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3" i="1" l="1"/>
  <c r="C9" i="1"/>
  <c r="C3" i="1"/>
  <c r="C4" i="1"/>
  <c r="C6" i="1"/>
  <c r="C7" i="1"/>
  <c r="C8" i="1"/>
  <c r="C10" i="1"/>
  <c r="C11" i="1"/>
  <c r="C12" i="1"/>
  <c r="C14" i="1"/>
  <c r="C15" i="1"/>
  <c r="C2" i="1"/>
  <c r="C5" i="1"/>
  <c r="C17" i="1"/>
  <c r="C19" i="1"/>
  <c r="C24" i="1"/>
  <c r="C27" i="1"/>
  <c r="C18" i="1"/>
  <c r="C20" i="1"/>
  <c r="C29" i="1"/>
  <c r="C30" i="1"/>
  <c r="C25" i="1"/>
  <c r="C26" i="1"/>
  <c r="C16" i="1"/>
  <c r="C23" i="1"/>
  <c r="C22" i="1"/>
  <c r="C28" i="1"/>
  <c r="C21" i="1"/>
  <c r="C33" i="1"/>
  <c r="C32" i="1"/>
  <c r="C37" i="1"/>
  <c r="C38" i="1"/>
  <c r="C42" i="1"/>
  <c r="C36" i="1"/>
  <c r="C39" i="1"/>
  <c r="C40" i="1"/>
  <c r="C41" i="1"/>
  <c r="C43" i="1"/>
  <c r="C34" i="1"/>
  <c r="C31" i="1"/>
  <c r="C35" i="1"/>
  <c r="C58" i="1"/>
  <c r="C59" i="1"/>
  <c r="C47" i="1"/>
  <c r="C53" i="1"/>
  <c r="C51" i="1"/>
  <c r="C52" i="1"/>
  <c r="C49" i="1"/>
  <c r="C55" i="1"/>
  <c r="C56" i="1"/>
  <c r="C44" i="1"/>
  <c r="C46" i="1"/>
  <c r="C50" i="1"/>
  <c r="C54" i="1"/>
  <c r="C45" i="1"/>
  <c r="C48" i="1"/>
  <c r="C57" i="1"/>
  <c r="C60" i="1"/>
  <c r="C66" i="1"/>
  <c r="C71" i="1"/>
  <c r="C64" i="1"/>
  <c r="C62" i="1"/>
  <c r="C72" i="1"/>
  <c r="C73" i="1"/>
  <c r="C74" i="1"/>
  <c r="C69" i="1"/>
  <c r="C61" i="1"/>
  <c r="C63" i="1"/>
  <c r="C67" i="1"/>
  <c r="C68" i="1"/>
  <c r="C70" i="1"/>
  <c r="C75" i="1"/>
  <c r="C65" i="1"/>
  <c r="C76" i="1"/>
  <c r="C84" i="1"/>
  <c r="C85" i="1"/>
  <c r="C82" i="1"/>
  <c r="C81" i="1"/>
  <c r="C83" i="1"/>
  <c r="C88" i="1"/>
  <c r="C77" i="1"/>
  <c r="C78" i="1"/>
  <c r="C80" i="1"/>
  <c r="C86" i="1"/>
  <c r="C87" i="1"/>
  <c r="C91" i="1"/>
  <c r="C92" i="1"/>
  <c r="C93" i="1"/>
  <c r="C79" i="1"/>
  <c r="C90" i="1"/>
  <c r="C89" i="1"/>
  <c r="C94" i="1"/>
  <c r="C95" i="1"/>
  <c r="C98" i="1"/>
  <c r="C103" i="1"/>
  <c r="C102" i="1"/>
  <c r="C109" i="1"/>
  <c r="C97" i="1"/>
  <c r="C100" i="1"/>
  <c r="C104" i="1"/>
  <c r="C106" i="1"/>
  <c r="C96" i="1"/>
  <c r="C99" i="1"/>
  <c r="C101" i="1"/>
  <c r="C105" i="1"/>
  <c r="C107" i="1"/>
  <c r="C111" i="1"/>
  <c r="C112" i="1"/>
  <c r="C110" i="1"/>
  <c r="C108" i="1"/>
  <c r="C115" i="1"/>
  <c r="C125" i="1"/>
  <c r="C126" i="1"/>
  <c r="C132" i="1"/>
  <c r="C129" i="1"/>
  <c r="C121" i="1"/>
  <c r="C118" i="1"/>
  <c r="C130" i="1"/>
  <c r="C117" i="1"/>
  <c r="C114" i="1"/>
  <c r="C116" i="1"/>
  <c r="C119" i="1"/>
  <c r="C120" i="1"/>
  <c r="C122" i="1"/>
  <c r="C123" i="1"/>
  <c r="C124" i="1"/>
  <c r="C128" i="1"/>
  <c r="C131" i="1"/>
  <c r="C127" i="1"/>
  <c r="C113" i="1"/>
  <c r="C144" i="1"/>
  <c r="C150" i="1"/>
  <c r="C140" i="1"/>
  <c r="C136" i="1"/>
  <c r="C145" i="1"/>
  <c r="C151" i="1"/>
  <c r="C135" i="1"/>
  <c r="C141" i="1"/>
  <c r="C137" i="1"/>
  <c r="C148" i="1"/>
  <c r="C133" i="1"/>
  <c r="C134" i="1"/>
  <c r="C139" i="1"/>
  <c r="C142" i="1"/>
  <c r="C143" i="1"/>
  <c r="C146" i="1"/>
  <c r="C147" i="1"/>
  <c r="C149" i="1"/>
  <c r="C152" i="1"/>
  <c r="C154" i="1"/>
  <c r="C138" i="1"/>
  <c r="C153" i="1"/>
  <c r="C159" i="1"/>
  <c r="C163" i="1"/>
  <c r="C165" i="1"/>
  <c r="C158" i="1"/>
  <c r="C155" i="1"/>
  <c r="C156" i="1"/>
  <c r="C157" i="1"/>
  <c r="C160" i="1"/>
  <c r="C161" i="1"/>
  <c r="C162" i="1"/>
  <c r="C166" i="1"/>
  <c r="C167" i="1"/>
  <c r="C164" i="1"/>
  <c r="C175" i="1"/>
  <c r="C174" i="1"/>
  <c r="C179" i="1"/>
  <c r="C181" i="1"/>
  <c r="C182" i="1"/>
  <c r="C168" i="1"/>
  <c r="C172" i="1"/>
  <c r="C169" i="1"/>
  <c r="C171" i="1"/>
  <c r="C173" i="1"/>
  <c r="C176" i="1"/>
  <c r="C178" i="1"/>
  <c r="C170" i="1"/>
  <c r="C177" i="1"/>
  <c r="C180" i="1"/>
  <c r="C188" i="1"/>
  <c r="C195" i="1"/>
  <c r="C186" i="1"/>
  <c r="C197" i="1"/>
  <c r="C183" i="1"/>
  <c r="C184" i="1"/>
  <c r="C185" i="1"/>
  <c r="C187" i="1"/>
  <c r="C189" i="1"/>
  <c r="C190" i="1"/>
  <c r="C191" i="1"/>
  <c r="C193" i="1"/>
  <c r="C196" i="1"/>
  <c r="C198" i="1"/>
  <c r="C199" i="1"/>
  <c r="C194" i="1"/>
  <c r="C192" i="1"/>
  <c r="C208" i="1"/>
  <c r="C210" i="1"/>
  <c r="C211" i="1"/>
  <c r="C215" i="1"/>
  <c r="C202" i="1"/>
  <c r="C218" i="1"/>
  <c r="C200" i="1"/>
  <c r="C213" i="1"/>
  <c r="C201" i="1"/>
  <c r="C203" i="1"/>
  <c r="C204" i="1"/>
  <c r="C205" i="1"/>
  <c r="C206" i="1"/>
  <c r="C207" i="1"/>
  <c r="C209" i="1"/>
  <c r="C214" i="1"/>
  <c r="C217" i="1"/>
  <c r="C212" i="1"/>
  <c r="C216" i="1"/>
  <c r="C225" i="1"/>
  <c r="C235" i="1"/>
  <c r="C223" i="1"/>
  <c r="C227" i="1"/>
  <c r="C230" i="1"/>
  <c r="C220" i="1"/>
  <c r="C226" i="1"/>
  <c r="C228" i="1"/>
  <c r="C232" i="1"/>
  <c r="C219" i="1"/>
  <c r="C221" i="1"/>
  <c r="C222" i="1"/>
  <c r="C224" i="1"/>
  <c r="C233" i="1"/>
  <c r="C236" i="1"/>
  <c r="C229" i="1"/>
  <c r="C231" i="1"/>
  <c r="C234" i="1"/>
  <c r="C254" i="1"/>
  <c r="C246" i="1"/>
  <c r="C245" i="1"/>
  <c r="C241" i="1"/>
  <c r="C247" i="1"/>
  <c r="C248" i="1"/>
  <c r="C251" i="1"/>
  <c r="C242" i="1"/>
  <c r="C244" i="1"/>
  <c r="C237" i="1"/>
  <c r="C240" i="1"/>
  <c r="C243" i="1"/>
  <c r="C249" i="1"/>
  <c r="C252" i="1"/>
  <c r="C253" i="1"/>
  <c r="C238" i="1"/>
  <c r="C250" i="1"/>
  <c r="C239" i="1"/>
  <c r="Q13" i="1" l="1"/>
  <c r="Q9" i="1"/>
  <c r="Q3" i="1"/>
  <c r="Q4" i="1"/>
  <c r="Q6" i="1"/>
  <c r="Q7" i="1"/>
  <c r="Q8" i="1"/>
  <c r="Q10" i="1"/>
  <c r="Q11" i="1"/>
  <c r="Q12" i="1"/>
  <c r="Q14" i="1"/>
  <c r="Q15" i="1"/>
  <c r="Q2" i="1"/>
  <c r="Q5" i="1"/>
  <c r="Q17" i="1"/>
  <c r="Q19" i="1"/>
  <c r="Q24" i="1"/>
  <c r="Q27" i="1"/>
  <c r="Q18" i="1"/>
  <c r="Q20" i="1"/>
  <c r="Q29" i="1"/>
  <c r="Q30" i="1"/>
  <c r="Q25" i="1"/>
  <c r="Q26" i="1"/>
  <c r="Q16" i="1"/>
  <c r="Q23" i="1"/>
  <c r="Q22" i="1"/>
  <c r="Q28" i="1"/>
  <c r="Q21" i="1"/>
  <c r="Q33" i="1"/>
  <c r="Q32" i="1"/>
  <c r="Q37" i="1"/>
  <c r="Q38" i="1"/>
  <c r="Q42" i="1"/>
  <c r="Q36" i="1"/>
  <c r="Q39" i="1"/>
  <c r="Q40" i="1"/>
  <c r="Q41" i="1"/>
  <c r="Q43" i="1"/>
  <c r="Q34" i="1"/>
  <c r="Q31" i="1"/>
  <c r="Q35" i="1"/>
  <c r="Q58" i="1"/>
  <c r="Q59" i="1"/>
  <c r="Q47" i="1"/>
  <c r="Q53" i="1"/>
  <c r="Q51" i="1"/>
  <c r="Q52" i="1"/>
  <c r="Q49" i="1"/>
  <c r="Q55" i="1"/>
  <c r="Q56" i="1"/>
  <c r="Q44" i="1"/>
  <c r="Q46" i="1"/>
  <c r="Q50" i="1"/>
  <c r="Q54" i="1"/>
  <c r="Q45" i="1"/>
  <c r="Q48" i="1"/>
  <c r="Q57" i="1"/>
  <c r="Q60" i="1"/>
  <c r="Q66" i="1"/>
  <c r="Q71" i="1"/>
  <c r="Q64" i="1"/>
  <c r="Q62" i="1"/>
  <c r="Q72" i="1"/>
  <c r="Q73" i="1"/>
  <c r="Q74" i="1"/>
  <c r="Q69" i="1"/>
  <c r="Q61" i="1"/>
  <c r="Q63" i="1"/>
  <c r="Q67" i="1"/>
  <c r="Q68" i="1"/>
  <c r="Q70" i="1"/>
  <c r="Q75" i="1"/>
  <c r="Q65" i="1"/>
  <c r="Q76" i="1"/>
  <c r="Q84" i="1"/>
  <c r="Q85" i="1"/>
  <c r="Q82" i="1"/>
  <c r="Q81" i="1"/>
  <c r="Q83" i="1"/>
  <c r="Q88" i="1"/>
  <c r="Q77" i="1"/>
  <c r="Q78" i="1"/>
  <c r="Q80" i="1"/>
  <c r="Q86" i="1"/>
  <c r="Q87" i="1"/>
  <c r="Q91" i="1"/>
  <c r="Q92" i="1"/>
  <c r="Q93" i="1"/>
  <c r="Q79" i="1"/>
  <c r="Q90" i="1"/>
  <c r="Q89" i="1"/>
  <c r="Q94" i="1"/>
  <c r="Q95" i="1"/>
  <c r="Q98" i="1"/>
  <c r="Q103" i="1"/>
  <c r="Q102" i="1"/>
  <c r="Q109" i="1"/>
  <c r="Q97" i="1"/>
  <c r="Q100" i="1"/>
  <c r="Q104" i="1"/>
  <c r="Q106" i="1"/>
  <c r="Q96" i="1"/>
  <c r="Q99" i="1"/>
  <c r="Q101" i="1"/>
  <c r="Q105" i="1"/>
  <c r="Q107" i="1"/>
  <c r="Q111" i="1"/>
  <c r="Q112" i="1"/>
  <c r="Q110" i="1"/>
  <c r="Q108" i="1"/>
  <c r="Q115" i="1"/>
  <c r="Q125" i="1"/>
  <c r="Q126" i="1"/>
  <c r="Q132" i="1"/>
  <c r="Q129" i="1"/>
  <c r="Q121" i="1"/>
  <c r="Q118" i="1"/>
  <c r="Q130" i="1"/>
  <c r="Q117" i="1"/>
  <c r="Q114" i="1"/>
  <c r="Q116" i="1"/>
  <c r="Q119" i="1"/>
  <c r="Q120" i="1"/>
  <c r="Q122" i="1"/>
  <c r="Q123" i="1"/>
  <c r="Q124" i="1"/>
  <c r="Q128" i="1"/>
  <c r="Q131" i="1"/>
  <c r="Q127" i="1"/>
  <c r="Q113" i="1"/>
  <c r="Q144" i="1"/>
  <c r="Q150" i="1"/>
  <c r="Q140" i="1"/>
  <c r="Q136" i="1"/>
  <c r="Q145" i="1"/>
  <c r="Q151" i="1"/>
  <c r="Q135" i="1"/>
  <c r="Q141" i="1"/>
  <c r="Q137" i="1"/>
  <c r="Q148" i="1"/>
  <c r="Q133" i="1"/>
  <c r="Q134" i="1"/>
  <c r="Q139" i="1"/>
  <c r="Q142" i="1"/>
  <c r="Q143" i="1"/>
  <c r="Q146" i="1"/>
  <c r="Q147" i="1"/>
  <c r="Q149" i="1"/>
  <c r="Q152" i="1"/>
  <c r="Q154" i="1"/>
  <c r="Q138" i="1"/>
  <c r="Q153" i="1"/>
  <c r="Q159" i="1"/>
  <c r="Q163" i="1"/>
  <c r="Q165" i="1"/>
  <c r="Q158" i="1"/>
  <c r="Q155" i="1"/>
  <c r="Q156" i="1"/>
  <c r="Q157" i="1"/>
  <c r="Q160" i="1"/>
  <c r="Q161" i="1"/>
  <c r="Q162" i="1"/>
  <c r="Q166" i="1"/>
  <c r="Q167" i="1"/>
  <c r="Q164" i="1"/>
  <c r="Q175" i="1"/>
  <c r="Q174" i="1"/>
  <c r="Q179" i="1"/>
  <c r="Q181" i="1"/>
  <c r="Q182" i="1"/>
  <c r="Q168" i="1"/>
  <c r="Q172" i="1"/>
  <c r="Q169" i="1"/>
  <c r="Q171" i="1"/>
  <c r="Q173" i="1"/>
  <c r="Q176" i="1"/>
  <c r="Q178" i="1"/>
  <c r="Q170" i="1"/>
  <c r="Q177" i="1"/>
  <c r="Q180" i="1"/>
  <c r="Q188" i="1"/>
  <c r="Q195" i="1"/>
  <c r="Q186" i="1"/>
  <c r="Q197" i="1"/>
  <c r="Q183" i="1"/>
  <c r="Q184" i="1"/>
  <c r="Q185" i="1"/>
  <c r="Q187" i="1"/>
  <c r="Q189" i="1"/>
  <c r="Q190" i="1"/>
  <c r="Q191" i="1"/>
  <c r="Q193" i="1"/>
  <c r="Q196" i="1"/>
  <c r="Q198" i="1"/>
  <c r="Q199" i="1"/>
  <c r="Q194" i="1"/>
  <c r="Q192" i="1"/>
  <c r="Q208" i="1"/>
  <c r="Q210" i="1"/>
  <c r="Q211" i="1"/>
  <c r="Q215" i="1"/>
  <c r="Q202" i="1"/>
  <c r="Q218" i="1"/>
  <c r="Q200" i="1"/>
  <c r="Q213" i="1"/>
  <c r="Q201" i="1"/>
  <c r="Q203" i="1"/>
  <c r="Q204" i="1"/>
  <c r="Q205" i="1"/>
  <c r="Q206" i="1"/>
  <c r="Q207" i="1"/>
  <c r="Q209" i="1"/>
  <c r="Q214" i="1"/>
  <c r="Q217" i="1"/>
  <c r="Q212" i="1"/>
  <c r="Q216" i="1"/>
  <c r="Q225" i="1"/>
  <c r="Q235" i="1"/>
  <c r="Q223" i="1"/>
  <c r="Q227" i="1"/>
  <c r="Q230" i="1"/>
  <c r="Q220" i="1"/>
  <c r="Q226" i="1"/>
  <c r="Q228" i="1"/>
  <c r="Q232" i="1"/>
  <c r="Q219" i="1"/>
  <c r="Q221" i="1"/>
  <c r="Q222" i="1"/>
  <c r="Q224" i="1"/>
  <c r="Q233" i="1"/>
  <c r="Q236" i="1"/>
  <c r="Q229" i="1"/>
  <c r="Q231" i="1"/>
  <c r="Q234" i="1"/>
  <c r="Q254" i="1"/>
  <c r="Q246" i="1"/>
  <c r="Q245" i="1"/>
  <c r="Q241" i="1"/>
  <c r="Q247" i="1"/>
  <c r="Q248" i="1"/>
  <c r="Q251" i="1"/>
  <c r="Q242" i="1"/>
  <c r="Q244" i="1"/>
  <c r="Q237" i="1"/>
  <c r="Q240" i="1"/>
  <c r="Q243" i="1"/>
  <c r="Q249" i="1"/>
  <c r="Q252" i="1"/>
  <c r="Q253" i="1"/>
  <c r="Q238" i="1"/>
  <c r="Q250" i="1"/>
  <c r="Q239" i="1"/>
</calcChain>
</file>

<file path=xl/sharedStrings.xml><?xml version="1.0" encoding="utf-8"?>
<sst xmlns="http://schemas.openxmlformats.org/spreadsheetml/2006/main" count="3676" uniqueCount="1809">
  <si>
    <t>Project</t>
  </si>
  <si>
    <t>Qty_Lines</t>
  </si>
  <si>
    <t>Created_At</t>
  </si>
  <si>
    <t>Qty_Stars</t>
  </si>
  <si>
    <t>Qty_Forks</t>
  </si>
  <si>
    <t>Qty_Branches</t>
  </si>
  <si>
    <t>Qty_Releases</t>
  </si>
  <si>
    <t>Qty_Watchers</t>
  </si>
  <si>
    <t>Qty_Contributors</t>
  </si>
  <si>
    <t>Qty_Commits</t>
  </si>
  <si>
    <t>Qty_Issues_Open</t>
  </si>
  <si>
    <t>Qty_Issues_Closes</t>
  </si>
  <si>
    <t>Qty_Pulls_Open</t>
  </si>
  <si>
    <t>Qty_Pulls_Closed</t>
  </si>
  <si>
    <t>Qty_Pull_Request</t>
  </si>
  <si>
    <t>newcomerslabel</t>
  </si>
  <si>
    <t>43</t>
  </si>
  <si>
    <t>204</t>
  </si>
  <si>
    <t>576</t>
  </si>
  <si>
    <t>3</t>
  </si>
  <si>
    <t>15</t>
  </si>
  <si>
    <t>1164</t>
  </si>
  <si>
    <t>159</t>
  </si>
  <si>
    <t>28</t>
  </si>
  <si>
    <t>959</t>
  </si>
  <si>
    <t>55</t>
  </si>
  <si>
    <t>48</t>
  </si>
  <si>
    <t>420</t>
  </si>
  <si>
    <t>180</t>
  </si>
  <si>
    <t>277</t>
  </si>
  <si>
    <t>355</t>
  </si>
  <si>
    <t>101</t>
  </si>
  <si>
    <t>27481</t>
  </si>
  <si>
    <t>2013-12-14</t>
  </si>
  <si>
    <t>1</t>
  </si>
  <si>
    <t>0</t>
  </si>
  <si>
    <t>41</t>
  </si>
  <si>
    <t>80</t>
  </si>
  <si>
    <t>17</t>
  </si>
  <si>
    <t>320</t>
  </si>
  <si>
    <t>150</t>
  </si>
  <si>
    <t>275</t>
  </si>
  <si>
    <t>615</t>
  </si>
  <si>
    <t>323</t>
  </si>
  <si>
    <t>176</t>
  </si>
  <si>
    <t>5</t>
  </si>
  <si>
    <t>8</t>
  </si>
  <si>
    <t>537</t>
  </si>
  <si>
    <t>31</t>
  </si>
  <si>
    <t>166</t>
  </si>
  <si>
    <t>69</t>
  </si>
  <si>
    <t>47</t>
  </si>
  <si>
    <t>65</t>
  </si>
  <si>
    <t>12</t>
  </si>
  <si>
    <t>9</t>
  </si>
  <si>
    <t>280</t>
  </si>
  <si>
    <t>88</t>
  </si>
  <si>
    <t>333</t>
  </si>
  <si>
    <t>291</t>
  </si>
  <si>
    <t>25</t>
  </si>
  <si>
    <t>678</t>
  </si>
  <si>
    <t>133</t>
  </si>
  <si>
    <t>220</t>
  </si>
  <si>
    <t>13</t>
  </si>
  <si>
    <t>841</t>
  </si>
  <si>
    <t>52</t>
  </si>
  <si>
    <t>136</t>
  </si>
  <si>
    <t>223</t>
  </si>
  <si>
    <t>139</t>
  </si>
  <si>
    <t>2</t>
  </si>
  <si>
    <t>20</t>
  </si>
  <si>
    <t>617</t>
  </si>
  <si>
    <t>72</t>
  </si>
  <si>
    <t>44</t>
  </si>
  <si>
    <t>199</t>
  </si>
  <si>
    <t>63</t>
  </si>
  <si>
    <t>4</t>
  </si>
  <si>
    <t>98</t>
  </si>
  <si>
    <t>35</t>
  </si>
  <si>
    <t>66</t>
  </si>
  <si>
    <t>390</t>
  </si>
  <si>
    <t>16</t>
  </si>
  <si>
    <t>185</t>
  </si>
  <si>
    <t>439</t>
  </si>
  <si>
    <t>174</t>
  </si>
  <si>
    <t>6</t>
  </si>
  <si>
    <t>32</t>
  </si>
  <si>
    <t>173</t>
  </si>
  <si>
    <t>105</t>
  </si>
  <si>
    <t>172</t>
  </si>
  <si>
    <t>272</t>
  </si>
  <si>
    <t>114</t>
  </si>
  <si>
    <t>24</t>
  </si>
  <si>
    <t>36</t>
  </si>
  <si>
    <t>68</t>
  </si>
  <si>
    <t>23</t>
  </si>
  <si>
    <t>103</t>
  </si>
  <si>
    <t>200</t>
  </si>
  <si>
    <t>19</t>
  </si>
  <si>
    <t>76</t>
  </si>
  <si>
    <t>365</t>
  </si>
  <si>
    <t>11</t>
  </si>
  <si>
    <t>161</t>
  </si>
  <si>
    <t>60</t>
  </si>
  <si>
    <t>78</t>
  </si>
  <si>
    <t>154</t>
  </si>
  <si>
    <t>393</t>
  </si>
  <si>
    <t>18</t>
  </si>
  <si>
    <t>263</t>
  </si>
  <si>
    <t>58</t>
  </si>
  <si>
    <t>74</t>
  </si>
  <si>
    <t>170</t>
  </si>
  <si>
    <t>219</t>
  </si>
  <si>
    <t>26</t>
  </si>
  <si>
    <t>132</t>
  </si>
  <si>
    <t>34</t>
  </si>
  <si>
    <t>240</t>
  </si>
  <si>
    <t>10</t>
  </si>
  <si>
    <t>84</t>
  </si>
  <si>
    <t>22</t>
  </si>
  <si>
    <t>184</t>
  </si>
  <si>
    <t>116</t>
  </si>
  <si>
    <t>339</t>
  </si>
  <si>
    <t>561</t>
  </si>
  <si>
    <t>406</t>
  </si>
  <si>
    <t>83</t>
  </si>
  <si>
    <t>121</t>
  </si>
  <si>
    <t>142</t>
  </si>
  <si>
    <t>160</t>
  </si>
  <si>
    <t>130</t>
  </si>
  <si>
    <t>310</t>
  </si>
  <si>
    <t>49</t>
  </si>
  <si>
    <t>3380</t>
  </si>
  <si>
    <t>227</t>
  </si>
  <si>
    <t>62</t>
  </si>
  <si>
    <t>939</t>
  </si>
  <si>
    <t>45</t>
  </si>
  <si>
    <t>418</t>
  </si>
  <si>
    <t>61</t>
  </si>
  <si>
    <t>271</t>
  </si>
  <si>
    <t>67</t>
  </si>
  <si>
    <t>1964</t>
  </si>
  <si>
    <t>89</t>
  </si>
  <si>
    <t>64</t>
  </si>
  <si>
    <t>33</t>
  </si>
  <si>
    <t>202</t>
  </si>
  <si>
    <t>2011-03-09</t>
  </si>
  <si>
    <t>106</t>
  </si>
  <si>
    <t>367</t>
  </si>
  <si>
    <t>211</t>
  </si>
  <si>
    <t>46</t>
  </si>
  <si>
    <t>380</t>
  </si>
  <si>
    <t>119</t>
  </si>
  <si>
    <t>29</t>
  </si>
  <si>
    <t>545</t>
  </si>
  <si>
    <t>438</t>
  </si>
  <si>
    <t>190</t>
  </si>
  <si>
    <t>129</t>
  </si>
  <si>
    <t>7</t>
  </si>
  <si>
    <t>112</t>
  </si>
  <si>
    <t>21</t>
  </si>
  <si>
    <t>210</t>
  </si>
  <si>
    <t>369</t>
  </si>
  <si>
    <t>14</t>
  </si>
  <si>
    <t>39</t>
  </si>
  <si>
    <t>90</t>
  </si>
  <si>
    <t>385</t>
  </si>
  <si>
    <t>85</t>
  </si>
  <si>
    <t>311</t>
  </si>
  <si>
    <t>38</t>
  </si>
  <si>
    <t>143</t>
  </si>
  <si>
    <t>674</t>
  </si>
  <si>
    <t>395</t>
  </si>
  <si>
    <t>148</t>
  </si>
  <si>
    <t>104</t>
  </si>
  <si>
    <t>579</t>
  </si>
  <si>
    <t>151</t>
  </si>
  <si>
    <t>224</t>
  </si>
  <si>
    <t>146</t>
  </si>
  <si>
    <t>254</t>
  </si>
  <si>
    <t>126</t>
  </si>
  <si>
    <t>715</t>
  </si>
  <si>
    <t>470</t>
  </si>
  <si>
    <t>149</t>
  </si>
  <si>
    <t>86</t>
  </si>
  <si>
    <t>707</t>
  </si>
  <si>
    <t>40</t>
  </si>
  <si>
    <t>343</t>
  </si>
  <si>
    <t>374</t>
  </si>
  <si>
    <t>319</t>
  </si>
  <si>
    <t>51</t>
  </si>
  <si>
    <t>936</t>
  </si>
  <si>
    <t>37</t>
  </si>
  <si>
    <t>81</t>
  </si>
  <si>
    <t>245</t>
  </si>
  <si>
    <t>135</t>
  </si>
  <si>
    <t>91</t>
  </si>
  <si>
    <t>305</t>
  </si>
  <si>
    <t>867</t>
  </si>
  <si>
    <t>1089</t>
  </si>
  <si>
    <t>266</t>
  </si>
  <si>
    <t>109</t>
  </si>
  <si>
    <t>307</t>
  </si>
  <si>
    <t>875</t>
  </si>
  <si>
    <t>337</t>
  </si>
  <si>
    <t>71</t>
  </si>
  <si>
    <t>111</t>
  </si>
  <si>
    <t>27</t>
  </si>
  <si>
    <t>216</t>
  </si>
  <si>
    <t>370</t>
  </si>
  <si>
    <t>398</t>
  </si>
  <si>
    <t>169</t>
  </si>
  <si>
    <t>128</t>
  </si>
  <si>
    <t>445</t>
  </si>
  <si>
    <t>175</t>
  </si>
  <si>
    <t>96</t>
  </si>
  <si>
    <t>153</t>
  </si>
  <si>
    <t>30</t>
  </si>
  <si>
    <t>144</t>
  </si>
  <si>
    <t>57</t>
  </si>
  <si>
    <t>589</t>
  </si>
  <si>
    <t>207</t>
  </si>
  <si>
    <t>230</t>
  </si>
  <si>
    <t>6464</t>
  </si>
  <si>
    <t>293</t>
  </si>
  <si>
    <t>155</t>
  </si>
  <si>
    <t>278</t>
  </si>
  <si>
    <t>496</t>
  </si>
  <si>
    <t>1054</t>
  </si>
  <si>
    <t>591</t>
  </si>
  <si>
    <t>203</t>
  </si>
  <si>
    <t>295</t>
  </si>
  <si>
    <t>189</t>
  </si>
  <si>
    <t>569</t>
  </si>
  <si>
    <t>270</t>
  </si>
  <si>
    <t>252</t>
  </si>
  <si>
    <t>2387</t>
  </si>
  <si>
    <t>2013-01-18</t>
  </si>
  <si>
    <t>198</t>
  </si>
  <si>
    <t>131</t>
  </si>
  <si>
    <t>677</t>
  </si>
  <si>
    <t>79</t>
  </si>
  <si>
    <t>56</t>
  </si>
  <si>
    <t>177</t>
  </si>
  <si>
    <t>356</t>
  </si>
  <si>
    <t>102</t>
  </si>
  <si>
    <t>238</t>
  </si>
  <si>
    <t>206</t>
  </si>
  <si>
    <t>1714</t>
  </si>
  <si>
    <t>152</t>
  </si>
  <si>
    <t>228</t>
  </si>
  <si>
    <t>127</t>
  </si>
  <si>
    <t>82</t>
  </si>
  <si>
    <t>411</t>
  </si>
  <si>
    <t>330</t>
  </si>
  <si>
    <t>1826</t>
  </si>
  <si>
    <t>157</t>
  </si>
  <si>
    <t>281</t>
  </si>
  <si>
    <t>53</t>
  </si>
  <si>
    <t>573</t>
  </si>
  <si>
    <t>524</t>
  </si>
  <si>
    <t>314</t>
  </si>
  <si>
    <t>165</t>
  </si>
  <si>
    <t>286</t>
  </si>
  <si>
    <t>427</t>
  </si>
  <si>
    <t>225</t>
  </si>
  <si>
    <t>1193</t>
  </si>
  <si>
    <t>120</t>
  </si>
  <si>
    <t>410</t>
  </si>
  <si>
    <t>73</t>
  </si>
  <si>
    <t>93</t>
  </si>
  <si>
    <t>42</t>
  </si>
  <si>
    <t>2016-10-06</t>
  </si>
  <si>
    <t>719</t>
  </si>
  <si>
    <t>906</t>
  </si>
  <si>
    <t>188</t>
  </si>
  <si>
    <t>118</t>
  </si>
  <si>
    <t>2014-05-29</t>
  </si>
  <si>
    <t>693</t>
  </si>
  <si>
    <t>54</t>
  </si>
  <si>
    <t>1410</t>
  </si>
  <si>
    <t>336</t>
  </si>
  <si>
    <t>261</t>
  </si>
  <si>
    <t>381</t>
  </si>
  <si>
    <t>443</t>
  </si>
  <si>
    <t>2015-04-29</t>
  </si>
  <si>
    <t>431</t>
  </si>
  <si>
    <t>234</t>
  </si>
  <si>
    <t>156</t>
  </si>
  <si>
    <t>117</t>
  </si>
  <si>
    <t>970</t>
  </si>
  <si>
    <t>1560</t>
  </si>
  <si>
    <t>755</t>
  </si>
  <si>
    <t>140</t>
  </si>
  <si>
    <t>1652</t>
  </si>
  <si>
    <t>108</t>
  </si>
  <si>
    <t>324</t>
  </si>
  <si>
    <t>249</t>
  </si>
  <si>
    <t>247</t>
  </si>
  <si>
    <t>265</t>
  </si>
  <si>
    <t>513</t>
  </si>
  <si>
    <t>181</t>
  </si>
  <si>
    <t>77</t>
  </si>
  <si>
    <t>313</t>
  </si>
  <si>
    <t>353</t>
  </si>
  <si>
    <t>724</t>
  </si>
  <si>
    <t>605</t>
  </si>
  <si>
    <t>2015-01-28</t>
  </si>
  <si>
    <t>107</t>
  </si>
  <si>
    <t>437</t>
  </si>
  <si>
    <t>480</t>
  </si>
  <si>
    <t>50</t>
  </si>
  <si>
    <t>764</t>
  </si>
  <si>
    <t>287</t>
  </si>
  <si>
    <t>2012-02-13</t>
  </si>
  <si>
    <t>744</t>
  </si>
  <si>
    <t>124</t>
  </si>
  <si>
    <t>423</t>
  </si>
  <si>
    <t>1807</t>
  </si>
  <si>
    <t>349</t>
  </si>
  <si>
    <t>70</t>
  </si>
  <si>
    <t>642</t>
  </si>
  <si>
    <t>179</t>
  </si>
  <si>
    <t>454</t>
  </si>
  <si>
    <t>250</t>
  </si>
  <si>
    <t>428</t>
  </si>
  <si>
    <t>2030</t>
  </si>
  <si>
    <t>865</t>
  </si>
  <si>
    <t>214</t>
  </si>
  <si>
    <t>2357</t>
  </si>
  <si>
    <t>2011-01-29</t>
  </si>
  <si>
    <t>1330</t>
  </si>
  <si>
    <t>95</t>
  </si>
  <si>
    <t>205</t>
  </si>
  <si>
    <t>125</t>
  </si>
  <si>
    <t>625</t>
  </si>
  <si>
    <t>833</t>
  </si>
  <si>
    <t>583</t>
  </si>
  <si>
    <t>2011-12-01</t>
  </si>
  <si>
    <t>359</t>
  </si>
  <si>
    <t>193</t>
  </si>
  <si>
    <t>341</t>
  </si>
  <si>
    <t>2169</t>
  </si>
  <si>
    <t>75</t>
  </si>
  <si>
    <t>239</t>
  </si>
  <si>
    <t>1923</t>
  </si>
  <si>
    <t>134</t>
  </si>
  <si>
    <t>163</t>
  </si>
  <si>
    <t>298</t>
  </si>
  <si>
    <t>1749</t>
  </si>
  <si>
    <t>331</t>
  </si>
  <si>
    <t>321</t>
  </si>
  <si>
    <t>590</t>
  </si>
  <si>
    <t>59</t>
  </si>
  <si>
    <t>2681</t>
  </si>
  <si>
    <t>981</t>
  </si>
  <si>
    <t>610</t>
  </si>
  <si>
    <t>122</t>
  </si>
  <si>
    <t>603</t>
  </si>
  <si>
    <t>2012-04-16</t>
  </si>
  <si>
    <t>429</t>
  </si>
  <si>
    <t>338</t>
  </si>
  <si>
    <t>256</t>
  </si>
  <si>
    <t>634</t>
  </si>
  <si>
    <t>825</t>
  </si>
  <si>
    <t>217</t>
  </si>
  <si>
    <t>556</t>
  </si>
  <si>
    <t>564</t>
  </si>
  <si>
    <t>377</t>
  </si>
  <si>
    <t>806</t>
  </si>
  <si>
    <t>92</t>
  </si>
  <si>
    <t>94</t>
  </si>
  <si>
    <t>535</t>
  </si>
  <si>
    <t>350</t>
  </si>
  <si>
    <t>664</t>
  </si>
  <si>
    <t>167</t>
  </si>
  <si>
    <t>235</t>
  </si>
  <si>
    <t>389</t>
  </si>
  <si>
    <t>257</t>
  </si>
  <si>
    <t>662</t>
  </si>
  <si>
    <t>811</t>
  </si>
  <si>
    <t>201</t>
  </si>
  <si>
    <t>87</t>
  </si>
  <si>
    <t>465</t>
  </si>
  <si>
    <t>221</t>
  </si>
  <si>
    <t>402</t>
  </si>
  <si>
    <t>316</t>
  </si>
  <si>
    <t>345</t>
  </si>
  <si>
    <t>218</t>
  </si>
  <si>
    <t>405</t>
  </si>
  <si>
    <t>1112</t>
  </si>
  <si>
    <t>212</t>
  </si>
  <si>
    <t>299</t>
  </si>
  <si>
    <t>208</t>
  </si>
  <si>
    <t>301</t>
  </si>
  <si>
    <t>begriffs/postgrest</t>
  </si>
  <si>
    <t>2398</t>
  </si>
  <si>
    <t>2014-06-13</t>
  </si>
  <si>
    <t>10627</t>
  </si>
  <si>
    <t>468</t>
  </si>
  <si>
    <t>613</t>
  </si>
  <si>
    <t>396</t>
  </si>
  <si>
    <t>gibiansky/IHaskell</t>
  </si>
  <si>
    <t>5740</t>
  </si>
  <si>
    <t>2013-08-26</t>
  </si>
  <si>
    <t>1669</t>
  </si>
  <si>
    <t>489</t>
  </si>
  <si>
    <t>306</t>
  </si>
  <si>
    <t>jameysharp/corrode</t>
  </si>
  <si>
    <t>725</t>
  </si>
  <si>
    <t>2016-05-05</t>
  </si>
  <si>
    <t>1780</t>
  </si>
  <si>
    <t>atom/atom</t>
  </si>
  <si>
    <t>298083</t>
  </si>
  <si>
    <t>2012-01-20</t>
  </si>
  <si>
    <t>44446</t>
  </si>
  <si>
    <t>9048</t>
  </si>
  <si>
    <t>457</t>
  </si>
  <si>
    <t>2429</t>
  </si>
  <si>
    <t>743</t>
  </si>
  <si>
    <t>lhartikk/ArnoldC</t>
  </si>
  <si>
    <t>2013-10-09</t>
  </si>
  <si>
    <t>5268</t>
  </si>
  <si>
    <t>284</t>
  </si>
  <si>
    <t>twitter/scalding</t>
  </si>
  <si>
    <t>18498</t>
  </si>
  <si>
    <t>2012-01-10</t>
  </si>
  <si>
    <t>2984</t>
  </si>
  <si>
    <t>646</t>
  </si>
  <si>
    <t>witheve/Eve</t>
  </si>
  <si>
    <t>11529</t>
  </si>
  <si>
    <t>2013-09-10</t>
  </si>
  <si>
    <t>6690</t>
  </si>
  <si>
    <t>483</t>
  </si>
  <si>
    <t>grafana/grafana</t>
  </si>
  <si>
    <t>179381</t>
  </si>
  <si>
    <t>2013-12-11</t>
  </si>
  <si>
    <t>21221</t>
  </si>
  <si>
    <t>3762</t>
  </si>
  <si>
    <t>1110</t>
  </si>
  <si>
    <t>641</t>
  </si>
  <si>
    <t>apache/incubator-dubbo</t>
  </si>
  <si>
    <t>9415</t>
  </si>
  <si>
    <t>2012-06-19</t>
  </si>
  <si>
    <t>18061</t>
  </si>
  <si>
    <t>12888</t>
  </si>
  <si>
    <t>2882</t>
  </si>
  <si>
    <t>419</t>
  </si>
  <si>
    <t>723</t>
  </si>
  <si>
    <t>moment/moment</t>
  </si>
  <si>
    <t>16470</t>
  </si>
  <si>
    <t>2011-03-01</t>
  </si>
  <si>
    <t>36472</t>
  </si>
  <si>
    <t>5433</t>
  </si>
  <si>
    <t>953</t>
  </si>
  <si>
    <t>474</t>
  </si>
  <si>
    <t>ibireme/YYKit</t>
  </si>
  <si>
    <t>56960</t>
  </si>
  <si>
    <t>2013-04-10</t>
  </si>
  <si>
    <t>11841</t>
  </si>
  <si>
    <t>3189</t>
  </si>
  <si>
    <t>607</t>
  </si>
  <si>
    <t>312</t>
  </si>
  <si>
    <t>226</t>
  </si>
  <si>
    <t>getlantern/lantern</t>
  </si>
  <si>
    <t>1151805</t>
  </si>
  <si>
    <t>2011-02-17</t>
  </si>
  <si>
    <t>34183</t>
  </si>
  <si>
    <t>8048</t>
  </si>
  <si>
    <t>243</t>
  </si>
  <si>
    <t>2489</t>
  </si>
  <si>
    <t>845</t>
  </si>
  <si>
    <t>realm/realm-cocoa</t>
  </si>
  <si>
    <t>52419</t>
  </si>
  <si>
    <t>12056</t>
  </si>
  <si>
    <t>1554</t>
  </si>
  <si>
    <t>97</t>
  </si>
  <si>
    <t>327</t>
  </si>
  <si>
    <t>matomo-org/matomo</t>
  </si>
  <si>
    <t>189527</t>
  </si>
  <si>
    <t>2011-03-30</t>
  </si>
  <si>
    <t>9082</t>
  </si>
  <si>
    <t>1543</t>
  </si>
  <si>
    <t>511</t>
  </si>
  <si>
    <t>399</t>
  </si>
  <si>
    <t>196</t>
  </si>
  <si>
    <t>rabbitmq/rabbitmq-server</t>
  </si>
  <si>
    <t>75424</t>
  </si>
  <si>
    <t>2010-09-20</t>
  </si>
  <si>
    <t>3919</t>
  </si>
  <si>
    <t>995</t>
  </si>
  <si>
    <t>696</t>
  </si>
  <si>
    <t>google/google-api-nodejs-client</t>
  </si>
  <si>
    <t>47223</t>
  </si>
  <si>
    <t>2013-03-06</t>
  </si>
  <si>
    <t>6188</t>
  </si>
  <si>
    <t>110</t>
  </si>
  <si>
    <t>309</t>
  </si>
  <si>
    <t>faylang/fay</t>
  </si>
  <si>
    <t>2506</t>
  </si>
  <si>
    <t>2012-07-21</t>
  </si>
  <si>
    <t>1157</t>
  </si>
  <si>
    <t>mrdoob/three.js</t>
  </si>
  <si>
    <t>625410</t>
  </si>
  <si>
    <t>2010-03-23</t>
  </si>
  <si>
    <t>41039</t>
  </si>
  <si>
    <t>15293</t>
  </si>
  <si>
    <t>2296</t>
  </si>
  <si>
    <t>937</t>
  </si>
  <si>
    <t>vuejs/vue</t>
  </si>
  <si>
    <t>23466</t>
  </si>
  <si>
    <t>2013-07-29</t>
  </si>
  <si>
    <t>91197</t>
  </si>
  <si>
    <t>13388</t>
  </si>
  <si>
    <t>4808</t>
  </si>
  <si>
    <t>gatling/gatling</t>
  </si>
  <si>
    <t>29905</t>
  </si>
  <si>
    <t>2011-05-31</t>
  </si>
  <si>
    <t>3566</t>
  </si>
  <si>
    <t>767</t>
  </si>
  <si>
    <t>635</t>
  </si>
  <si>
    <t>facebook/Shimmer</t>
  </si>
  <si>
    <t>2754</t>
  </si>
  <si>
    <t>2014-02-18</t>
  </si>
  <si>
    <t>8461</t>
  </si>
  <si>
    <t>rebar/rebar</t>
  </si>
  <si>
    <t>2819</t>
  </si>
  <si>
    <t>2012-10-25</t>
  </si>
  <si>
    <t>924</t>
  </si>
  <si>
    <t>244</t>
  </si>
  <si>
    <t>isocpp/CppCoreGuidelines</t>
  </si>
  <si>
    <t>22944</t>
  </si>
  <si>
    <t>2015-08-19</t>
  </si>
  <si>
    <t>18051</t>
  </si>
  <si>
    <t>2272</t>
  </si>
  <si>
    <t>478</t>
  </si>
  <si>
    <t>624</t>
  </si>
  <si>
    <t>codecombat/codecombat</t>
  </si>
  <si>
    <t>197520</t>
  </si>
  <si>
    <t>6180</t>
  </si>
  <si>
    <t>3137</t>
  </si>
  <si>
    <t>464</t>
  </si>
  <si>
    <t>332</t>
  </si>
  <si>
    <t>facebook/Haxl</t>
  </si>
  <si>
    <t>2014-04-02</t>
  </si>
  <si>
    <t>3110</t>
  </si>
  <si>
    <t>greenrobot/EventBus</t>
  </si>
  <si>
    <t>1509</t>
  </si>
  <si>
    <t>2012-07-16</t>
  </si>
  <si>
    <t>17976</t>
  </si>
  <si>
    <t>4004</t>
  </si>
  <si>
    <t>erlang/otp</t>
  </si>
  <si>
    <t>238185</t>
  </si>
  <si>
    <t>2009-11-16</t>
  </si>
  <si>
    <t>6590</t>
  </si>
  <si>
    <t>1739</t>
  </si>
  <si>
    <t>549</t>
  </si>
  <si>
    <t>hashicorp/consul</t>
  </si>
  <si>
    <t>31721</t>
  </si>
  <si>
    <t>2013-11-04</t>
  </si>
  <si>
    <t>11898</t>
  </si>
  <si>
    <t>2112</t>
  </si>
  <si>
    <t>752</t>
  </si>
  <si>
    <t>400</t>
  </si>
  <si>
    <t>ghcjs/ghcjs</t>
  </si>
  <si>
    <t>5690</t>
  </si>
  <si>
    <t>2010-08-19</t>
  </si>
  <si>
    <t>1919</t>
  </si>
  <si>
    <t>141</t>
  </si>
  <si>
    <t>329</t>
  </si>
  <si>
    <t>elastic/elasticsearch</t>
  </si>
  <si>
    <t>401727</t>
  </si>
  <si>
    <t>2010-02-08</t>
  </si>
  <si>
    <t>30297</t>
  </si>
  <si>
    <t>10513</t>
  </si>
  <si>
    <t>2418</t>
  </si>
  <si>
    <t>989</t>
  </si>
  <si>
    <t>850</t>
  </si>
  <si>
    <t>resume/resume.github.com</t>
  </si>
  <si>
    <t>2011-02-06</t>
  </si>
  <si>
    <t>35732</t>
  </si>
  <si>
    <t>CocoaLumberjack/CocoaLumberjack</t>
  </si>
  <si>
    <t>3823</t>
  </si>
  <si>
    <t>2011-03-31</t>
  </si>
  <si>
    <t>10168</t>
  </si>
  <si>
    <t>1854</t>
  </si>
  <si>
    <t>366</t>
  </si>
  <si>
    <t>jdg/MBProgressHUD</t>
  </si>
  <si>
    <t>1207</t>
  </si>
  <si>
    <t>2009-05-31</t>
  </si>
  <si>
    <t>14422</t>
  </si>
  <si>
    <t>3400</t>
  </si>
  <si>
    <t>297</t>
  </si>
  <si>
    <t>192</t>
  </si>
  <si>
    <t>Jack000/Expose</t>
  </si>
  <si>
    <t>409</t>
  </si>
  <si>
    <t>2015-08-28</t>
  </si>
  <si>
    <t>3934</t>
  </si>
  <si>
    <t>100</t>
  </si>
  <si>
    <t>scikit-learn/scikit-learn</t>
  </si>
  <si>
    <t>89948</t>
  </si>
  <si>
    <t>2010-08-17</t>
  </si>
  <si>
    <t>13769</t>
  </si>
  <si>
    <t>2096</t>
  </si>
  <si>
    <t>611</t>
  </si>
  <si>
    <t>jondot/awesome-react-native</t>
  </si>
  <si>
    <t>2459</t>
  </si>
  <si>
    <t>2015-03-26</t>
  </si>
  <si>
    <t>18519</t>
  </si>
  <si>
    <t>2288</t>
  </si>
  <si>
    <t>633</t>
  </si>
  <si>
    <t>plataformatec/devise</t>
  </si>
  <si>
    <t>5011</t>
  </si>
  <si>
    <t>2009-09-16</t>
  </si>
  <si>
    <t>18526</t>
  </si>
  <si>
    <t>4332</t>
  </si>
  <si>
    <t>523</t>
  </si>
  <si>
    <t>516</t>
  </si>
  <si>
    <t>rails/rails</t>
  </si>
  <si>
    <t>161077</t>
  </si>
  <si>
    <t>2008-04-11</t>
  </si>
  <si>
    <t>39364</t>
  </si>
  <si>
    <t>15910</t>
  </si>
  <si>
    <t>346</t>
  </si>
  <si>
    <t>2598</t>
  </si>
  <si>
    <t>734</t>
  </si>
  <si>
    <t>sbt/sbt</t>
  </si>
  <si>
    <t>17706</t>
  </si>
  <si>
    <t>2009-08-17</t>
  </si>
  <si>
    <t>3505</t>
  </si>
  <si>
    <t>746</t>
  </si>
  <si>
    <t>scalatra/scalatra</t>
  </si>
  <si>
    <t>6896</t>
  </si>
  <si>
    <t>2271</t>
  </si>
  <si>
    <t>gulpjs/gulp</t>
  </si>
  <si>
    <t>1022</t>
  </si>
  <si>
    <t>2013-07-04</t>
  </si>
  <si>
    <t>29226</t>
  </si>
  <si>
    <t>4268</t>
  </si>
  <si>
    <t>1222</t>
  </si>
  <si>
    <t>209</t>
  </si>
  <si>
    <t>557</t>
  </si>
  <si>
    <t>swoole/swoole-src</t>
  </si>
  <si>
    <t>17648</t>
  </si>
  <si>
    <t>8471</t>
  </si>
  <si>
    <t>2074</t>
  </si>
  <si>
    <t>containous/traefik</t>
  </si>
  <si>
    <t>26582</t>
  </si>
  <si>
    <t>2015-09-13</t>
  </si>
  <si>
    <t>14573</t>
  </si>
  <si>
    <t>1431</t>
  </si>
  <si>
    <t>514</t>
  </si>
  <si>
    <t>sinatra/sinatra</t>
  </si>
  <si>
    <t>6234</t>
  </si>
  <si>
    <t>2009-01-14</t>
  </si>
  <si>
    <t>9926</t>
  </si>
  <si>
    <t>604</t>
  </si>
  <si>
    <t>getsentry/sentry</t>
  </si>
  <si>
    <t>82594</t>
  </si>
  <si>
    <t>2010-08-30</t>
  </si>
  <si>
    <t>16328</t>
  </si>
  <si>
    <t>1947</t>
  </si>
  <si>
    <t>344</t>
  </si>
  <si>
    <t>chaplinjs/chaplin</t>
  </si>
  <si>
    <t>3610</t>
  </si>
  <si>
    <t>2012-02-11</t>
  </si>
  <si>
    <t>2958</t>
  </si>
  <si>
    <t>416</t>
  </si>
  <si>
    <t>gitlabhq/gitlabhq</t>
  </si>
  <si>
    <t>337236</t>
  </si>
  <si>
    <t>2011-10-02</t>
  </si>
  <si>
    <t>20615</t>
  </si>
  <si>
    <t>5388</t>
  </si>
  <si>
    <t>1045</t>
  </si>
  <si>
    <t>ant-design/ant-design</t>
  </si>
  <si>
    <t>237095</t>
  </si>
  <si>
    <t>2015-04-24</t>
  </si>
  <si>
    <t>27106</t>
  </si>
  <si>
    <t>7950</t>
  </si>
  <si>
    <t>1119</t>
  </si>
  <si>
    <t>RestKit/RestKit</t>
  </si>
  <si>
    <t>43354</t>
  </si>
  <si>
    <t>2010-02-09</t>
  </si>
  <si>
    <t>10247</t>
  </si>
  <si>
    <t>2260</t>
  </si>
  <si>
    <t>162</t>
  </si>
  <si>
    <t>mochi/mochiweb</t>
  </si>
  <si>
    <t>1319</t>
  </si>
  <si>
    <t>2010-05-22</t>
  </si>
  <si>
    <t>1595</t>
  </si>
  <si>
    <t>tootsuite/mastodon</t>
  </si>
  <si>
    <t>55928</t>
  </si>
  <si>
    <t>2016-02-22</t>
  </si>
  <si>
    <t>13066</t>
  </si>
  <si>
    <t>2390</t>
  </si>
  <si>
    <t>529</t>
  </si>
  <si>
    <t>466</t>
  </si>
  <si>
    <t>PhilJay/MPAndroidChart</t>
  </si>
  <si>
    <t>20838</t>
  </si>
  <si>
    <t>2014-04-25</t>
  </si>
  <si>
    <t>21668</t>
  </si>
  <si>
    <t>5988</t>
  </si>
  <si>
    <t>klacke/yaws</t>
  </si>
  <si>
    <t>11370</t>
  </si>
  <si>
    <t>2009-02-20</t>
  </si>
  <si>
    <t>1048</t>
  </si>
  <si>
    <t>facebook/create-react-app</t>
  </si>
  <si>
    <t>5594</t>
  </si>
  <si>
    <t>2016-07-17</t>
  </si>
  <si>
    <t>47182</t>
  </si>
  <si>
    <t>9552</t>
  </si>
  <si>
    <t>1378</t>
  </si>
  <si>
    <t>469</t>
  </si>
  <si>
    <t>186</t>
  </si>
  <si>
    <t>bhauman/lein-figwheel</t>
  </si>
  <si>
    <t>2845</t>
  </si>
  <si>
    <t>2014-04-18</t>
  </si>
  <si>
    <t>2460</t>
  </si>
  <si>
    <t>incanter/incanter</t>
  </si>
  <si>
    <t>42391</t>
  </si>
  <si>
    <t>2009-03-12</t>
  </si>
  <si>
    <t>1962</t>
  </si>
  <si>
    <t>279</t>
  </si>
  <si>
    <t>123</t>
  </si>
  <si>
    <t>178</t>
  </si>
  <si>
    <t>onyx-platform/onyx</t>
  </si>
  <si>
    <t>16410</t>
  </si>
  <si>
    <t>2013-12-02</t>
  </si>
  <si>
    <t>1716</t>
  </si>
  <si>
    <t>191</t>
  </si>
  <si>
    <t>495</t>
  </si>
  <si>
    <t>ichord/At.js</t>
  </si>
  <si>
    <t>2012-01-18</t>
  </si>
  <si>
    <t>4821</t>
  </si>
  <si>
    <t>631</t>
  </si>
  <si>
    <t>168</t>
  </si>
  <si>
    <t>609</t>
  </si>
  <si>
    <t>jashkenas/coffeescript</t>
  </si>
  <si>
    <t>24596</t>
  </si>
  <si>
    <t>2009-12-18</t>
  </si>
  <si>
    <t>14677</t>
  </si>
  <si>
    <t>1971</t>
  </si>
  <si>
    <t>585</t>
  </si>
  <si>
    <t>cayleygraph/cayley</t>
  </si>
  <si>
    <t>18481</t>
  </si>
  <si>
    <t>2014-06-05</t>
  </si>
  <si>
    <t>11236</t>
  </si>
  <si>
    <t>984</t>
  </si>
  <si>
    <t>612</t>
  </si>
  <si>
    <t>inconshreveable/ngrok</t>
  </si>
  <si>
    <t>858</t>
  </si>
  <si>
    <t>2013-03-20</t>
  </si>
  <si>
    <t>13126</t>
  </si>
  <si>
    <t>2103</t>
  </si>
  <si>
    <t>547</t>
  </si>
  <si>
    <t>328</t>
  </si>
  <si>
    <t>influxdata/influxdb</t>
  </si>
  <si>
    <t>55808</t>
  </si>
  <si>
    <t>2013-09-26</t>
  </si>
  <si>
    <t>13131</t>
  </si>
  <si>
    <t>1886</t>
  </si>
  <si>
    <t>708</t>
  </si>
  <si>
    <t>296</t>
  </si>
  <si>
    <t>659</t>
  </si>
  <si>
    <t>mholt/caddy</t>
  </si>
  <si>
    <t>7235</t>
  </si>
  <si>
    <t>2015-01-13</t>
  </si>
  <si>
    <t>16771</t>
  </si>
  <si>
    <t>1275</t>
  </si>
  <si>
    <t>800</t>
  </si>
  <si>
    <t>olivierverdier/zsh-git-prompt</t>
  </si>
  <si>
    <t>1105</t>
  </si>
  <si>
    <t>2010-04-29</t>
  </si>
  <si>
    <t>1096</t>
  </si>
  <si>
    <t>alibaba/fastjson</t>
  </si>
  <si>
    <t>11687</t>
  </si>
  <si>
    <t>2011-11-03</t>
  </si>
  <si>
    <t>13227</t>
  </si>
  <si>
    <t>4094</t>
  </si>
  <si>
    <t>587</t>
  </si>
  <si>
    <t>964</t>
  </si>
  <si>
    <t>251</t>
  </si>
  <si>
    <t>bumptech/glide</t>
  </si>
  <si>
    <t>55896</t>
  </si>
  <si>
    <t>2013-07-08</t>
  </si>
  <si>
    <t>21236</t>
  </si>
  <si>
    <t>4165</t>
  </si>
  <si>
    <t>1011</t>
  </si>
  <si>
    <t>115</t>
  </si>
  <si>
    <t>iluwatar/java-design-patterns</t>
  </si>
  <si>
    <t>17614</t>
  </si>
  <si>
    <t>2014-08-09</t>
  </si>
  <si>
    <t>32304</t>
  </si>
  <si>
    <t>10416</t>
  </si>
  <si>
    <t>2999</t>
  </si>
  <si>
    <t>342</t>
  </si>
  <si>
    <t>Semantic-Org/Semantic-UI</t>
  </si>
  <si>
    <t>109208</t>
  </si>
  <si>
    <t>2013-04-08</t>
  </si>
  <si>
    <t>40734</t>
  </si>
  <si>
    <t>4409</t>
  </si>
  <si>
    <t>1429</t>
  </si>
  <si>
    <t>ccgus/fmdb</t>
  </si>
  <si>
    <t>1213</t>
  </si>
  <si>
    <t>2010-07-06</t>
  </si>
  <si>
    <t>12385</t>
  </si>
  <si>
    <t>2715</t>
  </si>
  <si>
    <t>542</t>
  </si>
  <si>
    <t>Flipboard/FLEX</t>
  </si>
  <si>
    <t>7922</t>
  </si>
  <si>
    <t>9020</t>
  </si>
  <si>
    <t>973</t>
  </si>
  <si>
    <t>387</t>
  </si>
  <si>
    <t>munin-monitoring/munin</t>
  </si>
  <si>
    <t>15922</t>
  </si>
  <si>
    <t>2012-05-31</t>
  </si>
  <si>
    <t>1160</t>
  </si>
  <si>
    <t>sarabander/sicp-pdf</t>
  </si>
  <si>
    <t>36025</t>
  </si>
  <si>
    <t>2011-06-21</t>
  </si>
  <si>
    <t>2936</t>
  </si>
  <si>
    <t>371</t>
  </si>
  <si>
    <t>laravel/laravel</t>
  </si>
  <si>
    <t>9017</t>
  </si>
  <si>
    <t>2011-06-08</t>
  </si>
  <si>
    <t>42206</t>
  </si>
  <si>
    <t>13096</t>
  </si>
  <si>
    <t>4459</t>
  </si>
  <si>
    <t>PHPOffice/PHPExcel</t>
  </si>
  <si>
    <t>21933</t>
  </si>
  <si>
    <t>2012-06-18</t>
  </si>
  <si>
    <t>10042</t>
  </si>
  <si>
    <t>3456</t>
  </si>
  <si>
    <t>754</t>
  </si>
  <si>
    <t>symfony/symfony</t>
  </si>
  <si>
    <t>116045</t>
  </si>
  <si>
    <t>2010-01-04</t>
  </si>
  <si>
    <t>17300</t>
  </si>
  <si>
    <t>6162</t>
  </si>
  <si>
    <t>1281</t>
  </si>
  <si>
    <t>668</t>
  </si>
  <si>
    <t>yiisoft/yii2</t>
  </si>
  <si>
    <t>80697</t>
  </si>
  <si>
    <t>11851</t>
  </si>
  <si>
    <t>6403</t>
  </si>
  <si>
    <t>1310</t>
  </si>
  <si>
    <t>887</t>
  </si>
  <si>
    <t>779</t>
  </si>
  <si>
    <t>capistrano/capistrano</t>
  </si>
  <si>
    <t>4145</t>
  </si>
  <si>
    <t>2009-02-26</t>
  </si>
  <si>
    <t>10324</t>
  </si>
  <si>
    <t>1660</t>
  </si>
  <si>
    <t>354</t>
  </si>
  <si>
    <t>998</t>
  </si>
  <si>
    <t>821</t>
  </si>
  <si>
    <t>akka/akka</t>
  </si>
  <si>
    <t>210310</t>
  </si>
  <si>
    <t>2009-02-16</t>
  </si>
  <si>
    <t>8442</t>
  </si>
  <si>
    <t>2686</t>
  </si>
  <si>
    <t>650</t>
  </si>
  <si>
    <t>526</t>
  </si>
  <si>
    <t>651</t>
  </si>
  <si>
    <t>graphcool/chromeless</t>
  </si>
  <si>
    <t>957</t>
  </si>
  <si>
    <t>2017-06-01</t>
  </si>
  <si>
    <t>12442</t>
  </si>
  <si>
    <t>229</t>
  </si>
  <si>
    <t>mgechev/angular-seed</t>
  </si>
  <si>
    <t>4011</t>
  </si>
  <si>
    <t>2015-03-21</t>
  </si>
  <si>
    <t>4630</t>
  </si>
  <si>
    <t>326</t>
  </si>
  <si>
    <t>864</t>
  </si>
  <si>
    <t>ng-bootstrap/ng-bootstrap</t>
  </si>
  <si>
    <t>2303</t>
  </si>
  <si>
    <t>2015-09-14</t>
  </si>
  <si>
    <t>5223</t>
  </si>
  <si>
    <t>shadowsocks/shadowsocks</t>
  </si>
  <si>
    <t>934</t>
  </si>
  <si>
    <t>2012-04-20</t>
  </si>
  <si>
    <t>24525</t>
  </si>
  <si>
    <t>15632</t>
  </si>
  <si>
    <t>1921</t>
  </si>
  <si>
    <t>302</t>
  </si>
  <si>
    <t>768</t>
  </si>
  <si>
    <t>137</t>
  </si>
  <si>
    <t>ansible/ansible</t>
  </si>
  <si>
    <t>117956</t>
  </si>
  <si>
    <t>2012-03-06</t>
  </si>
  <si>
    <t>29694</t>
  </si>
  <si>
    <t>10896</t>
  </si>
  <si>
    <t>1890</t>
  </si>
  <si>
    <t>leo-project/leofs</t>
  </si>
  <si>
    <t>28580</t>
  </si>
  <si>
    <t>2012-06-06</t>
  </si>
  <si>
    <t>645</t>
  </si>
  <si>
    <t>183</t>
  </si>
  <si>
    <t>happi/theBeamBook</t>
  </si>
  <si>
    <t>1941</t>
  </si>
  <si>
    <t>2017-03-23</t>
  </si>
  <si>
    <t>1802</t>
  </si>
  <si>
    <t>apollographql/apollo-client</t>
  </si>
  <si>
    <t>9503</t>
  </si>
  <si>
    <t>2016-02-26</t>
  </si>
  <si>
    <t>6828</t>
  </si>
  <si>
    <t>726</t>
  </si>
  <si>
    <t>quil/quil</t>
  </si>
  <si>
    <t>2435</t>
  </si>
  <si>
    <t>2012-03-05</t>
  </si>
  <si>
    <t>2080</t>
  </si>
  <si>
    <t>969</t>
  </si>
  <si>
    <t>CoderMJLee/MJRefresh</t>
  </si>
  <si>
    <t>13862</t>
  </si>
  <si>
    <t>2014-05-23</t>
  </si>
  <si>
    <t>11804</t>
  </si>
  <si>
    <t>544</t>
  </si>
  <si>
    <t>expressjs/express</t>
  </si>
  <si>
    <t>8671</t>
  </si>
  <si>
    <t>2009-06-26</t>
  </si>
  <si>
    <t>37716</t>
  </si>
  <si>
    <t>6714</t>
  </si>
  <si>
    <t>1806</t>
  </si>
  <si>
    <t>766</t>
  </si>
  <si>
    <t>libuv/libuv</t>
  </si>
  <si>
    <t>12898</t>
  </si>
  <si>
    <t>2013-11-30</t>
  </si>
  <si>
    <t>8987</t>
  </si>
  <si>
    <t>1494</t>
  </si>
  <si>
    <t>977</t>
  </si>
  <si>
    <t>philc/vimium</t>
  </si>
  <si>
    <t>5185</t>
  </si>
  <si>
    <t>2009-09-20</t>
  </si>
  <si>
    <t>8864</t>
  </si>
  <si>
    <t>820</t>
  </si>
  <si>
    <t>nitrogen/nitrogen</t>
  </si>
  <si>
    <t>5095</t>
  </si>
  <si>
    <t>2008-10-28</t>
  </si>
  <si>
    <t>839</t>
  </si>
  <si>
    <t>processone/ejabberd</t>
  </si>
  <si>
    <t>28920</t>
  </si>
  <si>
    <t>3465</t>
  </si>
  <si>
    <t>1094</t>
  </si>
  <si>
    <t>gohugoio/hugo</t>
  </si>
  <si>
    <t>54689</t>
  </si>
  <si>
    <t>24956</t>
  </si>
  <si>
    <t>3064</t>
  </si>
  <si>
    <t>813</t>
  </si>
  <si>
    <t>197</t>
  </si>
  <si>
    <t>libgdx/libgdx</t>
  </si>
  <si>
    <t>1001748</t>
  </si>
  <si>
    <t>2012-08-10</t>
  </si>
  <si>
    <t>13703</t>
  </si>
  <si>
    <t>5617</t>
  </si>
  <si>
    <t>408</t>
  </si>
  <si>
    <t>marcuswestin/WebViewJavascriptBridge</t>
  </si>
  <si>
    <t>2011-08-28</t>
  </si>
  <si>
    <t>10577</t>
  </si>
  <si>
    <t>493</t>
  </si>
  <si>
    <t>463</t>
  </si>
  <si>
    <t>cakephp/cakephp</t>
  </si>
  <si>
    <t>76843</t>
  </si>
  <si>
    <t>2010-05-08</t>
  </si>
  <si>
    <t>7512</t>
  </si>
  <si>
    <t>3324</t>
  </si>
  <si>
    <t>503</t>
  </si>
  <si>
    <t>getgrav/grav</t>
  </si>
  <si>
    <t>12861</t>
  </si>
  <si>
    <t>2014-08-02</t>
  </si>
  <si>
    <t>8847</t>
  </si>
  <si>
    <t>ruby/ruby</t>
  </si>
  <si>
    <t>177615</t>
  </si>
  <si>
    <t>2010-02-27</t>
  </si>
  <si>
    <t>14214</t>
  </si>
  <si>
    <t>3865</t>
  </si>
  <si>
    <t>1247</t>
  </si>
  <si>
    <t>mesos/chronos</t>
  </si>
  <si>
    <t>7439</t>
  </si>
  <si>
    <t>2013-02-13</t>
  </si>
  <si>
    <t>3951</t>
  </si>
  <si>
    <t>539</t>
  </si>
  <si>
    <t>233</t>
  </si>
  <si>
    <t>scala/scala</t>
  </si>
  <si>
    <t>95094</t>
  </si>
  <si>
    <t>10060</t>
  </si>
  <si>
    <t>2396</t>
  </si>
  <si>
    <t>822</t>
  </si>
  <si>
    <t>spray/spray</t>
  </si>
  <si>
    <t>20749</t>
  </si>
  <si>
    <t>2011-03-25</t>
  </si>
  <si>
    <t>2551</t>
  </si>
  <si>
    <t>DefinitelyTyped/DefinitelyTyped</t>
  </si>
  <si>
    <t>311993</t>
  </si>
  <si>
    <t>2012-10-05</t>
  </si>
  <si>
    <t>15145</t>
  </si>
  <si>
    <t>12614</t>
  </si>
  <si>
    <t>InteliSecureLabs/Linux_Exploit_Suggester</t>
  </si>
  <si>
    <t>1061</t>
  </si>
  <si>
    <t>arduino/Arduino</t>
  </si>
  <si>
    <t>1359260</t>
  </si>
  <si>
    <t>2010-09-17</t>
  </si>
  <si>
    <t>7995</t>
  </si>
  <si>
    <t>6206</t>
  </si>
  <si>
    <t>916</t>
  </si>
  <si>
    <t>792</t>
  </si>
  <si>
    <t>bang590/JSPatch</t>
  </si>
  <si>
    <t>7865</t>
  </si>
  <si>
    <t>2015-05-25</t>
  </si>
  <si>
    <t>10353</t>
  </si>
  <si>
    <t>2165</t>
  </si>
  <si>
    <t>596</t>
  </si>
  <si>
    <t>FFmpeg/FFmpeg</t>
  </si>
  <si>
    <t>210184</t>
  </si>
  <si>
    <t>2011-04-14</t>
  </si>
  <si>
    <t>10475</t>
  </si>
  <si>
    <t>4420</t>
  </si>
  <si>
    <t>910</t>
  </si>
  <si>
    <t>951</t>
  </si>
  <si>
    <t>h2o/h2o</t>
  </si>
  <si>
    <t>92132</t>
  </si>
  <si>
    <t>2014-08-16</t>
  </si>
  <si>
    <t>7341</t>
  </si>
  <si>
    <t>572</t>
  </si>
  <si>
    <t>518</t>
  </si>
  <si>
    <t>irungentoo/toxcore</t>
  </si>
  <si>
    <t>40458</t>
  </si>
  <si>
    <t>2013-06-24</t>
  </si>
  <si>
    <t>8370</t>
  </si>
  <si>
    <t>928</t>
  </si>
  <si>
    <t>memcached/memcached</t>
  </si>
  <si>
    <t>7443</t>
  </si>
  <si>
    <t>2009-04-24</t>
  </si>
  <si>
    <t>7595</t>
  </si>
  <si>
    <t>2340</t>
  </si>
  <si>
    <t>722</t>
  </si>
  <si>
    <t>php/php-src</t>
  </si>
  <si>
    <t>313823</t>
  </si>
  <si>
    <t>2011-06-16</t>
  </si>
  <si>
    <t>17256</t>
  </si>
  <si>
    <t>4755</t>
  </si>
  <si>
    <t>884</t>
  </si>
  <si>
    <t>1470</t>
  </si>
  <si>
    <t>540</t>
  </si>
  <si>
    <t>SamyPesse/How-to-Make-a-Computer-Operating-System</t>
  </si>
  <si>
    <t>5986</t>
  </si>
  <si>
    <t>2013-11-29</t>
  </si>
  <si>
    <t>16994</t>
  </si>
  <si>
    <t>3027</t>
  </si>
  <si>
    <t>1783</t>
  </si>
  <si>
    <t>vim/vim</t>
  </si>
  <si>
    <t>80271</t>
  </si>
  <si>
    <t>2015-08-18</t>
  </si>
  <si>
    <t>12344</t>
  </si>
  <si>
    <t>649</t>
  </si>
  <si>
    <t>570</t>
  </si>
  <si>
    <t>vurtun/nuklear</t>
  </si>
  <si>
    <t>11095</t>
  </si>
  <si>
    <t>2015-03-25</t>
  </si>
  <si>
    <t>9972</t>
  </si>
  <si>
    <t>680</t>
  </si>
  <si>
    <t>485</t>
  </si>
  <si>
    <t>cognitect/transit-format</t>
  </si>
  <si>
    <t>1192</t>
  </si>
  <si>
    <t>2014-06-26</t>
  </si>
  <si>
    <t>1542</t>
  </si>
  <si>
    <t>LightTable/LightTable</t>
  </si>
  <si>
    <t>13183</t>
  </si>
  <si>
    <t>2012-06-27</t>
  </si>
  <si>
    <t>10112</t>
  </si>
  <si>
    <t>tonsky/datascript</t>
  </si>
  <si>
    <t>1056</t>
  </si>
  <si>
    <t>2014-04-15</t>
  </si>
  <si>
    <t>2853</t>
  </si>
  <si>
    <t>tonsky/FiraCode</t>
  </si>
  <si>
    <t>33944</t>
  </si>
  <si>
    <t>2014-11-11</t>
  </si>
  <si>
    <t>22324</t>
  </si>
  <si>
    <t>666</t>
  </si>
  <si>
    <t>222</t>
  </si>
  <si>
    <t>github/hubot-scripts</t>
  </si>
  <si>
    <t>2548</t>
  </si>
  <si>
    <t>2011-09-08</t>
  </si>
  <si>
    <t>3487</t>
  </si>
  <si>
    <t>1994</t>
  </si>
  <si>
    <t>jnordberg/wintersmith</t>
  </si>
  <si>
    <t>1574</t>
  </si>
  <si>
    <t>2012-02-02</t>
  </si>
  <si>
    <t>3328</t>
  </si>
  <si>
    <t>451</t>
  </si>
  <si>
    <t>JoelBesada/activate-power-mode</t>
  </si>
  <si>
    <t>567</t>
  </si>
  <si>
    <t>2015-11-28</t>
  </si>
  <si>
    <t>3462</t>
  </si>
  <si>
    <t>456</t>
  </si>
  <si>
    <t>255</t>
  </si>
  <si>
    <t>NarrativeScience/Log.io</t>
  </si>
  <si>
    <t>1684</t>
  </si>
  <si>
    <t>2011-05-20</t>
  </si>
  <si>
    <t>3603</t>
  </si>
  <si>
    <t>555</t>
  </si>
  <si>
    <t>turbolinks/turbolinks</t>
  </si>
  <si>
    <t>268</t>
  </si>
  <si>
    <t>2016-02-01</t>
  </si>
  <si>
    <t>6152</t>
  </si>
  <si>
    <t>194</t>
  </si>
  <si>
    <t>ChicagoBoss/ChicagoBoss</t>
  </si>
  <si>
    <t>5601</t>
  </si>
  <si>
    <t>2009-10-04</t>
  </si>
  <si>
    <t>discoproject/disco</t>
  </si>
  <si>
    <t>9971</t>
  </si>
  <si>
    <t>2008-07-24</t>
  </si>
  <si>
    <t>1527</t>
  </si>
  <si>
    <t>289</t>
  </si>
  <si>
    <t>heroku/logplex</t>
  </si>
  <si>
    <t>8618</t>
  </si>
  <si>
    <t>2010-12-13</t>
  </si>
  <si>
    <t>ninenines/cowboy</t>
  </si>
  <si>
    <t>6428</t>
  </si>
  <si>
    <t>4885</t>
  </si>
  <si>
    <t>915</t>
  </si>
  <si>
    <t>avelino/awesome-go</t>
  </si>
  <si>
    <t>4414</t>
  </si>
  <si>
    <t>2014-07-06</t>
  </si>
  <si>
    <t>29860</t>
  </si>
  <si>
    <t>3839</t>
  </si>
  <si>
    <t>1908</t>
  </si>
  <si>
    <t>cockroachdb/cockroach</t>
  </si>
  <si>
    <t>980084</t>
  </si>
  <si>
    <t>2014-02-06</t>
  </si>
  <si>
    <t>13187</t>
  </si>
  <si>
    <t>1355</t>
  </si>
  <si>
    <t>gin-gonic/gin</t>
  </si>
  <si>
    <t>1765</t>
  </si>
  <si>
    <t>2014-06-16</t>
  </si>
  <si>
    <t>16479</t>
  </si>
  <si>
    <t>774</t>
  </si>
  <si>
    <t>147</t>
  </si>
  <si>
    <t>gogits/gogs</t>
  </si>
  <si>
    <t>139504</t>
  </si>
  <si>
    <t>2014-02-12</t>
  </si>
  <si>
    <t>24247</t>
  </si>
  <si>
    <t>2823</t>
  </si>
  <si>
    <t>599</t>
  </si>
  <si>
    <t>golang/go</t>
  </si>
  <si>
    <t>174977</t>
  </si>
  <si>
    <t>2014-08-19</t>
  </si>
  <si>
    <t>40417</t>
  </si>
  <si>
    <t>5485</t>
  </si>
  <si>
    <t>2848</t>
  </si>
  <si>
    <t>revel/revel</t>
  </si>
  <si>
    <t>2557</t>
  </si>
  <si>
    <t>2011-12-09</t>
  </si>
  <si>
    <t>9724</t>
  </si>
  <si>
    <t>1233</t>
  </si>
  <si>
    <t>551</t>
  </si>
  <si>
    <t>carp-lang/Carp</t>
  </si>
  <si>
    <t>6420</t>
  </si>
  <si>
    <t>2016-01-11</t>
  </si>
  <si>
    <t>2073</t>
  </si>
  <si>
    <t>commercialhaskell/stack</t>
  </si>
  <si>
    <t>12494</t>
  </si>
  <si>
    <t>2665</t>
  </si>
  <si>
    <t>562</t>
  </si>
  <si>
    <t>980</t>
  </si>
  <si>
    <t>facebook/duckling</t>
  </si>
  <si>
    <t>3156</t>
  </si>
  <si>
    <t>2017-03-02</t>
  </si>
  <si>
    <t>1473</t>
  </si>
  <si>
    <t>335</t>
  </si>
  <si>
    <t>jgm/gitit</t>
  </si>
  <si>
    <t>2008-11-07</t>
  </si>
  <si>
    <t>1517</t>
  </si>
  <si>
    <t>koalaman/shellcheck</t>
  </si>
  <si>
    <t>3172</t>
  </si>
  <si>
    <t>2012-11-17</t>
  </si>
  <si>
    <t>10645</t>
  </si>
  <si>
    <t>559</t>
  </si>
  <si>
    <t>997</t>
  </si>
  <si>
    <t>sdiehl/write-you-a-haskell</t>
  </si>
  <si>
    <t>961</t>
  </si>
  <si>
    <t>2015-01-05</t>
  </si>
  <si>
    <t>2037</t>
  </si>
  <si>
    <t>typelead/eta</t>
  </si>
  <si>
    <t>8036</t>
  </si>
  <si>
    <t>2016-04-07</t>
  </si>
  <si>
    <t>1794</t>
  </si>
  <si>
    <t>113</t>
  </si>
  <si>
    <t>unisonweb/unison</t>
  </si>
  <si>
    <t>5645</t>
  </si>
  <si>
    <t>2015-05-06</t>
  </si>
  <si>
    <t>1271</t>
  </si>
  <si>
    <t>afollestad/material-dialogs</t>
  </si>
  <si>
    <t>154046</t>
  </si>
  <si>
    <t>2014-11-03</t>
  </si>
  <si>
    <t>13037</t>
  </si>
  <si>
    <t>Blankj/AndroidUtilCode</t>
  </si>
  <si>
    <t>9345</t>
  </si>
  <si>
    <t>2016-07-30</t>
  </si>
  <si>
    <t>17365</t>
  </si>
  <si>
    <t>5641</t>
  </si>
  <si>
    <t>932</t>
  </si>
  <si>
    <t>352</t>
  </si>
  <si>
    <t>DrKLO/Telegram</t>
  </si>
  <si>
    <t>131176</t>
  </si>
  <si>
    <t>2013-10-25</t>
  </si>
  <si>
    <t>9531</t>
  </si>
  <si>
    <t>3911</t>
  </si>
  <si>
    <t>JakeWharton/butterknife</t>
  </si>
  <si>
    <t>3604</t>
  </si>
  <si>
    <t>2013-03-05</t>
  </si>
  <si>
    <t>20772</t>
  </si>
  <si>
    <t>4114</t>
  </si>
  <si>
    <t>1120</t>
  </si>
  <si>
    <t>836</t>
  </si>
  <si>
    <t>815</t>
  </si>
  <si>
    <t>364</t>
  </si>
  <si>
    <t>Netflix/Hystrix</t>
  </si>
  <si>
    <t>9595</t>
  </si>
  <si>
    <t>2012-11-19</t>
  </si>
  <si>
    <t>13273</t>
  </si>
  <si>
    <t>2655</t>
  </si>
  <si>
    <t>1384</t>
  </si>
  <si>
    <t>647</t>
  </si>
  <si>
    <t>729</t>
  </si>
  <si>
    <t>ReactiveX/RxJava</t>
  </si>
  <si>
    <t>52281</t>
  </si>
  <si>
    <t>2013-01-08</t>
  </si>
  <si>
    <t>32407</t>
  </si>
  <si>
    <t>5664</t>
  </si>
  <si>
    <t>2203</t>
  </si>
  <si>
    <t>angular/angular.js</t>
  </si>
  <si>
    <t>98477</t>
  </si>
  <si>
    <t>2010-01-06</t>
  </si>
  <si>
    <t>58314</t>
  </si>
  <si>
    <t>28898</t>
  </si>
  <si>
    <t>4360</t>
  </si>
  <si>
    <t>d3/d3</t>
  </si>
  <si>
    <t>35944</t>
  </si>
  <si>
    <t>2010-09-27</t>
  </si>
  <si>
    <t>74901</t>
  </si>
  <si>
    <t>19111</t>
  </si>
  <si>
    <t>3685</t>
  </si>
  <si>
    <t>facebook/react</t>
  </si>
  <si>
    <t>135492</t>
  </si>
  <si>
    <t>2013-05-24</t>
  </si>
  <si>
    <t>93769</t>
  </si>
  <si>
    <t>17666</t>
  </si>
  <si>
    <t>5754</t>
  </si>
  <si>
    <t>freeCodeCamp/freeCodeCamp</t>
  </si>
  <si>
    <t>33511</t>
  </si>
  <si>
    <t>2014-12-24</t>
  </si>
  <si>
    <t>13720</t>
  </si>
  <si>
    <t>8407</t>
  </si>
  <si>
    <t>761</t>
  </si>
  <si>
    <t>164</t>
  </si>
  <si>
    <t>h5bp/html5-boilerplate</t>
  </si>
  <si>
    <t>13756</t>
  </si>
  <si>
    <t>2010-01-24</t>
  </si>
  <si>
    <t>40244</t>
  </si>
  <si>
    <t>9605</t>
  </si>
  <si>
    <t>2676</t>
  </si>
  <si>
    <t>900</t>
  </si>
  <si>
    <t>hakimel/reveal.js</t>
  </si>
  <si>
    <t>8121</t>
  </si>
  <si>
    <t>2011-06-07</t>
  </si>
  <si>
    <t>39938</t>
  </si>
  <si>
    <t>11798</t>
  </si>
  <si>
    <t>1491</t>
  </si>
  <si>
    <t>620</t>
  </si>
  <si>
    <t>meteor/meteor</t>
  </si>
  <si>
    <t>74530</t>
  </si>
  <si>
    <t>2012-01-19</t>
  </si>
  <si>
    <t>39613</t>
  </si>
  <si>
    <t>4984</t>
  </si>
  <si>
    <t>1905</t>
  </si>
  <si>
    <t>384</t>
  </si>
  <si>
    <t>reactjs/redux</t>
  </si>
  <si>
    <t>6265</t>
  </si>
  <si>
    <t>2015-05-29</t>
  </si>
  <si>
    <t>40048</t>
  </si>
  <si>
    <t>9608</t>
  </si>
  <si>
    <t>1463</t>
  </si>
  <si>
    <t>578</t>
  </si>
  <si>
    <t>socketio/socket.io</t>
  </si>
  <si>
    <t>12253</t>
  </si>
  <si>
    <t>2010-03-11</t>
  </si>
  <si>
    <t>40778</t>
  </si>
  <si>
    <t>7665</t>
  </si>
  <si>
    <t>1647</t>
  </si>
  <si>
    <t>AFNetworking/AFNetworking</t>
  </si>
  <si>
    <t>5438</t>
  </si>
  <si>
    <t>30935</t>
  </si>
  <si>
    <t>9571</t>
  </si>
  <si>
    <t>1770</t>
  </si>
  <si>
    <t>airbnb/lottie-ios</t>
  </si>
  <si>
    <t>34571</t>
  </si>
  <si>
    <t>13344</t>
  </si>
  <si>
    <t>1728</t>
  </si>
  <si>
    <t>317</t>
  </si>
  <si>
    <t>eczarny/spectacle</t>
  </si>
  <si>
    <t>12707</t>
  </si>
  <si>
    <t>2010-07-11</t>
  </si>
  <si>
    <t>9401</t>
  </si>
  <si>
    <t>679</t>
  </si>
  <si>
    <t>698</t>
  </si>
  <si>
    <t>forkingdog/UITableView-FDTemplateLayoutCell</t>
  </si>
  <si>
    <t>4257</t>
  </si>
  <si>
    <t>2015-04-16</t>
  </si>
  <si>
    <t>8789</t>
  </si>
  <si>
    <t>1898</t>
  </si>
  <si>
    <t>hackiftekhar/IQKeyboardManager</t>
  </si>
  <si>
    <t>21959</t>
  </si>
  <si>
    <t>2013-08-25</t>
  </si>
  <si>
    <t>11293</t>
  </si>
  <si>
    <t>1899</t>
  </si>
  <si>
    <t>magicalpanda/MagicalRecord</t>
  </si>
  <si>
    <t>8005</t>
  </si>
  <si>
    <t>2010-07-27</t>
  </si>
  <si>
    <t>10647</t>
  </si>
  <si>
    <t>1878</t>
  </si>
  <si>
    <t>452</t>
  </si>
  <si>
    <t>Mantle/Mantle</t>
  </si>
  <si>
    <t>1490</t>
  </si>
  <si>
    <t>2012-09-05</t>
  </si>
  <si>
    <t>10960</t>
  </si>
  <si>
    <t>1472</t>
  </si>
  <si>
    <t>292</t>
  </si>
  <si>
    <t>onevcat/VVDocumenter-Xcode</t>
  </si>
  <si>
    <t>4377</t>
  </si>
  <si>
    <t>2013-07-16</t>
  </si>
  <si>
    <t>8469</t>
  </si>
  <si>
    <t>1677</t>
  </si>
  <si>
    <t>401</t>
  </si>
  <si>
    <t>SnapKit/Masonry</t>
  </si>
  <si>
    <t>2013-07-22</t>
  </si>
  <si>
    <t>16271</t>
  </si>
  <si>
    <t>3046</t>
  </si>
  <si>
    <t>781</t>
  </si>
  <si>
    <t>viccalexander/Chameleon</t>
  </si>
  <si>
    <t>11765</t>
  </si>
  <si>
    <t>2014-07-26</t>
  </si>
  <si>
    <t>11024</t>
  </si>
  <si>
    <t>1063</t>
  </si>
  <si>
    <t>AlDanial/cloc</t>
  </si>
  <si>
    <t>2281</t>
  </si>
  <si>
    <t>2015-09-07</t>
  </si>
  <si>
    <t>4566</t>
  </si>
  <si>
    <t>325</t>
  </si>
  <si>
    <t>482</t>
  </si>
  <si>
    <t>creaktive/rainbarf</t>
  </si>
  <si>
    <t>2013-01-30</t>
  </si>
  <si>
    <t>938</t>
  </si>
  <si>
    <t>GUI/lua-resty-auto-ssl</t>
  </si>
  <si>
    <t>2016-01-25</t>
  </si>
  <si>
    <t>1150</t>
  </si>
  <si>
    <t>k4rthik/git-cal</t>
  </si>
  <si>
    <t>2013-09-22</t>
  </si>
  <si>
    <t>1003</t>
  </si>
  <si>
    <t>lulzlabs/AirChat</t>
  </si>
  <si>
    <t>919</t>
  </si>
  <si>
    <t>2014-04-23</t>
  </si>
  <si>
    <t>927</t>
  </si>
  <si>
    <t>munin-monitoring/contrib</t>
  </si>
  <si>
    <t>9116</t>
  </si>
  <si>
    <t>2011-07-12</t>
  </si>
  <si>
    <t>975</t>
  </si>
  <si>
    <t>785</t>
  </si>
  <si>
    <t>sitaramc/gitolite</t>
  </si>
  <si>
    <t>3068</t>
  </si>
  <si>
    <t>2009-08-24</t>
  </si>
  <si>
    <t>7032</t>
  </si>
  <si>
    <t>892</t>
  </si>
  <si>
    <t>x0rz/EQGRP</t>
  </si>
  <si>
    <t>154216</t>
  </si>
  <si>
    <t>2017-04-08</t>
  </si>
  <si>
    <t>3392</t>
  </si>
  <si>
    <t>2078</t>
  </si>
  <si>
    <t>386</t>
  </si>
  <si>
    <t>composer/composer</t>
  </si>
  <si>
    <t>12793</t>
  </si>
  <si>
    <t>14107</t>
  </si>
  <si>
    <t>5078</t>
  </si>
  <si>
    <t>608</t>
  </si>
  <si>
    <t>fzaninotto/Faker</t>
  </si>
  <si>
    <t>7793</t>
  </si>
  <si>
    <t>2011-10-14</t>
  </si>
  <si>
    <t>15351</t>
  </si>
  <si>
    <t>2022</t>
  </si>
  <si>
    <t>996</t>
  </si>
  <si>
    <t>guzzle/guzzle</t>
  </si>
  <si>
    <t>8623</t>
  </si>
  <si>
    <t>2011-02-28</t>
  </si>
  <si>
    <t>12316</t>
  </si>
  <si>
    <t>1683</t>
  </si>
  <si>
    <t>phacility/phabricator</t>
  </si>
  <si>
    <t>132020</t>
  </si>
  <si>
    <t>2011-01-21</t>
  </si>
  <si>
    <t>9533</t>
  </si>
  <si>
    <t>1268</t>
  </si>
  <si>
    <t>575</t>
  </si>
  <si>
    <t>264</t>
  </si>
  <si>
    <t>phanan/koel</t>
  </si>
  <si>
    <t>4978</t>
  </si>
  <si>
    <t>2015-12-06</t>
  </si>
  <si>
    <t>8971</t>
  </si>
  <si>
    <t>974</t>
  </si>
  <si>
    <t>504</t>
  </si>
  <si>
    <t>drduh/macOS-Security-and-Privacy-Guide</t>
  </si>
  <si>
    <t>1159</t>
  </si>
  <si>
    <t>2015-08-31</t>
  </si>
  <si>
    <t>13008</t>
  </si>
  <si>
    <t>644</t>
  </si>
  <si>
    <t>444</t>
  </si>
  <si>
    <t>faif/python-patterns</t>
  </si>
  <si>
    <t>3442</t>
  </si>
  <si>
    <t>15011</t>
  </si>
  <si>
    <t>3464</t>
  </si>
  <si>
    <t>1369</t>
  </si>
  <si>
    <t>508</t>
  </si>
  <si>
    <t>ipython/ipython</t>
  </si>
  <si>
    <t>71026</t>
  </si>
  <si>
    <t>2010-05-10</t>
  </si>
  <si>
    <t>12652</t>
  </si>
  <si>
    <t>3588</t>
  </si>
  <si>
    <t>848</t>
  </si>
  <si>
    <t>999</t>
  </si>
  <si>
    <t>jakubroztocil/httpie</t>
  </si>
  <si>
    <t>3686</t>
  </si>
  <si>
    <t>2012-02-25</t>
  </si>
  <si>
    <t>34945</t>
  </si>
  <si>
    <t>2366</t>
  </si>
  <si>
    <t>1006</t>
  </si>
  <si>
    <t>967</t>
  </si>
  <si>
    <t>368</t>
  </si>
  <si>
    <t>josephmisiti/awesome-machine-learning</t>
  </si>
  <si>
    <t>2014-07-15</t>
  </si>
  <si>
    <t>32143</t>
  </si>
  <si>
    <t>2866</t>
  </si>
  <si>
    <t>minimaxir/big-list-of-naughty-strings</t>
  </si>
  <si>
    <t>2015-08-08</t>
  </si>
  <si>
    <t>23655</t>
  </si>
  <si>
    <t>960</t>
  </si>
  <si>
    <t>pallets/flask</t>
  </si>
  <si>
    <t>6148</t>
  </si>
  <si>
    <t>2010-04-06</t>
  </si>
  <si>
    <t>34808</t>
  </si>
  <si>
    <t>10631</t>
  </si>
  <si>
    <t>2011</t>
  </si>
  <si>
    <t>458</t>
  </si>
  <si>
    <t>scrapy/scrapy</t>
  </si>
  <si>
    <t>16064</t>
  </si>
  <si>
    <t>2010-02-22</t>
  </si>
  <si>
    <t>26787</t>
  </si>
  <si>
    <t>6696</t>
  </si>
  <si>
    <t>1704</t>
  </si>
  <si>
    <t>tensorflow/models</t>
  </si>
  <si>
    <t>433490</t>
  </si>
  <si>
    <t>2016-02-05</t>
  </si>
  <si>
    <t>33222</t>
  </si>
  <si>
    <t>18655</t>
  </si>
  <si>
    <t>2196</t>
  </si>
  <si>
    <t>593</t>
  </si>
  <si>
    <t>vinta/awesome-python</t>
  </si>
  <si>
    <t>3629</t>
  </si>
  <si>
    <t>2014-06-27</t>
  </si>
  <si>
    <t>48596</t>
  </si>
  <si>
    <t>9402</t>
  </si>
  <si>
    <t>4195</t>
  </si>
  <si>
    <t>caskroom/homebrew-cask</t>
  </si>
  <si>
    <t>113470</t>
  </si>
  <si>
    <t>12764</t>
  </si>
  <si>
    <t>6053</t>
  </si>
  <si>
    <t>hashicorp/vagrant</t>
  </si>
  <si>
    <t>20522</t>
  </si>
  <si>
    <t>2010-01-21</t>
  </si>
  <si>
    <t>16534</t>
  </si>
  <si>
    <t>3403</t>
  </si>
  <si>
    <t>801</t>
  </si>
  <si>
    <t>Homebrew/brew</t>
  </si>
  <si>
    <t>23448</t>
  </si>
  <si>
    <t>2016-03-06</t>
  </si>
  <si>
    <t>11881</t>
  </si>
  <si>
    <t>2787</t>
  </si>
  <si>
    <t>Homebrew/legacy-homebrew</t>
  </si>
  <si>
    <t>1432774</t>
  </si>
  <si>
    <t>2009-05-20</t>
  </si>
  <si>
    <t>28558</t>
  </si>
  <si>
    <t>13084</t>
  </si>
  <si>
    <t>1002</t>
  </si>
  <si>
    <t>huginn/huginn</t>
  </si>
  <si>
    <t>7363</t>
  </si>
  <si>
    <t>2013-03-10</t>
  </si>
  <si>
    <t>18515</t>
  </si>
  <si>
    <t>905</t>
  </si>
  <si>
    <t>jekyll/jekyll</t>
  </si>
  <si>
    <t>14276</t>
  </si>
  <si>
    <t>2008-10-20</t>
  </si>
  <si>
    <t>33984</t>
  </si>
  <si>
    <t>7501</t>
  </si>
  <si>
    <t>1402</t>
  </si>
  <si>
    <t>kilimchoi/engineering-blogs</t>
  </si>
  <si>
    <t>1226</t>
  </si>
  <si>
    <t>2015-06-13</t>
  </si>
  <si>
    <t>1461</t>
  </si>
  <si>
    <t>682</t>
  </si>
  <si>
    <t>760</t>
  </si>
  <si>
    <t>sass/sass</t>
  </si>
  <si>
    <t>13290</t>
  </si>
  <si>
    <t>2010-09-22</t>
  </si>
  <si>
    <t>11271</t>
  </si>
  <si>
    <t>667</t>
  </si>
  <si>
    <t>thoughtbot/paperclip</t>
  </si>
  <si>
    <t>3412</t>
  </si>
  <si>
    <t>2008-04-10</t>
  </si>
  <si>
    <t>8941</t>
  </si>
  <si>
    <t>2012</t>
  </si>
  <si>
    <t>airbnb/aerosolve</t>
  </si>
  <si>
    <t>6847</t>
  </si>
  <si>
    <t>2015-05-12</t>
  </si>
  <si>
    <t>4327</t>
  </si>
  <si>
    <t>apache/predictionio</t>
  </si>
  <si>
    <t>34784</t>
  </si>
  <si>
    <t>2013-01-25</t>
  </si>
  <si>
    <t>11216</t>
  </si>
  <si>
    <t>fpinscala/fpinscala</t>
  </si>
  <si>
    <t>5081</t>
  </si>
  <si>
    <t>2012-02-23</t>
  </si>
  <si>
    <t>3705</t>
  </si>
  <si>
    <t>2110</t>
  </si>
  <si>
    <t>gitbucket/gitbucket</t>
  </si>
  <si>
    <t>37864</t>
  </si>
  <si>
    <t>7009</t>
  </si>
  <si>
    <t>962</t>
  </si>
  <si>
    <t>232</t>
  </si>
  <si>
    <t>twitter/diffy</t>
  </si>
  <si>
    <t>2015-08-12</t>
  </si>
  <si>
    <t>3037</t>
  </si>
  <si>
    <t>215</t>
  </si>
  <si>
    <t>yahoo/kafka-manager</t>
  </si>
  <si>
    <t>2897</t>
  </si>
  <si>
    <t>5091</t>
  </si>
  <si>
    <t>1333</t>
  </si>
  <si>
    <t>481</t>
  </si>
  <si>
    <t>534</t>
  </si>
  <si>
    <t>akveo/ngx-admin</t>
  </si>
  <si>
    <t>21013</t>
  </si>
  <si>
    <t>2016-05-25</t>
  </si>
  <si>
    <t>11120</t>
  </si>
  <si>
    <t>3759</t>
  </si>
  <si>
    <t>748</t>
  </si>
  <si>
    <t>angular-ui/ui-router</t>
  </si>
  <si>
    <t>11847</t>
  </si>
  <si>
    <t>13821</t>
  </si>
  <si>
    <t>3350</t>
  </si>
  <si>
    <t>BabylonJS/Babylon.js</t>
  </si>
  <si>
    <t>1151028</t>
  </si>
  <si>
    <t>2013-06-27</t>
  </si>
  <si>
    <t>6465</t>
  </si>
  <si>
    <t>1433</t>
  </si>
  <si>
    <t>883</t>
  </si>
  <si>
    <t>Microsoft/reactxp</t>
  </si>
  <si>
    <t>2672</t>
  </si>
  <si>
    <t>2017-03-22</t>
  </si>
  <si>
    <t>6046</t>
  </si>
  <si>
    <t>railsware/upterm</t>
  </si>
  <si>
    <t>7772</t>
  </si>
  <si>
    <t>2015-03-22</t>
  </si>
  <si>
    <t>18485</t>
  </si>
  <si>
    <t>259</t>
  </si>
  <si>
    <t>522</t>
  </si>
  <si>
    <t>pedestal/pedestal</t>
  </si>
  <si>
    <t>3697</t>
  </si>
  <si>
    <t>2013-03-04</t>
  </si>
  <si>
    <t>1876</t>
  </si>
  <si>
    <t>262</t>
  </si>
  <si>
    <t>dropbox/zxcvbn</t>
  </si>
  <si>
    <t>16189</t>
  </si>
  <si>
    <t>2012-02-28</t>
  </si>
  <si>
    <t>8583</t>
  </si>
  <si>
    <t>558</t>
  </si>
  <si>
    <t>379</t>
  </si>
  <si>
    <t>domnikl/DesignPatternsPHP</t>
  </si>
  <si>
    <t>3356</t>
  </si>
  <si>
    <t>2011-08-22</t>
  </si>
  <si>
    <t>14790</t>
  </si>
  <si>
    <t>3157</t>
  </si>
  <si>
    <t>1259</t>
  </si>
  <si>
    <t>874</t>
  </si>
  <si>
    <t>python/cpython</t>
  </si>
  <si>
    <t>233063</t>
  </si>
  <si>
    <t>2017-02-10</t>
  </si>
  <si>
    <t>17211</t>
  </si>
  <si>
    <t>5041</t>
  </si>
  <si>
    <t>844</t>
  </si>
  <si>
    <t>639</t>
  </si>
  <si>
    <t>scala-js/scala-js</t>
  </si>
  <si>
    <t>17509</t>
  </si>
  <si>
    <t>2013-02-18</t>
  </si>
  <si>
    <t>3323</t>
  </si>
  <si>
    <t>tensorflow/playground</t>
  </si>
  <si>
    <t>2016-04-04</t>
  </si>
  <si>
    <t>6635</t>
  </si>
  <si>
    <t>angular/angular-cli</t>
  </si>
  <si>
    <t>8809</t>
  </si>
  <si>
    <t>2015-06-04</t>
  </si>
  <si>
    <t>17006</t>
  </si>
  <si>
    <t>3712</t>
  </si>
  <si>
    <t>plumatic/schema</t>
  </si>
  <si>
    <t>1833</t>
  </si>
  <si>
    <t>791</t>
  </si>
  <si>
    <t>devinus/poolboy</t>
  </si>
  <si>
    <t>3535</t>
  </si>
  <si>
    <t>2010-11-02</t>
  </si>
  <si>
    <t>1033</t>
  </si>
  <si>
    <t>esl/MongooseIM</t>
  </si>
  <si>
    <t>30106</t>
  </si>
  <si>
    <t>2011-09-09</t>
  </si>
  <si>
    <t>543</t>
  </si>
  <si>
    <t>coreos/etcd</t>
  </si>
  <si>
    <t>38066</t>
  </si>
  <si>
    <t>2013-07-06</t>
  </si>
  <si>
    <t>17838</t>
  </si>
  <si>
    <t>3517</t>
  </si>
  <si>
    <t>1049</t>
  </si>
  <si>
    <t>elm-lang/elm-compiler</t>
  </si>
  <si>
    <t>8416</t>
  </si>
  <si>
    <t>2012-04-19</t>
  </si>
  <si>
    <t>4468</t>
  </si>
  <si>
    <t>541</t>
  </si>
  <si>
    <t>alda-lang/alda</t>
  </si>
  <si>
    <t>2014-08-26</t>
  </si>
  <si>
    <t>2908</t>
  </si>
  <si>
    <t>807</t>
  </si>
  <si>
    <t>dzenbot/DZNEmptyDataSet</t>
  </si>
  <si>
    <t>12101</t>
  </si>
  <si>
    <t>2014-06-03</t>
  </si>
  <si>
    <t>10128</t>
  </si>
  <si>
    <t>448</t>
  </si>
  <si>
    <t>sdiehl/wiwinwlh</t>
  </si>
  <si>
    <t>4767</t>
  </si>
  <si>
    <t>2014-03-31</t>
  </si>
  <si>
    <t>1234</t>
  </si>
  <si>
    <t>Microsoft/TypeScript</t>
  </si>
  <si>
    <t>618730</t>
  </si>
  <si>
    <t>2014-06-17</t>
  </si>
  <si>
    <t>33153</t>
  </si>
  <si>
    <t>4819</t>
  </si>
  <si>
    <t>1788</t>
  </si>
  <si>
    <t>processone/tsung</t>
  </si>
  <si>
    <t>5005</t>
  </si>
  <si>
    <t>2010-02-01</t>
  </si>
  <si>
    <t>1500</t>
  </si>
  <si>
    <t>omcljs/om</t>
  </si>
  <si>
    <t>6437</t>
  </si>
  <si>
    <t>tarcieri/reia</t>
  </si>
  <si>
    <t>11753</t>
  </si>
  <si>
    <t>2008-03-21</t>
  </si>
  <si>
    <t>745</t>
  </si>
  <si>
    <t>purescript/purescript</t>
  </si>
  <si>
    <t>9481</t>
  </si>
  <si>
    <t>2013-09-30</t>
  </si>
  <si>
    <t>4675</t>
  </si>
  <si>
    <t>nvbn/thefuck</t>
  </si>
  <si>
    <t>2621</t>
  </si>
  <si>
    <t>2015-04-08</t>
  </si>
  <si>
    <t>34816</t>
  </si>
  <si>
    <t>1736</t>
  </si>
  <si>
    <t>269</t>
  </si>
  <si>
    <t>yesodweb/yesod</t>
  </si>
  <si>
    <t>8111</t>
  </si>
  <si>
    <t>2009-06-27</t>
  </si>
  <si>
    <t>1913</t>
  </si>
  <si>
    <t>773</t>
  </si>
  <si>
    <t>803</t>
  </si>
  <si>
    <t>antirez/disque</t>
  </si>
  <si>
    <t>2493</t>
  </si>
  <si>
    <t>2015-04-27</t>
  </si>
  <si>
    <t>6721</t>
  </si>
  <si>
    <t>477</t>
  </si>
  <si>
    <t>602</t>
  </si>
  <si>
    <t>baconjs/bacon.js</t>
  </si>
  <si>
    <t>7633</t>
  </si>
  <si>
    <t>2012-03-02</t>
  </si>
  <si>
    <t>5888</t>
  </si>
  <si>
    <t>285</t>
  </si>
  <si>
    <t>rapid7/metasploit-framework</t>
  </si>
  <si>
    <t>336612</t>
  </si>
  <si>
    <t>2011-08-30</t>
  </si>
  <si>
    <t>12019</t>
  </si>
  <si>
    <t>6705</t>
  </si>
  <si>
    <t>525</t>
  </si>
  <si>
    <t>447</t>
  </si>
  <si>
    <t>snowplow/snowplow</t>
  </si>
  <si>
    <t>22277</t>
  </si>
  <si>
    <t>2012-03-01</t>
  </si>
  <si>
    <t>3967</t>
  </si>
  <si>
    <t>876</t>
  </si>
  <si>
    <t>315</t>
  </si>
  <si>
    <t>NARKOZ/hacker-scripts</t>
  </si>
  <si>
    <t>2015-11-21</t>
  </si>
  <si>
    <t>31176</t>
  </si>
  <si>
    <t>5563</t>
  </si>
  <si>
    <t>nathanmarz/specter</t>
  </si>
  <si>
    <t>1829</t>
  </si>
  <si>
    <t>2015-02-26</t>
  </si>
  <si>
    <t>angular/material2</t>
  </si>
  <si>
    <t>14870</t>
  </si>
  <si>
    <t>2016-01-04</t>
  </si>
  <si>
    <t>13915</t>
  </si>
  <si>
    <t>3441</t>
  </si>
  <si>
    <t>1123</t>
  </si>
  <si>
    <t>842</t>
  </si>
  <si>
    <t>airbnb/javascript</t>
  </si>
  <si>
    <t>2012-11-01</t>
  </si>
  <si>
    <t>69604</t>
  </si>
  <si>
    <t>13285</t>
  </si>
  <si>
    <t>3059</t>
  </si>
  <si>
    <t>388</t>
  </si>
  <si>
    <t>672</t>
  </si>
  <si>
    <t>phalcon/cphalcon</t>
  </si>
  <si>
    <t>145796</t>
  </si>
  <si>
    <t>2011-11-26</t>
  </si>
  <si>
    <t>1672</t>
  </si>
  <si>
    <t>FelisCatus/SwitchyOmega</t>
  </si>
  <si>
    <t>1667</t>
  </si>
  <si>
    <t>2012-06-08</t>
  </si>
  <si>
    <t>9124</t>
  </si>
  <si>
    <t>1592</t>
  </si>
  <si>
    <t>737</t>
  </si>
  <si>
    <t>yi-editor/yi</t>
  </si>
  <si>
    <t>34474</t>
  </si>
  <si>
    <t>1185</t>
  </si>
  <si>
    <t>twitter/finagle</t>
  </si>
  <si>
    <t>62715</t>
  </si>
  <si>
    <t>2010-10-19</t>
  </si>
  <si>
    <t>6397</t>
  </si>
  <si>
    <t>1180</t>
  </si>
  <si>
    <t>technomancy/leiningen</t>
  </si>
  <si>
    <t>6017</t>
  </si>
  <si>
    <t>2009-11-01</t>
  </si>
  <si>
    <t>5865</t>
  </si>
  <si>
    <t>757</t>
  </si>
  <si>
    <t>spring-projects/spring-framework</t>
  </si>
  <si>
    <t>110993</t>
  </si>
  <si>
    <t>2010-12-08</t>
  </si>
  <si>
    <t>20468</t>
  </si>
  <si>
    <t>13490</t>
  </si>
  <si>
    <t>3101</t>
  </si>
  <si>
    <t>spree/spree</t>
  </si>
  <si>
    <t>88015</t>
  </si>
  <si>
    <t>2008-03-10</t>
  </si>
  <si>
    <t>9131</t>
  </si>
  <si>
    <t>4072</t>
  </si>
  <si>
    <t>ReactiveX/RxAndroid</t>
  </si>
  <si>
    <t>797</t>
  </si>
  <si>
    <t>15639</t>
  </si>
  <si>
    <t>2550</t>
  </si>
  <si>
    <t>1085</t>
  </si>
  <si>
    <t>461</t>
  </si>
  <si>
    <t>Bilibili/ijkplayer</t>
  </si>
  <si>
    <t>7987</t>
  </si>
  <si>
    <t>2013-06-03</t>
  </si>
  <si>
    <t>18602</t>
  </si>
  <si>
    <t>5244</t>
  </si>
  <si>
    <t>1053</t>
  </si>
  <si>
    <t>nostra13/Android-Universal-Image-Loader</t>
  </si>
  <si>
    <t>25335</t>
  </si>
  <si>
    <t>2011-11-27</t>
  </si>
  <si>
    <t>16063</t>
  </si>
  <si>
    <t>1456</t>
  </si>
  <si>
    <t>430</t>
  </si>
  <si>
    <t>756</t>
  </si>
  <si>
    <t>SVProgressHUD/SVProgressHUD</t>
  </si>
  <si>
    <t>1082</t>
  </si>
  <si>
    <t>2011-03-28</t>
  </si>
  <si>
    <t>10860</t>
  </si>
  <si>
    <t>2266</t>
  </si>
  <si>
    <t>351</t>
  </si>
  <si>
    <t>roots/sage</t>
  </si>
  <si>
    <t>5424</t>
  </si>
  <si>
    <t>9235</t>
  </si>
  <si>
    <t>2790</t>
  </si>
  <si>
    <t>magomimmo/modern-cljs</t>
  </si>
  <si>
    <t>34172</t>
  </si>
  <si>
    <t>2012-11-03</t>
  </si>
  <si>
    <t>rsnapshot/rsnapshot</t>
  </si>
  <si>
    <t>1965</t>
  </si>
  <si>
    <t>2012-04-24</t>
  </si>
  <si>
    <t>Utiliza Rótulos Para Novatos</t>
  </si>
  <si>
    <t>ProjectFilter</t>
  </si>
  <si>
    <t>-</t>
  </si>
  <si>
    <t>Qty_Novatos</t>
  </si>
  <si>
    <t>Language</t>
  </si>
  <si>
    <t>C</t>
  </si>
  <si>
    <t>Clojure</t>
  </si>
  <si>
    <t>CoffeeScript</t>
  </si>
  <si>
    <t>Erlang</t>
  </si>
  <si>
    <t>Go</t>
  </si>
  <si>
    <t>Haskell</t>
  </si>
  <si>
    <t>Java</t>
  </si>
  <si>
    <t>JavaScript</t>
  </si>
  <si>
    <t>Objective-C</t>
  </si>
  <si>
    <t>Perl</t>
  </si>
  <si>
    <t>PHP</t>
  </si>
  <si>
    <t>Python</t>
  </si>
  <si>
    <t>Ruby</t>
  </si>
  <si>
    <t>Scala</t>
  </si>
  <si>
    <t>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</si>
</sst>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name val="Cambria"/>
      <charset val="1"/>
    </font>
    <font>
      <b/>
      <sz val="10"/>
      <color rgb="FF000000"/>
      <name val="Arial"/>
      <charset val="1"/>
    </font>
    <font>
      <sz val="11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2"/>
  <sheetViews>
    <sheetView tabSelected="1" zoomScale="85" zoomScaleNormal="85" workbookViewId="0">
      <pane ySplit="1" topLeftCell="A248" activePane="bottomLeft" state="frozen"/>
      <selection activeCell="H1" sqref="H1"/>
      <selection pane="bottomLeft" activeCell="Y25" sqref="Y25"/>
    </sheetView>
  </sheetViews>
  <sheetFormatPr defaultRowHeight="15" x14ac:dyDescent="0.25"/>
  <cols>
    <col min="1" max="1" width="79.28515625" customWidth="1"/>
    <col min="2" max="2" width="11.5703125" customWidth="1"/>
    <col min="3" max="3" width="18.42578125" customWidth="1"/>
    <col min="4" max="8" width="11.5703125" customWidth="1"/>
    <col min="9" max="9" width="13.28515625" customWidth="1"/>
    <col min="10" max="16" width="11.5703125" customWidth="1"/>
    <col min="17" max="17" width="14.42578125" customWidth="1"/>
    <col min="18" max="18" width="11.5703125" customWidth="1"/>
    <col min="20" max="22" width="8.7109375" customWidth="1"/>
    <col min="23" max="1025" width="14.42578125" customWidth="1"/>
  </cols>
  <sheetData>
    <row r="1" spans="1:19" x14ac:dyDescent="0.25">
      <c r="A1" s="1" t="s">
        <v>0</v>
      </c>
      <c r="B1" s="1" t="s">
        <v>1793</v>
      </c>
      <c r="C1" s="1" t="s">
        <v>1790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3" t="s">
        <v>15</v>
      </c>
      <c r="S1" s="1" t="s">
        <v>1792</v>
      </c>
    </row>
    <row r="2" spans="1:19" x14ac:dyDescent="0.25">
      <c r="A2" s="4" t="s">
        <v>1675</v>
      </c>
      <c r="B2" s="4" t="s">
        <v>1794</v>
      </c>
      <c r="C2" s="4" t="str">
        <f>RIGHT(A2,LEN(A2)-FIND("/",A2))</f>
        <v>disque</v>
      </c>
      <c r="D2" s="4" t="s">
        <v>1676</v>
      </c>
      <c r="E2" s="4" t="s">
        <v>1677</v>
      </c>
      <c r="F2" s="4" t="s">
        <v>1678</v>
      </c>
      <c r="G2" s="4" t="s">
        <v>1679</v>
      </c>
      <c r="H2" s="4" t="s">
        <v>34</v>
      </c>
      <c r="I2" s="4" t="s">
        <v>34</v>
      </c>
      <c r="J2" s="4" t="s">
        <v>417</v>
      </c>
      <c r="K2" s="4" t="s">
        <v>258</v>
      </c>
      <c r="L2" s="4" t="s">
        <v>1680</v>
      </c>
      <c r="M2" s="4" t="s">
        <v>93</v>
      </c>
      <c r="N2" s="4" t="s">
        <v>143</v>
      </c>
      <c r="O2" s="4" t="s">
        <v>38</v>
      </c>
      <c r="P2" s="4" t="s">
        <v>370</v>
      </c>
      <c r="Q2" s="4">
        <f>SUM(VALUE(O2),VALUE(P2))</f>
        <v>109</v>
      </c>
      <c r="R2" s="6" t="s">
        <v>1789</v>
      </c>
      <c r="S2">
        <v>60</v>
      </c>
    </row>
    <row r="3" spans="1:19" x14ac:dyDescent="0.25">
      <c r="A3" s="4" t="s">
        <v>999</v>
      </c>
      <c r="B3" s="4" t="s">
        <v>1794</v>
      </c>
      <c r="C3" s="4" t="str">
        <f>RIGHT(A3,LEN(A3)-FIND("/",A3))</f>
        <v>Arduino</v>
      </c>
      <c r="D3" s="4" t="s">
        <v>1000</v>
      </c>
      <c r="E3" s="4" t="s">
        <v>1001</v>
      </c>
      <c r="F3" s="4" t="s">
        <v>1002</v>
      </c>
      <c r="G3" s="4" t="s">
        <v>1003</v>
      </c>
      <c r="H3" s="4" t="s">
        <v>76</v>
      </c>
      <c r="I3" s="4" t="s">
        <v>302</v>
      </c>
      <c r="J3" s="4" t="s">
        <v>1004</v>
      </c>
      <c r="K3" s="4" t="s">
        <v>384</v>
      </c>
      <c r="L3" s="4">
        <v>6649</v>
      </c>
      <c r="M3" s="4" t="s">
        <v>1005</v>
      </c>
      <c r="N3" s="4">
        <v>5458</v>
      </c>
      <c r="O3" s="4" t="s">
        <v>176</v>
      </c>
      <c r="P3" s="4">
        <v>1063</v>
      </c>
      <c r="Q3" s="4">
        <f>SUM(VALUE(O3),VALUE(P3))</f>
        <v>1214</v>
      </c>
      <c r="R3" s="6" t="s">
        <v>1789</v>
      </c>
      <c r="S3">
        <v>254</v>
      </c>
    </row>
    <row r="4" spans="1:19" x14ac:dyDescent="0.25">
      <c r="A4" s="4" t="s">
        <v>1006</v>
      </c>
      <c r="B4" s="4" t="s">
        <v>1794</v>
      </c>
      <c r="C4" s="4" t="str">
        <f>RIGHT(A4,LEN(A4)-FIND("/",A4))</f>
        <v>JSPatch</v>
      </c>
      <c r="D4" s="4" t="s">
        <v>1007</v>
      </c>
      <c r="E4" s="4" t="s">
        <v>1008</v>
      </c>
      <c r="F4" s="4" t="s">
        <v>1009</v>
      </c>
      <c r="G4" s="4" t="s">
        <v>1010</v>
      </c>
      <c r="H4" s="4" t="s">
        <v>34</v>
      </c>
      <c r="I4" s="4" t="s">
        <v>163</v>
      </c>
      <c r="J4" s="4" t="s">
        <v>483</v>
      </c>
      <c r="K4" s="4" t="s">
        <v>164</v>
      </c>
      <c r="L4" s="4" t="s">
        <v>210</v>
      </c>
      <c r="M4" s="4" t="s">
        <v>118</v>
      </c>
      <c r="N4" s="4" t="s">
        <v>1011</v>
      </c>
      <c r="O4" s="4" t="s">
        <v>69</v>
      </c>
      <c r="P4" s="4" t="s">
        <v>293</v>
      </c>
      <c r="Q4" s="4">
        <f>SUM(VALUE(O4),VALUE(P4))</f>
        <v>142</v>
      </c>
      <c r="R4" s="6" t="s">
        <v>1789</v>
      </c>
      <c r="S4">
        <v>61</v>
      </c>
    </row>
    <row r="5" spans="1:19" x14ac:dyDescent="0.25">
      <c r="A5" s="4" t="s">
        <v>1760</v>
      </c>
      <c r="B5" s="4" t="s">
        <v>1794</v>
      </c>
      <c r="C5" s="4" t="str">
        <f>RIGHT(A5,LEN(A5)-FIND("/",A5))</f>
        <v>ijkplayer</v>
      </c>
      <c r="D5" s="4" t="s">
        <v>1761</v>
      </c>
      <c r="E5" s="4" t="s">
        <v>1762</v>
      </c>
      <c r="F5" s="4" t="s">
        <v>1763</v>
      </c>
      <c r="G5" s="4" t="s">
        <v>1764</v>
      </c>
      <c r="H5" s="4" t="s">
        <v>45</v>
      </c>
      <c r="I5" s="4" t="s">
        <v>104</v>
      </c>
      <c r="J5" s="4" t="s">
        <v>1765</v>
      </c>
      <c r="K5" s="4" t="s">
        <v>36</v>
      </c>
      <c r="L5" s="4">
        <v>2584</v>
      </c>
      <c r="M5" s="4">
        <v>1781</v>
      </c>
      <c r="N5" s="4">
        <v>2238</v>
      </c>
      <c r="O5" s="4" t="s">
        <v>119</v>
      </c>
      <c r="P5" s="4" t="s">
        <v>61</v>
      </c>
      <c r="Q5" s="4">
        <f>SUM(VALUE(O5),VALUE(P5))</f>
        <v>155</v>
      </c>
      <c r="R5" s="6" t="s">
        <v>1789</v>
      </c>
      <c r="S5">
        <v>60</v>
      </c>
    </row>
    <row r="6" spans="1:19" x14ac:dyDescent="0.25">
      <c r="A6" s="5" t="s">
        <v>1012</v>
      </c>
      <c r="B6" s="5" t="s">
        <v>1794</v>
      </c>
      <c r="C6" s="4" t="str">
        <f>RIGHT(A6,LEN(A6)-FIND("/",A6))</f>
        <v>FFmpeg</v>
      </c>
      <c r="D6" s="5" t="s">
        <v>1013</v>
      </c>
      <c r="E6" s="5" t="s">
        <v>1014</v>
      </c>
      <c r="F6" s="5" t="s">
        <v>1015</v>
      </c>
      <c r="G6" s="5" t="s">
        <v>1016</v>
      </c>
      <c r="H6" s="5" t="s">
        <v>207</v>
      </c>
      <c r="I6" s="5" t="s">
        <v>224</v>
      </c>
      <c r="J6" s="5" t="s">
        <v>1017</v>
      </c>
      <c r="K6" s="5" t="s">
        <v>1018</v>
      </c>
      <c r="L6" s="5">
        <v>90763</v>
      </c>
      <c r="M6" s="5" t="s">
        <v>69</v>
      </c>
      <c r="N6" s="5" t="s">
        <v>226</v>
      </c>
      <c r="O6" s="5" t="s">
        <v>69</v>
      </c>
      <c r="P6" s="5" t="s">
        <v>226</v>
      </c>
      <c r="Q6" s="4">
        <f>SUM(VALUE(O6),VALUE(P6))</f>
        <v>280</v>
      </c>
      <c r="R6" s="6" t="s">
        <v>1789</v>
      </c>
      <c r="S6">
        <v>1591</v>
      </c>
    </row>
    <row r="7" spans="1:19" x14ac:dyDescent="0.25">
      <c r="A7" s="5" t="s">
        <v>1019</v>
      </c>
      <c r="B7" s="5" t="s">
        <v>1794</v>
      </c>
      <c r="C7" s="4" t="str">
        <f>RIGHT(A7,LEN(A7)-FIND("/",A7))</f>
        <v>h2o</v>
      </c>
      <c r="D7" s="5" t="s">
        <v>1020</v>
      </c>
      <c r="E7" s="5" t="s">
        <v>1021</v>
      </c>
      <c r="F7" s="5" t="s">
        <v>1022</v>
      </c>
      <c r="G7" s="5" t="s">
        <v>1023</v>
      </c>
      <c r="H7" s="5" t="s">
        <v>863</v>
      </c>
      <c r="I7" s="5" t="s">
        <v>50</v>
      </c>
      <c r="J7" s="5" t="s">
        <v>325</v>
      </c>
      <c r="K7" s="5" t="s">
        <v>125</v>
      </c>
      <c r="L7" s="5">
        <v>5220</v>
      </c>
      <c r="M7" s="5" t="s">
        <v>387</v>
      </c>
      <c r="N7" s="5" t="s">
        <v>1024</v>
      </c>
      <c r="O7" s="5" t="s">
        <v>144</v>
      </c>
      <c r="P7" s="5" t="s">
        <v>364</v>
      </c>
      <c r="Q7" s="4">
        <f>SUM(VALUE(O7),VALUE(P7))</f>
        <v>858</v>
      </c>
      <c r="R7" s="6" t="s">
        <v>1789</v>
      </c>
      <c r="S7">
        <v>84</v>
      </c>
    </row>
    <row r="8" spans="1:19" x14ac:dyDescent="0.25">
      <c r="A8" s="5" t="s">
        <v>1025</v>
      </c>
      <c r="B8" s="5" t="s">
        <v>1794</v>
      </c>
      <c r="C8" s="4" t="str">
        <f>RIGHT(A8,LEN(A8)-FIND("/",A8))</f>
        <v>toxcore</v>
      </c>
      <c r="D8" s="5" t="s">
        <v>1026</v>
      </c>
      <c r="E8" s="5" t="s">
        <v>1027</v>
      </c>
      <c r="F8" s="5" t="s">
        <v>1028</v>
      </c>
      <c r="G8" s="5" t="s">
        <v>439</v>
      </c>
      <c r="H8" s="5" t="s">
        <v>69</v>
      </c>
      <c r="I8" s="5" t="s">
        <v>34</v>
      </c>
      <c r="J8" s="5" t="s">
        <v>734</v>
      </c>
      <c r="K8" s="5" t="s">
        <v>685</v>
      </c>
      <c r="L8" s="5">
        <v>3769</v>
      </c>
      <c r="M8" s="5" t="s">
        <v>270</v>
      </c>
      <c r="N8" s="5" t="s">
        <v>154</v>
      </c>
      <c r="O8" s="5" t="s">
        <v>54</v>
      </c>
      <c r="P8" s="5" t="s">
        <v>1029</v>
      </c>
      <c r="Q8" s="4">
        <f>SUM(VALUE(O8),VALUE(P8))</f>
        <v>937</v>
      </c>
      <c r="R8" s="6" t="s">
        <v>1789</v>
      </c>
      <c r="S8">
        <v>231</v>
      </c>
    </row>
    <row r="9" spans="1:19" x14ac:dyDescent="0.25">
      <c r="A9" s="5" t="s">
        <v>925</v>
      </c>
      <c r="B9" s="5" t="s">
        <v>1794</v>
      </c>
      <c r="C9" s="4" t="str">
        <f>RIGHT(A9,LEN(A9)-FIND("/",A9))</f>
        <v>libuv</v>
      </c>
      <c r="D9" s="5" t="s">
        <v>926</v>
      </c>
      <c r="E9" s="5" t="s">
        <v>927</v>
      </c>
      <c r="F9" s="5" t="s">
        <v>928</v>
      </c>
      <c r="G9" s="5" t="s">
        <v>929</v>
      </c>
      <c r="H9" s="5" t="s">
        <v>85</v>
      </c>
      <c r="I9" s="5" t="s">
        <v>74</v>
      </c>
      <c r="J9" s="5" t="s">
        <v>742</v>
      </c>
      <c r="K9" s="5" t="s">
        <v>348</v>
      </c>
      <c r="L9" s="5">
        <v>4015</v>
      </c>
      <c r="M9" s="5" t="s">
        <v>332</v>
      </c>
      <c r="N9" s="5" t="s">
        <v>240</v>
      </c>
      <c r="O9" s="5" t="s">
        <v>65</v>
      </c>
      <c r="P9" s="5" t="s">
        <v>930</v>
      </c>
      <c r="Q9" s="4">
        <f>SUM(VALUE(O9),VALUE(P9))</f>
        <v>1029</v>
      </c>
      <c r="R9" s="6" t="s">
        <v>1789</v>
      </c>
      <c r="S9">
        <v>302</v>
      </c>
    </row>
    <row r="10" spans="1:19" x14ac:dyDescent="0.25">
      <c r="A10" s="5" t="s">
        <v>1030</v>
      </c>
      <c r="B10" s="5" t="s">
        <v>1794</v>
      </c>
      <c r="C10" s="4" t="str">
        <f>RIGHT(A10,LEN(A10)-FIND("/",A10))</f>
        <v>memcached</v>
      </c>
      <c r="D10" s="5" t="s">
        <v>1031</v>
      </c>
      <c r="E10" s="5" t="s">
        <v>1032</v>
      </c>
      <c r="F10" s="5" t="s">
        <v>1033</v>
      </c>
      <c r="G10" s="5" t="s">
        <v>1034</v>
      </c>
      <c r="H10" s="5" t="s">
        <v>45</v>
      </c>
      <c r="I10" s="5" t="s">
        <v>110</v>
      </c>
      <c r="J10" s="5" t="s">
        <v>1035</v>
      </c>
      <c r="K10" s="5" t="s">
        <v>152</v>
      </c>
      <c r="L10" s="5">
        <v>1466</v>
      </c>
      <c r="M10" s="5" t="s">
        <v>59</v>
      </c>
      <c r="N10" s="5" t="s">
        <v>212</v>
      </c>
      <c r="O10" s="5" t="s">
        <v>158</v>
      </c>
      <c r="P10" s="5" t="s">
        <v>391</v>
      </c>
      <c r="Q10" s="4">
        <f>SUM(VALUE(O10),VALUE(P10))</f>
        <v>219</v>
      </c>
      <c r="R10" s="6" t="s">
        <v>1789</v>
      </c>
      <c r="S10">
        <v>154</v>
      </c>
    </row>
    <row r="11" spans="1:19" x14ac:dyDescent="0.25">
      <c r="A11" s="5" t="s">
        <v>1036</v>
      </c>
      <c r="B11" s="5" t="s">
        <v>1794</v>
      </c>
      <c r="C11" s="4" t="str">
        <f>RIGHT(A11,LEN(A11)-FIND("/",A11))</f>
        <v>php-src</v>
      </c>
      <c r="D11" s="5" t="s">
        <v>1037</v>
      </c>
      <c r="E11" s="5" t="s">
        <v>1038</v>
      </c>
      <c r="F11" s="5" t="s">
        <v>1039</v>
      </c>
      <c r="G11" s="5" t="s">
        <v>1040</v>
      </c>
      <c r="H11" s="5" t="s">
        <v>282</v>
      </c>
      <c r="I11" s="5" t="s">
        <v>1041</v>
      </c>
      <c r="J11" s="5" t="s">
        <v>1042</v>
      </c>
      <c r="K11" s="5" t="s">
        <v>1043</v>
      </c>
      <c r="L11" s="5">
        <v>107263</v>
      </c>
      <c r="M11" s="5" t="s">
        <v>178</v>
      </c>
      <c r="N11" s="5">
        <v>3068</v>
      </c>
      <c r="O11" s="5" t="s">
        <v>178</v>
      </c>
      <c r="P11" s="5">
        <v>3068</v>
      </c>
      <c r="Q11" s="4">
        <f>SUM(VALUE(O11),VALUE(P11))</f>
        <v>3214</v>
      </c>
      <c r="R11" s="6" t="s">
        <v>1789</v>
      </c>
      <c r="S11">
        <v>807</v>
      </c>
    </row>
    <row r="12" spans="1:19" x14ac:dyDescent="0.25">
      <c r="A12" s="5" t="s">
        <v>1044</v>
      </c>
      <c r="B12" s="5" t="s">
        <v>1794</v>
      </c>
      <c r="C12" s="4" t="str">
        <f>RIGHT(A12,LEN(A12)-FIND("/",A12))</f>
        <v>How-to-Make-a-Computer-Operating-System</v>
      </c>
      <c r="D12" s="5" t="s">
        <v>1045</v>
      </c>
      <c r="E12" s="5" t="s">
        <v>1046</v>
      </c>
      <c r="F12" s="5" t="s">
        <v>1047</v>
      </c>
      <c r="G12" s="5" t="s">
        <v>1048</v>
      </c>
      <c r="H12" s="5" t="s">
        <v>34</v>
      </c>
      <c r="I12" s="5" t="s">
        <v>53</v>
      </c>
      <c r="J12" s="5" t="s">
        <v>1049</v>
      </c>
      <c r="K12" s="5" t="s">
        <v>192</v>
      </c>
      <c r="L12" s="5" t="s">
        <v>469</v>
      </c>
      <c r="M12" s="5" t="s">
        <v>86</v>
      </c>
      <c r="N12" s="5" t="s">
        <v>95</v>
      </c>
      <c r="O12" s="5" t="s">
        <v>192</v>
      </c>
      <c r="P12" s="5" t="s">
        <v>65</v>
      </c>
      <c r="Q12" s="4">
        <f>SUM(VALUE(O12),VALUE(P12))</f>
        <v>89</v>
      </c>
      <c r="R12" s="6" t="s">
        <v>1789</v>
      </c>
      <c r="S12">
        <v>41</v>
      </c>
    </row>
    <row r="13" spans="1:19" x14ac:dyDescent="0.25">
      <c r="A13" s="5" t="s">
        <v>642</v>
      </c>
      <c r="B13" s="5" t="s">
        <v>1794</v>
      </c>
      <c r="C13" s="4" t="str">
        <f>RIGHT(A13,LEN(A13)-FIND("/",A13))</f>
        <v>swoole-src</v>
      </c>
      <c r="D13" s="5" t="s">
        <v>643</v>
      </c>
      <c r="E13" s="5" t="s">
        <v>500</v>
      </c>
      <c r="F13" s="5" t="s">
        <v>644</v>
      </c>
      <c r="G13" s="5" t="s">
        <v>645</v>
      </c>
      <c r="H13" s="5" t="s">
        <v>19</v>
      </c>
      <c r="I13" s="5" t="s">
        <v>179</v>
      </c>
      <c r="J13" s="5" t="s">
        <v>380</v>
      </c>
      <c r="K13" s="5" t="s">
        <v>94</v>
      </c>
      <c r="L13" s="5">
        <v>5624</v>
      </c>
      <c r="M13" s="5" t="s">
        <v>86</v>
      </c>
      <c r="N13" s="5">
        <v>1182</v>
      </c>
      <c r="O13" s="5" t="s">
        <v>19</v>
      </c>
      <c r="P13" s="5" t="s">
        <v>387</v>
      </c>
      <c r="Q13" s="4">
        <f>SUM(VALUE(O13),VALUE(P13))</f>
        <v>348</v>
      </c>
      <c r="R13" s="6" t="s">
        <v>1789</v>
      </c>
      <c r="S13">
        <v>97</v>
      </c>
    </row>
    <row r="14" spans="1:19" x14ac:dyDescent="0.25">
      <c r="A14" s="5" t="s">
        <v>1050</v>
      </c>
      <c r="B14" s="5" t="s">
        <v>1794</v>
      </c>
      <c r="C14" s="4" t="str">
        <f>RIGHT(A14,LEN(A14)-FIND("/",A14))</f>
        <v>vim</v>
      </c>
      <c r="D14" s="5" t="s">
        <v>1051</v>
      </c>
      <c r="E14" s="5" t="s">
        <v>1052</v>
      </c>
      <c r="F14" s="5" t="s">
        <v>1053</v>
      </c>
      <c r="G14" s="5" t="s">
        <v>291</v>
      </c>
      <c r="H14" s="5" t="s">
        <v>34</v>
      </c>
      <c r="I14" s="5">
        <v>6828</v>
      </c>
      <c r="J14" s="5" t="s">
        <v>1054</v>
      </c>
      <c r="K14" s="5" t="s">
        <v>34</v>
      </c>
      <c r="L14" s="5">
        <v>8346</v>
      </c>
      <c r="M14" s="5" t="s">
        <v>1055</v>
      </c>
      <c r="N14" s="5">
        <v>1323</v>
      </c>
      <c r="O14" s="5" t="s">
        <v>289</v>
      </c>
      <c r="P14" s="5" t="s">
        <v>369</v>
      </c>
      <c r="Q14" s="4">
        <f>SUM(VALUE(O14),VALUE(P14))</f>
        <v>923</v>
      </c>
      <c r="R14" s="6" t="s">
        <v>1789</v>
      </c>
      <c r="S14">
        <v>1</v>
      </c>
    </row>
    <row r="15" spans="1:19" x14ac:dyDescent="0.25">
      <c r="A15" s="5" t="s">
        <v>1056</v>
      </c>
      <c r="B15" s="5" t="s">
        <v>1794</v>
      </c>
      <c r="C15" s="4" t="str">
        <f>RIGHT(A15,LEN(A15)-FIND("/",A15))</f>
        <v>nuklear</v>
      </c>
      <c r="D15" s="5" t="s">
        <v>1057</v>
      </c>
      <c r="E15" s="5" t="s">
        <v>1058</v>
      </c>
      <c r="F15" s="5" t="s">
        <v>1059</v>
      </c>
      <c r="G15" s="5" t="s">
        <v>1060</v>
      </c>
      <c r="H15" s="5" t="s">
        <v>34</v>
      </c>
      <c r="I15" s="5" t="s">
        <v>35</v>
      </c>
      <c r="J15" s="5" t="s">
        <v>1061</v>
      </c>
      <c r="K15" s="5" t="s">
        <v>99</v>
      </c>
      <c r="L15" s="5">
        <v>1585</v>
      </c>
      <c r="M15" s="5" t="s">
        <v>165</v>
      </c>
      <c r="N15" s="5" t="s">
        <v>151</v>
      </c>
      <c r="O15" s="5" t="s">
        <v>46</v>
      </c>
      <c r="P15" s="5" t="s">
        <v>729</v>
      </c>
      <c r="Q15" s="4">
        <f>SUM(VALUE(O15),VALUE(P15))</f>
        <v>199</v>
      </c>
      <c r="R15" s="6" t="s">
        <v>1789</v>
      </c>
      <c r="S15">
        <v>61</v>
      </c>
    </row>
    <row r="16" spans="1:19" x14ac:dyDescent="0.25">
      <c r="A16" s="4" t="s">
        <v>1630</v>
      </c>
      <c r="B16" s="4" t="s">
        <v>1795</v>
      </c>
      <c r="C16" s="4" t="str">
        <f>RIGHT(A16,LEN(A16)-FIND("/",A16))</f>
        <v>alda</v>
      </c>
      <c r="D16" s="4" t="s">
        <v>687</v>
      </c>
      <c r="E16" s="4" t="s">
        <v>1631</v>
      </c>
      <c r="F16" s="4" t="s">
        <v>1632</v>
      </c>
      <c r="G16" s="4" t="s">
        <v>82</v>
      </c>
      <c r="H16" s="4" t="s">
        <v>54</v>
      </c>
      <c r="I16" s="4" t="s">
        <v>267</v>
      </c>
      <c r="J16" s="4" t="s">
        <v>195</v>
      </c>
      <c r="K16" s="4" t="s">
        <v>95</v>
      </c>
      <c r="L16" s="4" t="s">
        <v>1633</v>
      </c>
      <c r="M16" s="4" t="s">
        <v>34</v>
      </c>
      <c r="N16" s="4" t="s">
        <v>365</v>
      </c>
      <c r="O16" s="4" t="s">
        <v>35</v>
      </c>
      <c r="P16" s="4" t="s">
        <v>382</v>
      </c>
      <c r="Q16" s="4">
        <f>SUM(VALUE(O16),VALUE(P16))</f>
        <v>87</v>
      </c>
      <c r="R16" s="6" t="s">
        <v>1789</v>
      </c>
      <c r="S16">
        <v>22</v>
      </c>
    </row>
    <row r="17" spans="1:19" x14ac:dyDescent="0.25">
      <c r="A17" s="4" t="s">
        <v>714</v>
      </c>
      <c r="B17" s="4" t="s">
        <v>1795</v>
      </c>
      <c r="C17" s="4" t="str">
        <f>RIGHT(A17,LEN(A17)-FIND("/",A17))</f>
        <v>lein-figwheel</v>
      </c>
      <c r="D17" s="4" t="s">
        <v>715</v>
      </c>
      <c r="E17" s="4" t="s">
        <v>716</v>
      </c>
      <c r="F17" s="4" t="s">
        <v>717</v>
      </c>
      <c r="G17" s="4" t="s">
        <v>333</v>
      </c>
      <c r="H17" s="4" t="s">
        <v>53</v>
      </c>
      <c r="I17" s="4" t="s">
        <v>153</v>
      </c>
      <c r="J17" s="4" t="s">
        <v>94</v>
      </c>
      <c r="K17" s="4" t="s">
        <v>142</v>
      </c>
      <c r="L17" s="4">
        <v>1561</v>
      </c>
      <c r="M17" s="4" t="s">
        <v>320</v>
      </c>
      <c r="N17" s="4" t="s">
        <v>323</v>
      </c>
      <c r="O17" s="4" t="s">
        <v>76</v>
      </c>
      <c r="P17" s="4" t="s">
        <v>40</v>
      </c>
      <c r="Q17" s="4">
        <f>SUM(VALUE(O17),VALUE(P17))</f>
        <v>154</v>
      </c>
      <c r="R17" s="6" t="s">
        <v>1789</v>
      </c>
      <c r="S17">
        <v>88</v>
      </c>
    </row>
    <row r="18" spans="1:19" x14ac:dyDescent="0.25">
      <c r="A18" s="5" t="s">
        <v>1062</v>
      </c>
      <c r="B18" s="5" t="s">
        <v>1795</v>
      </c>
      <c r="C18" s="4" t="str">
        <f>RIGHT(A18,LEN(A18)-FIND("/",A18))</f>
        <v>transit-format</v>
      </c>
      <c r="D18" s="5" t="s">
        <v>1063</v>
      </c>
      <c r="E18" s="5" t="s">
        <v>1064</v>
      </c>
      <c r="F18" s="5" t="s">
        <v>1065</v>
      </c>
      <c r="G18" s="5" t="s">
        <v>115</v>
      </c>
      <c r="H18" s="5" t="s">
        <v>19</v>
      </c>
      <c r="I18" s="5" t="s">
        <v>35</v>
      </c>
      <c r="J18" s="5" t="s">
        <v>118</v>
      </c>
      <c r="K18" s="5" t="s">
        <v>158</v>
      </c>
      <c r="L18" s="5" t="s">
        <v>382</v>
      </c>
      <c r="M18" s="5" t="s">
        <v>158</v>
      </c>
      <c r="N18" s="5" t="s">
        <v>70</v>
      </c>
      <c r="O18" s="5" t="s">
        <v>35</v>
      </c>
      <c r="P18" s="5" t="s">
        <v>117</v>
      </c>
      <c r="Q18" s="4">
        <f>SUM(VALUE(O18),VALUE(P18))</f>
        <v>10</v>
      </c>
      <c r="R18" s="6" t="s">
        <v>1789</v>
      </c>
      <c r="S18">
        <v>10</v>
      </c>
    </row>
    <row r="19" spans="1:19" x14ac:dyDescent="0.25">
      <c r="A19" s="5" t="s">
        <v>718</v>
      </c>
      <c r="B19" s="5" t="s">
        <v>1795</v>
      </c>
      <c r="C19" s="4" t="str">
        <f>RIGHT(A19,LEN(A19)-FIND("/",A19))</f>
        <v>incanter</v>
      </c>
      <c r="D19" s="5" t="s">
        <v>719</v>
      </c>
      <c r="E19" s="5" t="s">
        <v>720</v>
      </c>
      <c r="F19" s="5" t="s">
        <v>721</v>
      </c>
      <c r="G19" s="5" t="s">
        <v>722</v>
      </c>
      <c r="H19" s="5" t="s">
        <v>54</v>
      </c>
      <c r="I19" s="5" t="s">
        <v>38</v>
      </c>
      <c r="J19" s="5" t="s">
        <v>723</v>
      </c>
      <c r="K19" s="5" t="s">
        <v>252</v>
      </c>
      <c r="L19" s="5">
        <v>1282</v>
      </c>
      <c r="M19" s="5" t="s">
        <v>79</v>
      </c>
      <c r="N19" s="5" t="s">
        <v>346</v>
      </c>
      <c r="O19" s="5" t="s">
        <v>54</v>
      </c>
      <c r="P19" s="5" t="s">
        <v>724</v>
      </c>
      <c r="Q19" s="4">
        <f>SUM(VALUE(O19),VALUE(P19))</f>
        <v>187</v>
      </c>
      <c r="R19" s="6" t="s">
        <v>1789</v>
      </c>
      <c r="S19">
        <v>104</v>
      </c>
    </row>
    <row r="20" spans="1:19" x14ac:dyDescent="0.25">
      <c r="A20" s="5" t="s">
        <v>1066</v>
      </c>
      <c r="B20" s="5" t="s">
        <v>1795</v>
      </c>
      <c r="C20" s="4" t="str">
        <f>RIGHT(A20,LEN(A20)-FIND("/",A20))</f>
        <v>LightTable</v>
      </c>
      <c r="D20" s="5" t="s">
        <v>1067</v>
      </c>
      <c r="E20" s="5" t="s">
        <v>1068</v>
      </c>
      <c r="F20" s="5" t="s">
        <v>1069</v>
      </c>
      <c r="G20" s="5" t="s">
        <v>203</v>
      </c>
      <c r="H20" s="5" t="s">
        <v>26</v>
      </c>
      <c r="I20" s="5" t="s">
        <v>63</v>
      </c>
      <c r="J20" s="5" t="s">
        <v>406</v>
      </c>
      <c r="K20" s="5" t="s">
        <v>110</v>
      </c>
      <c r="L20" s="5">
        <v>1232</v>
      </c>
      <c r="M20" s="5" t="s">
        <v>225</v>
      </c>
      <c r="N20" s="5">
        <v>1883</v>
      </c>
      <c r="O20" s="5" t="s">
        <v>53</v>
      </c>
      <c r="P20" s="5" t="s">
        <v>386</v>
      </c>
      <c r="Q20" s="4">
        <f>SUM(VALUE(O20),VALUE(P20))</f>
        <v>328</v>
      </c>
      <c r="R20" s="6" t="s">
        <v>1789</v>
      </c>
      <c r="S20">
        <v>90</v>
      </c>
    </row>
    <row r="21" spans="1:19" ht="15.75" customHeight="1" x14ac:dyDescent="0.25">
      <c r="A21" s="5" t="s">
        <v>1783</v>
      </c>
      <c r="B21" s="5" t="s">
        <v>1795</v>
      </c>
      <c r="C21" s="4" t="str">
        <f>RIGHT(A21,LEN(A21)-FIND("/",A21))</f>
        <v>modern-cljs</v>
      </c>
      <c r="D21" s="5" t="s">
        <v>1784</v>
      </c>
      <c r="E21" s="5" t="s">
        <v>1785</v>
      </c>
      <c r="F21" s="5" t="s">
        <v>624</v>
      </c>
      <c r="G21" s="5" t="s">
        <v>592</v>
      </c>
      <c r="H21" s="5" t="s">
        <v>150</v>
      </c>
      <c r="I21" s="5" t="s">
        <v>35</v>
      </c>
      <c r="J21" s="5" t="s">
        <v>126</v>
      </c>
      <c r="K21" s="5" t="s">
        <v>104</v>
      </c>
      <c r="L21" s="5">
        <v>2010</v>
      </c>
      <c r="M21" s="5" t="s">
        <v>95</v>
      </c>
      <c r="N21" s="5" t="s">
        <v>371</v>
      </c>
      <c r="O21" s="5" t="s">
        <v>76</v>
      </c>
      <c r="P21" s="5" t="s">
        <v>43</v>
      </c>
      <c r="Q21" s="4">
        <f>SUM(VALUE(O21),VALUE(P21))</f>
        <v>327</v>
      </c>
      <c r="R21" s="6" t="s">
        <v>1789</v>
      </c>
      <c r="S21">
        <v>88</v>
      </c>
    </row>
    <row r="22" spans="1:19" ht="15.75" customHeight="1" x14ac:dyDescent="0.25">
      <c r="A22" s="5" t="s">
        <v>1703</v>
      </c>
      <c r="B22" s="5" t="s">
        <v>1795</v>
      </c>
      <c r="C22" s="4" t="str">
        <f>RIGHT(A22,LEN(A22)-FIND("/",A22))</f>
        <v>specter</v>
      </c>
      <c r="D22" s="5" t="s">
        <v>1704</v>
      </c>
      <c r="E22" s="5" t="s">
        <v>1705</v>
      </c>
      <c r="F22" s="5" t="s">
        <v>294</v>
      </c>
      <c r="G22" s="5" t="s">
        <v>94</v>
      </c>
      <c r="H22" s="5" t="s">
        <v>98</v>
      </c>
      <c r="I22" s="5" t="s">
        <v>92</v>
      </c>
      <c r="J22" s="5" t="s">
        <v>94</v>
      </c>
      <c r="K22" s="5" t="s">
        <v>107</v>
      </c>
      <c r="L22" s="5" t="s">
        <v>1214</v>
      </c>
      <c r="M22" s="5" t="s">
        <v>95</v>
      </c>
      <c r="N22" s="5" t="s">
        <v>729</v>
      </c>
      <c r="O22" s="5" t="s">
        <v>35</v>
      </c>
      <c r="P22" s="5" t="s">
        <v>164</v>
      </c>
      <c r="Q22" s="4">
        <f>SUM(VALUE(O22),VALUE(P22))</f>
        <v>39</v>
      </c>
      <c r="R22" s="6" t="s">
        <v>1789</v>
      </c>
      <c r="S22">
        <v>18</v>
      </c>
    </row>
    <row r="23" spans="1:19" ht="15.75" customHeight="1" x14ac:dyDescent="0.25">
      <c r="A23" s="5" t="s">
        <v>1653</v>
      </c>
      <c r="B23" s="5" t="s">
        <v>1795</v>
      </c>
      <c r="C23" s="4" t="str">
        <f>RIGHT(A23,LEN(A23)-FIND("/",A23))</f>
        <v>om</v>
      </c>
      <c r="D23" s="5" t="s">
        <v>342</v>
      </c>
      <c r="E23" s="5" t="s">
        <v>436</v>
      </c>
      <c r="F23" s="5" t="s">
        <v>1654</v>
      </c>
      <c r="G23" s="5" t="s">
        <v>162</v>
      </c>
      <c r="H23" s="5" t="s">
        <v>19</v>
      </c>
      <c r="I23" s="5" t="s">
        <v>598</v>
      </c>
      <c r="J23" s="5" t="s">
        <v>261</v>
      </c>
      <c r="K23" s="5" t="s">
        <v>38</v>
      </c>
      <c r="L23" s="5">
        <v>1962</v>
      </c>
      <c r="M23" s="5" t="s">
        <v>138</v>
      </c>
      <c r="N23" s="5" t="s">
        <v>400</v>
      </c>
      <c r="O23" s="5" t="s">
        <v>117</v>
      </c>
      <c r="P23" s="5" t="s">
        <v>365</v>
      </c>
      <c r="Q23" s="4">
        <f>SUM(VALUE(O23),VALUE(P23))</f>
        <v>227</v>
      </c>
      <c r="R23" s="6" t="s">
        <v>1789</v>
      </c>
      <c r="S23">
        <v>18</v>
      </c>
    </row>
    <row r="24" spans="1:19" ht="15.75" customHeight="1" x14ac:dyDescent="0.25">
      <c r="A24" s="5" t="s">
        <v>725</v>
      </c>
      <c r="B24" s="5" t="s">
        <v>1795</v>
      </c>
      <c r="C24" s="4" t="str">
        <f>RIGHT(A24,LEN(A24)-FIND("/",A24))</f>
        <v>onyx</v>
      </c>
      <c r="D24" s="5" t="s">
        <v>726</v>
      </c>
      <c r="E24" s="5" t="s">
        <v>727</v>
      </c>
      <c r="F24" s="5" t="s">
        <v>728</v>
      </c>
      <c r="G24" s="5" t="s">
        <v>243</v>
      </c>
      <c r="H24" s="5" t="s">
        <v>25</v>
      </c>
      <c r="I24" s="5" t="s">
        <v>729</v>
      </c>
      <c r="J24" s="5" t="s">
        <v>201</v>
      </c>
      <c r="K24" s="5" t="s">
        <v>51</v>
      </c>
      <c r="L24" s="5">
        <v>6672</v>
      </c>
      <c r="M24" s="5" t="s">
        <v>302</v>
      </c>
      <c r="N24" s="5" t="s">
        <v>730</v>
      </c>
      <c r="O24" s="5" t="s">
        <v>69</v>
      </c>
      <c r="P24" s="5" t="s">
        <v>55</v>
      </c>
      <c r="Q24" s="4">
        <f>SUM(VALUE(O24),VALUE(P24))</f>
        <v>282</v>
      </c>
      <c r="R24" s="6" t="s">
        <v>1789</v>
      </c>
      <c r="S24">
        <v>48</v>
      </c>
    </row>
    <row r="25" spans="1:19" ht="15.75" customHeight="1" x14ac:dyDescent="0.25">
      <c r="A25" s="5" t="s">
        <v>1571</v>
      </c>
      <c r="B25" s="5" t="s">
        <v>1795</v>
      </c>
      <c r="C25" s="4" t="str">
        <f>RIGHT(A25,LEN(A25)-FIND("/",A25))</f>
        <v>pedestal</v>
      </c>
      <c r="D25" s="5" t="s">
        <v>1572</v>
      </c>
      <c r="E25" s="5" t="s">
        <v>1573</v>
      </c>
      <c r="F25" s="5" t="s">
        <v>1574</v>
      </c>
      <c r="G25" s="5" t="s">
        <v>112</v>
      </c>
      <c r="H25" s="5" t="s">
        <v>117</v>
      </c>
      <c r="I25" s="5" t="s">
        <v>59</v>
      </c>
      <c r="J25" s="5" t="s">
        <v>206</v>
      </c>
      <c r="K25" s="5" t="s">
        <v>353</v>
      </c>
      <c r="L25" s="5">
        <v>1403</v>
      </c>
      <c r="M25" s="5" t="s">
        <v>23</v>
      </c>
      <c r="N25" s="5" t="s">
        <v>1575</v>
      </c>
      <c r="O25" s="5" t="s">
        <v>101</v>
      </c>
      <c r="P25" s="5" t="s">
        <v>324</v>
      </c>
      <c r="Q25" s="4">
        <f>SUM(VALUE(O25),VALUE(P25))</f>
        <v>261</v>
      </c>
      <c r="R25" s="6" t="s">
        <v>1789</v>
      </c>
      <c r="S25">
        <v>78</v>
      </c>
    </row>
    <row r="26" spans="1:19" ht="15.75" customHeight="1" x14ac:dyDescent="0.25">
      <c r="A26" s="5" t="s">
        <v>1608</v>
      </c>
      <c r="B26" s="5" t="s">
        <v>1795</v>
      </c>
      <c r="C26" s="4" t="str">
        <f>RIGHT(A26,LEN(A26)-FIND("/",A26))</f>
        <v>schema</v>
      </c>
      <c r="D26" s="5" t="s">
        <v>1504</v>
      </c>
      <c r="E26" s="5" t="s">
        <v>1335</v>
      </c>
      <c r="F26" s="5" t="s">
        <v>1609</v>
      </c>
      <c r="G26" s="5" t="s">
        <v>265</v>
      </c>
      <c r="H26" s="5" t="s">
        <v>98</v>
      </c>
      <c r="I26" s="5" t="s">
        <v>73</v>
      </c>
      <c r="J26" s="5" t="s">
        <v>252</v>
      </c>
      <c r="K26" s="5" t="s">
        <v>353</v>
      </c>
      <c r="L26" s="5" t="s">
        <v>1610</v>
      </c>
      <c r="M26" s="5" t="s">
        <v>38</v>
      </c>
      <c r="N26" s="5" t="s">
        <v>340</v>
      </c>
      <c r="O26" s="5" t="s">
        <v>76</v>
      </c>
      <c r="P26" s="5" t="s">
        <v>232</v>
      </c>
      <c r="Q26" s="4">
        <f>SUM(VALUE(O26),VALUE(P26))</f>
        <v>193</v>
      </c>
      <c r="R26" s="6" t="s">
        <v>1789</v>
      </c>
      <c r="S26">
        <v>67</v>
      </c>
    </row>
    <row r="27" spans="1:19" ht="15.75" customHeight="1" x14ac:dyDescent="0.25">
      <c r="A27" s="5" t="s">
        <v>908</v>
      </c>
      <c r="B27" s="5" t="s">
        <v>1795</v>
      </c>
      <c r="C27" s="4" t="str">
        <f>RIGHT(A27,LEN(A27)-FIND("/",A27))</f>
        <v>quil</v>
      </c>
      <c r="D27" s="5" t="s">
        <v>909</v>
      </c>
      <c r="E27" s="5" t="s">
        <v>910</v>
      </c>
      <c r="F27" s="5" t="s">
        <v>911</v>
      </c>
      <c r="G27" s="5" t="s">
        <v>346</v>
      </c>
      <c r="H27" s="5" t="s">
        <v>69</v>
      </c>
      <c r="I27" s="5" t="s">
        <v>92</v>
      </c>
      <c r="J27" s="5" t="s">
        <v>125</v>
      </c>
      <c r="K27" s="5" t="s">
        <v>78</v>
      </c>
      <c r="L27" s="5" t="s">
        <v>912</v>
      </c>
      <c r="M27" s="5" t="s">
        <v>63</v>
      </c>
      <c r="N27" s="5" t="s">
        <v>178</v>
      </c>
      <c r="O27" s="5" t="s">
        <v>34</v>
      </c>
      <c r="P27" s="5" t="s">
        <v>302</v>
      </c>
      <c r="Q27" s="4">
        <f>SUM(VALUE(O27),VALUE(P27))</f>
        <v>78</v>
      </c>
      <c r="R27" s="6" t="s">
        <v>1789</v>
      </c>
      <c r="S27">
        <v>40</v>
      </c>
    </row>
    <row r="28" spans="1:19" ht="15.75" customHeight="1" x14ac:dyDescent="0.25">
      <c r="A28" s="5" t="s">
        <v>1738</v>
      </c>
      <c r="B28" s="5" t="s">
        <v>1795</v>
      </c>
      <c r="C28" s="4" t="str">
        <f>RIGHT(A28,LEN(A28)-FIND("/",A28))</f>
        <v>leiningen</v>
      </c>
      <c r="D28" s="5" t="s">
        <v>1739</v>
      </c>
      <c r="E28" s="5" t="s">
        <v>1740</v>
      </c>
      <c r="F28" s="5" t="s">
        <v>1741</v>
      </c>
      <c r="G28" s="5" t="s">
        <v>1131</v>
      </c>
      <c r="H28" s="5" t="s">
        <v>158</v>
      </c>
      <c r="I28" s="5" t="s">
        <v>52</v>
      </c>
      <c r="J28" s="5" t="s">
        <v>362</v>
      </c>
      <c r="K28" s="5" t="s">
        <v>39</v>
      </c>
      <c r="L28" s="5">
        <v>4504</v>
      </c>
      <c r="M28" s="5" t="s">
        <v>243</v>
      </c>
      <c r="N28" s="5">
        <v>1478</v>
      </c>
      <c r="O28" s="5" t="s">
        <v>85</v>
      </c>
      <c r="P28" s="5" t="s">
        <v>1742</v>
      </c>
      <c r="Q28" s="4">
        <f>SUM(VALUE(O28),VALUE(P28))</f>
        <v>763</v>
      </c>
      <c r="R28" s="6" t="s">
        <v>1789</v>
      </c>
      <c r="S28">
        <v>369</v>
      </c>
    </row>
    <row r="29" spans="1:19" ht="15.75" customHeight="1" x14ac:dyDescent="0.25">
      <c r="A29" s="5" t="s">
        <v>1070</v>
      </c>
      <c r="B29" s="5" t="s">
        <v>1795</v>
      </c>
      <c r="C29" s="4" t="str">
        <f>RIGHT(A29,LEN(A29)-FIND("/",A29))</f>
        <v>datascript</v>
      </c>
      <c r="D29" s="5" t="s">
        <v>1071</v>
      </c>
      <c r="E29" s="5" t="s">
        <v>1072</v>
      </c>
      <c r="F29" s="5" t="s">
        <v>1073</v>
      </c>
      <c r="G29" s="5" t="s">
        <v>713</v>
      </c>
      <c r="H29" s="5" t="s">
        <v>69</v>
      </c>
      <c r="I29" s="5" t="s">
        <v>131</v>
      </c>
      <c r="J29" s="5" t="s">
        <v>568</v>
      </c>
      <c r="K29" s="5" t="s">
        <v>115</v>
      </c>
      <c r="L29" s="5" t="s">
        <v>377</v>
      </c>
      <c r="M29" s="5" t="s">
        <v>65</v>
      </c>
      <c r="N29" s="5" t="s">
        <v>126</v>
      </c>
      <c r="O29" s="5" t="s">
        <v>63</v>
      </c>
      <c r="P29" s="5" t="s">
        <v>72</v>
      </c>
      <c r="Q29" s="4">
        <f>SUM(VALUE(O29),VALUE(P29))</f>
        <v>85</v>
      </c>
      <c r="R29" s="6" t="s">
        <v>1789</v>
      </c>
      <c r="S29">
        <v>32</v>
      </c>
    </row>
    <row r="30" spans="1:19" ht="15.75" customHeight="1" x14ac:dyDescent="0.25">
      <c r="A30" s="5" t="s">
        <v>1074</v>
      </c>
      <c r="B30" s="5" t="s">
        <v>1795</v>
      </c>
      <c r="C30" s="4" t="str">
        <f>RIGHT(A30,LEN(A30)-FIND("/",A30))</f>
        <v>FiraCode</v>
      </c>
      <c r="D30" s="5" t="s">
        <v>1075</v>
      </c>
      <c r="E30" s="5" t="s">
        <v>1076</v>
      </c>
      <c r="F30" s="5" t="s">
        <v>1077</v>
      </c>
      <c r="G30" s="5" t="s">
        <v>1078</v>
      </c>
      <c r="H30" s="5" t="s">
        <v>34</v>
      </c>
      <c r="I30" s="5" t="s">
        <v>38</v>
      </c>
      <c r="J30" s="5" t="s">
        <v>366</v>
      </c>
      <c r="K30" s="5" t="s">
        <v>25</v>
      </c>
      <c r="L30" s="5" t="s">
        <v>1079</v>
      </c>
      <c r="M30" s="5" t="s">
        <v>105</v>
      </c>
      <c r="N30" s="5" t="s">
        <v>623</v>
      </c>
      <c r="O30" s="5" t="s">
        <v>34</v>
      </c>
      <c r="P30" s="5" t="s">
        <v>382</v>
      </c>
      <c r="Q30" s="4">
        <f>SUM(VALUE(O30),VALUE(P30))</f>
        <v>88</v>
      </c>
      <c r="R30" s="6" t="s">
        <v>1789</v>
      </c>
      <c r="S30">
        <v>48</v>
      </c>
    </row>
    <row r="31" spans="1:19" ht="15.75" customHeight="1" x14ac:dyDescent="0.25">
      <c r="A31" s="4" t="s">
        <v>1681</v>
      </c>
      <c r="B31" s="4" t="s">
        <v>1796</v>
      </c>
      <c r="C31" s="4" t="str">
        <f>RIGHT(A31,LEN(A31)-FIND("/",A31))</f>
        <v>bacon.js</v>
      </c>
      <c r="D31" s="4" t="s">
        <v>1682</v>
      </c>
      <c r="E31" s="4" t="s">
        <v>1683</v>
      </c>
      <c r="F31" s="4" t="s">
        <v>1684</v>
      </c>
      <c r="G31" s="4" t="s">
        <v>281</v>
      </c>
      <c r="H31" s="4" t="s">
        <v>206</v>
      </c>
      <c r="I31" s="4" t="s">
        <v>381</v>
      </c>
      <c r="J31" s="4" t="s">
        <v>288</v>
      </c>
      <c r="K31" s="4" t="s">
        <v>167</v>
      </c>
      <c r="L31" s="4">
        <v>2561</v>
      </c>
      <c r="M31" s="4" t="s">
        <v>169</v>
      </c>
      <c r="N31" s="4" t="s">
        <v>151</v>
      </c>
      <c r="O31" s="4" t="s">
        <v>63</v>
      </c>
      <c r="P31" s="4" t="s">
        <v>1685</v>
      </c>
      <c r="Q31" s="4">
        <f>SUM(VALUE(O31),VALUE(P31))</f>
        <v>298</v>
      </c>
      <c r="R31" s="6" t="s">
        <v>1789</v>
      </c>
      <c r="S31">
        <v>104</v>
      </c>
    </row>
    <row r="32" spans="1:19" ht="15.75" customHeight="1" x14ac:dyDescent="0.25">
      <c r="A32" s="5" t="s">
        <v>663</v>
      </c>
      <c r="B32" s="5" t="s">
        <v>1796</v>
      </c>
      <c r="C32" s="4" t="str">
        <f>RIGHT(A32,LEN(A32)-FIND("/",A32))</f>
        <v>chaplin</v>
      </c>
      <c r="D32" s="5" t="s">
        <v>664</v>
      </c>
      <c r="E32" s="5" t="s">
        <v>665</v>
      </c>
      <c r="F32" s="5" t="s">
        <v>666</v>
      </c>
      <c r="G32" s="5" t="s">
        <v>179</v>
      </c>
      <c r="H32" s="5" t="s">
        <v>54</v>
      </c>
      <c r="I32" s="5" t="s">
        <v>98</v>
      </c>
      <c r="J32" s="5" t="s">
        <v>147</v>
      </c>
      <c r="K32" s="5" t="s">
        <v>37</v>
      </c>
      <c r="L32" s="5">
        <v>1676</v>
      </c>
      <c r="M32" s="5" t="s">
        <v>73</v>
      </c>
      <c r="N32" s="5" t="s">
        <v>309</v>
      </c>
      <c r="O32" s="5" t="s">
        <v>76</v>
      </c>
      <c r="P32" s="5" t="s">
        <v>667</v>
      </c>
      <c r="Q32" s="4">
        <f>SUM(VALUE(O32),VALUE(P32))</f>
        <v>420</v>
      </c>
      <c r="R32" s="6" t="s">
        <v>1789</v>
      </c>
      <c r="S32">
        <v>92</v>
      </c>
    </row>
    <row r="33" spans="1:19" ht="15.75" customHeight="1" x14ac:dyDescent="0.25">
      <c r="A33" s="5" t="s">
        <v>537</v>
      </c>
      <c r="B33" s="5" t="s">
        <v>1796</v>
      </c>
      <c r="C33" s="4" t="str">
        <f>RIGHT(A33,LEN(A33)-FIND("/",A33))</f>
        <v>codecombat</v>
      </c>
      <c r="D33" s="5" t="s">
        <v>538</v>
      </c>
      <c r="E33" s="5" t="s">
        <v>33</v>
      </c>
      <c r="F33" s="5" t="s">
        <v>539</v>
      </c>
      <c r="G33" s="5" t="s">
        <v>540</v>
      </c>
      <c r="H33" s="5" t="s">
        <v>56</v>
      </c>
      <c r="I33" s="5" t="s">
        <v>35</v>
      </c>
      <c r="J33" s="5" t="s">
        <v>541</v>
      </c>
      <c r="K33" s="5" t="s">
        <v>233</v>
      </c>
      <c r="L33" s="5">
        <v>14639</v>
      </c>
      <c r="M33" s="5" t="s">
        <v>542</v>
      </c>
      <c r="N33" s="5">
        <v>1565</v>
      </c>
      <c r="O33" s="5" t="s">
        <v>207</v>
      </c>
      <c r="P33" s="5">
        <v>2731</v>
      </c>
      <c r="Q33" s="4">
        <f>SUM(VALUE(O33),VALUE(P33))</f>
        <v>2758</v>
      </c>
      <c r="R33" s="6" t="s">
        <v>1789</v>
      </c>
      <c r="S33">
        <v>660</v>
      </c>
    </row>
    <row r="34" spans="1:19" ht="15.75" customHeight="1" x14ac:dyDescent="0.25">
      <c r="A34" s="5" t="s">
        <v>1576</v>
      </c>
      <c r="B34" s="5" t="s">
        <v>1796</v>
      </c>
      <c r="C34" s="4" t="str">
        <f>RIGHT(A34,LEN(A34)-FIND("/",A34))</f>
        <v>zxcvbn</v>
      </c>
      <c r="D34" s="5" t="s">
        <v>1577</v>
      </c>
      <c r="E34" s="5" t="s">
        <v>1578</v>
      </c>
      <c r="F34" s="5" t="s">
        <v>1579</v>
      </c>
      <c r="G34" s="5" t="s">
        <v>1580</v>
      </c>
      <c r="H34" s="5" t="s">
        <v>69</v>
      </c>
      <c r="I34" s="5" t="s">
        <v>217</v>
      </c>
      <c r="J34" s="5" t="s">
        <v>246</v>
      </c>
      <c r="K34" s="5" t="s">
        <v>144</v>
      </c>
      <c r="L34" s="5" t="s">
        <v>1581</v>
      </c>
      <c r="M34" s="5" t="s">
        <v>219</v>
      </c>
      <c r="N34" s="5" t="s">
        <v>215</v>
      </c>
      <c r="O34" s="5" t="s">
        <v>158</v>
      </c>
      <c r="P34" s="5" t="s">
        <v>94</v>
      </c>
      <c r="Q34" s="4">
        <f>SUM(VALUE(O34),VALUE(P34))</f>
        <v>75</v>
      </c>
      <c r="R34" s="6" t="s">
        <v>1789</v>
      </c>
      <c r="S34">
        <v>37</v>
      </c>
    </row>
    <row r="35" spans="1:19" ht="15.75" customHeight="1" x14ac:dyDescent="0.25">
      <c r="A35" s="5" t="s">
        <v>1724</v>
      </c>
      <c r="B35" s="5" t="s">
        <v>1796</v>
      </c>
      <c r="C35" s="4" t="str">
        <f>RIGHT(A35,LEN(A35)-FIND("/",A35))</f>
        <v>SwitchyOmega</v>
      </c>
      <c r="D35" s="5" t="s">
        <v>1725</v>
      </c>
      <c r="E35" s="5" t="s">
        <v>1726</v>
      </c>
      <c r="F35" s="5" t="s">
        <v>1727</v>
      </c>
      <c r="G35" s="5" t="s">
        <v>1728</v>
      </c>
      <c r="H35" s="5" t="s">
        <v>69</v>
      </c>
      <c r="I35" s="5" t="s">
        <v>50</v>
      </c>
      <c r="J35" s="5" t="s">
        <v>1729</v>
      </c>
      <c r="K35" s="5" t="s">
        <v>153</v>
      </c>
      <c r="L35" s="5" t="s">
        <v>1413</v>
      </c>
      <c r="M35" s="5" t="s">
        <v>184</v>
      </c>
      <c r="N35" s="5">
        <v>1329</v>
      </c>
      <c r="O35" s="5" t="s">
        <v>35</v>
      </c>
      <c r="P35" s="5" t="s">
        <v>38</v>
      </c>
      <c r="Q35" s="4">
        <f>SUM(VALUE(O35),VALUE(P35))</f>
        <v>17</v>
      </c>
      <c r="R35" s="6" t="s">
        <v>1789</v>
      </c>
      <c r="S35">
        <v>34</v>
      </c>
    </row>
    <row r="36" spans="1:19" ht="15.75" customHeight="1" x14ac:dyDescent="0.25">
      <c r="A36" s="5" t="s">
        <v>1080</v>
      </c>
      <c r="B36" s="5" t="s">
        <v>1796</v>
      </c>
      <c r="C36" s="4" t="str">
        <f>RIGHT(A36,LEN(A36)-FIND("/",A36))</f>
        <v>hubot-scripts</v>
      </c>
      <c r="D36" s="5" t="s">
        <v>1081</v>
      </c>
      <c r="E36" s="5" t="s">
        <v>1082</v>
      </c>
      <c r="F36" s="5" t="s">
        <v>1083</v>
      </c>
      <c r="G36" s="5" t="s">
        <v>1084</v>
      </c>
      <c r="H36" s="5" t="s">
        <v>158</v>
      </c>
      <c r="I36" s="5" t="s">
        <v>25</v>
      </c>
      <c r="J36" s="5" t="s">
        <v>49</v>
      </c>
      <c r="K36" s="5" t="s">
        <v>440</v>
      </c>
      <c r="L36" s="5">
        <v>3293</v>
      </c>
      <c r="M36" s="5" t="s">
        <v>35</v>
      </c>
      <c r="N36" s="5" t="s">
        <v>388</v>
      </c>
      <c r="O36" s="5" t="s">
        <v>35</v>
      </c>
      <c r="P36" s="5">
        <v>1509</v>
      </c>
      <c r="Q36" s="4">
        <f>SUM(VALUE(O36),VALUE(P36))</f>
        <v>1509</v>
      </c>
      <c r="R36" s="6" t="s">
        <v>1789</v>
      </c>
      <c r="S36">
        <v>774</v>
      </c>
    </row>
    <row r="37" spans="1:19" ht="15.75" customHeight="1" x14ac:dyDescent="0.25">
      <c r="A37" s="5" t="s">
        <v>731</v>
      </c>
      <c r="B37" s="5" t="s">
        <v>1796</v>
      </c>
      <c r="C37" s="4" t="str">
        <f>RIGHT(A37,LEN(A37)-FIND("/",A37))</f>
        <v>At.js</v>
      </c>
      <c r="D37" s="5" t="s">
        <v>255</v>
      </c>
      <c r="E37" s="5" t="s">
        <v>732</v>
      </c>
      <c r="F37" s="5" t="s">
        <v>733</v>
      </c>
      <c r="G37" s="5" t="s">
        <v>734</v>
      </c>
      <c r="H37" s="5" t="s">
        <v>85</v>
      </c>
      <c r="I37" s="5" t="s">
        <v>271</v>
      </c>
      <c r="J37" s="5" t="s">
        <v>735</v>
      </c>
      <c r="K37" s="5" t="s">
        <v>258</v>
      </c>
      <c r="L37" s="5" t="s">
        <v>736</v>
      </c>
      <c r="M37" s="5" t="s">
        <v>723</v>
      </c>
      <c r="N37" s="5" t="s">
        <v>386</v>
      </c>
      <c r="O37" s="5" t="s">
        <v>54</v>
      </c>
      <c r="P37" s="5" t="s">
        <v>598</v>
      </c>
      <c r="Q37" s="4">
        <f>SUM(VALUE(O37),VALUE(P37))</f>
        <v>109</v>
      </c>
      <c r="R37" s="6" t="s">
        <v>1789</v>
      </c>
      <c r="S37">
        <v>62</v>
      </c>
    </row>
    <row r="38" spans="1:19" ht="15.75" customHeight="1" x14ac:dyDescent="0.25">
      <c r="A38" s="5" t="s">
        <v>737</v>
      </c>
      <c r="B38" s="5" t="s">
        <v>1796</v>
      </c>
      <c r="C38" s="4" t="str">
        <f>RIGHT(A38,LEN(A38)-FIND("/",A38))</f>
        <v>coffeescript</v>
      </c>
      <c r="D38" s="5" t="s">
        <v>738</v>
      </c>
      <c r="E38" s="5" t="s">
        <v>739</v>
      </c>
      <c r="F38" s="5" t="s">
        <v>740</v>
      </c>
      <c r="G38" s="5" t="s">
        <v>741</v>
      </c>
      <c r="H38" s="5" t="s">
        <v>69</v>
      </c>
      <c r="I38" s="5" t="s">
        <v>196</v>
      </c>
      <c r="J38" s="5" t="s">
        <v>742</v>
      </c>
      <c r="K38" s="5" t="s">
        <v>388</v>
      </c>
      <c r="L38" s="5">
        <v>4689</v>
      </c>
      <c r="M38" s="5" t="s">
        <v>119</v>
      </c>
      <c r="N38" s="5">
        <v>3931</v>
      </c>
      <c r="O38" s="5" t="s">
        <v>76</v>
      </c>
      <c r="P38" s="5">
        <v>1031</v>
      </c>
      <c r="Q38" s="4">
        <f>SUM(VALUE(O38),VALUE(P38))</f>
        <v>1035</v>
      </c>
      <c r="R38" s="6" t="s">
        <v>1789</v>
      </c>
      <c r="S38">
        <v>231</v>
      </c>
    </row>
    <row r="39" spans="1:19" ht="15.75" customHeight="1" x14ac:dyDescent="0.25">
      <c r="A39" s="5" t="s">
        <v>1085</v>
      </c>
      <c r="B39" s="5" t="s">
        <v>1796</v>
      </c>
      <c r="C39" s="4" t="str">
        <f>RIGHT(A39,LEN(A39)-FIND("/",A39))</f>
        <v>wintersmith</v>
      </c>
      <c r="D39" s="5" t="s">
        <v>1086</v>
      </c>
      <c r="E39" s="5" t="s">
        <v>1087</v>
      </c>
      <c r="F39" s="5" t="s">
        <v>1088</v>
      </c>
      <c r="G39" s="5" t="s">
        <v>281</v>
      </c>
      <c r="H39" s="5" t="s">
        <v>69</v>
      </c>
      <c r="I39" s="5" t="s">
        <v>16</v>
      </c>
      <c r="J39" s="5" t="s">
        <v>96</v>
      </c>
      <c r="K39" s="5" t="s">
        <v>36</v>
      </c>
      <c r="L39" s="5" t="s">
        <v>1089</v>
      </c>
      <c r="M39" s="5" t="s">
        <v>48</v>
      </c>
      <c r="N39" s="5" t="s">
        <v>145</v>
      </c>
      <c r="O39" s="5" t="s">
        <v>69</v>
      </c>
      <c r="P39" s="5" t="s">
        <v>77</v>
      </c>
      <c r="Q39" s="4">
        <f>SUM(VALUE(O39),VALUE(P39))</f>
        <v>100</v>
      </c>
      <c r="R39" s="6" t="s">
        <v>1789</v>
      </c>
      <c r="S39">
        <v>45</v>
      </c>
    </row>
    <row r="40" spans="1:19" ht="15.75" customHeight="1" x14ac:dyDescent="0.25">
      <c r="A40" s="5" t="s">
        <v>1090</v>
      </c>
      <c r="B40" s="5" t="s">
        <v>1796</v>
      </c>
      <c r="C40" s="4" t="str">
        <f>RIGHT(A40,LEN(A40)-FIND("/",A40))</f>
        <v>activate-power-mode</v>
      </c>
      <c r="D40" s="5" t="s">
        <v>1091</v>
      </c>
      <c r="E40" s="5" t="s">
        <v>1092</v>
      </c>
      <c r="F40" s="5" t="s">
        <v>1093</v>
      </c>
      <c r="G40" s="5" t="s">
        <v>1094</v>
      </c>
      <c r="H40" s="5" t="s">
        <v>19</v>
      </c>
      <c r="I40" s="5" t="s">
        <v>86</v>
      </c>
      <c r="J40" s="5" t="s">
        <v>157</v>
      </c>
      <c r="K40" s="5" t="s">
        <v>81</v>
      </c>
      <c r="L40" s="5" t="s">
        <v>1095</v>
      </c>
      <c r="M40" s="5" t="s">
        <v>86</v>
      </c>
      <c r="N40" s="5" t="s">
        <v>247</v>
      </c>
      <c r="O40" s="5" t="s">
        <v>69</v>
      </c>
      <c r="P40" s="5" t="s">
        <v>165</v>
      </c>
      <c r="Q40" s="4">
        <f>SUM(VALUE(O40),VALUE(P40))</f>
        <v>92</v>
      </c>
      <c r="R40" s="6" t="s">
        <v>1789</v>
      </c>
      <c r="S40">
        <v>17</v>
      </c>
    </row>
    <row r="41" spans="1:19" ht="15.75" customHeight="1" x14ac:dyDescent="0.25">
      <c r="A41" s="5" t="s">
        <v>1096</v>
      </c>
      <c r="B41" s="5" t="s">
        <v>1796</v>
      </c>
      <c r="C41" s="4" t="str">
        <f>RIGHT(A41,LEN(A41)-FIND("/",A41))</f>
        <v>Log.io</v>
      </c>
      <c r="D41" s="5" t="s">
        <v>1097</v>
      </c>
      <c r="E41" s="5" t="s">
        <v>1098</v>
      </c>
      <c r="F41" s="5" t="s">
        <v>1099</v>
      </c>
      <c r="G41" s="5" t="s">
        <v>1100</v>
      </c>
      <c r="H41" s="5" t="s">
        <v>34</v>
      </c>
      <c r="I41" s="5" t="s">
        <v>63</v>
      </c>
      <c r="J41" s="5" t="s">
        <v>235</v>
      </c>
      <c r="K41" s="5" t="s">
        <v>69</v>
      </c>
      <c r="L41" s="5" t="s">
        <v>308</v>
      </c>
      <c r="M41" s="5" t="s">
        <v>269</v>
      </c>
      <c r="N41" s="5" t="s">
        <v>370</v>
      </c>
      <c r="O41" s="5" t="s">
        <v>117</v>
      </c>
      <c r="P41" s="5" t="s">
        <v>119</v>
      </c>
      <c r="Q41" s="4">
        <f>SUM(VALUE(O41),VALUE(P41))</f>
        <v>32</v>
      </c>
      <c r="R41" s="6" t="s">
        <v>1789</v>
      </c>
      <c r="S41">
        <v>4</v>
      </c>
    </row>
    <row r="42" spans="1:19" ht="15.75" customHeight="1" x14ac:dyDescent="0.25">
      <c r="A42" s="5" t="s">
        <v>931</v>
      </c>
      <c r="B42" s="5" t="s">
        <v>1796</v>
      </c>
      <c r="C42" s="4" t="str">
        <f>RIGHT(A42,LEN(A42)-FIND("/",A42))</f>
        <v>vimium</v>
      </c>
      <c r="D42" s="5" t="s">
        <v>932</v>
      </c>
      <c r="E42" s="5" t="s">
        <v>933</v>
      </c>
      <c r="F42" s="5" t="s">
        <v>934</v>
      </c>
      <c r="G42" s="5" t="s">
        <v>390</v>
      </c>
      <c r="H42" s="5" t="s">
        <v>54</v>
      </c>
      <c r="I42" s="5" t="s">
        <v>38</v>
      </c>
      <c r="J42" s="5" t="s">
        <v>226</v>
      </c>
      <c r="K42" s="5" t="s">
        <v>159</v>
      </c>
      <c r="L42" s="5">
        <v>4091</v>
      </c>
      <c r="M42" s="5" t="s">
        <v>447</v>
      </c>
      <c r="N42" s="5">
        <v>1711</v>
      </c>
      <c r="O42" s="5" t="s">
        <v>36</v>
      </c>
      <c r="P42" s="5" t="s">
        <v>935</v>
      </c>
      <c r="Q42" s="4">
        <f>SUM(VALUE(O42),VALUE(P42))</f>
        <v>861</v>
      </c>
      <c r="R42" s="6" t="s">
        <v>1789</v>
      </c>
      <c r="S42">
        <v>120</v>
      </c>
    </row>
    <row r="43" spans="1:19" ht="15.75" customHeight="1" x14ac:dyDescent="0.25">
      <c r="A43" s="5" t="s">
        <v>1101</v>
      </c>
      <c r="B43" s="5" t="s">
        <v>1796</v>
      </c>
      <c r="C43" s="4" t="str">
        <f>RIGHT(A43,LEN(A43)-FIND("/",A43))</f>
        <v>turbolinks</v>
      </c>
      <c r="D43" s="5" t="s">
        <v>1102</v>
      </c>
      <c r="E43" s="5" t="s">
        <v>1103</v>
      </c>
      <c r="F43" s="5" t="s">
        <v>1104</v>
      </c>
      <c r="G43" s="5" t="s">
        <v>162</v>
      </c>
      <c r="H43" s="5" t="s">
        <v>34</v>
      </c>
      <c r="I43" s="5" t="s">
        <v>101</v>
      </c>
      <c r="J43" s="5" t="s">
        <v>89</v>
      </c>
      <c r="K43" s="5" t="s">
        <v>160</v>
      </c>
      <c r="L43" s="5" t="s">
        <v>257</v>
      </c>
      <c r="M43" s="5" t="s">
        <v>159</v>
      </c>
      <c r="N43" s="5" t="s">
        <v>1105</v>
      </c>
      <c r="O43" s="5" t="s">
        <v>53</v>
      </c>
      <c r="P43" s="5" t="s">
        <v>138</v>
      </c>
      <c r="Q43" s="4">
        <f>SUM(VALUE(O43),VALUE(P43))</f>
        <v>73</v>
      </c>
      <c r="R43" s="6" t="s">
        <v>1789</v>
      </c>
      <c r="S43">
        <v>18</v>
      </c>
    </row>
    <row r="44" spans="1:19" ht="15.75" customHeight="1" x14ac:dyDescent="0.25">
      <c r="A44" s="5" t="s">
        <v>1106</v>
      </c>
      <c r="B44" s="5" t="s">
        <v>1797</v>
      </c>
      <c r="C44" s="4" t="str">
        <f>RIGHT(A44,LEN(A44)-FIND("/",A44))</f>
        <v>ChicagoBoss</v>
      </c>
      <c r="D44" s="5" t="s">
        <v>1107</v>
      </c>
      <c r="E44" s="5" t="s">
        <v>1108</v>
      </c>
      <c r="F44" s="5" t="s">
        <v>248</v>
      </c>
      <c r="G44" s="5" t="s">
        <v>197</v>
      </c>
      <c r="H44" s="5" t="s">
        <v>69</v>
      </c>
      <c r="I44" s="5" t="s">
        <v>38</v>
      </c>
      <c r="J44" s="5" t="s">
        <v>195</v>
      </c>
      <c r="K44" s="5" t="s">
        <v>75</v>
      </c>
      <c r="L44" s="5">
        <v>1480</v>
      </c>
      <c r="M44" s="5" t="s">
        <v>353</v>
      </c>
      <c r="N44" s="5" t="s">
        <v>298</v>
      </c>
      <c r="O44" s="5" t="s">
        <v>63</v>
      </c>
      <c r="P44" s="5" t="s">
        <v>339</v>
      </c>
      <c r="Q44" s="4">
        <f>SUM(VALUE(O44),VALUE(P44))</f>
        <v>372</v>
      </c>
      <c r="R44" s="6" t="s">
        <v>1789</v>
      </c>
      <c r="S44">
        <v>79</v>
      </c>
    </row>
    <row r="45" spans="1:19" ht="15.75" customHeight="1" x14ac:dyDescent="0.25">
      <c r="A45" s="5" t="s">
        <v>1611</v>
      </c>
      <c r="B45" s="5" t="s">
        <v>1797</v>
      </c>
      <c r="C45" s="4" t="str">
        <f>RIGHT(A45,LEN(A45)-FIND("/",A45))</f>
        <v>poolboy</v>
      </c>
      <c r="D45" s="5" t="s">
        <v>1612</v>
      </c>
      <c r="E45" s="5" t="s">
        <v>1613</v>
      </c>
      <c r="F45" s="5" t="s">
        <v>1614</v>
      </c>
      <c r="G45" s="5" t="s">
        <v>1569</v>
      </c>
      <c r="H45" s="5" t="s">
        <v>101</v>
      </c>
      <c r="I45" s="5" t="s">
        <v>92</v>
      </c>
      <c r="J45" s="5" t="s">
        <v>269</v>
      </c>
      <c r="K45" s="5" t="s">
        <v>92</v>
      </c>
      <c r="L45" s="5" t="s">
        <v>161</v>
      </c>
      <c r="M45" s="5" t="s">
        <v>54</v>
      </c>
      <c r="N45" s="5" t="s">
        <v>23</v>
      </c>
      <c r="O45" s="5" t="s">
        <v>63</v>
      </c>
      <c r="P45" s="5" t="s">
        <v>258</v>
      </c>
      <c r="Q45" s="4">
        <f>SUM(VALUE(O45),VALUE(P45))</f>
        <v>66</v>
      </c>
      <c r="R45" s="6" t="s">
        <v>1789</v>
      </c>
      <c r="S45">
        <v>30</v>
      </c>
    </row>
    <row r="46" spans="1:19" ht="15.75" customHeight="1" x14ac:dyDescent="0.25">
      <c r="A46" s="5" t="s">
        <v>1109</v>
      </c>
      <c r="B46" s="5" t="s">
        <v>1797</v>
      </c>
      <c r="C46" s="4" t="str">
        <f>RIGHT(A46,LEN(A46)-FIND("/",A46))</f>
        <v>disco</v>
      </c>
      <c r="D46" s="5" t="s">
        <v>1110</v>
      </c>
      <c r="E46" s="5" t="s">
        <v>1111</v>
      </c>
      <c r="F46" s="5" t="s">
        <v>1112</v>
      </c>
      <c r="G46" s="5" t="s">
        <v>362</v>
      </c>
      <c r="H46" s="5" t="s">
        <v>76</v>
      </c>
      <c r="I46" s="5" t="s">
        <v>92</v>
      </c>
      <c r="J46" s="5" t="s">
        <v>382</v>
      </c>
      <c r="K46" s="5" t="s">
        <v>78</v>
      </c>
      <c r="L46" s="5">
        <v>3663</v>
      </c>
      <c r="M46" s="5" t="s">
        <v>157</v>
      </c>
      <c r="N46" s="5" t="s">
        <v>1113</v>
      </c>
      <c r="O46" s="5" t="s">
        <v>101</v>
      </c>
      <c r="P46" s="5" t="s">
        <v>868</v>
      </c>
      <c r="Q46" s="4">
        <f>SUM(VALUE(O46),VALUE(P46))</f>
        <v>240</v>
      </c>
      <c r="R46" s="6" t="s">
        <v>1789</v>
      </c>
      <c r="S46">
        <v>54</v>
      </c>
    </row>
    <row r="47" spans="1:19" ht="15.75" customHeight="1" x14ac:dyDescent="0.25">
      <c r="A47" s="5" t="s">
        <v>551</v>
      </c>
      <c r="B47" s="5" t="s">
        <v>1797</v>
      </c>
      <c r="C47" s="4" t="str">
        <f>RIGHT(A47,LEN(A47)-FIND("/",A47))</f>
        <v>otp</v>
      </c>
      <c r="D47" s="5" t="s">
        <v>552</v>
      </c>
      <c r="E47" s="5" t="s">
        <v>553</v>
      </c>
      <c r="F47" s="5" t="s">
        <v>554</v>
      </c>
      <c r="G47" s="5" t="s">
        <v>555</v>
      </c>
      <c r="H47" s="5" t="s">
        <v>163</v>
      </c>
      <c r="I47" s="5" t="s">
        <v>249</v>
      </c>
      <c r="J47" s="5" t="s">
        <v>556</v>
      </c>
      <c r="K47" s="5" t="s">
        <v>155</v>
      </c>
      <c r="L47" s="5">
        <v>28811</v>
      </c>
      <c r="M47" s="5" t="s">
        <v>78</v>
      </c>
      <c r="N47" s="5">
        <v>1748</v>
      </c>
      <c r="O47" s="5" t="s">
        <v>78</v>
      </c>
      <c r="P47" s="5">
        <v>1748</v>
      </c>
      <c r="Q47" s="4">
        <f>SUM(VALUE(O47),VALUE(P47))</f>
        <v>1783</v>
      </c>
      <c r="R47" s="6" t="s">
        <v>1789</v>
      </c>
      <c r="S47">
        <v>510</v>
      </c>
    </row>
    <row r="48" spans="1:19" ht="15.75" customHeight="1" x14ac:dyDescent="0.25">
      <c r="A48" s="5" t="s">
        <v>1615</v>
      </c>
      <c r="B48" s="5" t="s">
        <v>1797</v>
      </c>
      <c r="C48" s="4" t="str">
        <f>RIGHT(A48,LEN(A48)-FIND("/",A48))</f>
        <v>MongooseIM</v>
      </c>
      <c r="D48" s="5" t="s">
        <v>1616</v>
      </c>
      <c r="E48" s="5" t="s">
        <v>1617</v>
      </c>
      <c r="F48" s="5" t="s">
        <v>274</v>
      </c>
      <c r="G48" s="5" t="s">
        <v>202</v>
      </c>
      <c r="H48" s="5" t="s">
        <v>118</v>
      </c>
      <c r="I48" s="5" t="s">
        <v>115</v>
      </c>
      <c r="J48" s="5" t="s">
        <v>496</v>
      </c>
      <c r="K48" s="5" t="s">
        <v>215</v>
      </c>
      <c r="L48" s="5">
        <v>8462</v>
      </c>
      <c r="M48" s="5" t="s">
        <v>201</v>
      </c>
      <c r="N48" s="5" t="s">
        <v>1618</v>
      </c>
      <c r="O48" s="5" t="s">
        <v>186</v>
      </c>
      <c r="P48" s="5">
        <v>1120</v>
      </c>
      <c r="Q48" s="4">
        <f>SUM(VALUE(O48),VALUE(P48))</f>
        <v>1160</v>
      </c>
      <c r="R48" s="6" t="s">
        <v>1789</v>
      </c>
      <c r="S48">
        <v>130</v>
      </c>
    </row>
    <row r="49" spans="1:19" ht="15.75" customHeight="1" x14ac:dyDescent="0.25">
      <c r="A49" s="5" t="s">
        <v>899</v>
      </c>
      <c r="B49" s="5" t="s">
        <v>1797</v>
      </c>
      <c r="C49" s="4" t="str">
        <f>RIGHT(A49,LEN(A49)-FIND("/",A49))</f>
        <v>theBeamBook</v>
      </c>
      <c r="D49" s="5" t="s">
        <v>900</v>
      </c>
      <c r="E49" s="5" t="s">
        <v>901</v>
      </c>
      <c r="F49" s="5" t="s">
        <v>902</v>
      </c>
      <c r="G49" s="5" t="s">
        <v>105</v>
      </c>
      <c r="H49" s="5" t="s">
        <v>46</v>
      </c>
      <c r="I49" s="5" t="s">
        <v>158</v>
      </c>
      <c r="J49" s="5" t="s">
        <v>293</v>
      </c>
      <c r="K49" s="5" t="s">
        <v>95</v>
      </c>
      <c r="L49" s="5" t="s">
        <v>375</v>
      </c>
      <c r="M49" s="5" t="s">
        <v>53</v>
      </c>
      <c r="N49" s="5" t="s">
        <v>95</v>
      </c>
      <c r="O49" s="5" t="s">
        <v>35</v>
      </c>
      <c r="P49" s="5" t="s">
        <v>320</v>
      </c>
      <c r="Q49" s="4">
        <f>SUM(VALUE(O49),VALUE(P49))</f>
        <v>70</v>
      </c>
      <c r="R49" s="6" t="s">
        <v>1789</v>
      </c>
      <c r="S49">
        <v>24</v>
      </c>
    </row>
    <row r="50" spans="1:19" ht="15.75" customHeight="1" x14ac:dyDescent="0.25">
      <c r="A50" s="5" t="s">
        <v>1114</v>
      </c>
      <c r="B50" s="5" t="s">
        <v>1797</v>
      </c>
      <c r="C50" s="4" t="str">
        <f>RIGHT(A50,LEN(A50)-FIND("/",A50))</f>
        <v>logplex</v>
      </c>
      <c r="D50" s="5" t="s">
        <v>1115</v>
      </c>
      <c r="E50" s="5" t="s">
        <v>1116</v>
      </c>
      <c r="F50" s="5" t="s">
        <v>336</v>
      </c>
      <c r="G50" s="5" t="s">
        <v>252</v>
      </c>
      <c r="H50" s="5" t="s">
        <v>149</v>
      </c>
      <c r="I50" s="5" t="s">
        <v>52</v>
      </c>
      <c r="J50" s="5" t="s">
        <v>382</v>
      </c>
      <c r="K50" s="5" t="s">
        <v>23</v>
      </c>
      <c r="L50" s="5">
        <v>2193</v>
      </c>
      <c r="M50" s="5" t="s">
        <v>107</v>
      </c>
      <c r="N50" s="5" t="s">
        <v>217</v>
      </c>
      <c r="O50" s="5" t="s">
        <v>20</v>
      </c>
      <c r="P50" s="5" t="s">
        <v>322</v>
      </c>
      <c r="Q50" s="4">
        <f>SUM(VALUE(O50),VALUE(P50))</f>
        <v>194</v>
      </c>
      <c r="R50" s="6" t="s">
        <v>1789</v>
      </c>
      <c r="S50">
        <v>32</v>
      </c>
    </row>
    <row r="51" spans="1:19" ht="15.75" customHeight="1" x14ac:dyDescent="0.25">
      <c r="A51" s="5" t="s">
        <v>702</v>
      </c>
      <c r="B51" s="5" t="s">
        <v>1797</v>
      </c>
      <c r="C51" s="4" t="str">
        <f>RIGHT(A51,LEN(A51)-FIND("/",A51))</f>
        <v>yaws</v>
      </c>
      <c r="D51" s="5" t="s">
        <v>703</v>
      </c>
      <c r="E51" s="5" t="s">
        <v>704</v>
      </c>
      <c r="F51" s="5" t="s">
        <v>705</v>
      </c>
      <c r="G51" s="5" t="s">
        <v>222</v>
      </c>
      <c r="H51" s="5" t="s">
        <v>163</v>
      </c>
      <c r="I51" s="5" t="s">
        <v>113</v>
      </c>
      <c r="J51" s="5" t="s">
        <v>77</v>
      </c>
      <c r="K51" s="5" t="s">
        <v>302</v>
      </c>
      <c r="L51" s="5">
        <v>2464</v>
      </c>
      <c r="M51" s="5" t="s">
        <v>20</v>
      </c>
      <c r="N51" s="5" t="s">
        <v>275</v>
      </c>
      <c r="O51" s="5" t="s">
        <v>69</v>
      </c>
      <c r="P51" s="5" t="s">
        <v>334</v>
      </c>
      <c r="Q51" s="4">
        <f>SUM(VALUE(O51),VALUE(P51))</f>
        <v>127</v>
      </c>
      <c r="R51" s="6" t="s">
        <v>1789</v>
      </c>
      <c r="S51">
        <v>92</v>
      </c>
    </row>
    <row r="52" spans="1:19" ht="15.75" customHeight="1" x14ac:dyDescent="0.25">
      <c r="A52" s="5" t="s">
        <v>894</v>
      </c>
      <c r="B52" s="5" t="s">
        <v>1797</v>
      </c>
      <c r="C52" s="4" t="str">
        <f>RIGHT(A52,LEN(A52)-FIND("/",A52))</f>
        <v>leofs</v>
      </c>
      <c r="D52" s="5" t="s">
        <v>895</v>
      </c>
      <c r="E52" s="5" t="s">
        <v>896</v>
      </c>
      <c r="F52" s="5" t="s">
        <v>501</v>
      </c>
      <c r="G52" s="5" t="s">
        <v>346</v>
      </c>
      <c r="H52" s="5" t="s">
        <v>85</v>
      </c>
      <c r="I52" s="5" t="s">
        <v>215</v>
      </c>
      <c r="J52" s="5" t="s">
        <v>382</v>
      </c>
      <c r="K52" s="5" t="s">
        <v>107</v>
      </c>
      <c r="L52" s="5">
        <v>1494</v>
      </c>
      <c r="M52" s="5" t="s">
        <v>97</v>
      </c>
      <c r="N52" s="5" t="s">
        <v>897</v>
      </c>
      <c r="O52" s="5" t="s">
        <v>35</v>
      </c>
      <c r="P52" s="5" t="s">
        <v>898</v>
      </c>
      <c r="Q52" s="4">
        <f>SUM(VALUE(O52),VALUE(P52))</f>
        <v>183</v>
      </c>
      <c r="R52" s="6" t="s">
        <v>1789</v>
      </c>
      <c r="S52">
        <v>19</v>
      </c>
    </row>
    <row r="53" spans="1:19" ht="15.75" customHeight="1" x14ac:dyDescent="0.25">
      <c r="A53" s="5" t="s">
        <v>686</v>
      </c>
      <c r="B53" s="5" t="s">
        <v>1797</v>
      </c>
      <c r="C53" s="4" t="str">
        <f>RIGHT(A53,LEN(A53)-FIND("/",A53))</f>
        <v>mochiweb</v>
      </c>
      <c r="D53" s="5" t="s">
        <v>687</v>
      </c>
      <c r="E53" s="5" t="s">
        <v>688</v>
      </c>
      <c r="F53" s="5" t="s">
        <v>689</v>
      </c>
      <c r="G53" s="5" t="s">
        <v>264</v>
      </c>
      <c r="H53" s="5" t="s">
        <v>70</v>
      </c>
      <c r="I53" s="5" t="s">
        <v>93</v>
      </c>
      <c r="J53" s="5" t="s">
        <v>212</v>
      </c>
      <c r="K53" s="5" t="s">
        <v>131</v>
      </c>
      <c r="L53" s="5" t="s">
        <v>556</v>
      </c>
      <c r="M53" s="5" t="s">
        <v>117</v>
      </c>
      <c r="N53" s="5" t="s">
        <v>382</v>
      </c>
      <c r="O53" s="5" t="s">
        <v>76</v>
      </c>
      <c r="P53" s="5" t="s">
        <v>215</v>
      </c>
      <c r="Q53" s="4">
        <f>SUM(VALUE(O53),VALUE(P53))</f>
        <v>100</v>
      </c>
      <c r="R53" s="6" t="s">
        <v>1789</v>
      </c>
      <c r="S53">
        <v>61</v>
      </c>
    </row>
    <row r="54" spans="1:19" ht="15.75" customHeight="1" x14ac:dyDescent="0.25">
      <c r="A54" s="5" t="s">
        <v>1117</v>
      </c>
      <c r="B54" s="5" t="s">
        <v>1797</v>
      </c>
      <c r="C54" s="4" t="str">
        <f>RIGHT(A54,LEN(A54)-FIND("/",A54))</f>
        <v>cowboy</v>
      </c>
      <c r="D54" s="5" t="s">
        <v>1118</v>
      </c>
      <c r="E54" s="5" t="s">
        <v>146</v>
      </c>
      <c r="F54" s="5" t="s">
        <v>1119</v>
      </c>
      <c r="G54" s="5" t="s">
        <v>1120</v>
      </c>
      <c r="H54" s="5" t="s">
        <v>19</v>
      </c>
      <c r="I54" s="5" t="s">
        <v>36</v>
      </c>
      <c r="J54" s="5" t="s">
        <v>187</v>
      </c>
      <c r="K54" s="5" t="s">
        <v>77</v>
      </c>
      <c r="L54" s="5">
        <v>1719</v>
      </c>
      <c r="M54" s="5" t="s">
        <v>165</v>
      </c>
      <c r="N54" s="5" t="s">
        <v>847</v>
      </c>
      <c r="O54" s="5" t="s">
        <v>81</v>
      </c>
      <c r="P54" s="5" t="s">
        <v>563</v>
      </c>
      <c r="Q54" s="4">
        <f>SUM(VALUE(O54),VALUE(P54))</f>
        <v>416</v>
      </c>
      <c r="R54" s="6" t="s">
        <v>1789</v>
      </c>
      <c r="S54">
        <v>107</v>
      </c>
    </row>
    <row r="55" spans="1:19" ht="15.75" customHeight="1" x14ac:dyDescent="0.25">
      <c r="A55" s="5" t="s">
        <v>936</v>
      </c>
      <c r="B55" s="5" t="s">
        <v>1797</v>
      </c>
      <c r="C55" s="4" t="str">
        <f>RIGHT(A55,LEN(A55)-FIND("/",A55))</f>
        <v>nitrogen</v>
      </c>
      <c r="D55" s="5" t="s">
        <v>937</v>
      </c>
      <c r="E55" s="5" t="s">
        <v>938</v>
      </c>
      <c r="F55" s="5" t="s">
        <v>939</v>
      </c>
      <c r="G55" s="5" t="s">
        <v>176</v>
      </c>
      <c r="H55" s="5" t="s">
        <v>19</v>
      </c>
      <c r="I55" s="5" t="s">
        <v>53</v>
      </c>
      <c r="J55" s="5" t="s">
        <v>51</v>
      </c>
      <c r="K55" s="5">
        <v>29</v>
      </c>
      <c r="L55" s="5" t="s">
        <v>24</v>
      </c>
      <c r="M55" s="5" t="s">
        <v>158</v>
      </c>
      <c r="N55" s="5" t="s">
        <v>311</v>
      </c>
      <c r="O55" s="5" t="s">
        <v>34</v>
      </c>
      <c r="P55" s="5" t="s">
        <v>73</v>
      </c>
      <c r="Q55" s="4">
        <f>SUM(VALUE(O55),VALUE(P55))</f>
        <v>45</v>
      </c>
      <c r="R55" s="6" t="s">
        <v>1789</v>
      </c>
      <c r="S55">
        <v>44</v>
      </c>
    </row>
    <row r="56" spans="1:19" ht="15.75" customHeight="1" x14ac:dyDescent="0.25">
      <c r="A56" s="5" t="s">
        <v>940</v>
      </c>
      <c r="B56" s="5" t="s">
        <v>1797</v>
      </c>
      <c r="C56" s="4" t="str">
        <f>RIGHT(A56,LEN(A56)-FIND("/",A56))</f>
        <v>ejabberd</v>
      </c>
      <c r="D56" s="5" t="s">
        <v>941</v>
      </c>
      <c r="E56" s="5" t="s">
        <v>572</v>
      </c>
      <c r="F56" s="5" t="s">
        <v>942</v>
      </c>
      <c r="G56" s="5" t="s">
        <v>943</v>
      </c>
      <c r="H56" s="5" t="s">
        <v>63</v>
      </c>
      <c r="I56" s="5" t="s">
        <v>104</v>
      </c>
      <c r="J56" s="5" t="s">
        <v>762</v>
      </c>
      <c r="K56" s="5" t="s">
        <v>371</v>
      </c>
      <c r="L56" s="5">
        <v>6501</v>
      </c>
      <c r="M56" s="5" t="s">
        <v>94</v>
      </c>
      <c r="N56" s="5">
        <v>1820</v>
      </c>
      <c r="O56" s="5" t="s">
        <v>70</v>
      </c>
      <c r="P56" s="5" t="s">
        <v>535</v>
      </c>
      <c r="Q56" s="4">
        <f>SUM(VALUE(O56),VALUE(P56))</f>
        <v>498</v>
      </c>
      <c r="R56" s="6" t="s">
        <v>1789</v>
      </c>
      <c r="S56">
        <v>117</v>
      </c>
    </row>
    <row r="57" spans="1:19" ht="15.75" customHeight="1" x14ac:dyDescent="0.25">
      <c r="A57" s="5" t="s">
        <v>1649</v>
      </c>
      <c r="B57" s="5" t="s">
        <v>1797</v>
      </c>
      <c r="C57" s="4" t="str">
        <f>RIGHT(A57,LEN(A57)-FIND("/",A57))</f>
        <v>tsung</v>
      </c>
      <c r="D57" s="5" t="s">
        <v>1650</v>
      </c>
      <c r="E57" s="5" t="s">
        <v>1651</v>
      </c>
      <c r="F57" s="5" t="s">
        <v>1652</v>
      </c>
      <c r="G57" s="5" t="s">
        <v>387</v>
      </c>
      <c r="H57" s="5" t="s">
        <v>19</v>
      </c>
      <c r="I57" s="5" t="s">
        <v>160</v>
      </c>
      <c r="J57" s="5" t="s">
        <v>251</v>
      </c>
      <c r="K57" s="5" t="s">
        <v>25</v>
      </c>
      <c r="L57" s="5">
        <v>2064</v>
      </c>
      <c r="M57" s="5" t="s">
        <v>104</v>
      </c>
      <c r="N57" s="5" t="s">
        <v>219</v>
      </c>
      <c r="O57" s="5" t="s">
        <v>81</v>
      </c>
      <c r="P57" s="5" t="s">
        <v>173</v>
      </c>
      <c r="Q57" s="4">
        <f>SUM(VALUE(O57),VALUE(P57))</f>
        <v>164</v>
      </c>
      <c r="R57" s="6" t="s">
        <v>1789</v>
      </c>
      <c r="S57">
        <v>76</v>
      </c>
    </row>
    <row r="58" spans="1:19" ht="15.75" customHeight="1" x14ac:dyDescent="0.25">
      <c r="A58" s="5" t="s">
        <v>486</v>
      </c>
      <c r="B58" s="5" t="s">
        <v>1797</v>
      </c>
      <c r="C58" s="4" t="str">
        <f>RIGHT(A58,LEN(A58)-FIND("/",A58))</f>
        <v>rabbitmq-server</v>
      </c>
      <c r="D58" s="5" t="s">
        <v>487</v>
      </c>
      <c r="E58" s="5" t="s">
        <v>488</v>
      </c>
      <c r="F58" s="5" t="s">
        <v>489</v>
      </c>
      <c r="G58" s="5" t="s">
        <v>490</v>
      </c>
      <c r="H58" s="5" t="s">
        <v>98</v>
      </c>
      <c r="I58" s="5" t="s">
        <v>381</v>
      </c>
      <c r="J58" s="5" t="s">
        <v>350</v>
      </c>
      <c r="K58" s="5" t="s">
        <v>205</v>
      </c>
      <c r="L58" s="5">
        <v>17070</v>
      </c>
      <c r="M58" s="5" t="s">
        <v>79</v>
      </c>
      <c r="N58" s="5" t="s">
        <v>380</v>
      </c>
      <c r="O58" s="5" t="s">
        <v>19</v>
      </c>
      <c r="P58" s="5" t="s">
        <v>491</v>
      </c>
      <c r="Q58" s="4">
        <f>SUM(VALUE(O58),VALUE(P58))</f>
        <v>699</v>
      </c>
      <c r="R58" s="6" t="s">
        <v>1789</v>
      </c>
      <c r="S58">
        <v>104</v>
      </c>
    </row>
    <row r="59" spans="1:19" ht="15.75" customHeight="1" x14ac:dyDescent="0.25">
      <c r="A59" s="5" t="s">
        <v>525</v>
      </c>
      <c r="B59" s="5" t="s">
        <v>1797</v>
      </c>
      <c r="C59" s="4" t="str">
        <f>RIGHT(A59,LEN(A59)-FIND("/",A59))</f>
        <v>rebar</v>
      </c>
      <c r="D59" s="5" t="s">
        <v>526</v>
      </c>
      <c r="E59" s="5" t="s">
        <v>527</v>
      </c>
      <c r="F59" s="5" t="s">
        <v>528</v>
      </c>
      <c r="G59" s="5" t="s">
        <v>231</v>
      </c>
      <c r="H59" s="5" t="s">
        <v>34</v>
      </c>
      <c r="I59" s="5" t="s">
        <v>81</v>
      </c>
      <c r="J59" s="5" t="s">
        <v>269</v>
      </c>
      <c r="K59" s="5" t="s">
        <v>375</v>
      </c>
      <c r="L59" s="5">
        <v>1938</v>
      </c>
      <c r="M59" s="5" t="s">
        <v>35</v>
      </c>
      <c r="N59" s="5" t="s">
        <v>529</v>
      </c>
      <c r="O59" s="5" t="s">
        <v>69</v>
      </c>
      <c r="P59" s="5" t="s">
        <v>385</v>
      </c>
      <c r="Q59" s="4">
        <f>SUM(VALUE(O59),VALUE(P59))</f>
        <v>404</v>
      </c>
      <c r="R59" s="6" t="s">
        <v>1789</v>
      </c>
      <c r="S59">
        <v>140</v>
      </c>
    </row>
    <row r="60" spans="1:19" ht="15.75" customHeight="1" x14ac:dyDescent="0.25">
      <c r="A60" s="5" t="s">
        <v>1655</v>
      </c>
      <c r="B60" s="5" t="s">
        <v>1797</v>
      </c>
      <c r="C60" s="4" t="str">
        <f>RIGHT(A60,LEN(A60)-FIND("/",A60))</f>
        <v>reia</v>
      </c>
      <c r="D60" s="5" t="s">
        <v>1656</v>
      </c>
      <c r="E60" s="5" t="s">
        <v>1657</v>
      </c>
      <c r="F60" s="5" t="s">
        <v>1658</v>
      </c>
      <c r="G60" s="5" t="s">
        <v>78</v>
      </c>
      <c r="H60" s="5" t="s">
        <v>76</v>
      </c>
      <c r="I60" s="5" t="s">
        <v>35</v>
      </c>
      <c r="J60" s="5" t="s">
        <v>20</v>
      </c>
      <c r="K60" s="5">
        <v>7</v>
      </c>
      <c r="L60" s="5">
        <v>1374</v>
      </c>
      <c r="M60" s="5" t="s">
        <v>158</v>
      </c>
      <c r="N60" s="5" t="s">
        <v>63</v>
      </c>
      <c r="O60" s="5" t="s">
        <v>35</v>
      </c>
      <c r="P60" s="5" t="s">
        <v>69</v>
      </c>
      <c r="Q60" s="4">
        <f>SUM(VALUE(O60),VALUE(P60))</f>
        <v>2</v>
      </c>
      <c r="R60" s="6" t="s">
        <v>1789</v>
      </c>
      <c r="S60">
        <v>10</v>
      </c>
    </row>
    <row r="61" spans="1:19" ht="15.75" customHeight="1" x14ac:dyDescent="0.25">
      <c r="A61" s="4" t="s">
        <v>1121</v>
      </c>
      <c r="B61" s="4" t="s">
        <v>1798</v>
      </c>
      <c r="C61" s="4" t="str">
        <f>RIGHT(A61,LEN(A61)-FIND("/",A61))</f>
        <v>awesome-go</v>
      </c>
      <c r="D61" s="4" t="s">
        <v>1122</v>
      </c>
      <c r="E61" s="4" t="s">
        <v>1123</v>
      </c>
      <c r="F61" s="4" t="s">
        <v>1124</v>
      </c>
      <c r="G61" s="4" t="s">
        <v>1125</v>
      </c>
      <c r="H61" s="4" t="s">
        <v>76</v>
      </c>
      <c r="I61" s="4" t="s">
        <v>35</v>
      </c>
      <c r="J61" s="4" t="s">
        <v>1126</v>
      </c>
      <c r="K61" s="4" t="s">
        <v>1005</v>
      </c>
      <c r="L61" s="4">
        <v>2625</v>
      </c>
      <c r="M61" s="4" t="s">
        <v>117</v>
      </c>
      <c r="N61" s="4" t="s">
        <v>267</v>
      </c>
      <c r="O61" s="4" t="s">
        <v>98</v>
      </c>
      <c r="P61" s="4">
        <v>1742</v>
      </c>
      <c r="Q61" s="4">
        <f>SUM(VALUE(O61),VALUE(P61))</f>
        <v>1761</v>
      </c>
      <c r="R61" s="6" t="s">
        <v>1789</v>
      </c>
      <c r="S61">
        <v>725</v>
      </c>
    </row>
    <row r="62" spans="1:19" ht="15.75" customHeight="1" x14ac:dyDescent="0.25">
      <c r="A62" s="4" t="s">
        <v>743</v>
      </c>
      <c r="B62" s="4" t="s">
        <v>1798</v>
      </c>
      <c r="C62" s="4" t="str">
        <f>RIGHT(A62,LEN(A62)-FIND("/",A62))</f>
        <v>cayley</v>
      </c>
      <c r="D62" s="4" t="s">
        <v>744</v>
      </c>
      <c r="E62" s="4" t="s">
        <v>745</v>
      </c>
      <c r="F62" s="4" t="s">
        <v>746</v>
      </c>
      <c r="G62" s="4" t="s">
        <v>747</v>
      </c>
      <c r="H62" s="4" t="s">
        <v>76</v>
      </c>
      <c r="I62" s="4" t="s">
        <v>117</v>
      </c>
      <c r="J62" s="4" t="s">
        <v>748</v>
      </c>
      <c r="K62" s="4" t="s">
        <v>143</v>
      </c>
      <c r="L62" s="4">
        <v>1246</v>
      </c>
      <c r="M62" s="4" t="s">
        <v>103</v>
      </c>
      <c r="N62" s="4" t="s">
        <v>263</v>
      </c>
      <c r="O62" s="4" t="s">
        <v>35</v>
      </c>
      <c r="P62" s="4" t="s">
        <v>244</v>
      </c>
      <c r="Q62" s="4">
        <f>SUM(VALUE(O62),VALUE(P62))</f>
        <v>356</v>
      </c>
      <c r="R62" s="6" t="s">
        <v>1789</v>
      </c>
      <c r="S62">
        <v>70</v>
      </c>
    </row>
    <row r="63" spans="1:19" ht="15.75" customHeight="1" x14ac:dyDescent="0.25">
      <c r="A63" s="5" t="s">
        <v>1127</v>
      </c>
      <c r="B63" s="5" t="s">
        <v>1798</v>
      </c>
      <c r="C63" s="4" t="str">
        <f>RIGHT(A63,LEN(A63)-FIND("/",A63))</f>
        <v>cockroach</v>
      </c>
      <c r="D63" s="5" t="s">
        <v>1128</v>
      </c>
      <c r="E63" s="5" t="s">
        <v>1129</v>
      </c>
      <c r="F63" s="5" t="s">
        <v>1130</v>
      </c>
      <c r="G63" s="5" t="s">
        <v>1131</v>
      </c>
      <c r="H63" s="5" t="s">
        <v>54</v>
      </c>
      <c r="I63" s="5" t="s">
        <v>476</v>
      </c>
      <c r="J63" s="5" t="s">
        <v>171</v>
      </c>
      <c r="K63" s="5" t="s">
        <v>340</v>
      </c>
      <c r="L63" s="5">
        <v>28741</v>
      </c>
      <c r="M63" s="5">
        <v>1580</v>
      </c>
      <c r="N63" s="5">
        <v>10141</v>
      </c>
      <c r="O63" s="5" t="s">
        <v>40</v>
      </c>
      <c r="P63" s="5">
        <v>13022</v>
      </c>
      <c r="Q63" s="4">
        <f>SUM(VALUE(O63),VALUE(P63))</f>
        <v>13172</v>
      </c>
      <c r="R63" s="6" t="s">
        <v>1789</v>
      </c>
      <c r="S63">
        <v>180</v>
      </c>
    </row>
    <row r="64" spans="1:19" ht="15.75" customHeight="1" x14ac:dyDescent="0.25">
      <c r="A64" s="5" t="s">
        <v>646</v>
      </c>
      <c r="B64" s="5" t="s">
        <v>1798</v>
      </c>
      <c r="C64" s="4" t="str">
        <f>RIGHT(A64,LEN(A64)-FIND("/",A64))</f>
        <v>traefik</v>
      </c>
      <c r="D64" s="5" t="s">
        <v>647</v>
      </c>
      <c r="E64" s="5" t="s">
        <v>648</v>
      </c>
      <c r="F64" s="5" t="s">
        <v>649</v>
      </c>
      <c r="G64" s="5" t="s">
        <v>650</v>
      </c>
      <c r="H64" s="5" t="s">
        <v>117</v>
      </c>
      <c r="I64" s="5" t="s">
        <v>388</v>
      </c>
      <c r="J64" s="5" t="s">
        <v>651</v>
      </c>
      <c r="K64" s="5" t="s">
        <v>378</v>
      </c>
      <c r="L64" s="5">
        <v>2375</v>
      </c>
      <c r="M64" s="5" t="s">
        <v>139</v>
      </c>
      <c r="N64" s="5">
        <v>1382</v>
      </c>
      <c r="O64" s="5" t="s">
        <v>158</v>
      </c>
      <c r="P64" s="5">
        <v>1542</v>
      </c>
      <c r="Q64" s="4">
        <f>SUM(VALUE(O64),VALUE(P64))</f>
        <v>1549</v>
      </c>
      <c r="R64" s="6" t="s">
        <v>1789</v>
      </c>
      <c r="S64">
        <v>199</v>
      </c>
    </row>
    <row r="65" spans="1:19" ht="15.75" customHeight="1" x14ac:dyDescent="0.25">
      <c r="A65" s="5" t="s">
        <v>1619</v>
      </c>
      <c r="B65" s="5" t="s">
        <v>1798</v>
      </c>
      <c r="C65" s="4" t="str">
        <f>RIGHT(A65,LEN(A65)-FIND("/",A65))</f>
        <v>etcd</v>
      </c>
      <c r="D65" s="5" t="s">
        <v>1620</v>
      </c>
      <c r="E65" s="5" t="s">
        <v>1621</v>
      </c>
      <c r="F65" s="5" t="s">
        <v>1622</v>
      </c>
      <c r="G65" s="5" t="s">
        <v>1623</v>
      </c>
      <c r="H65" s="5" t="s">
        <v>117</v>
      </c>
      <c r="I65" s="5" t="s">
        <v>66</v>
      </c>
      <c r="J65" s="5" t="s">
        <v>1624</v>
      </c>
      <c r="K65" s="5" t="s">
        <v>360</v>
      </c>
      <c r="L65" s="5">
        <v>13773</v>
      </c>
      <c r="M65" s="5" t="s">
        <v>250</v>
      </c>
      <c r="N65" s="5">
        <v>3540</v>
      </c>
      <c r="O65" s="5" t="s">
        <v>271</v>
      </c>
      <c r="P65" s="5">
        <v>5765</v>
      </c>
      <c r="Q65" s="4">
        <f>SUM(VALUE(O65),VALUE(P65))</f>
        <v>5807</v>
      </c>
      <c r="R65" s="6" t="s">
        <v>1789</v>
      </c>
      <c r="S65">
        <v>442</v>
      </c>
    </row>
    <row r="66" spans="1:19" ht="15.75" customHeight="1" x14ac:dyDescent="0.25">
      <c r="A66" s="5" t="s">
        <v>464</v>
      </c>
      <c r="B66" s="5" t="s">
        <v>1798</v>
      </c>
      <c r="C66" s="4" t="str">
        <f>RIGHT(A66,LEN(A66)-FIND("/",A66))</f>
        <v>lantern</v>
      </c>
      <c r="D66" s="5" t="s">
        <v>465</v>
      </c>
      <c r="E66" s="5" t="s">
        <v>466</v>
      </c>
      <c r="F66" s="5" t="s">
        <v>467</v>
      </c>
      <c r="G66" s="5" t="s">
        <v>468</v>
      </c>
      <c r="H66" s="5" t="s">
        <v>469</v>
      </c>
      <c r="I66" s="5" t="s">
        <v>161</v>
      </c>
      <c r="J66" s="5" t="s">
        <v>470</v>
      </c>
      <c r="K66" s="5" t="s">
        <v>279</v>
      </c>
      <c r="L66" s="5">
        <v>6088</v>
      </c>
      <c r="M66" s="5">
        <v>2183</v>
      </c>
      <c r="N66" s="5">
        <v>4361</v>
      </c>
      <c r="O66" s="5" t="s">
        <v>76</v>
      </c>
      <c r="P66" s="5" t="s">
        <v>471</v>
      </c>
      <c r="Q66" s="4">
        <f>SUM(VALUE(O66),VALUE(P66))</f>
        <v>849</v>
      </c>
      <c r="R66" s="6" t="s">
        <v>1789</v>
      </c>
      <c r="S66">
        <v>72</v>
      </c>
    </row>
    <row r="67" spans="1:19" ht="15.75" customHeight="1" x14ac:dyDescent="0.25">
      <c r="A67" s="5" t="s">
        <v>1132</v>
      </c>
      <c r="B67" s="5" t="s">
        <v>1798</v>
      </c>
      <c r="C67" s="4" t="str">
        <f>RIGHT(A67,LEN(A67)-FIND("/",A67))</f>
        <v>gin</v>
      </c>
      <c r="D67" s="5" t="s">
        <v>1133</v>
      </c>
      <c r="E67" s="5" t="s">
        <v>1134</v>
      </c>
      <c r="F67" s="5" t="s">
        <v>1135</v>
      </c>
      <c r="G67" s="5" t="s">
        <v>345</v>
      </c>
      <c r="H67" s="5" t="s">
        <v>158</v>
      </c>
      <c r="I67" s="5" t="s">
        <v>20</v>
      </c>
      <c r="J67" s="5" t="s">
        <v>1136</v>
      </c>
      <c r="K67" s="5" t="s">
        <v>1137</v>
      </c>
      <c r="L67" s="5">
        <v>1047</v>
      </c>
      <c r="M67" s="5" t="s">
        <v>87</v>
      </c>
      <c r="N67" s="5" t="s">
        <v>897</v>
      </c>
      <c r="O67" s="5" t="s">
        <v>51</v>
      </c>
      <c r="P67" s="5" t="s">
        <v>1094</v>
      </c>
      <c r="Q67" s="4">
        <f>SUM(VALUE(O67),VALUE(P67))</f>
        <v>503</v>
      </c>
      <c r="R67" s="6" t="s">
        <v>1789</v>
      </c>
      <c r="S67">
        <v>141</v>
      </c>
    </row>
    <row r="68" spans="1:19" ht="15.75" customHeight="1" x14ac:dyDescent="0.25">
      <c r="A68" s="5" t="s">
        <v>1138</v>
      </c>
      <c r="B68" s="5" t="s">
        <v>1798</v>
      </c>
      <c r="C68" s="4" t="str">
        <f>RIGHT(A68,LEN(A68)-FIND("/",A68))</f>
        <v>gogs</v>
      </c>
      <c r="D68" s="5" t="s">
        <v>1139</v>
      </c>
      <c r="E68" s="5" t="s">
        <v>1140</v>
      </c>
      <c r="F68" s="5" t="s">
        <v>1141</v>
      </c>
      <c r="G68" s="5" t="s">
        <v>1142</v>
      </c>
      <c r="H68" s="5" t="s">
        <v>76</v>
      </c>
      <c r="I68" s="5" t="s">
        <v>190</v>
      </c>
      <c r="J68" s="5" t="s">
        <v>290</v>
      </c>
      <c r="K68" s="5" t="s">
        <v>821</v>
      </c>
      <c r="L68" s="5">
        <v>4882</v>
      </c>
      <c r="M68" s="5" t="s">
        <v>1143</v>
      </c>
      <c r="N68" s="5">
        <v>3323</v>
      </c>
      <c r="O68" s="5" t="s">
        <v>107</v>
      </c>
      <c r="P68" s="5">
        <v>1217</v>
      </c>
      <c r="Q68" s="4">
        <f>SUM(VALUE(O68),VALUE(P68))</f>
        <v>1235</v>
      </c>
      <c r="R68" s="6" t="s">
        <v>1789</v>
      </c>
      <c r="S68">
        <v>391</v>
      </c>
    </row>
    <row r="69" spans="1:19" ht="15.75" customHeight="1" x14ac:dyDescent="0.25">
      <c r="A69" s="5" t="s">
        <v>944</v>
      </c>
      <c r="B69" s="5" t="s">
        <v>1798</v>
      </c>
      <c r="C69" s="4" t="str">
        <f>RIGHT(A69,LEN(A69)-FIND("/",A69))</f>
        <v>hugo</v>
      </c>
      <c r="D69" s="5" t="s">
        <v>945</v>
      </c>
      <c r="E69" s="5" t="s">
        <v>636</v>
      </c>
      <c r="F69" s="5" t="s">
        <v>946</v>
      </c>
      <c r="G69" s="5" t="s">
        <v>947</v>
      </c>
      <c r="H69" s="5" t="s">
        <v>217</v>
      </c>
      <c r="I69" s="5" t="s">
        <v>242</v>
      </c>
      <c r="J69" s="5" t="s">
        <v>948</v>
      </c>
      <c r="K69" s="5" t="s">
        <v>695</v>
      </c>
      <c r="L69" s="5">
        <v>4212</v>
      </c>
      <c r="M69" s="5" t="s">
        <v>949</v>
      </c>
      <c r="N69" s="5">
        <v>2559</v>
      </c>
      <c r="O69" s="5" t="s">
        <v>144</v>
      </c>
      <c r="P69" s="5">
        <v>1842</v>
      </c>
      <c r="Q69" s="4">
        <f>SUM(VALUE(O69),VALUE(P69))</f>
        <v>1875</v>
      </c>
      <c r="R69" s="6" t="s">
        <v>1789</v>
      </c>
      <c r="S69">
        <v>546</v>
      </c>
    </row>
    <row r="70" spans="1:19" ht="15.75" customHeight="1" x14ac:dyDescent="0.25">
      <c r="A70" s="5" t="s">
        <v>1144</v>
      </c>
      <c r="B70" s="5" t="s">
        <v>1798</v>
      </c>
      <c r="C70" s="4" t="str">
        <f>RIGHT(A70,LEN(A70)-FIND("/",A70))</f>
        <v>go</v>
      </c>
      <c r="D70" s="5" t="s">
        <v>1145</v>
      </c>
      <c r="E70" s="5" t="s">
        <v>1146</v>
      </c>
      <c r="F70" s="5" t="s">
        <v>1147</v>
      </c>
      <c r="G70" s="5" t="s">
        <v>1148</v>
      </c>
      <c r="H70" s="5" t="s">
        <v>153</v>
      </c>
      <c r="I70" s="5" t="s">
        <v>221</v>
      </c>
      <c r="J70" s="5" t="s">
        <v>1149</v>
      </c>
      <c r="K70" s="5">
        <v>1051</v>
      </c>
      <c r="L70" s="5">
        <v>36191</v>
      </c>
      <c r="M70" s="5">
        <v>3302</v>
      </c>
      <c r="N70" s="5">
        <v>21429</v>
      </c>
      <c r="O70" s="5" t="s">
        <v>163</v>
      </c>
      <c r="P70" s="5" t="s">
        <v>68</v>
      </c>
      <c r="Q70" s="4">
        <f>SUM(VALUE(O70),VALUE(P70))</f>
        <v>153</v>
      </c>
      <c r="R70" s="6" t="s">
        <v>1789</v>
      </c>
      <c r="S70">
        <v>1074</v>
      </c>
    </row>
    <row r="71" spans="1:19" ht="15.75" customHeight="1" x14ac:dyDescent="0.25">
      <c r="A71" s="5" t="s">
        <v>557</v>
      </c>
      <c r="B71" s="5" t="s">
        <v>1798</v>
      </c>
      <c r="C71" s="4" t="str">
        <f>RIGHT(A71,LEN(A71)-FIND("/",A71))</f>
        <v>consul</v>
      </c>
      <c r="D71" s="5" t="s">
        <v>558</v>
      </c>
      <c r="E71" s="5" t="s">
        <v>559</v>
      </c>
      <c r="F71" s="5" t="s">
        <v>560</v>
      </c>
      <c r="G71" s="5" t="s">
        <v>561</v>
      </c>
      <c r="H71" s="5" t="s">
        <v>163</v>
      </c>
      <c r="I71" s="5" t="s">
        <v>25</v>
      </c>
      <c r="J71" s="5" t="s">
        <v>562</v>
      </c>
      <c r="K71" s="5" t="s">
        <v>563</v>
      </c>
      <c r="L71" s="5">
        <v>7582</v>
      </c>
      <c r="M71" s="5" t="s">
        <v>148</v>
      </c>
      <c r="N71" s="5">
        <v>1930</v>
      </c>
      <c r="O71" s="5" t="s">
        <v>23</v>
      </c>
      <c r="P71" s="5">
        <v>1705</v>
      </c>
      <c r="Q71" s="4">
        <f>SUM(VALUE(O71),VALUE(P71))</f>
        <v>1733</v>
      </c>
      <c r="R71" s="6" t="s">
        <v>1789</v>
      </c>
      <c r="S71">
        <v>402</v>
      </c>
    </row>
    <row r="72" spans="1:19" ht="15.75" customHeight="1" x14ac:dyDescent="0.25">
      <c r="A72" s="5" t="s">
        <v>749</v>
      </c>
      <c r="B72" s="5" t="s">
        <v>1798</v>
      </c>
      <c r="C72" s="4" t="str">
        <f>RIGHT(A72,LEN(A72)-FIND("/",A72))</f>
        <v>ngrok</v>
      </c>
      <c r="D72" s="5" t="s">
        <v>750</v>
      </c>
      <c r="E72" s="5" t="s">
        <v>751</v>
      </c>
      <c r="F72" s="5" t="s">
        <v>752</v>
      </c>
      <c r="G72" s="5" t="s">
        <v>753</v>
      </c>
      <c r="H72" s="5" t="s">
        <v>76</v>
      </c>
      <c r="I72" s="5" t="s">
        <v>160</v>
      </c>
      <c r="J72" s="5" t="s">
        <v>754</v>
      </c>
      <c r="K72" s="5" t="s">
        <v>92</v>
      </c>
      <c r="L72" s="5" t="s">
        <v>755</v>
      </c>
      <c r="M72" s="5" t="s">
        <v>370</v>
      </c>
      <c r="N72" s="5" t="s">
        <v>281</v>
      </c>
      <c r="O72" s="5" t="s">
        <v>45</v>
      </c>
      <c r="P72" s="5" t="s">
        <v>242</v>
      </c>
      <c r="Q72" s="4">
        <f>SUM(VALUE(O72),VALUE(P72))</f>
        <v>61</v>
      </c>
      <c r="R72" s="6" t="s">
        <v>1789</v>
      </c>
      <c r="S72">
        <v>28</v>
      </c>
    </row>
    <row r="73" spans="1:19" ht="15.75" customHeight="1" x14ac:dyDescent="0.25">
      <c r="A73" s="5" t="s">
        <v>756</v>
      </c>
      <c r="B73" s="5" t="s">
        <v>1798</v>
      </c>
      <c r="C73" s="4" t="str">
        <f>RIGHT(A73,LEN(A73)-FIND("/",A73))</f>
        <v>influxdb</v>
      </c>
      <c r="D73" s="5" t="s">
        <v>757</v>
      </c>
      <c r="E73" s="5" t="s">
        <v>758</v>
      </c>
      <c r="F73" s="5" t="s">
        <v>759</v>
      </c>
      <c r="G73" s="5" t="s">
        <v>760</v>
      </c>
      <c r="H73" s="5" t="s">
        <v>485</v>
      </c>
      <c r="I73" s="5" t="s">
        <v>112</v>
      </c>
      <c r="J73" s="5" t="s">
        <v>761</v>
      </c>
      <c r="K73" s="5" t="s">
        <v>762</v>
      </c>
      <c r="L73" s="5">
        <v>13498</v>
      </c>
      <c r="M73" s="5" t="s">
        <v>763</v>
      </c>
      <c r="N73" s="5">
        <v>4922</v>
      </c>
      <c r="O73" s="5" t="s">
        <v>271</v>
      </c>
      <c r="P73" s="5">
        <v>4039</v>
      </c>
      <c r="Q73" s="4">
        <f>SUM(VALUE(O73),VALUE(P73))</f>
        <v>4081</v>
      </c>
      <c r="R73" s="6" t="s">
        <v>1789</v>
      </c>
      <c r="S73">
        <v>326</v>
      </c>
    </row>
    <row r="74" spans="1:19" ht="15.75" customHeight="1" x14ac:dyDescent="0.25">
      <c r="A74" s="5" t="s">
        <v>764</v>
      </c>
      <c r="B74" s="5" t="s">
        <v>1798</v>
      </c>
      <c r="C74" s="4" t="str">
        <f>RIGHT(A74,LEN(A74)-FIND("/",A74))</f>
        <v>caddy</v>
      </c>
      <c r="D74" s="5" t="s">
        <v>765</v>
      </c>
      <c r="E74" s="5" t="s">
        <v>766</v>
      </c>
      <c r="F74" s="5" t="s">
        <v>767</v>
      </c>
      <c r="G74" s="5" t="s">
        <v>768</v>
      </c>
      <c r="H74" s="5" t="s">
        <v>158</v>
      </c>
      <c r="I74" s="5" t="s">
        <v>164</v>
      </c>
      <c r="J74" s="5" t="s">
        <v>306</v>
      </c>
      <c r="K74" s="5" t="s">
        <v>640</v>
      </c>
      <c r="L74" s="5">
        <v>2144</v>
      </c>
      <c r="M74" s="5" t="s">
        <v>184</v>
      </c>
      <c r="N74" s="5">
        <v>1227</v>
      </c>
      <c r="O74" s="5" t="s">
        <v>85</v>
      </c>
      <c r="P74" s="5" t="s">
        <v>769</v>
      </c>
      <c r="Q74" s="4">
        <f>SUM(VALUE(O74),VALUE(P74))</f>
        <v>806</v>
      </c>
      <c r="R74" s="6" t="s">
        <v>1789</v>
      </c>
      <c r="S74">
        <v>199</v>
      </c>
    </row>
    <row r="75" spans="1:19" ht="15.75" customHeight="1" x14ac:dyDescent="0.25">
      <c r="A75" s="5" t="s">
        <v>1150</v>
      </c>
      <c r="B75" s="5" t="s">
        <v>1798</v>
      </c>
      <c r="C75" s="4" t="str">
        <f>RIGHT(A75,LEN(A75)-FIND("/",A75))</f>
        <v>revel</v>
      </c>
      <c r="D75" s="5" t="s">
        <v>1151</v>
      </c>
      <c r="E75" s="5" t="s">
        <v>1152</v>
      </c>
      <c r="F75" s="5" t="s">
        <v>1153</v>
      </c>
      <c r="G75" s="5" t="s">
        <v>1154</v>
      </c>
      <c r="H75" s="5" t="s">
        <v>63</v>
      </c>
      <c r="I75" s="5" t="s">
        <v>160</v>
      </c>
      <c r="J75" s="5" t="s">
        <v>1155</v>
      </c>
      <c r="K75" s="5" t="s">
        <v>267</v>
      </c>
      <c r="L75" s="5">
        <v>1505</v>
      </c>
      <c r="M75" s="5" t="s">
        <v>258</v>
      </c>
      <c r="N75" s="5" t="s">
        <v>833</v>
      </c>
      <c r="O75" s="5" t="s">
        <v>117</v>
      </c>
      <c r="P75" s="5" t="s">
        <v>617</v>
      </c>
      <c r="Q75" s="4">
        <f>SUM(VALUE(O75),VALUE(P75))</f>
        <v>526</v>
      </c>
      <c r="R75" s="6" t="s">
        <v>1789</v>
      </c>
      <c r="S75">
        <v>127</v>
      </c>
    </row>
    <row r="76" spans="1:19" ht="15.75" customHeight="1" x14ac:dyDescent="0.25">
      <c r="A76" s="4" t="s">
        <v>395</v>
      </c>
      <c r="B76" s="4" t="s">
        <v>1799</v>
      </c>
      <c r="C76" s="4" t="str">
        <f>RIGHT(A76,LEN(A76)-FIND("/",A76))</f>
        <v>postgrest</v>
      </c>
      <c r="D76" s="4" t="s">
        <v>396</v>
      </c>
      <c r="E76" s="4" t="s">
        <v>397</v>
      </c>
      <c r="F76" s="4" t="s">
        <v>398</v>
      </c>
      <c r="G76" s="4" t="s">
        <v>399</v>
      </c>
      <c r="H76" s="4" t="s">
        <v>59</v>
      </c>
      <c r="I76" s="4" t="s">
        <v>115</v>
      </c>
      <c r="J76" s="4" t="s">
        <v>43</v>
      </c>
      <c r="K76" s="4" t="s">
        <v>134</v>
      </c>
      <c r="L76" s="4">
        <v>1373</v>
      </c>
      <c r="M76" s="4" t="s">
        <v>252</v>
      </c>
      <c r="N76" s="4" t="s">
        <v>400</v>
      </c>
      <c r="O76" s="4" t="s">
        <v>85</v>
      </c>
      <c r="P76" s="4" t="s">
        <v>401</v>
      </c>
      <c r="Q76" s="4">
        <f>SUM(VALUE(O76),VALUE(P76))</f>
        <v>402</v>
      </c>
      <c r="R76" s="6" t="s">
        <v>1789</v>
      </c>
      <c r="S76">
        <v>65</v>
      </c>
    </row>
    <row r="77" spans="1:19" ht="15.75" customHeight="1" x14ac:dyDescent="0.25">
      <c r="A77" s="4" t="s">
        <v>1156</v>
      </c>
      <c r="B77" s="4" t="s">
        <v>1799</v>
      </c>
      <c r="C77" s="4" t="str">
        <f>RIGHT(A77,LEN(A77)-FIND("/",A77))</f>
        <v>Carp</v>
      </c>
      <c r="D77" s="4" t="s">
        <v>1157</v>
      </c>
      <c r="E77" s="4" t="s">
        <v>1158</v>
      </c>
      <c r="F77" s="4" t="s">
        <v>1159</v>
      </c>
      <c r="G77" s="4" t="s">
        <v>99</v>
      </c>
      <c r="H77" s="4" t="s">
        <v>45</v>
      </c>
      <c r="I77" s="4" t="s">
        <v>35</v>
      </c>
      <c r="J77" s="4" t="s">
        <v>370</v>
      </c>
      <c r="K77" s="4" t="s">
        <v>119</v>
      </c>
      <c r="L77" s="4">
        <v>2469</v>
      </c>
      <c r="M77" s="4" t="s">
        <v>163</v>
      </c>
      <c r="N77" s="4" t="s">
        <v>136</v>
      </c>
      <c r="O77" s="4" t="s">
        <v>69</v>
      </c>
      <c r="P77" s="4" t="s">
        <v>685</v>
      </c>
      <c r="Q77" s="4">
        <f>SUM(VALUE(O77),VALUE(P77))</f>
        <v>164</v>
      </c>
      <c r="R77" s="6" t="s">
        <v>1789</v>
      </c>
      <c r="S77">
        <v>14</v>
      </c>
    </row>
    <row r="78" spans="1:19" ht="15.75" customHeight="1" x14ac:dyDescent="0.25">
      <c r="A78" s="5" t="s">
        <v>1160</v>
      </c>
      <c r="B78" s="5" t="s">
        <v>1799</v>
      </c>
      <c r="C78" s="4" t="str">
        <f>RIGHT(A78,LEN(A78)-FIND("/",A78))</f>
        <v>stack</v>
      </c>
      <c r="D78" s="5" t="s">
        <v>1161</v>
      </c>
      <c r="E78" s="5" t="s">
        <v>285</v>
      </c>
      <c r="F78" s="5" t="s">
        <v>1162</v>
      </c>
      <c r="G78" s="5" t="s">
        <v>1163</v>
      </c>
      <c r="H78" s="5" t="s">
        <v>79</v>
      </c>
      <c r="I78" s="5" t="s">
        <v>271</v>
      </c>
      <c r="J78" s="5" t="s">
        <v>91</v>
      </c>
      <c r="K78" s="5" t="s">
        <v>226</v>
      </c>
      <c r="L78" s="5">
        <v>5790</v>
      </c>
      <c r="M78" s="5" t="s">
        <v>625</v>
      </c>
      <c r="N78" s="5">
        <v>2251</v>
      </c>
      <c r="O78" s="5" t="s">
        <v>54</v>
      </c>
      <c r="P78" s="5" t="s">
        <v>1164</v>
      </c>
      <c r="Q78" s="4">
        <f>SUM(VALUE(O78),VALUE(P78))</f>
        <v>989</v>
      </c>
      <c r="R78" s="6" t="s">
        <v>1789</v>
      </c>
      <c r="S78">
        <v>273</v>
      </c>
    </row>
    <row r="79" spans="1:19" ht="15.75" customHeight="1" x14ac:dyDescent="0.25">
      <c r="A79" s="5" t="s">
        <v>1625</v>
      </c>
      <c r="B79" s="5" t="s">
        <v>1799</v>
      </c>
      <c r="C79" s="4" t="str">
        <f>RIGHT(A79,LEN(A79)-FIND("/",A79))</f>
        <v>elm-compiler</v>
      </c>
      <c r="D79" s="5" t="s">
        <v>1626</v>
      </c>
      <c r="E79" s="5" t="s">
        <v>1627</v>
      </c>
      <c r="F79" s="5" t="s">
        <v>1628</v>
      </c>
      <c r="G79" s="5" t="s">
        <v>755</v>
      </c>
      <c r="H79" s="5" t="s">
        <v>69</v>
      </c>
      <c r="I79" s="5" t="s">
        <v>92</v>
      </c>
      <c r="J79" s="5" t="s">
        <v>265</v>
      </c>
      <c r="K79" s="5" t="s">
        <v>320</v>
      </c>
      <c r="L79" s="5">
        <v>4801</v>
      </c>
      <c r="M79" s="5" t="s">
        <v>271</v>
      </c>
      <c r="N79" s="5">
        <v>1111</v>
      </c>
      <c r="O79" s="5" t="s">
        <v>34</v>
      </c>
      <c r="P79" s="5" t="s">
        <v>1629</v>
      </c>
      <c r="Q79" s="4">
        <f>SUM(VALUE(O79),VALUE(P79))</f>
        <v>542</v>
      </c>
      <c r="R79" s="6" t="s">
        <v>1789</v>
      </c>
      <c r="S79">
        <v>92</v>
      </c>
    </row>
    <row r="80" spans="1:19" ht="15.75" customHeight="1" x14ac:dyDescent="0.25">
      <c r="A80" s="5" t="s">
        <v>1165</v>
      </c>
      <c r="B80" s="5" t="s">
        <v>1799</v>
      </c>
      <c r="C80" s="4" t="str">
        <f>RIGHT(A80,LEN(A80)-FIND("/",A80))</f>
        <v>duckling</v>
      </c>
      <c r="D80" s="5" t="s">
        <v>1166</v>
      </c>
      <c r="E80" s="5" t="s">
        <v>1167</v>
      </c>
      <c r="F80" s="5" t="s">
        <v>1168</v>
      </c>
      <c r="G80" s="5" t="s">
        <v>729</v>
      </c>
      <c r="H80" s="5" t="s">
        <v>34</v>
      </c>
      <c r="I80" s="5" t="s">
        <v>45</v>
      </c>
      <c r="J80" s="5" t="s">
        <v>353</v>
      </c>
      <c r="K80" s="5" t="s">
        <v>143</v>
      </c>
      <c r="L80" s="5" t="s">
        <v>1169</v>
      </c>
      <c r="M80" s="5" t="s">
        <v>107</v>
      </c>
      <c r="N80" s="5" t="s">
        <v>143</v>
      </c>
      <c r="O80" s="5" t="s">
        <v>34</v>
      </c>
      <c r="P80" s="5" t="s">
        <v>215</v>
      </c>
      <c r="Q80" s="4">
        <f>SUM(VALUE(O80),VALUE(P80))</f>
        <v>97</v>
      </c>
      <c r="R80" s="6" t="s">
        <v>1789</v>
      </c>
      <c r="S80">
        <v>52</v>
      </c>
    </row>
    <row r="81" spans="1:19" ht="15.75" customHeight="1" x14ac:dyDescent="0.25">
      <c r="A81" s="5" t="s">
        <v>543</v>
      </c>
      <c r="B81" s="5" t="s">
        <v>1799</v>
      </c>
      <c r="C81" s="4" t="str">
        <f>RIGHT(A81,LEN(A81)-FIND("/",A81))</f>
        <v>Haxl</v>
      </c>
      <c r="D81" s="5" t="s">
        <v>268</v>
      </c>
      <c r="E81" s="5" t="s">
        <v>544</v>
      </c>
      <c r="F81" s="5" t="s">
        <v>545</v>
      </c>
      <c r="G81" s="5" t="s">
        <v>108</v>
      </c>
      <c r="H81" s="5" t="s">
        <v>34</v>
      </c>
      <c r="I81" s="5" t="s">
        <v>69</v>
      </c>
      <c r="J81" s="5" t="s">
        <v>384</v>
      </c>
      <c r="K81" s="5" t="s">
        <v>119</v>
      </c>
      <c r="L81" s="5" t="s">
        <v>44</v>
      </c>
      <c r="M81" s="5" t="s">
        <v>19</v>
      </c>
      <c r="N81" s="5" t="s">
        <v>70</v>
      </c>
      <c r="O81" s="5" t="s">
        <v>19</v>
      </c>
      <c r="P81" s="5" t="s">
        <v>279</v>
      </c>
      <c r="Q81" s="4">
        <f>SUM(VALUE(O81),VALUE(P81))</f>
        <v>57</v>
      </c>
      <c r="R81" s="6" t="s">
        <v>1789</v>
      </c>
      <c r="S81">
        <v>28</v>
      </c>
    </row>
    <row r="82" spans="1:19" ht="15.75" customHeight="1" x14ac:dyDescent="0.25">
      <c r="A82" s="5" t="s">
        <v>498</v>
      </c>
      <c r="B82" s="5" t="s">
        <v>1799</v>
      </c>
      <c r="C82" s="4" t="str">
        <f>RIGHT(A82,LEN(A82)-FIND("/",A82))</f>
        <v>fay</v>
      </c>
      <c r="D82" s="5" t="s">
        <v>499</v>
      </c>
      <c r="E82" s="5" t="s">
        <v>500</v>
      </c>
      <c r="F82" s="5" t="s">
        <v>501</v>
      </c>
      <c r="G82" s="5" t="s">
        <v>142</v>
      </c>
      <c r="H82" s="5" t="s">
        <v>19</v>
      </c>
      <c r="I82" s="5" t="s">
        <v>121</v>
      </c>
      <c r="J82" s="5" t="s">
        <v>104</v>
      </c>
      <c r="K82" s="5">
        <v>41</v>
      </c>
      <c r="L82" s="5">
        <v>1088</v>
      </c>
      <c r="M82" s="5" t="s">
        <v>20</v>
      </c>
      <c r="N82" s="5" t="s">
        <v>197</v>
      </c>
      <c r="O82" s="5" t="s">
        <v>35</v>
      </c>
      <c r="P82" s="5" t="s">
        <v>129</v>
      </c>
      <c r="Q82" s="4">
        <f>SUM(VALUE(O82),VALUE(P82))</f>
        <v>130</v>
      </c>
      <c r="R82" s="6" t="s">
        <v>1789</v>
      </c>
      <c r="S82">
        <v>45</v>
      </c>
    </row>
    <row r="83" spans="1:19" ht="15.75" customHeight="1" x14ac:dyDescent="0.25">
      <c r="A83" s="5" t="s">
        <v>564</v>
      </c>
      <c r="B83" s="5" t="s">
        <v>1799</v>
      </c>
      <c r="C83" s="4" t="str">
        <f>RIGHT(A83,LEN(A83)-FIND("/",A83))</f>
        <v>ghcjs</v>
      </c>
      <c r="D83" s="5" t="s">
        <v>565</v>
      </c>
      <c r="E83" s="5" t="s">
        <v>566</v>
      </c>
      <c r="F83" s="5" t="s">
        <v>567</v>
      </c>
      <c r="G83" s="5" t="s">
        <v>568</v>
      </c>
      <c r="H83" s="5" t="s">
        <v>117</v>
      </c>
      <c r="I83" s="5" t="s">
        <v>35</v>
      </c>
      <c r="J83" s="5" t="s">
        <v>370</v>
      </c>
      <c r="K83" s="5" t="s">
        <v>192</v>
      </c>
      <c r="L83" s="5">
        <v>1075</v>
      </c>
      <c r="M83" s="5" t="s">
        <v>221</v>
      </c>
      <c r="N83" s="5" t="s">
        <v>569</v>
      </c>
      <c r="O83" s="5" t="s">
        <v>46</v>
      </c>
      <c r="P83" s="5" t="s">
        <v>245</v>
      </c>
      <c r="Q83" s="4">
        <f>SUM(VALUE(O83),VALUE(P83))</f>
        <v>110</v>
      </c>
      <c r="R83" s="6" t="s">
        <v>1789</v>
      </c>
      <c r="S83">
        <v>40</v>
      </c>
    </row>
    <row r="84" spans="1:19" ht="15.75" customHeight="1" x14ac:dyDescent="0.25">
      <c r="A84" s="5" t="s">
        <v>402</v>
      </c>
      <c r="B84" s="5" t="s">
        <v>1799</v>
      </c>
      <c r="C84" s="4" t="str">
        <f>RIGHT(A84,LEN(A84)-FIND("/",A84))</f>
        <v>IHaskell</v>
      </c>
      <c r="D84" s="5" t="s">
        <v>403</v>
      </c>
      <c r="E84" s="5" t="s">
        <v>404</v>
      </c>
      <c r="F84" s="5" t="s">
        <v>405</v>
      </c>
      <c r="G84" s="5" t="s">
        <v>322</v>
      </c>
      <c r="H84" s="5" t="s">
        <v>98</v>
      </c>
      <c r="I84" s="5" t="s">
        <v>95</v>
      </c>
      <c r="J84" s="5" t="s">
        <v>311</v>
      </c>
      <c r="K84" s="5">
        <v>64</v>
      </c>
      <c r="L84" s="5">
        <v>1482</v>
      </c>
      <c r="M84" s="5" t="s">
        <v>258</v>
      </c>
      <c r="N84" s="5" t="s">
        <v>406</v>
      </c>
      <c r="O84" s="5" t="s">
        <v>45</v>
      </c>
      <c r="P84" s="5" t="s">
        <v>407</v>
      </c>
      <c r="Q84" s="4">
        <f>SUM(VALUE(O84),VALUE(P84))</f>
        <v>311</v>
      </c>
      <c r="R84" s="6" t="s">
        <v>1789</v>
      </c>
      <c r="S84">
        <v>68</v>
      </c>
    </row>
    <row r="85" spans="1:19" ht="15.75" customHeight="1" x14ac:dyDescent="0.25">
      <c r="A85" s="5" t="s">
        <v>408</v>
      </c>
      <c r="B85" s="5" t="s">
        <v>1799</v>
      </c>
      <c r="C85" s="4" t="str">
        <f>RIGHT(A85,LEN(A85)-FIND("/",A85))</f>
        <v>corrode</v>
      </c>
      <c r="D85" s="5" t="s">
        <v>409</v>
      </c>
      <c r="E85" s="5" t="s">
        <v>410</v>
      </c>
      <c r="F85" s="5" t="s">
        <v>411</v>
      </c>
      <c r="G85" s="5" t="s">
        <v>371</v>
      </c>
      <c r="H85" s="5" t="s">
        <v>76</v>
      </c>
      <c r="I85" s="5" t="s">
        <v>35</v>
      </c>
      <c r="J85" s="5" t="s">
        <v>110</v>
      </c>
      <c r="K85" s="5" t="s">
        <v>160</v>
      </c>
      <c r="L85" s="5" t="s">
        <v>253</v>
      </c>
      <c r="M85" s="5" t="s">
        <v>134</v>
      </c>
      <c r="N85" s="5" t="s">
        <v>219</v>
      </c>
      <c r="O85" s="5" t="s">
        <v>163</v>
      </c>
      <c r="P85" s="5" t="s">
        <v>36</v>
      </c>
      <c r="Q85" s="4">
        <f>SUM(VALUE(O85),VALUE(P85))</f>
        <v>55</v>
      </c>
      <c r="R85" s="6" t="s">
        <v>1789</v>
      </c>
      <c r="S85">
        <v>23</v>
      </c>
    </row>
    <row r="86" spans="1:19" ht="15.75" customHeight="1" x14ac:dyDescent="0.25">
      <c r="A86" s="5" t="s">
        <v>1170</v>
      </c>
      <c r="B86" s="5" t="s">
        <v>1799</v>
      </c>
      <c r="C86" s="4" t="str">
        <f>RIGHT(A86,LEN(A86)-FIND("/",A86))</f>
        <v>gitit</v>
      </c>
      <c r="D86" s="5" t="s">
        <v>141</v>
      </c>
      <c r="E86" s="5" t="s">
        <v>1171</v>
      </c>
      <c r="F86" s="5" t="s">
        <v>1172</v>
      </c>
      <c r="G86" s="5" t="s">
        <v>87</v>
      </c>
      <c r="H86" s="5" t="s">
        <v>76</v>
      </c>
      <c r="I86" s="5" t="s">
        <v>75</v>
      </c>
      <c r="J86" s="5" t="s">
        <v>252</v>
      </c>
      <c r="K86" s="5" t="s">
        <v>131</v>
      </c>
      <c r="L86" s="5">
        <v>1408</v>
      </c>
      <c r="M86" s="5" t="s">
        <v>211</v>
      </c>
      <c r="N86" s="5" t="s">
        <v>39</v>
      </c>
      <c r="O86" s="5" t="s">
        <v>20</v>
      </c>
      <c r="P86" s="5" t="s">
        <v>201</v>
      </c>
      <c r="Q86" s="4">
        <f>SUM(VALUE(O86),VALUE(P86))</f>
        <v>124</v>
      </c>
      <c r="R86" s="6" t="s">
        <v>1789</v>
      </c>
      <c r="S86">
        <v>58</v>
      </c>
    </row>
    <row r="87" spans="1:19" ht="15.75" customHeight="1" x14ac:dyDescent="0.25">
      <c r="A87" s="5" t="s">
        <v>1173</v>
      </c>
      <c r="B87" s="5" t="s">
        <v>1799</v>
      </c>
      <c r="C87" s="4" t="str">
        <f>RIGHT(A87,LEN(A87)-FIND("/",A87))</f>
        <v>shellcheck</v>
      </c>
      <c r="D87" s="5" t="s">
        <v>1174</v>
      </c>
      <c r="E87" s="5" t="s">
        <v>1175</v>
      </c>
      <c r="F87" s="5" t="s">
        <v>1176</v>
      </c>
      <c r="G87" s="5" t="s">
        <v>1177</v>
      </c>
      <c r="H87" s="5" t="s">
        <v>69</v>
      </c>
      <c r="I87" s="5" t="s">
        <v>98</v>
      </c>
      <c r="J87" s="5" t="s">
        <v>341</v>
      </c>
      <c r="K87" s="5" t="s">
        <v>138</v>
      </c>
      <c r="L87" s="5" t="s">
        <v>1178</v>
      </c>
      <c r="M87" s="5" t="s">
        <v>254</v>
      </c>
      <c r="N87" s="5" t="s">
        <v>315</v>
      </c>
      <c r="O87" s="5" t="s">
        <v>76</v>
      </c>
      <c r="P87" s="5" t="s">
        <v>31</v>
      </c>
      <c r="Q87" s="4">
        <f>SUM(VALUE(O87),VALUE(P87))</f>
        <v>105</v>
      </c>
      <c r="R87" s="6" t="s">
        <v>1789</v>
      </c>
      <c r="S87">
        <v>54</v>
      </c>
    </row>
    <row r="88" spans="1:19" ht="15.75" customHeight="1" x14ac:dyDescent="0.25">
      <c r="A88" s="5" t="s">
        <v>770</v>
      </c>
      <c r="B88" s="5" t="s">
        <v>1799</v>
      </c>
      <c r="C88" s="4" t="str">
        <f>RIGHT(A88,LEN(A88)-FIND("/",A88))</f>
        <v>zsh-git-prompt</v>
      </c>
      <c r="D88" s="5" t="s">
        <v>771</v>
      </c>
      <c r="E88" s="5" t="s">
        <v>772</v>
      </c>
      <c r="F88" s="5" t="s">
        <v>773</v>
      </c>
      <c r="G88" s="5" t="s">
        <v>376</v>
      </c>
      <c r="H88" s="5" t="s">
        <v>34</v>
      </c>
      <c r="I88" s="5" t="s">
        <v>85</v>
      </c>
      <c r="J88" s="5" t="s">
        <v>271</v>
      </c>
      <c r="K88" s="5" t="s">
        <v>46</v>
      </c>
      <c r="L88" s="5" t="s">
        <v>183</v>
      </c>
      <c r="M88" s="5" t="s">
        <v>98</v>
      </c>
      <c r="N88" s="5" t="s">
        <v>164</v>
      </c>
      <c r="O88" s="5" t="s">
        <v>113</v>
      </c>
      <c r="P88" s="5" t="s">
        <v>93</v>
      </c>
      <c r="Q88" s="4">
        <f>SUM(VALUE(O88),VALUE(P88))</f>
        <v>62</v>
      </c>
      <c r="R88" s="6" t="s">
        <v>1789</v>
      </c>
      <c r="S88">
        <v>9</v>
      </c>
    </row>
    <row r="89" spans="1:19" ht="15.75" customHeight="1" x14ac:dyDescent="0.25">
      <c r="A89" s="5" t="s">
        <v>1659</v>
      </c>
      <c r="B89" s="5" t="s">
        <v>1799</v>
      </c>
      <c r="C89" s="4" t="str">
        <f>RIGHT(A89,LEN(A89)-FIND("/",A89))</f>
        <v>purescript</v>
      </c>
      <c r="D89" s="5" t="s">
        <v>1660</v>
      </c>
      <c r="E89" s="5" t="s">
        <v>1661</v>
      </c>
      <c r="F89" s="5" t="s">
        <v>1662</v>
      </c>
      <c r="G89" s="5" t="s">
        <v>162</v>
      </c>
      <c r="H89" s="5" t="s">
        <v>54</v>
      </c>
      <c r="I89" s="5" t="s">
        <v>205</v>
      </c>
      <c r="J89" s="5" t="s">
        <v>28</v>
      </c>
      <c r="K89" s="5" t="s">
        <v>68</v>
      </c>
      <c r="L89" s="5">
        <v>3804</v>
      </c>
      <c r="M89" s="5" t="s">
        <v>238</v>
      </c>
      <c r="N89" s="5">
        <v>1600</v>
      </c>
      <c r="O89" s="5" t="s">
        <v>38</v>
      </c>
      <c r="P89" s="5">
        <v>1495</v>
      </c>
      <c r="Q89" s="4">
        <f>SUM(VALUE(O89),VALUE(P89))</f>
        <v>1512</v>
      </c>
      <c r="R89" s="6" t="s">
        <v>1789</v>
      </c>
      <c r="S89">
        <v>142</v>
      </c>
    </row>
    <row r="90" spans="1:19" ht="15.75" customHeight="1" x14ac:dyDescent="0.25">
      <c r="A90" s="5" t="s">
        <v>1639</v>
      </c>
      <c r="B90" s="5" t="s">
        <v>1799</v>
      </c>
      <c r="C90" s="4" t="str">
        <f>RIGHT(A90,LEN(A90)-FIND("/",A90))</f>
        <v>wiwinwlh</v>
      </c>
      <c r="D90" s="5" t="s">
        <v>1640</v>
      </c>
      <c r="E90" s="5" t="s">
        <v>1641</v>
      </c>
      <c r="F90" s="5" t="s">
        <v>1642</v>
      </c>
      <c r="G90" s="5" t="s">
        <v>102</v>
      </c>
      <c r="H90" s="5" t="s">
        <v>34</v>
      </c>
      <c r="I90" s="5" t="s">
        <v>35</v>
      </c>
      <c r="J90" s="5" t="s">
        <v>167</v>
      </c>
      <c r="K90" s="5">
        <v>95</v>
      </c>
      <c r="L90" s="5" t="s">
        <v>198</v>
      </c>
      <c r="M90" s="5" t="s">
        <v>69</v>
      </c>
      <c r="N90" s="5" t="s">
        <v>173</v>
      </c>
      <c r="O90" s="5" t="s">
        <v>69</v>
      </c>
      <c r="P90" s="5" t="s">
        <v>173</v>
      </c>
      <c r="Q90" s="4">
        <f>SUM(VALUE(O90),VALUE(P90))</f>
        <v>150</v>
      </c>
      <c r="R90" s="6" t="s">
        <v>1789</v>
      </c>
      <c r="S90">
        <v>95</v>
      </c>
    </row>
    <row r="91" spans="1:19" ht="15.75" customHeight="1" x14ac:dyDescent="0.25">
      <c r="A91" s="5" t="s">
        <v>1179</v>
      </c>
      <c r="B91" s="5" t="s">
        <v>1799</v>
      </c>
      <c r="C91" s="4" t="str">
        <f>RIGHT(A91,LEN(A91)-FIND("/",A91))</f>
        <v>write-you-a-haskell</v>
      </c>
      <c r="D91" s="5" t="s">
        <v>1180</v>
      </c>
      <c r="E91" s="5" t="s">
        <v>1181</v>
      </c>
      <c r="F91" s="5" t="s">
        <v>1182</v>
      </c>
      <c r="G91" s="5" t="s">
        <v>347</v>
      </c>
      <c r="H91" s="5" t="s">
        <v>34</v>
      </c>
      <c r="I91" s="5" t="s">
        <v>35</v>
      </c>
      <c r="J91" s="5" t="s">
        <v>301</v>
      </c>
      <c r="K91" s="5" t="s">
        <v>144</v>
      </c>
      <c r="L91" s="5" t="s">
        <v>392</v>
      </c>
      <c r="M91" s="5" t="s">
        <v>63</v>
      </c>
      <c r="N91" s="5" t="s">
        <v>113</v>
      </c>
      <c r="O91" s="5" t="s">
        <v>69</v>
      </c>
      <c r="P91" s="5" t="s">
        <v>109</v>
      </c>
      <c r="Q91" s="4">
        <f>SUM(VALUE(O91),VALUE(P91))</f>
        <v>60</v>
      </c>
      <c r="R91" s="6" t="s">
        <v>1789</v>
      </c>
      <c r="S91">
        <v>35</v>
      </c>
    </row>
    <row r="92" spans="1:19" ht="15.75" customHeight="1" x14ac:dyDescent="0.25">
      <c r="A92" s="5" t="s">
        <v>1183</v>
      </c>
      <c r="B92" s="5" t="s">
        <v>1799</v>
      </c>
      <c r="C92" s="4" t="str">
        <f>RIGHT(A92,LEN(A92)-FIND("/",A92))</f>
        <v>eta</v>
      </c>
      <c r="D92" s="5" t="s">
        <v>1184</v>
      </c>
      <c r="E92" s="5" t="s">
        <v>1185</v>
      </c>
      <c r="F92" s="5" t="s">
        <v>1186</v>
      </c>
      <c r="G92" s="5" t="s">
        <v>1187</v>
      </c>
      <c r="H92" s="5" t="s">
        <v>217</v>
      </c>
      <c r="I92" s="5" t="s">
        <v>92</v>
      </c>
      <c r="J92" s="5" t="s">
        <v>598</v>
      </c>
      <c r="K92" s="5" t="s">
        <v>51</v>
      </c>
      <c r="L92" s="5">
        <v>1849</v>
      </c>
      <c r="M92" s="5" t="s">
        <v>97</v>
      </c>
      <c r="N92" s="5" t="s">
        <v>368</v>
      </c>
      <c r="O92" s="5" t="s">
        <v>34</v>
      </c>
      <c r="P92" s="5" t="s">
        <v>256</v>
      </c>
      <c r="Q92" s="4">
        <f>SUM(VALUE(O92),VALUE(P92))</f>
        <v>158</v>
      </c>
      <c r="R92" s="6" t="s">
        <v>1789</v>
      </c>
      <c r="S92">
        <v>34</v>
      </c>
    </row>
    <row r="93" spans="1:19" ht="15.75" customHeight="1" x14ac:dyDescent="0.25">
      <c r="A93" s="5" t="s">
        <v>1188</v>
      </c>
      <c r="B93" s="5" t="s">
        <v>1799</v>
      </c>
      <c r="C93" s="4" t="str">
        <f>RIGHT(A93,LEN(A93)-FIND("/",A93))</f>
        <v>unison</v>
      </c>
      <c r="D93" s="5" t="s">
        <v>1189</v>
      </c>
      <c r="E93" s="5" t="s">
        <v>1190</v>
      </c>
      <c r="F93" s="5" t="s">
        <v>1191</v>
      </c>
      <c r="G93" s="5" t="s">
        <v>136</v>
      </c>
      <c r="H93" s="5" t="s">
        <v>117</v>
      </c>
      <c r="I93" s="5" t="s">
        <v>34</v>
      </c>
      <c r="J93" s="5" t="s">
        <v>37</v>
      </c>
      <c r="K93" s="5" t="s">
        <v>81</v>
      </c>
      <c r="L93" s="5">
        <v>1702</v>
      </c>
      <c r="M93" s="5" t="s">
        <v>153</v>
      </c>
      <c r="N93" s="5" t="s">
        <v>51</v>
      </c>
      <c r="O93" s="5" t="s">
        <v>35</v>
      </c>
      <c r="P93" s="5" t="s">
        <v>31</v>
      </c>
      <c r="Q93" s="4">
        <f>SUM(VALUE(O93),VALUE(P93))</f>
        <v>101</v>
      </c>
      <c r="R93" s="6" t="s">
        <v>1789</v>
      </c>
      <c r="S93">
        <v>17</v>
      </c>
    </row>
    <row r="94" spans="1:19" ht="15.75" customHeight="1" x14ac:dyDescent="0.25">
      <c r="A94" s="5" t="s">
        <v>1669</v>
      </c>
      <c r="B94" s="5" t="s">
        <v>1799</v>
      </c>
      <c r="C94" s="4" t="str">
        <f>RIGHT(A94,LEN(A94)-FIND("/",A94))</f>
        <v>yesod</v>
      </c>
      <c r="D94" s="5" t="s">
        <v>1670</v>
      </c>
      <c r="E94" s="5" t="s">
        <v>1671</v>
      </c>
      <c r="F94" s="5" t="s">
        <v>1672</v>
      </c>
      <c r="G94" s="5" t="s">
        <v>303</v>
      </c>
      <c r="H94" s="5" t="s">
        <v>48</v>
      </c>
      <c r="I94" s="5" t="s">
        <v>1673</v>
      </c>
      <c r="J94" s="5" t="s">
        <v>174</v>
      </c>
      <c r="K94" s="5" t="s">
        <v>713</v>
      </c>
      <c r="L94" s="5">
        <v>4618</v>
      </c>
      <c r="M94" s="5" t="s">
        <v>496</v>
      </c>
      <c r="N94" s="5" t="s">
        <v>1674</v>
      </c>
      <c r="O94" s="5" t="s">
        <v>63</v>
      </c>
      <c r="P94" s="5" t="s">
        <v>18</v>
      </c>
      <c r="Q94" s="4">
        <f>SUM(VALUE(O94),VALUE(P94))</f>
        <v>589</v>
      </c>
      <c r="R94" s="6" t="s">
        <v>1789</v>
      </c>
      <c r="S94">
        <v>224</v>
      </c>
    </row>
    <row r="95" spans="1:19" ht="15.75" customHeight="1" x14ac:dyDescent="0.25">
      <c r="A95" s="5" t="s">
        <v>1730</v>
      </c>
      <c r="B95" s="5" t="s">
        <v>1799</v>
      </c>
      <c r="C95" s="4" t="str">
        <f>RIGHT(A95,LEN(A95)-FIND("/",A95))</f>
        <v>yi</v>
      </c>
      <c r="D95" s="5" t="s">
        <v>1731</v>
      </c>
      <c r="E95" s="5" t="s">
        <v>579</v>
      </c>
      <c r="F95" s="5" t="s">
        <v>1732</v>
      </c>
      <c r="G95" s="5" t="s">
        <v>49</v>
      </c>
      <c r="H95" s="5" t="s">
        <v>38</v>
      </c>
      <c r="I95" s="5" t="s">
        <v>217</v>
      </c>
      <c r="J95" s="5" t="s">
        <v>143</v>
      </c>
      <c r="K95" s="5" t="s">
        <v>31</v>
      </c>
      <c r="L95" s="5">
        <v>5942</v>
      </c>
      <c r="M95" s="5" t="s">
        <v>120</v>
      </c>
      <c r="N95" s="5" t="s">
        <v>1055</v>
      </c>
      <c r="O95" s="5" t="s">
        <v>34</v>
      </c>
      <c r="P95" s="5" t="s">
        <v>189</v>
      </c>
      <c r="Q95" s="4">
        <f>SUM(VALUE(O95),VALUE(P95))</f>
        <v>320</v>
      </c>
      <c r="R95" s="6" t="s">
        <v>1789</v>
      </c>
      <c r="S95">
        <v>170</v>
      </c>
    </row>
    <row r="96" spans="1:19" ht="15.75" customHeight="1" x14ac:dyDescent="0.25">
      <c r="A96" s="4" t="s">
        <v>1192</v>
      </c>
      <c r="B96" s="4" t="s">
        <v>1800</v>
      </c>
      <c r="C96" s="4" t="str">
        <f>RIGHT(A96,LEN(A96)-FIND("/",A96))</f>
        <v>material-dialogs</v>
      </c>
      <c r="D96" s="4" t="s">
        <v>1193</v>
      </c>
      <c r="E96" s="4" t="s">
        <v>1194</v>
      </c>
      <c r="F96" s="4" t="s">
        <v>1195</v>
      </c>
      <c r="G96" s="4" t="s">
        <v>236</v>
      </c>
      <c r="H96" s="4" t="s">
        <v>34</v>
      </c>
      <c r="I96" s="4" t="s">
        <v>215</v>
      </c>
      <c r="J96" s="4" t="s">
        <v>367</v>
      </c>
      <c r="K96" s="4" t="s">
        <v>343</v>
      </c>
      <c r="L96" s="4">
        <v>1553</v>
      </c>
      <c r="M96" s="4" t="s">
        <v>48</v>
      </c>
      <c r="N96" s="4">
        <v>1297</v>
      </c>
      <c r="O96" s="4" t="s">
        <v>54</v>
      </c>
      <c r="P96" s="4" t="s">
        <v>230</v>
      </c>
      <c r="Q96" s="4">
        <f>SUM(VALUE(O96),VALUE(P96))</f>
        <v>212</v>
      </c>
      <c r="R96" s="6" t="s">
        <v>1789</v>
      </c>
      <c r="S96">
        <v>86</v>
      </c>
    </row>
    <row r="97" spans="1:19" ht="15.75" customHeight="1" x14ac:dyDescent="0.25">
      <c r="A97" s="4" t="s">
        <v>774</v>
      </c>
      <c r="B97" s="4" t="s">
        <v>1800</v>
      </c>
      <c r="C97" s="4" t="str">
        <f>RIGHT(A97,LEN(A97)-FIND("/",A97))</f>
        <v>fastjson</v>
      </c>
      <c r="D97" s="4" t="s">
        <v>775</v>
      </c>
      <c r="E97" s="4" t="s">
        <v>776</v>
      </c>
      <c r="F97" s="4" t="s">
        <v>777</v>
      </c>
      <c r="G97" s="4" t="s">
        <v>778</v>
      </c>
      <c r="H97" s="4" t="s">
        <v>63</v>
      </c>
      <c r="I97" s="4" t="s">
        <v>96</v>
      </c>
      <c r="J97" s="4" t="s">
        <v>266</v>
      </c>
      <c r="K97" s="4" t="s">
        <v>50</v>
      </c>
      <c r="L97" s="4">
        <v>2701</v>
      </c>
      <c r="M97" s="4" t="s">
        <v>779</v>
      </c>
      <c r="N97" s="4" t="s">
        <v>780</v>
      </c>
      <c r="O97" s="4" t="s">
        <v>35</v>
      </c>
      <c r="P97" s="4" t="s">
        <v>781</v>
      </c>
      <c r="Q97" s="4">
        <f>SUM(VALUE(O97),VALUE(P97))</f>
        <v>251</v>
      </c>
      <c r="R97" s="6" t="s">
        <v>1789</v>
      </c>
      <c r="S97">
        <v>87</v>
      </c>
    </row>
    <row r="98" spans="1:19" ht="15.75" customHeight="1" x14ac:dyDescent="0.25">
      <c r="A98" s="4" t="s">
        <v>441</v>
      </c>
      <c r="B98" s="4" t="s">
        <v>1800</v>
      </c>
      <c r="C98" s="4" t="str">
        <f>RIGHT(A98,LEN(A98)-FIND("/",A98))</f>
        <v>incubator-dubbo</v>
      </c>
      <c r="D98" s="4" t="s">
        <v>442</v>
      </c>
      <c r="E98" s="4" t="s">
        <v>443</v>
      </c>
      <c r="F98" s="4" t="s">
        <v>444</v>
      </c>
      <c r="G98" s="4" t="s">
        <v>445</v>
      </c>
      <c r="H98" s="4" t="s">
        <v>69</v>
      </c>
      <c r="I98" s="4" t="s">
        <v>190</v>
      </c>
      <c r="J98" s="4" t="s">
        <v>446</v>
      </c>
      <c r="K98" s="4" t="s">
        <v>72</v>
      </c>
      <c r="L98" s="4">
        <v>2215</v>
      </c>
      <c r="M98" s="4" t="s">
        <v>447</v>
      </c>
      <c r="N98" s="4" t="s">
        <v>448</v>
      </c>
      <c r="O98" s="4" t="s">
        <v>73</v>
      </c>
      <c r="P98" s="4" t="s">
        <v>360</v>
      </c>
      <c r="Q98" s="4">
        <f>SUM(VALUE(O98),VALUE(P98))</f>
        <v>473</v>
      </c>
      <c r="R98" s="6" t="s">
        <v>1789</v>
      </c>
      <c r="S98" t="s">
        <v>1791</v>
      </c>
    </row>
    <row r="99" spans="1:19" ht="15.75" customHeight="1" x14ac:dyDescent="0.25">
      <c r="A99" s="4" t="s">
        <v>1196</v>
      </c>
      <c r="B99" s="4" t="s">
        <v>1800</v>
      </c>
      <c r="C99" s="4" t="str">
        <f>RIGHT(A99,LEN(A99)-FIND("/",A99))</f>
        <v>AndroidUtilCode</v>
      </c>
      <c r="D99" s="4" t="s">
        <v>1197</v>
      </c>
      <c r="E99" s="4" t="s">
        <v>1198</v>
      </c>
      <c r="F99" s="4" t="s">
        <v>1199</v>
      </c>
      <c r="G99" s="4" t="s">
        <v>1200</v>
      </c>
      <c r="H99" s="4" t="s">
        <v>34</v>
      </c>
      <c r="I99" s="4" t="s">
        <v>242</v>
      </c>
      <c r="J99" s="4" t="s">
        <v>1201</v>
      </c>
      <c r="K99" s="4" t="s">
        <v>38</v>
      </c>
      <c r="L99" s="4" t="s">
        <v>855</v>
      </c>
      <c r="M99" s="4" t="s">
        <v>53</v>
      </c>
      <c r="N99" s="4" t="s">
        <v>1202</v>
      </c>
      <c r="O99" s="4" t="s">
        <v>69</v>
      </c>
      <c r="P99" s="4" t="s">
        <v>196</v>
      </c>
      <c r="Q99" s="4">
        <f>SUM(VALUE(O99),VALUE(P99))</f>
        <v>93</v>
      </c>
      <c r="R99" s="6" t="s">
        <v>1789</v>
      </c>
      <c r="S99">
        <v>19</v>
      </c>
    </row>
    <row r="100" spans="1:19" ht="15.75" customHeight="1" x14ac:dyDescent="0.25">
      <c r="A100" s="4" t="s">
        <v>782</v>
      </c>
      <c r="B100" s="4" t="s">
        <v>1800</v>
      </c>
      <c r="C100" s="4" t="str">
        <f>RIGHT(A100,LEN(A100)-FIND("/",A100))</f>
        <v>glide</v>
      </c>
      <c r="D100" s="4" t="s">
        <v>783</v>
      </c>
      <c r="E100" s="4" t="s">
        <v>784</v>
      </c>
      <c r="F100" s="4" t="s">
        <v>785</v>
      </c>
      <c r="G100" s="4" t="s">
        <v>786</v>
      </c>
      <c r="H100" s="4" t="s">
        <v>76</v>
      </c>
      <c r="I100" s="4" t="s">
        <v>115</v>
      </c>
      <c r="J100" s="4" t="s">
        <v>787</v>
      </c>
      <c r="K100" s="4" t="s">
        <v>104</v>
      </c>
      <c r="L100" s="4">
        <v>2199</v>
      </c>
      <c r="M100" s="4" t="s">
        <v>788</v>
      </c>
      <c r="N100" s="4">
        <v>2644</v>
      </c>
      <c r="O100" s="4" t="s">
        <v>76</v>
      </c>
      <c r="P100" s="4" t="s">
        <v>234</v>
      </c>
      <c r="Q100" s="4">
        <f>SUM(VALUE(O100),VALUE(P100))</f>
        <v>274</v>
      </c>
      <c r="R100" s="6" t="s">
        <v>1789</v>
      </c>
      <c r="S100">
        <v>92</v>
      </c>
    </row>
    <row r="101" spans="1:19" ht="15.75" customHeight="1" x14ac:dyDescent="0.25">
      <c r="A101" s="5" t="s">
        <v>1203</v>
      </c>
      <c r="B101" s="5" t="s">
        <v>1800</v>
      </c>
      <c r="C101" s="4" t="str">
        <f>RIGHT(A101,LEN(A101)-FIND("/",A101))</f>
        <v>Telegram</v>
      </c>
      <c r="D101" s="5" t="s">
        <v>1204</v>
      </c>
      <c r="E101" s="5" t="s">
        <v>1205</v>
      </c>
      <c r="F101" s="5" t="s">
        <v>1206</v>
      </c>
      <c r="G101" s="5" t="s">
        <v>1207</v>
      </c>
      <c r="H101" s="5" t="s">
        <v>69</v>
      </c>
      <c r="I101" s="5" t="s">
        <v>35</v>
      </c>
      <c r="J101" s="5" t="s">
        <v>1004</v>
      </c>
      <c r="K101" s="5" t="s">
        <v>101</v>
      </c>
      <c r="L101" s="5" t="s">
        <v>168</v>
      </c>
      <c r="M101" s="5" t="s">
        <v>142</v>
      </c>
      <c r="N101" s="5" t="s">
        <v>868</v>
      </c>
      <c r="O101" s="5" t="s">
        <v>142</v>
      </c>
      <c r="P101" s="5" t="s">
        <v>868</v>
      </c>
      <c r="Q101" s="4">
        <f>SUM(VALUE(O101),VALUE(P101))</f>
        <v>318</v>
      </c>
      <c r="R101" s="6" t="s">
        <v>1789</v>
      </c>
      <c r="S101">
        <v>12</v>
      </c>
    </row>
    <row r="102" spans="1:19" ht="15.75" customHeight="1" x14ac:dyDescent="0.25">
      <c r="A102" s="5" t="s">
        <v>570</v>
      </c>
      <c r="B102" s="5" t="s">
        <v>1800</v>
      </c>
      <c r="C102" s="4" t="str">
        <f>RIGHT(A102,LEN(A102)-FIND("/",A102))</f>
        <v>elasticsearch</v>
      </c>
      <c r="D102" s="5" t="s">
        <v>571</v>
      </c>
      <c r="E102" s="5" t="s">
        <v>572</v>
      </c>
      <c r="F102" s="5" t="s">
        <v>573</v>
      </c>
      <c r="G102" s="5" t="s">
        <v>574</v>
      </c>
      <c r="H102" s="5" t="s">
        <v>568</v>
      </c>
      <c r="I102" s="5" t="s">
        <v>328</v>
      </c>
      <c r="J102" s="5" t="s">
        <v>575</v>
      </c>
      <c r="K102" s="5" t="s">
        <v>576</v>
      </c>
      <c r="L102" s="5">
        <v>30638</v>
      </c>
      <c r="M102" s="5" t="s">
        <v>577</v>
      </c>
      <c r="N102" s="5">
        <v>14684</v>
      </c>
      <c r="O102" s="5" t="s">
        <v>288</v>
      </c>
      <c r="P102" s="5">
        <v>13860</v>
      </c>
      <c r="Q102" s="4">
        <f>SUM(VALUE(O102),VALUE(P102))</f>
        <v>14016</v>
      </c>
      <c r="R102" s="6" t="s">
        <v>1789</v>
      </c>
      <c r="S102">
        <v>997</v>
      </c>
    </row>
    <row r="103" spans="1:19" ht="15.75" customHeight="1" x14ac:dyDescent="0.25">
      <c r="A103" s="5" t="s">
        <v>546</v>
      </c>
      <c r="B103" s="5" t="s">
        <v>1800</v>
      </c>
      <c r="C103" s="4" t="str">
        <f>RIGHT(A103,LEN(A103)-FIND("/",A103))</f>
        <v>EventBus</v>
      </c>
      <c r="D103" s="5" t="s">
        <v>547</v>
      </c>
      <c r="E103" s="5" t="s">
        <v>548</v>
      </c>
      <c r="F103" s="5" t="s">
        <v>549</v>
      </c>
      <c r="G103" s="5" t="s">
        <v>550</v>
      </c>
      <c r="H103" s="5" t="s">
        <v>46</v>
      </c>
      <c r="I103" s="5" t="s">
        <v>45</v>
      </c>
      <c r="J103" s="5" t="s">
        <v>199</v>
      </c>
      <c r="K103" s="5" t="s">
        <v>70</v>
      </c>
      <c r="L103" s="5" t="s">
        <v>310</v>
      </c>
      <c r="M103" s="5" t="s">
        <v>109</v>
      </c>
      <c r="N103" s="5" t="s">
        <v>209</v>
      </c>
      <c r="O103" s="5" t="s">
        <v>86</v>
      </c>
      <c r="P103" s="5" t="s">
        <v>353</v>
      </c>
      <c r="Q103" s="4">
        <f>SUM(VALUE(O103),VALUE(P103))</f>
        <v>91</v>
      </c>
      <c r="R103" s="6" t="s">
        <v>1789</v>
      </c>
      <c r="S103">
        <v>26</v>
      </c>
    </row>
    <row r="104" spans="1:19" ht="15.75" customHeight="1" x14ac:dyDescent="0.25">
      <c r="A104" s="5" t="s">
        <v>789</v>
      </c>
      <c r="B104" s="5" t="s">
        <v>1800</v>
      </c>
      <c r="C104" s="4" t="str">
        <f>RIGHT(A104,LEN(A104)-FIND("/",A104))</f>
        <v>java-design-patterns</v>
      </c>
      <c r="D104" s="5" t="s">
        <v>790</v>
      </c>
      <c r="E104" s="5" t="s">
        <v>791</v>
      </c>
      <c r="F104" s="5" t="s">
        <v>792</v>
      </c>
      <c r="G104" s="5" t="s">
        <v>793</v>
      </c>
      <c r="H104" s="5" t="s">
        <v>117</v>
      </c>
      <c r="I104" s="5" t="s">
        <v>63</v>
      </c>
      <c r="J104" s="5" t="s">
        <v>794</v>
      </c>
      <c r="K104" s="5" t="s">
        <v>334</v>
      </c>
      <c r="L104" s="5">
        <v>2043</v>
      </c>
      <c r="M104" s="5" t="s">
        <v>735</v>
      </c>
      <c r="N104" s="5" t="s">
        <v>177</v>
      </c>
      <c r="O104" s="5" t="s">
        <v>19</v>
      </c>
      <c r="P104" s="5" t="s">
        <v>795</v>
      </c>
      <c r="Q104" s="4">
        <f>SUM(VALUE(O104),VALUE(P104))</f>
        <v>345</v>
      </c>
      <c r="R104" s="6" t="s">
        <v>1789</v>
      </c>
      <c r="S104">
        <v>126</v>
      </c>
    </row>
    <row r="105" spans="1:19" ht="15.75" customHeight="1" x14ac:dyDescent="0.25">
      <c r="A105" s="5" t="s">
        <v>1208</v>
      </c>
      <c r="B105" s="5" t="s">
        <v>1800</v>
      </c>
      <c r="C105" s="4" t="str">
        <f>RIGHT(A105,LEN(A105)-FIND("/",A105))</f>
        <v>butterknife</v>
      </c>
      <c r="D105" s="5" t="s">
        <v>1209</v>
      </c>
      <c r="E105" s="5" t="s">
        <v>1210</v>
      </c>
      <c r="F105" s="5" t="s">
        <v>1211</v>
      </c>
      <c r="G105" s="5" t="s">
        <v>1212</v>
      </c>
      <c r="H105" s="5" t="s">
        <v>19</v>
      </c>
      <c r="I105" s="5" t="s">
        <v>169</v>
      </c>
      <c r="J105" s="5" t="s">
        <v>1213</v>
      </c>
      <c r="K105" s="5" t="s">
        <v>343</v>
      </c>
      <c r="L105" s="5" t="s">
        <v>1214</v>
      </c>
      <c r="M105" s="5" t="s">
        <v>103</v>
      </c>
      <c r="N105" s="5" t="s">
        <v>1215</v>
      </c>
      <c r="O105" s="5" t="s">
        <v>81</v>
      </c>
      <c r="P105" s="5" t="s">
        <v>1216</v>
      </c>
      <c r="Q105" s="4">
        <f>SUM(VALUE(O105),VALUE(P105))</f>
        <v>380</v>
      </c>
      <c r="R105" s="6" t="s">
        <v>1789</v>
      </c>
      <c r="S105">
        <v>74</v>
      </c>
    </row>
    <row r="106" spans="1:19" ht="15.75" customHeight="1" x14ac:dyDescent="0.25">
      <c r="A106" s="5" t="s">
        <v>950</v>
      </c>
      <c r="B106" s="5" t="s">
        <v>1800</v>
      </c>
      <c r="C106" s="4" t="str">
        <f>RIGHT(A106,LEN(A106)-FIND("/",A106))</f>
        <v>libgdx</v>
      </c>
      <c r="D106" s="5" t="s">
        <v>951</v>
      </c>
      <c r="E106" s="5" t="s">
        <v>952</v>
      </c>
      <c r="F106" s="5" t="s">
        <v>953</v>
      </c>
      <c r="G106" s="5" t="s">
        <v>954</v>
      </c>
      <c r="H106" s="5" t="s">
        <v>54</v>
      </c>
      <c r="I106" s="5" t="s">
        <v>73</v>
      </c>
      <c r="J106" s="5" t="s">
        <v>331</v>
      </c>
      <c r="K106" s="5" t="s">
        <v>955</v>
      </c>
      <c r="L106" s="5">
        <v>13196</v>
      </c>
      <c r="M106" s="5" t="s">
        <v>247</v>
      </c>
      <c r="N106" s="5">
        <v>2466</v>
      </c>
      <c r="O106" s="5" t="s">
        <v>94</v>
      </c>
      <c r="P106" s="5">
        <v>2430</v>
      </c>
      <c r="Q106" s="4">
        <f>SUM(VALUE(O106),VALUE(P106))</f>
        <v>2498</v>
      </c>
      <c r="R106" s="6" t="s">
        <v>1789</v>
      </c>
      <c r="S106">
        <v>545</v>
      </c>
    </row>
    <row r="107" spans="1:19" ht="15.75" customHeight="1" x14ac:dyDescent="0.25">
      <c r="A107" s="5" t="s">
        <v>1217</v>
      </c>
      <c r="B107" s="5" t="s">
        <v>1800</v>
      </c>
      <c r="C107" s="4" t="str">
        <f>RIGHT(A107,LEN(A107)-FIND("/",A107))</f>
        <v>Hystrix</v>
      </c>
      <c r="D107" s="5" t="s">
        <v>1218</v>
      </c>
      <c r="E107" s="5" t="s">
        <v>1219</v>
      </c>
      <c r="F107" s="5" t="s">
        <v>1220</v>
      </c>
      <c r="G107" s="5" t="s">
        <v>1221</v>
      </c>
      <c r="H107" s="5" t="s">
        <v>45</v>
      </c>
      <c r="I107" s="5" t="s">
        <v>178</v>
      </c>
      <c r="J107" s="5" t="s">
        <v>1222</v>
      </c>
      <c r="K107" s="5" t="s">
        <v>147</v>
      </c>
      <c r="L107" s="5">
        <v>2098</v>
      </c>
      <c r="M107" s="5" t="s">
        <v>156</v>
      </c>
      <c r="N107" s="5" t="s">
        <v>1223</v>
      </c>
      <c r="O107" s="5" t="s">
        <v>92</v>
      </c>
      <c r="P107" s="5" t="s">
        <v>1224</v>
      </c>
      <c r="Q107" s="4">
        <f>SUM(VALUE(O107),VALUE(P107))</f>
        <v>753</v>
      </c>
      <c r="R107" s="6" t="s">
        <v>1789</v>
      </c>
      <c r="S107">
        <v>134</v>
      </c>
    </row>
    <row r="108" spans="1:19" ht="15.75" customHeight="1" x14ac:dyDescent="0.25">
      <c r="A108" s="5" t="s">
        <v>1766</v>
      </c>
      <c r="B108" s="5" t="s">
        <v>1800</v>
      </c>
      <c r="C108" s="4" t="str">
        <f>RIGHT(A108,LEN(A108)-FIND("/",A108))</f>
        <v>Android-Universal-Image-Loader</v>
      </c>
      <c r="D108" s="5" t="s">
        <v>1767</v>
      </c>
      <c r="E108" s="5" t="s">
        <v>1768</v>
      </c>
      <c r="F108" s="5" t="s">
        <v>1769</v>
      </c>
      <c r="G108" s="5" t="s">
        <v>223</v>
      </c>
      <c r="H108" s="5" t="s">
        <v>19</v>
      </c>
      <c r="I108" s="5" t="s">
        <v>20</v>
      </c>
      <c r="J108" s="5" t="s">
        <v>1770</v>
      </c>
      <c r="K108" s="5" t="s">
        <v>78</v>
      </c>
      <c r="L108" s="5">
        <v>1025</v>
      </c>
      <c r="M108" s="5" t="s">
        <v>1771</v>
      </c>
      <c r="N108" s="5" t="s">
        <v>1772</v>
      </c>
      <c r="O108" s="5" t="s">
        <v>95</v>
      </c>
      <c r="P108" s="5" t="s">
        <v>276</v>
      </c>
      <c r="Q108" s="4">
        <f>SUM(VALUE(O108),VALUE(P108))</f>
        <v>141</v>
      </c>
      <c r="R108" s="6" t="s">
        <v>1789</v>
      </c>
      <c r="S108">
        <v>41</v>
      </c>
    </row>
    <row r="109" spans="1:19" ht="15.75" customHeight="1" x14ac:dyDescent="0.25">
      <c r="A109" s="5" t="s">
        <v>697</v>
      </c>
      <c r="B109" s="5" t="s">
        <v>1800</v>
      </c>
      <c r="C109" s="4" t="str">
        <f>RIGHT(A109,LEN(A109)-FIND("/",A109))</f>
        <v>MPAndroidChart</v>
      </c>
      <c r="D109" s="5" t="s">
        <v>698</v>
      </c>
      <c r="E109" s="5" t="s">
        <v>699</v>
      </c>
      <c r="F109" s="5" t="s">
        <v>700</v>
      </c>
      <c r="G109" s="5" t="s">
        <v>701</v>
      </c>
      <c r="H109" s="5" t="s">
        <v>45</v>
      </c>
      <c r="I109" s="5" t="s">
        <v>271</v>
      </c>
      <c r="J109" s="5" t="s">
        <v>576</v>
      </c>
      <c r="K109" s="5" t="s">
        <v>219</v>
      </c>
      <c r="L109" s="5">
        <v>1938</v>
      </c>
      <c r="M109" s="5">
        <v>1411</v>
      </c>
      <c r="N109" s="5">
        <v>2183</v>
      </c>
      <c r="O109" s="5" t="s">
        <v>320</v>
      </c>
      <c r="P109" s="5" t="s">
        <v>313</v>
      </c>
      <c r="Q109" s="4">
        <f>SUM(VALUE(O109),VALUE(P109))</f>
        <v>357</v>
      </c>
      <c r="R109" s="6" t="s">
        <v>1789</v>
      </c>
      <c r="S109">
        <v>69</v>
      </c>
    </row>
    <row r="110" spans="1:19" ht="15.75" customHeight="1" x14ac:dyDescent="0.25">
      <c r="A110" s="5" t="s">
        <v>1754</v>
      </c>
      <c r="B110" s="5" t="s">
        <v>1800</v>
      </c>
      <c r="C110" s="4" t="str">
        <f>RIGHT(A110,LEN(A110)-FIND("/",A110))</f>
        <v>RxAndroid</v>
      </c>
      <c r="D110" s="5" t="s">
        <v>1755</v>
      </c>
      <c r="E110" s="5" t="s">
        <v>1146</v>
      </c>
      <c r="F110" s="5" t="s">
        <v>1756</v>
      </c>
      <c r="G110" s="5" t="s">
        <v>1757</v>
      </c>
      <c r="H110" s="5" t="s">
        <v>19</v>
      </c>
      <c r="I110" s="5" t="s">
        <v>81</v>
      </c>
      <c r="J110" s="5" t="s">
        <v>1758</v>
      </c>
      <c r="K110" s="5" t="s">
        <v>219</v>
      </c>
      <c r="L110" s="5" t="s">
        <v>1759</v>
      </c>
      <c r="M110" s="5" t="s">
        <v>69</v>
      </c>
      <c r="N110" s="5" t="s">
        <v>328</v>
      </c>
      <c r="O110" s="5" t="s">
        <v>34</v>
      </c>
      <c r="P110" s="5" t="s">
        <v>97</v>
      </c>
      <c r="Q110" s="4">
        <f>SUM(VALUE(O110),VALUE(P110))</f>
        <v>201</v>
      </c>
      <c r="R110" s="6" t="s">
        <v>1789</v>
      </c>
      <c r="S110">
        <v>60</v>
      </c>
    </row>
    <row r="111" spans="1:19" ht="15.75" customHeight="1" x14ac:dyDescent="0.25">
      <c r="A111" s="5" t="s">
        <v>1225</v>
      </c>
      <c r="B111" s="5" t="s">
        <v>1800</v>
      </c>
      <c r="C111" s="4" t="str">
        <f>RIGHT(A111,LEN(A111)-FIND("/",A111))</f>
        <v>RxJava</v>
      </c>
      <c r="D111" s="5" t="s">
        <v>1226</v>
      </c>
      <c r="E111" s="5" t="s">
        <v>1227</v>
      </c>
      <c r="F111" s="5" t="s">
        <v>1228</v>
      </c>
      <c r="G111" s="5" t="s">
        <v>1229</v>
      </c>
      <c r="H111" s="5" t="s">
        <v>19</v>
      </c>
      <c r="I111" s="5" t="s">
        <v>949</v>
      </c>
      <c r="J111" s="5" t="s">
        <v>1230</v>
      </c>
      <c r="K111" s="5" t="s">
        <v>238</v>
      </c>
      <c r="L111" s="5">
        <v>5334</v>
      </c>
      <c r="M111" s="5" t="s">
        <v>217</v>
      </c>
      <c r="N111" s="5">
        <v>2362</v>
      </c>
      <c r="O111" s="5" t="s">
        <v>34</v>
      </c>
      <c r="P111" s="5">
        <v>2947</v>
      </c>
      <c r="Q111" s="4">
        <f>SUM(VALUE(O111),VALUE(P111))</f>
        <v>2948</v>
      </c>
      <c r="R111" s="6" t="s">
        <v>1789</v>
      </c>
      <c r="S111">
        <v>204</v>
      </c>
    </row>
    <row r="112" spans="1:19" ht="15.75" customHeight="1" x14ac:dyDescent="0.25">
      <c r="A112" s="5" t="s">
        <v>1743</v>
      </c>
      <c r="B112" s="5" t="s">
        <v>1800</v>
      </c>
      <c r="C112" s="4" t="str">
        <f>RIGHT(A112,LEN(A112)-FIND("/",A112))</f>
        <v>spring-framework</v>
      </c>
      <c r="D112" s="5" t="s">
        <v>1744</v>
      </c>
      <c r="E112" s="5" t="s">
        <v>1745</v>
      </c>
      <c r="F112" s="5" t="s">
        <v>1746</v>
      </c>
      <c r="G112" s="5" t="s">
        <v>1747</v>
      </c>
      <c r="H112" s="5" t="s">
        <v>63</v>
      </c>
      <c r="I112" s="5" t="s">
        <v>316</v>
      </c>
      <c r="J112" s="5" t="s">
        <v>1748</v>
      </c>
      <c r="K112" s="5" t="s">
        <v>90</v>
      </c>
      <c r="L112" s="5">
        <v>16442</v>
      </c>
      <c r="M112" s="5" t="s">
        <v>214</v>
      </c>
      <c r="N112" s="5">
        <v>1608</v>
      </c>
      <c r="O112" s="5" t="s">
        <v>214</v>
      </c>
      <c r="P112" s="5">
        <v>1608</v>
      </c>
      <c r="Q112" s="4">
        <f>SUM(VALUE(O112),VALUE(P112))</f>
        <v>1783</v>
      </c>
      <c r="R112" s="6" t="s">
        <v>1789</v>
      </c>
      <c r="S112">
        <v>267</v>
      </c>
    </row>
    <row r="113" spans="1:19" ht="15.75" customHeight="1" x14ac:dyDescent="0.25">
      <c r="A113" s="4" t="s">
        <v>1713</v>
      </c>
      <c r="B113" s="4" t="s">
        <v>1801</v>
      </c>
      <c r="C113" s="4" t="str">
        <f>RIGHT(A113,LEN(A113)-FIND("/",A113))</f>
        <v>javascript</v>
      </c>
      <c r="D113" s="4" t="s">
        <v>354</v>
      </c>
      <c r="E113" s="4" t="s">
        <v>1714</v>
      </c>
      <c r="F113" s="4" t="s">
        <v>1715</v>
      </c>
      <c r="G113" s="4" t="s">
        <v>1716</v>
      </c>
      <c r="H113" s="4" t="s">
        <v>19</v>
      </c>
      <c r="I113" s="4" t="s">
        <v>193</v>
      </c>
      <c r="J113" s="4" t="s">
        <v>1717</v>
      </c>
      <c r="K113" s="4" t="s">
        <v>1718</v>
      </c>
      <c r="L113" s="4">
        <v>1615</v>
      </c>
      <c r="M113" s="4" t="s">
        <v>332</v>
      </c>
      <c r="N113" s="4" t="s">
        <v>1719</v>
      </c>
      <c r="O113" s="4" t="s">
        <v>217</v>
      </c>
      <c r="P113" s="4" t="s">
        <v>355</v>
      </c>
      <c r="Q113" s="4">
        <f>SUM(VALUE(O113),VALUE(P113))</f>
        <v>1011</v>
      </c>
      <c r="R113" s="6" t="s">
        <v>1789</v>
      </c>
      <c r="S113">
        <v>383</v>
      </c>
    </row>
    <row r="114" spans="1:19" ht="15.75" customHeight="1" x14ac:dyDescent="0.25">
      <c r="A114" s="4" t="s">
        <v>1231</v>
      </c>
      <c r="B114" s="4" t="s">
        <v>1801</v>
      </c>
      <c r="C114" s="4" t="str">
        <f>RIGHT(A114,LEN(A114)-FIND("/",A114))</f>
        <v>angular.js</v>
      </c>
      <c r="D114" s="4" t="s">
        <v>1232</v>
      </c>
      <c r="E114" s="4" t="s">
        <v>1233</v>
      </c>
      <c r="F114" s="4" t="s">
        <v>1234</v>
      </c>
      <c r="G114" s="4" t="s">
        <v>1235</v>
      </c>
      <c r="H114" s="4" t="s">
        <v>163</v>
      </c>
      <c r="I114" s="4" t="s">
        <v>1105</v>
      </c>
      <c r="J114" s="4" t="s">
        <v>1236</v>
      </c>
      <c r="K114" s="4">
        <v>1598</v>
      </c>
      <c r="L114" s="4">
        <v>8763</v>
      </c>
      <c r="M114" s="4" t="s">
        <v>182</v>
      </c>
      <c r="N114" s="4">
        <v>8311</v>
      </c>
      <c r="O114" s="4" t="s">
        <v>267</v>
      </c>
      <c r="P114" s="4">
        <v>7592</v>
      </c>
      <c r="Q114" s="4">
        <f>SUM(VALUE(O114),VALUE(P114))</f>
        <v>7712</v>
      </c>
      <c r="R114" s="6" t="s">
        <v>1789</v>
      </c>
      <c r="S114">
        <v>1780</v>
      </c>
    </row>
    <row r="115" spans="1:19" ht="15.75" customHeight="1" x14ac:dyDescent="0.25">
      <c r="A115" s="4" t="s">
        <v>412</v>
      </c>
      <c r="B115" s="4" t="s">
        <v>1801</v>
      </c>
      <c r="C115" s="4" t="str">
        <f>RIGHT(A115,LEN(A115)-FIND("/",A115))</f>
        <v>atom</v>
      </c>
      <c r="D115" s="4" t="s">
        <v>413</v>
      </c>
      <c r="E115" s="4" t="s">
        <v>414</v>
      </c>
      <c r="F115" s="4" t="s">
        <v>415</v>
      </c>
      <c r="G115" s="4" t="s">
        <v>416</v>
      </c>
      <c r="H115" s="4" t="s">
        <v>382</v>
      </c>
      <c r="I115" s="4" t="s">
        <v>417</v>
      </c>
      <c r="J115" s="4" t="s">
        <v>418</v>
      </c>
      <c r="K115" s="4" t="s">
        <v>389</v>
      </c>
      <c r="L115" s="4">
        <v>34743</v>
      </c>
      <c r="M115" s="4" t="s">
        <v>419</v>
      </c>
      <c r="N115" s="4">
        <v>12371</v>
      </c>
      <c r="O115" s="4" t="s">
        <v>212</v>
      </c>
      <c r="P115" s="4">
        <v>3740</v>
      </c>
      <c r="Q115" s="4">
        <f>SUM(VALUE(O115),VALUE(P115))</f>
        <v>3868</v>
      </c>
      <c r="R115" s="6" t="s">
        <v>1789</v>
      </c>
      <c r="S115">
        <v>450</v>
      </c>
    </row>
    <row r="116" spans="1:19" ht="15.75" customHeight="1" x14ac:dyDescent="0.25">
      <c r="A116" s="5" t="s">
        <v>1237</v>
      </c>
      <c r="B116" s="5" t="s">
        <v>1801</v>
      </c>
      <c r="C116" s="4" t="str">
        <f>RIGHT(A116,LEN(A116)-FIND("/",A116))</f>
        <v>d3</v>
      </c>
      <c r="D116" s="5" t="s">
        <v>1238</v>
      </c>
      <c r="E116" s="5" t="s">
        <v>1239</v>
      </c>
      <c r="F116" s="5" t="s">
        <v>1240</v>
      </c>
      <c r="G116" s="5" t="s">
        <v>1241</v>
      </c>
      <c r="H116" s="5" t="s">
        <v>95</v>
      </c>
      <c r="I116" s="5" t="s">
        <v>287</v>
      </c>
      <c r="J116" s="5" t="s">
        <v>1242</v>
      </c>
      <c r="K116" s="5" t="s">
        <v>126</v>
      </c>
      <c r="L116" s="5">
        <v>4138</v>
      </c>
      <c r="M116" s="5" t="s">
        <v>45</v>
      </c>
      <c r="N116" s="5">
        <v>1994</v>
      </c>
      <c r="O116" s="5" t="s">
        <v>35</v>
      </c>
      <c r="P116" s="5">
        <v>1068</v>
      </c>
      <c r="Q116" s="4">
        <f>SUM(VALUE(O116),VALUE(P116))</f>
        <v>1068</v>
      </c>
      <c r="R116" s="6" t="s">
        <v>1789</v>
      </c>
      <c r="S116">
        <v>129</v>
      </c>
    </row>
    <row r="117" spans="1:19" ht="15.75" customHeight="1" x14ac:dyDescent="0.25">
      <c r="A117" s="5" t="s">
        <v>918</v>
      </c>
      <c r="B117" s="5" t="s">
        <v>1801</v>
      </c>
      <c r="C117" s="4" t="str">
        <f>RIGHT(A117,LEN(A117)-FIND("/",A117))</f>
        <v>express</v>
      </c>
      <c r="D117" s="5" t="s">
        <v>919</v>
      </c>
      <c r="E117" s="5" t="s">
        <v>920</v>
      </c>
      <c r="F117" s="5" t="s">
        <v>921</v>
      </c>
      <c r="G117" s="5" t="s">
        <v>922</v>
      </c>
      <c r="H117" s="5" t="s">
        <v>117</v>
      </c>
      <c r="I117" s="5" t="s">
        <v>41</v>
      </c>
      <c r="J117" s="5" t="s">
        <v>923</v>
      </c>
      <c r="K117" s="5" t="s">
        <v>62</v>
      </c>
      <c r="L117" s="5">
        <v>5482</v>
      </c>
      <c r="M117" s="5" t="s">
        <v>267</v>
      </c>
      <c r="N117" s="5">
        <v>2682</v>
      </c>
      <c r="O117" s="5" t="s">
        <v>65</v>
      </c>
      <c r="P117" s="5" t="s">
        <v>924</v>
      </c>
      <c r="Q117" s="4">
        <f>SUM(VALUE(O117),VALUE(P117))</f>
        <v>818</v>
      </c>
      <c r="R117" s="6" t="s">
        <v>1789</v>
      </c>
      <c r="S117">
        <v>242</v>
      </c>
    </row>
    <row r="118" spans="1:19" ht="15.75" customHeight="1" x14ac:dyDescent="0.25">
      <c r="A118" s="5" t="s">
        <v>706</v>
      </c>
      <c r="B118" s="5" t="s">
        <v>1801</v>
      </c>
      <c r="C118" s="4" t="str">
        <f>RIGHT(A118,LEN(A118)-FIND("/",A118))</f>
        <v>create-react-app</v>
      </c>
      <c r="D118" s="5" t="s">
        <v>707</v>
      </c>
      <c r="E118" s="5" t="s">
        <v>708</v>
      </c>
      <c r="F118" s="5" t="s">
        <v>709</v>
      </c>
      <c r="G118" s="5" t="s">
        <v>710</v>
      </c>
      <c r="H118" s="5" t="s">
        <v>46</v>
      </c>
      <c r="I118" s="5" t="s">
        <v>84</v>
      </c>
      <c r="J118" s="5" t="s">
        <v>711</v>
      </c>
      <c r="K118" s="5" t="s">
        <v>712</v>
      </c>
      <c r="L118" s="5">
        <v>1491</v>
      </c>
      <c r="M118" s="5" t="s">
        <v>713</v>
      </c>
      <c r="N118" s="5">
        <v>2477</v>
      </c>
      <c r="O118" s="5" t="s">
        <v>206</v>
      </c>
      <c r="P118" s="5">
        <v>1533</v>
      </c>
      <c r="Q118" s="4">
        <f>SUM(VALUE(O118),VALUE(P118))</f>
        <v>1644</v>
      </c>
      <c r="R118" s="6" t="s">
        <v>1789</v>
      </c>
      <c r="S118">
        <v>369</v>
      </c>
    </row>
    <row r="119" spans="1:19" ht="15.75" customHeight="1" x14ac:dyDescent="0.25">
      <c r="A119" s="5" t="s">
        <v>1243</v>
      </c>
      <c r="B119" s="5" t="s">
        <v>1801</v>
      </c>
      <c r="C119" s="4" t="str">
        <f>RIGHT(A119,LEN(A119)-FIND("/",A119))</f>
        <v>react</v>
      </c>
      <c r="D119" s="5" t="s">
        <v>1244</v>
      </c>
      <c r="E119" s="5" t="s">
        <v>1245</v>
      </c>
      <c r="F119" s="5" t="s">
        <v>1246</v>
      </c>
      <c r="G119" s="5" t="s">
        <v>1247</v>
      </c>
      <c r="H119" s="5" t="s">
        <v>92</v>
      </c>
      <c r="I119" s="5" t="s">
        <v>142</v>
      </c>
      <c r="J119" s="5" t="s">
        <v>1248</v>
      </c>
      <c r="K119" s="5">
        <v>1177</v>
      </c>
      <c r="L119" s="5">
        <v>9816</v>
      </c>
      <c r="M119" s="5" t="s">
        <v>1202</v>
      </c>
      <c r="N119" s="5">
        <v>5464</v>
      </c>
      <c r="O119" s="5" t="s">
        <v>193</v>
      </c>
      <c r="P119" s="5">
        <v>6628</v>
      </c>
      <c r="Q119" s="4">
        <f>SUM(VALUE(O119),VALUE(P119))</f>
        <v>6709</v>
      </c>
      <c r="R119" s="6" t="s">
        <v>1789</v>
      </c>
      <c r="S119">
        <v>1117</v>
      </c>
    </row>
    <row r="120" spans="1:19" ht="15.75" customHeight="1" x14ac:dyDescent="0.25">
      <c r="A120" s="5" t="s">
        <v>1249</v>
      </c>
      <c r="B120" s="5" t="s">
        <v>1801</v>
      </c>
      <c r="C120" s="4" t="str">
        <f>RIGHT(A120,LEN(A120)-FIND("/",A120))</f>
        <v>freeCodeCamp</v>
      </c>
      <c r="D120" s="5" t="s">
        <v>1250</v>
      </c>
      <c r="E120" s="5" t="s">
        <v>1251</v>
      </c>
      <c r="F120" s="5">
        <v>292047</v>
      </c>
      <c r="G120" s="5" t="s">
        <v>1252</v>
      </c>
      <c r="H120" s="5" t="s">
        <v>85</v>
      </c>
      <c r="I120" s="5" t="s">
        <v>35</v>
      </c>
      <c r="J120" s="5" t="s">
        <v>1253</v>
      </c>
      <c r="K120" s="5" t="s">
        <v>1254</v>
      </c>
      <c r="L120" s="5">
        <v>11356</v>
      </c>
      <c r="M120" s="5" t="s">
        <v>1255</v>
      </c>
      <c r="N120" s="5">
        <v>11948</v>
      </c>
      <c r="O120" s="5" t="s">
        <v>53</v>
      </c>
      <c r="P120" s="5">
        <v>4708</v>
      </c>
      <c r="Q120" s="4">
        <f>SUM(VALUE(O120),VALUE(P120))</f>
        <v>4720</v>
      </c>
      <c r="R120" s="6" t="s">
        <v>1789</v>
      </c>
      <c r="S120">
        <v>774</v>
      </c>
    </row>
    <row r="121" spans="1:19" ht="15.75" customHeight="1" x14ac:dyDescent="0.25">
      <c r="A121" s="5" t="s">
        <v>634</v>
      </c>
      <c r="B121" s="5" t="s">
        <v>1801</v>
      </c>
      <c r="C121" s="4" t="str">
        <f>RIGHT(A121,LEN(A121)-FIND("/",A121))</f>
        <v>gulp</v>
      </c>
      <c r="D121" s="5" t="s">
        <v>635</v>
      </c>
      <c r="E121" s="5" t="s">
        <v>636</v>
      </c>
      <c r="F121" s="5" t="s">
        <v>637</v>
      </c>
      <c r="G121" s="5" t="s">
        <v>638</v>
      </c>
      <c r="H121" s="5" t="s">
        <v>76</v>
      </c>
      <c r="I121" s="5" t="s">
        <v>70</v>
      </c>
      <c r="J121" s="5" t="s">
        <v>639</v>
      </c>
      <c r="K121" s="5" t="s">
        <v>640</v>
      </c>
      <c r="L121" s="5">
        <v>1076</v>
      </c>
      <c r="M121" s="5" t="s">
        <v>119</v>
      </c>
      <c r="N121" s="5">
        <v>1567</v>
      </c>
      <c r="O121" s="5" t="s">
        <v>45</v>
      </c>
      <c r="P121" s="5" t="s">
        <v>641</v>
      </c>
      <c r="Q121" s="4">
        <f>SUM(VALUE(O121),VALUE(P121))</f>
        <v>562</v>
      </c>
      <c r="R121" s="6" t="s">
        <v>1789</v>
      </c>
      <c r="S121">
        <v>200</v>
      </c>
    </row>
    <row r="122" spans="1:19" ht="15.75" customHeight="1" x14ac:dyDescent="0.25">
      <c r="A122" s="5" t="s">
        <v>1256</v>
      </c>
      <c r="B122" s="5" t="s">
        <v>1801</v>
      </c>
      <c r="C122" s="4" t="str">
        <f>RIGHT(A122,LEN(A122)-FIND("/",A122))</f>
        <v>html5-boilerplate</v>
      </c>
      <c r="D122" s="5" t="s">
        <v>1257</v>
      </c>
      <c r="E122" s="5" t="s">
        <v>1258</v>
      </c>
      <c r="F122" s="5" t="s">
        <v>1259</v>
      </c>
      <c r="G122" s="5" t="s">
        <v>1260</v>
      </c>
      <c r="H122" s="5" t="s">
        <v>76</v>
      </c>
      <c r="I122" s="5" t="s">
        <v>217</v>
      </c>
      <c r="J122" s="5" t="s">
        <v>1261</v>
      </c>
      <c r="K122" s="5" t="s">
        <v>463</v>
      </c>
      <c r="L122" s="5">
        <v>1631</v>
      </c>
      <c r="M122" s="5" t="s">
        <v>85</v>
      </c>
      <c r="N122" s="5">
        <v>1123</v>
      </c>
      <c r="O122" s="5" t="s">
        <v>69</v>
      </c>
      <c r="P122" s="5" t="s">
        <v>1262</v>
      </c>
      <c r="Q122" s="4">
        <f>SUM(VALUE(O122),VALUE(P122))</f>
        <v>902</v>
      </c>
      <c r="R122" s="6" t="s">
        <v>1789</v>
      </c>
      <c r="S122">
        <v>267</v>
      </c>
    </row>
    <row r="123" spans="1:19" ht="15.75" customHeight="1" x14ac:dyDescent="0.25">
      <c r="A123" s="5" t="s">
        <v>1263</v>
      </c>
      <c r="B123" s="5" t="s">
        <v>1801</v>
      </c>
      <c r="C123" s="4" t="str">
        <f>RIGHT(A123,LEN(A123)-FIND("/",A123))</f>
        <v>reveal.js</v>
      </c>
      <c r="D123" s="5" t="s">
        <v>1264</v>
      </c>
      <c r="E123" s="5" t="s">
        <v>1265</v>
      </c>
      <c r="F123" s="5" t="s">
        <v>1266</v>
      </c>
      <c r="G123" s="5" t="s">
        <v>1267</v>
      </c>
      <c r="H123" s="5" t="s">
        <v>158</v>
      </c>
      <c r="I123" s="5" t="s">
        <v>95</v>
      </c>
      <c r="J123" s="5" t="s">
        <v>1268</v>
      </c>
      <c r="K123" s="5" t="s">
        <v>328</v>
      </c>
      <c r="L123" s="5">
        <v>2102</v>
      </c>
      <c r="M123" s="5" t="s">
        <v>282</v>
      </c>
      <c r="N123" s="5">
        <v>1202</v>
      </c>
      <c r="O123" s="5" t="s">
        <v>75</v>
      </c>
      <c r="P123" s="5" t="s">
        <v>1269</v>
      </c>
      <c r="Q123" s="4">
        <f>SUM(VALUE(O123),VALUE(P123))</f>
        <v>683</v>
      </c>
      <c r="R123" s="6" t="s">
        <v>1789</v>
      </c>
      <c r="S123">
        <v>242</v>
      </c>
    </row>
    <row r="124" spans="1:19" ht="15.75" customHeight="1" x14ac:dyDescent="0.25">
      <c r="A124" s="5" t="s">
        <v>1270</v>
      </c>
      <c r="B124" s="5" t="s">
        <v>1801</v>
      </c>
      <c r="C124" s="4" t="str">
        <f>RIGHT(A124,LEN(A124)-FIND("/",A124))</f>
        <v>meteor</v>
      </c>
      <c r="D124" s="5" t="s">
        <v>1271</v>
      </c>
      <c r="E124" s="5" t="s">
        <v>1272</v>
      </c>
      <c r="F124" s="5" t="s">
        <v>1273</v>
      </c>
      <c r="G124" s="5" t="s">
        <v>1274</v>
      </c>
      <c r="H124" s="5" t="s">
        <v>750</v>
      </c>
      <c r="I124" s="5">
        <v>1064</v>
      </c>
      <c r="J124" s="5" t="s">
        <v>1275</v>
      </c>
      <c r="K124" s="5" t="s">
        <v>1276</v>
      </c>
      <c r="L124" s="5">
        <v>20877</v>
      </c>
      <c r="M124" s="5" t="s">
        <v>138</v>
      </c>
      <c r="N124" s="5">
        <v>7411</v>
      </c>
      <c r="O124" s="5" t="s">
        <v>98</v>
      </c>
      <c r="P124" s="5">
        <v>2312</v>
      </c>
      <c r="Q124" s="4">
        <f>SUM(VALUE(O124),VALUE(P124))</f>
        <v>2331</v>
      </c>
      <c r="R124" s="6" t="s">
        <v>1789</v>
      </c>
      <c r="S124">
        <v>424</v>
      </c>
    </row>
    <row r="125" spans="1:19" ht="15.75" customHeight="1" x14ac:dyDescent="0.25">
      <c r="A125" s="5" t="s">
        <v>449</v>
      </c>
      <c r="B125" s="5" t="s">
        <v>1801</v>
      </c>
      <c r="C125" s="4" t="str">
        <f>RIGHT(A125,LEN(A125)-FIND("/",A125))</f>
        <v>moment</v>
      </c>
      <c r="D125" s="5" t="s">
        <v>450</v>
      </c>
      <c r="E125" s="5" t="s">
        <v>451</v>
      </c>
      <c r="F125" s="5" t="s">
        <v>452</v>
      </c>
      <c r="G125" s="5" t="s">
        <v>453</v>
      </c>
      <c r="H125" s="5" t="s">
        <v>107</v>
      </c>
      <c r="I125" s="5" t="s">
        <v>72</v>
      </c>
      <c r="J125" s="5" t="s">
        <v>454</v>
      </c>
      <c r="K125" s="5" t="s">
        <v>455</v>
      </c>
      <c r="L125" s="5">
        <v>3661</v>
      </c>
      <c r="M125" s="5" t="s">
        <v>156</v>
      </c>
      <c r="N125" s="5">
        <v>2806</v>
      </c>
      <c r="O125" s="5" t="s">
        <v>258</v>
      </c>
      <c r="P125" s="5">
        <v>1515</v>
      </c>
      <c r="Q125" s="4">
        <f>SUM(VALUE(O125),VALUE(P125))</f>
        <v>1568</v>
      </c>
      <c r="R125" s="6" t="s">
        <v>1789</v>
      </c>
      <c r="S125">
        <v>510</v>
      </c>
    </row>
    <row r="126" spans="1:19" ht="15.75" customHeight="1" x14ac:dyDescent="0.25">
      <c r="A126" s="5" t="s">
        <v>502</v>
      </c>
      <c r="B126" s="5" t="s">
        <v>1801</v>
      </c>
      <c r="C126" s="4" t="str">
        <f>RIGHT(A126,LEN(A126)-FIND("/",A126))</f>
        <v>three.js</v>
      </c>
      <c r="D126" s="5" t="s">
        <v>503</v>
      </c>
      <c r="E126" s="5" t="s">
        <v>504</v>
      </c>
      <c r="F126" s="5" t="s">
        <v>505</v>
      </c>
      <c r="G126" s="5" t="s">
        <v>506</v>
      </c>
      <c r="H126" s="5" t="s">
        <v>19</v>
      </c>
      <c r="I126" s="5" t="s">
        <v>125</v>
      </c>
      <c r="J126" s="5" t="s">
        <v>507</v>
      </c>
      <c r="K126" s="5" t="s">
        <v>508</v>
      </c>
      <c r="L126" s="5">
        <v>23166</v>
      </c>
      <c r="M126" s="5" t="s">
        <v>259</v>
      </c>
      <c r="N126" s="5">
        <v>7302</v>
      </c>
      <c r="O126" s="5" t="s">
        <v>216</v>
      </c>
      <c r="P126" s="5">
        <v>5848</v>
      </c>
      <c r="Q126" s="4">
        <f>SUM(VALUE(O126),VALUE(P126))</f>
        <v>6001</v>
      </c>
      <c r="R126" s="6" t="s">
        <v>1789</v>
      </c>
      <c r="S126">
        <v>1017</v>
      </c>
    </row>
    <row r="127" spans="1:19" ht="15.75" customHeight="1" x14ac:dyDescent="0.25">
      <c r="A127" s="5" t="s">
        <v>1699</v>
      </c>
      <c r="B127" s="5" t="s">
        <v>1801</v>
      </c>
      <c r="C127" s="4" t="str">
        <f>RIGHT(A127,LEN(A127)-FIND("/",A127))</f>
        <v>hacker-scripts</v>
      </c>
      <c r="D127" s="5" t="s">
        <v>118</v>
      </c>
      <c r="E127" s="5" t="s">
        <v>1700</v>
      </c>
      <c r="F127" s="5" t="s">
        <v>1701</v>
      </c>
      <c r="G127" s="5" t="s">
        <v>1702</v>
      </c>
      <c r="H127" s="5" t="s">
        <v>34</v>
      </c>
      <c r="I127" s="5" t="s">
        <v>35</v>
      </c>
      <c r="J127" s="5" t="s">
        <v>1529</v>
      </c>
      <c r="K127" s="5" t="s">
        <v>186</v>
      </c>
      <c r="L127" s="5" t="s">
        <v>195</v>
      </c>
      <c r="M127" s="5" t="s">
        <v>113</v>
      </c>
      <c r="N127" s="5" t="s">
        <v>160</v>
      </c>
      <c r="O127" s="5" t="s">
        <v>95</v>
      </c>
      <c r="P127" s="5" t="s">
        <v>370</v>
      </c>
      <c r="Q127" s="4">
        <f>SUM(VALUE(O127),VALUE(P127))</f>
        <v>115</v>
      </c>
      <c r="R127" s="6" t="s">
        <v>1789</v>
      </c>
      <c r="S127">
        <v>47</v>
      </c>
    </row>
    <row r="128" spans="1:19" ht="15.75" customHeight="1" x14ac:dyDescent="0.25">
      <c r="A128" s="5" t="s">
        <v>1277</v>
      </c>
      <c r="B128" s="5" t="s">
        <v>1801</v>
      </c>
      <c r="C128" s="4" t="str">
        <f>RIGHT(A128,LEN(A128)-FIND("/",A128))</f>
        <v>redux</v>
      </c>
      <c r="D128" s="5" t="s">
        <v>1278</v>
      </c>
      <c r="E128" s="5" t="s">
        <v>1279</v>
      </c>
      <c r="F128" s="5" t="s">
        <v>1280</v>
      </c>
      <c r="G128" s="5" t="s">
        <v>1281</v>
      </c>
      <c r="H128" s="5" t="s">
        <v>19</v>
      </c>
      <c r="I128" s="5" t="s">
        <v>242</v>
      </c>
      <c r="J128" s="5" t="s">
        <v>1282</v>
      </c>
      <c r="K128" s="5" t="s">
        <v>1283</v>
      </c>
      <c r="L128" s="5">
        <v>2598</v>
      </c>
      <c r="M128" s="5" t="s">
        <v>70</v>
      </c>
      <c r="N128" s="5">
        <v>1420</v>
      </c>
      <c r="O128" s="5" t="s">
        <v>85</v>
      </c>
      <c r="P128" s="5">
        <v>1492</v>
      </c>
      <c r="Q128" s="4">
        <f>SUM(VALUE(O128),VALUE(P128))</f>
        <v>1498</v>
      </c>
      <c r="R128" s="6" t="s">
        <v>1789</v>
      </c>
      <c r="S128">
        <v>521</v>
      </c>
    </row>
    <row r="129" spans="1:19" ht="15.75" customHeight="1" x14ac:dyDescent="0.25">
      <c r="A129" s="5" t="s">
        <v>578</v>
      </c>
      <c r="B129" s="5" t="s">
        <v>1801</v>
      </c>
      <c r="C129" s="4" t="str">
        <f>RIGHT(A129,LEN(A129)-FIND("/",A129))</f>
        <v>resume.github.com</v>
      </c>
      <c r="D129" s="5" t="s">
        <v>253</v>
      </c>
      <c r="E129" s="5" t="s">
        <v>579</v>
      </c>
      <c r="F129" s="5" t="s">
        <v>580</v>
      </c>
      <c r="G129" s="5" t="s">
        <v>135</v>
      </c>
      <c r="H129" s="5" t="s">
        <v>85</v>
      </c>
      <c r="I129" s="5" t="s">
        <v>35</v>
      </c>
      <c r="J129" s="5" t="s">
        <v>351</v>
      </c>
      <c r="K129" s="5" t="s">
        <v>131</v>
      </c>
      <c r="L129" s="5" t="s">
        <v>108</v>
      </c>
      <c r="M129" s="5" t="s">
        <v>113</v>
      </c>
      <c r="N129" s="5" t="s">
        <v>279</v>
      </c>
      <c r="O129" s="5" t="s">
        <v>45</v>
      </c>
      <c r="P129" s="5" t="s">
        <v>262</v>
      </c>
      <c r="Q129" s="4">
        <f>SUM(VALUE(O129),VALUE(P129))</f>
        <v>170</v>
      </c>
      <c r="R129" s="6" t="s">
        <v>1789</v>
      </c>
      <c r="S129">
        <v>54</v>
      </c>
    </row>
    <row r="130" spans="1:19" ht="15.75" customHeight="1" x14ac:dyDescent="0.25">
      <c r="A130" s="5" t="s">
        <v>796</v>
      </c>
      <c r="B130" s="5" t="s">
        <v>1801</v>
      </c>
      <c r="C130" s="4" t="str">
        <f>RIGHT(A130,LEN(A130)-FIND("/",A130))</f>
        <v>Semantic-UI</v>
      </c>
      <c r="D130" s="5" t="s">
        <v>797</v>
      </c>
      <c r="E130" s="5" t="s">
        <v>798</v>
      </c>
      <c r="F130" s="5" t="s">
        <v>799</v>
      </c>
      <c r="G130" s="5" t="s">
        <v>800</v>
      </c>
      <c r="H130" s="5" t="s">
        <v>23</v>
      </c>
      <c r="I130" s="5" t="s">
        <v>225</v>
      </c>
      <c r="J130" s="5" t="s">
        <v>801</v>
      </c>
      <c r="K130" s="5" t="s">
        <v>275</v>
      </c>
      <c r="L130" s="5">
        <v>6571</v>
      </c>
      <c r="M130" s="5" t="s">
        <v>175</v>
      </c>
      <c r="N130" s="5">
        <v>4971</v>
      </c>
      <c r="O130" s="5" t="s">
        <v>269</v>
      </c>
      <c r="P130" s="5" t="s">
        <v>185</v>
      </c>
      <c r="Q130" s="4">
        <f>SUM(VALUE(O130),VALUE(P130))</f>
        <v>780</v>
      </c>
      <c r="R130" s="6" t="s">
        <v>1789</v>
      </c>
      <c r="S130">
        <v>206</v>
      </c>
    </row>
    <row r="131" spans="1:19" ht="15.75" customHeight="1" x14ac:dyDescent="0.25">
      <c r="A131" s="5" t="s">
        <v>1284</v>
      </c>
      <c r="B131" s="5" t="s">
        <v>1801</v>
      </c>
      <c r="C131" s="4" t="str">
        <f>RIGHT(A131,LEN(A131)-FIND("/",A131))</f>
        <v>socket.io</v>
      </c>
      <c r="D131" s="5" t="s">
        <v>1285</v>
      </c>
      <c r="E131" s="5" t="s">
        <v>1286</v>
      </c>
      <c r="F131" s="5" t="s">
        <v>1287</v>
      </c>
      <c r="G131" s="5" t="s">
        <v>1288</v>
      </c>
      <c r="H131" s="5" t="s">
        <v>38</v>
      </c>
      <c r="I131" s="5" t="s">
        <v>334</v>
      </c>
      <c r="J131" s="5" t="s">
        <v>1289</v>
      </c>
      <c r="K131" s="5" t="s">
        <v>183</v>
      </c>
      <c r="L131" s="5">
        <v>1700</v>
      </c>
      <c r="M131" s="5" t="s">
        <v>116</v>
      </c>
      <c r="N131" s="5">
        <v>2270</v>
      </c>
      <c r="O131" s="5" t="s">
        <v>101</v>
      </c>
      <c r="P131" s="5" t="s">
        <v>278</v>
      </c>
      <c r="Q131" s="4">
        <f>SUM(VALUE(O131),VALUE(P131))</f>
        <v>704</v>
      </c>
      <c r="R131" s="6" t="s">
        <v>1789</v>
      </c>
      <c r="S131">
        <v>161</v>
      </c>
    </row>
    <row r="132" spans="1:19" ht="15.75" customHeight="1" x14ac:dyDescent="0.25">
      <c r="A132" s="5" t="s">
        <v>509</v>
      </c>
      <c r="B132" s="5" t="s">
        <v>1801</v>
      </c>
      <c r="C132" s="4" t="str">
        <f>RIGHT(A132,LEN(A132)-FIND("/",A132))</f>
        <v>vue</v>
      </c>
      <c r="D132" s="5" t="s">
        <v>510</v>
      </c>
      <c r="E132" s="5" t="s">
        <v>511</v>
      </c>
      <c r="F132" s="5" t="s">
        <v>512</v>
      </c>
      <c r="G132" s="5" t="s">
        <v>513</v>
      </c>
      <c r="H132" s="5" t="s">
        <v>119</v>
      </c>
      <c r="I132" s="5" t="s">
        <v>133</v>
      </c>
      <c r="J132" s="5" t="s">
        <v>514</v>
      </c>
      <c r="K132" s="5" t="s">
        <v>275</v>
      </c>
      <c r="L132" s="5">
        <v>2587</v>
      </c>
      <c r="M132" s="5" t="s">
        <v>201</v>
      </c>
      <c r="N132" s="5">
        <v>6311</v>
      </c>
      <c r="O132" s="5" t="s">
        <v>190</v>
      </c>
      <c r="P132" s="5">
        <v>1092</v>
      </c>
      <c r="Q132" s="4">
        <f>SUM(VALUE(O132),VALUE(P132))</f>
        <v>1143</v>
      </c>
      <c r="R132" s="6" t="s">
        <v>1789</v>
      </c>
      <c r="S132">
        <v>136</v>
      </c>
    </row>
    <row r="133" spans="1:19" ht="15.75" customHeight="1" x14ac:dyDescent="0.25">
      <c r="A133" s="4" t="s">
        <v>1290</v>
      </c>
      <c r="B133" s="4" t="s">
        <v>1802</v>
      </c>
      <c r="C133" s="4" t="str">
        <f>RIGHT(A133,LEN(A133)-FIND("/",A133))</f>
        <v>AFNetworking</v>
      </c>
      <c r="D133" s="4" t="s">
        <v>1291</v>
      </c>
      <c r="E133" s="4" t="s">
        <v>517</v>
      </c>
      <c r="F133" s="4" t="s">
        <v>1292</v>
      </c>
      <c r="G133" s="4" t="s">
        <v>1293</v>
      </c>
      <c r="H133" s="4" t="s">
        <v>85</v>
      </c>
      <c r="I133" s="4" t="s">
        <v>143</v>
      </c>
      <c r="J133" s="4" t="s">
        <v>1294</v>
      </c>
      <c r="K133" s="4" t="s">
        <v>41</v>
      </c>
      <c r="L133" s="4">
        <v>2813</v>
      </c>
      <c r="M133" s="4" t="s">
        <v>161</v>
      </c>
      <c r="N133" s="4">
        <v>2542</v>
      </c>
      <c r="O133" s="4" t="s">
        <v>110</v>
      </c>
      <c r="P133" s="4">
        <v>1310</v>
      </c>
      <c r="Q133" s="4">
        <f>SUM(VALUE(O133),VALUE(P133))</f>
        <v>1384</v>
      </c>
      <c r="R133" s="6" t="s">
        <v>1789</v>
      </c>
      <c r="S133">
        <v>341</v>
      </c>
    </row>
    <row r="134" spans="1:19" ht="15.75" customHeight="1" x14ac:dyDescent="0.25">
      <c r="A134" s="4" t="s">
        <v>1295</v>
      </c>
      <c r="B134" s="4" t="s">
        <v>1802</v>
      </c>
      <c r="C134" s="4" t="str">
        <f>RIGHT(A134,LEN(A134)-FIND("/",A134))</f>
        <v>lottie-ios</v>
      </c>
      <c r="D134" s="4" t="s">
        <v>1296</v>
      </c>
      <c r="E134" s="4" t="s">
        <v>272</v>
      </c>
      <c r="F134" s="4" t="s">
        <v>1297</v>
      </c>
      <c r="G134" s="4" t="s">
        <v>1298</v>
      </c>
      <c r="H134" s="4" t="s">
        <v>136</v>
      </c>
      <c r="I134" s="4" t="s">
        <v>95</v>
      </c>
      <c r="J134" s="4" t="s">
        <v>563</v>
      </c>
      <c r="K134" s="4" t="s">
        <v>205</v>
      </c>
      <c r="L134" s="4" t="s">
        <v>966</v>
      </c>
      <c r="M134" s="4" t="s">
        <v>598</v>
      </c>
      <c r="N134" s="4" t="s">
        <v>1299</v>
      </c>
      <c r="O134" s="4" t="s">
        <v>76</v>
      </c>
      <c r="P134" s="4" t="s">
        <v>713</v>
      </c>
      <c r="Q134" s="4">
        <f>SUM(VALUE(O134),VALUE(P134))</f>
        <v>190</v>
      </c>
      <c r="R134" s="6" t="s">
        <v>1789</v>
      </c>
      <c r="S134">
        <v>55</v>
      </c>
    </row>
    <row r="135" spans="1:19" ht="15.75" customHeight="1" x14ac:dyDescent="0.25">
      <c r="A135" s="4" t="s">
        <v>802</v>
      </c>
      <c r="B135" s="4" t="s">
        <v>1802</v>
      </c>
      <c r="C135" s="4" t="str">
        <f>RIGHT(A135,LEN(A135)-FIND("/",A135))</f>
        <v>fmdb</v>
      </c>
      <c r="D135" s="4" t="s">
        <v>803</v>
      </c>
      <c r="E135" s="4" t="s">
        <v>804</v>
      </c>
      <c r="F135" s="4" t="s">
        <v>805</v>
      </c>
      <c r="G135" s="4" t="s">
        <v>806</v>
      </c>
      <c r="H135" s="4" t="s">
        <v>117</v>
      </c>
      <c r="I135" s="4" t="s">
        <v>38</v>
      </c>
      <c r="J135" s="4" t="s">
        <v>337</v>
      </c>
      <c r="K135" s="4" t="s">
        <v>138</v>
      </c>
      <c r="L135" s="4" t="s">
        <v>807</v>
      </c>
      <c r="M135" s="4" t="s">
        <v>120</v>
      </c>
      <c r="N135" s="4" t="s">
        <v>297</v>
      </c>
      <c r="O135" s="4" t="s">
        <v>186</v>
      </c>
      <c r="P135" s="4" t="s">
        <v>156</v>
      </c>
      <c r="Q135" s="4">
        <f>SUM(VALUE(O135),VALUE(P135))</f>
        <v>230</v>
      </c>
      <c r="R135" s="6" t="s">
        <v>1789</v>
      </c>
      <c r="S135">
        <v>72</v>
      </c>
    </row>
    <row r="136" spans="1:19" ht="15.75" customHeight="1" x14ac:dyDescent="0.25">
      <c r="A136" s="5" t="s">
        <v>581</v>
      </c>
      <c r="B136" s="5" t="s">
        <v>1802</v>
      </c>
      <c r="C136" s="4" t="str">
        <f>RIGHT(A136,LEN(A136)-FIND("/",A136))</f>
        <v>CocoaLumberjack</v>
      </c>
      <c r="D136" s="5" t="s">
        <v>582</v>
      </c>
      <c r="E136" s="5" t="s">
        <v>583</v>
      </c>
      <c r="F136" s="5" t="s">
        <v>584</v>
      </c>
      <c r="G136" s="5" t="s">
        <v>585</v>
      </c>
      <c r="H136" s="5" t="s">
        <v>34</v>
      </c>
      <c r="I136" s="5" t="s">
        <v>190</v>
      </c>
      <c r="J136" s="5" t="s">
        <v>172</v>
      </c>
      <c r="K136" s="5" t="s">
        <v>568</v>
      </c>
      <c r="L136" s="5">
        <v>1405</v>
      </c>
      <c r="M136" s="5" t="s">
        <v>357</v>
      </c>
      <c r="N136" s="5" t="s">
        <v>586</v>
      </c>
      <c r="O136" s="5" t="s">
        <v>35</v>
      </c>
      <c r="P136" s="5" t="s">
        <v>309</v>
      </c>
      <c r="Q136" s="4">
        <f>SUM(VALUE(O136),VALUE(P136))</f>
        <v>437</v>
      </c>
      <c r="R136" s="6" t="s">
        <v>1789</v>
      </c>
      <c r="S136">
        <v>171</v>
      </c>
    </row>
    <row r="137" spans="1:19" ht="15.75" customHeight="1" x14ac:dyDescent="0.25">
      <c r="A137" s="5" t="s">
        <v>913</v>
      </c>
      <c r="B137" s="5" t="s">
        <v>1802</v>
      </c>
      <c r="C137" s="4" t="str">
        <f>RIGHT(A137,LEN(A137)-FIND("/",A137))</f>
        <v>MJRefresh</v>
      </c>
      <c r="D137" s="5" t="s">
        <v>914</v>
      </c>
      <c r="E137" s="5" t="s">
        <v>915</v>
      </c>
      <c r="F137" s="5" t="s">
        <v>916</v>
      </c>
      <c r="G137" s="5" t="s">
        <v>132</v>
      </c>
      <c r="H137" s="5" t="s">
        <v>34</v>
      </c>
      <c r="I137" s="5" t="s">
        <v>193</v>
      </c>
      <c r="J137" s="5" t="s">
        <v>399</v>
      </c>
      <c r="K137" s="5" t="s">
        <v>70</v>
      </c>
      <c r="L137" s="5" t="s">
        <v>90</v>
      </c>
      <c r="M137" s="5" t="s">
        <v>917</v>
      </c>
      <c r="N137" s="5" t="s">
        <v>455</v>
      </c>
      <c r="O137" s="5" t="s">
        <v>73</v>
      </c>
      <c r="P137" s="5" t="s">
        <v>99</v>
      </c>
      <c r="Q137" s="4">
        <f>SUM(VALUE(O137),VALUE(P137))</f>
        <v>120</v>
      </c>
      <c r="R137" s="6" t="s">
        <v>1789</v>
      </c>
      <c r="S137">
        <v>34</v>
      </c>
    </row>
    <row r="138" spans="1:19" ht="15.75" customHeight="1" x14ac:dyDescent="0.25">
      <c r="A138" s="5" t="s">
        <v>1634</v>
      </c>
      <c r="B138" s="5" t="s">
        <v>1802</v>
      </c>
      <c r="C138" s="4" t="str">
        <f>RIGHT(A138,LEN(A138)-FIND("/",A138))</f>
        <v>DZNEmptyDataSet</v>
      </c>
      <c r="D138" s="5" t="s">
        <v>1635</v>
      </c>
      <c r="E138" s="5" t="s">
        <v>1636</v>
      </c>
      <c r="F138" s="5" t="s">
        <v>1637</v>
      </c>
      <c r="G138" s="5" t="s">
        <v>1042</v>
      </c>
      <c r="H138" s="5" t="s">
        <v>19</v>
      </c>
      <c r="I138" s="5" t="s">
        <v>95</v>
      </c>
      <c r="J138" s="5" t="s">
        <v>194</v>
      </c>
      <c r="K138" s="5" t="s">
        <v>169</v>
      </c>
      <c r="L138" s="5" t="s">
        <v>1638</v>
      </c>
      <c r="M138" s="5" t="s">
        <v>68</v>
      </c>
      <c r="N138" s="5" t="s">
        <v>195</v>
      </c>
      <c r="O138" s="5" t="s">
        <v>119</v>
      </c>
      <c r="P138" s="5" t="s">
        <v>31</v>
      </c>
      <c r="Q138" s="4">
        <f>SUM(VALUE(O138),VALUE(P138))</f>
        <v>123</v>
      </c>
      <c r="R138" s="6" t="s">
        <v>1789</v>
      </c>
      <c r="S138">
        <v>50</v>
      </c>
    </row>
    <row r="139" spans="1:19" ht="15.75" customHeight="1" x14ac:dyDescent="0.25">
      <c r="A139" s="5" t="s">
        <v>1300</v>
      </c>
      <c r="B139" s="5" t="s">
        <v>1802</v>
      </c>
      <c r="C139" s="4" t="str">
        <f>RIGHT(A139,LEN(A139)-FIND("/",A139))</f>
        <v>spectacle</v>
      </c>
      <c r="D139" s="5" t="s">
        <v>1301</v>
      </c>
      <c r="E139" s="5" t="s">
        <v>1302</v>
      </c>
      <c r="F139" s="5" t="s">
        <v>1303</v>
      </c>
      <c r="G139" s="5" t="s">
        <v>300</v>
      </c>
      <c r="H139" s="5" t="s">
        <v>69</v>
      </c>
      <c r="I139" s="5" t="s">
        <v>51</v>
      </c>
      <c r="J139" s="5" t="s">
        <v>735</v>
      </c>
      <c r="K139" s="5" t="s">
        <v>95</v>
      </c>
      <c r="L139" s="5" t="s">
        <v>1304</v>
      </c>
      <c r="M139" s="5" t="s">
        <v>165</v>
      </c>
      <c r="N139" s="5" t="s">
        <v>1305</v>
      </c>
      <c r="O139" s="5" t="s">
        <v>46</v>
      </c>
      <c r="P139" s="5" t="s">
        <v>353</v>
      </c>
      <c r="Q139" s="4">
        <f>SUM(VALUE(O139),VALUE(P139))</f>
        <v>67</v>
      </c>
      <c r="R139" s="6" t="s">
        <v>1789</v>
      </c>
      <c r="S139">
        <v>28</v>
      </c>
    </row>
    <row r="140" spans="1:19" ht="15.75" customHeight="1" x14ac:dyDescent="0.25">
      <c r="A140" s="5" t="s">
        <v>521</v>
      </c>
      <c r="B140" s="5" t="s">
        <v>1802</v>
      </c>
      <c r="C140" s="4" t="str">
        <f>RIGHT(A140,LEN(A140)-FIND("/",A140))</f>
        <v>Shimmer</v>
      </c>
      <c r="D140" s="5" t="s">
        <v>522</v>
      </c>
      <c r="E140" s="5" t="s">
        <v>523</v>
      </c>
      <c r="F140" s="5" t="s">
        <v>524</v>
      </c>
      <c r="G140" s="5" t="s">
        <v>228</v>
      </c>
      <c r="H140" s="5" t="s">
        <v>34</v>
      </c>
      <c r="I140" s="5" t="s">
        <v>19</v>
      </c>
      <c r="J140" s="5" t="s">
        <v>283</v>
      </c>
      <c r="K140" s="5" t="s">
        <v>81</v>
      </c>
      <c r="L140" s="5" t="s">
        <v>269</v>
      </c>
      <c r="M140" s="5" t="s">
        <v>63</v>
      </c>
      <c r="N140" s="5" t="s">
        <v>93</v>
      </c>
      <c r="O140" s="5" t="s">
        <v>76</v>
      </c>
      <c r="P140" s="5" t="s">
        <v>217</v>
      </c>
      <c r="Q140" s="4">
        <f>SUM(VALUE(O140),VALUE(P140))</f>
        <v>34</v>
      </c>
      <c r="R140" s="6" t="s">
        <v>1789</v>
      </c>
      <c r="S140">
        <v>22</v>
      </c>
    </row>
    <row r="141" spans="1:19" ht="15.75" customHeight="1" x14ac:dyDescent="0.25">
      <c r="A141" s="5" t="s">
        <v>808</v>
      </c>
      <c r="B141" s="5" t="s">
        <v>1802</v>
      </c>
      <c r="C141" s="4" t="str">
        <f>RIGHT(A141,LEN(A141)-FIND("/",A141))</f>
        <v>FLEX</v>
      </c>
      <c r="D141" s="5" t="s">
        <v>809</v>
      </c>
      <c r="E141" s="5" t="s">
        <v>277</v>
      </c>
      <c r="F141" s="5" t="s">
        <v>810</v>
      </c>
      <c r="G141" s="5" t="s">
        <v>811</v>
      </c>
      <c r="H141" s="5" t="s">
        <v>34</v>
      </c>
      <c r="I141" s="5" t="s">
        <v>81</v>
      </c>
      <c r="J141" s="5" t="s">
        <v>812</v>
      </c>
      <c r="K141" s="5" t="s">
        <v>271</v>
      </c>
      <c r="L141" s="5" t="s">
        <v>372</v>
      </c>
      <c r="M141" s="5" t="s">
        <v>119</v>
      </c>
      <c r="N141" s="5" t="s">
        <v>598</v>
      </c>
      <c r="O141" s="5" t="s">
        <v>46</v>
      </c>
      <c r="P141" s="5" t="s">
        <v>118</v>
      </c>
      <c r="Q141" s="4">
        <f>SUM(VALUE(O141),VALUE(P141))</f>
        <v>92</v>
      </c>
      <c r="R141" s="6" t="s">
        <v>1789</v>
      </c>
      <c r="S141">
        <v>48</v>
      </c>
    </row>
    <row r="142" spans="1:19" ht="15.75" customHeight="1" x14ac:dyDescent="0.25">
      <c r="A142" s="5" t="s">
        <v>1306</v>
      </c>
      <c r="B142" s="5" t="s">
        <v>1802</v>
      </c>
      <c r="C142" s="4" t="str">
        <f>RIGHT(A142,LEN(A142)-FIND("/",A142))</f>
        <v>UITableView-FDTemplateLayoutCell</v>
      </c>
      <c r="D142" s="5" t="s">
        <v>1307</v>
      </c>
      <c r="E142" s="5" t="s">
        <v>1308</v>
      </c>
      <c r="F142" s="5" t="s">
        <v>1309</v>
      </c>
      <c r="G142" s="5" t="s">
        <v>1310</v>
      </c>
      <c r="H142" s="5" t="s">
        <v>19</v>
      </c>
      <c r="I142" s="5" t="s">
        <v>117</v>
      </c>
      <c r="J142" s="5" t="s">
        <v>795</v>
      </c>
      <c r="K142" s="5" t="s">
        <v>85</v>
      </c>
      <c r="L142" s="5" t="s">
        <v>332</v>
      </c>
      <c r="M142" s="5" t="s">
        <v>37</v>
      </c>
      <c r="N142" s="5" t="s">
        <v>179</v>
      </c>
      <c r="O142" s="5" t="s">
        <v>53</v>
      </c>
      <c r="P142" s="5" t="s">
        <v>95</v>
      </c>
      <c r="Q142" s="4">
        <f>SUM(VALUE(O142),VALUE(P142))</f>
        <v>35</v>
      </c>
      <c r="R142" s="6" t="s">
        <v>1789</v>
      </c>
      <c r="S142">
        <v>9</v>
      </c>
    </row>
    <row r="143" spans="1:19" ht="15.75" customHeight="1" x14ac:dyDescent="0.25">
      <c r="A143" s="5" t="s">
        <v>1311</v>
      </c>
      <c r="B143" s="5" t="s">
        <v>1802</v>
      </c>
      <c r="C143" s="4" t="str">
        <f>RIGHT(A143,LEN(A143)-FIND("/",A143))</f>
        <v>IQKeyboardManager</v>
      </c>
      <c r="D143" s="5" t="s">
        <v>1312</v>
      </c>
      <c r="E143" s="5" t="s">
        <v>1313</v>
      </c>
      <c r="F143" s="5" t="s">
        <v>1314</v>
      </c>
      <c r="G143" s="5" t="s">
        <v>1315</v>
      </c>
      <c r="H143" s="5" t="s">
        <v>34</v>
      </c>
      <c r="I143" s="5" t="s">
        <v>75</v>
      </c>
      <c r="J143" s="5" t="s">
        <v>350</v>
      </c>
      <c r="K143" s="5" t="s">
        <v>25</v>
      </c>
      <c r="L143" s="5">
        <v>1034</v>
      </c>
      <c r="M143" s="5" t="s">
        <v>113</v>
      </c>
      <c r="N143" s="5">
        <v>1142</v>
      </c>
      <c r="O143" s="5" t="s">
        <v>35</v>
      </c>
      <c r="P143" s="5" t="s">
        <v>887</v>
      </c>
      <c r="Q143" s="4">
        <f>SUM(VALUE(O143),VALUE(P143))</f>
        <v>137</v>
      </c>
      <c r="R143" s="6" t="s">
        <v>1789</v>
      </c>
      <c r="S143">
        <v>63</v>
      </c>
    </row>
    <row r="144" spans="1:19" ht="15.75" customHeight="1" x14ac:dyDescent="0.25">
      <c r="A144" s="5" t="s">
        <v>456</v>
      </c>
      <c r="B144" s="5" t="s">
        <v>1802</v>
      </c>
      <c r="C144" s="4" t="str">
        <f>RIGHT(A144,LEN(A144)-FIND("/",A144))</f>
        <v>YYKit</v>
      </c>
      <c r="D144" s="5" t="s">
        <v>457</v>
      </c>
      <c r="E144" s="5" t="s">
        <v>458</v>
      </c>
      <c r="F144" s="5" t="s">
        <v>459</v>
      </c>
      <c r="G144" s="5" t="s">
        <v>460</v>
      </c>
      <c r="H144" s="5" t="s">
        <v>34</v>
      </c>
      <c r="I144" s="5" t="s">
        <v>92</v>
      </c>
      <c r="J144" s="5" t="s">
        <v>461</v>
      </c>
      <c r="K144" s="5" t="s">
        <v>70</v>
      </c>
      <c r="L144" s="5" t="s">
        <v>462</v>
      </c>
      <c r="M144" s="5" t="s">
        <v>89</v>
      </c>
      <c r="N144" s="5" t="s">
        <v>463</v>
      </c>
      <c r="O144" s="5" t="s">
        <v>53</v>
      </c>
      <c r="P144" s="5" t="s">
        <v>25</v>
      </c>
      <c r="Q144" s="4">
        <f>SUM(VALUE(O144),VALUE(P144))</f>
        <v>67</v>
      </c>
      <c r="R144" s="6" t="s">
        <v>1789</v>
      </c>
      <c r="S144">
        <v>27</v>
      </c>
    </row>
    <row r="145" spans="1:19" ht="15.75" customHeight="1" x14ac:dyDescent="0.25">
      <c r="A145" s="5" t="s">
        <v>587</v>
      </c>
      <c r="B145" s="5" t="s">
        <v>1802</v>
      </c>
      <c r="C145" s="4" t="str">
        <f>RIGHT(A145,LEN(A145)-FIND("/",A145))</f>
        <v>MBProgressHUD</v>
      </c>
      <c r="D145" s="5" t="s">
        <v>588</v>
      </c>
      <c r="E145" s="5" t="s">
        <v>589</v>
      </c>
      <c r="F145" s="5" t="s">
        <v>590</v>
      </c>
      <c r="G145" s="5" t="s">
        <v>591</v>
      </c>
      <c r="H145" s="5" t="s">
        <v>19</v>
      </c>
      <c r="I145" s="5" t="s">
        <v>63</v>
      </c>
      <c r="J145" s="5" t="s">
        <v>71</v>
      </c>
      <c r="K145" s="5" t="s">
        <v>110</v>
      </c>
      <c r="L145" s="5" t="s">
        <v>461</v>
      </c>
      <c r="M145" s="5" t="s">
        <v>144</v>
      </c>
      <c r="N145" s="5" t="s">
        <v>592</v>
      </c>
      <c r="O145" s="5" t="s">
        <v>85</v>
      </c>
      <c r="P145" s="5" t="s">
        <v>593</v>
      </c>
      <c r="Q145" s="4">
        <f>SUM(VALUE(O145),VALUE(P145))</f>
        <v>198</v>
      </c>
      <c r="R145" s="6" t="s">
        <v>1789</v>
      </c>
      <c r="S145">
        <v>84</v>
      </c>
    </row>
    <row r="146" spans="1:19" ht="15.75" customHeight="1" x14ac:dyDescent="0.25">
      <c r="A146" s="5" t="s">
        <v>1316</v>
      </c>
      <c r="B146" s="5" t="s">
        <v>1802</v>
      </c>
      <c r="C146" s="4" t="str">
        <f>RIGHT(A146,LEN(A146)-FIND("/",A146))</f>
        <v>MagicalRecord</v>
      </c>
      <c r="D146" s="5" t="s">
        <v>1317</v>
      </c>
      <c r="E146" s="5" t="s">
        <v>1318</v>
      </c>
      <c r="F146" s="5" t="s">
        <v>1319</v>
      </c>
      <c r="G146" s="5" t="s">
        <v>1320</v>
      </c>
      <c r="H146" s="5" t="s">
        <v>101</v>
      </c>
      <c r="I146" s="5" t="s">
        <v>192</v>
      </c>
      <c r="J146" s="5" t="s">
        <v>1321</v>
      </c>
      <c r="K146" s="5" t="s">
        <v>241</v>
      </c>
      <c r="L146" s="5">
        <v>1021</v>
      </c>
      <c r="M146" s="5" t="s">
        <v>297</v>
      </c>
      <c r="N146" s="5" t="s">
        <v>1304</v>
      </c>
      <c r="O146" s="5" t="s">
        <v>217</v>
      </c>
      <c r="P146" s="5" t="s">
        <v>209</v>
      </c>
      <c r="Q146" s="4">
        <f>SUM(VALUE(O146),VALUE(P146))</f>
        <v>400</v>
      </c>
      <c r="R146" s="6" t="s">
        <v>1789</v>
      </c>
      <c r="S146">
        <v>100</v>
      </c>
    </row>
    <row r="147" spans="1:19" ht="15.75" customHeight="1" x14ac:dyDescent="0.25">
      <c r="A147" s="5" t="s">
        <v>1322</v>
      </c>
      <c r="B147" s="5" t="s">
        <v>1802</v>
      </c>
      <c r="C147" s="4" t="str">
        <f>RIGHT(A147,LEN(A147)-FIND("/",A147))</f>
        <v>Mantle</v>
      </c>
      <c r="D147" s="5" t="s">
        <v>1323</v>
      </c>
      <c r="E147" s="5" t="s">
        <v>1324</v>
      </c>
      <c r="F147" s="5" t="s">
        <v>1325</v>
      </c>
      <c r="G147" s="5" t="s">
        <v>1326</v>
      </c>
      <c r="H147" s="5" t="s">
        <v>158</v>
      </c>
      <c r="I147" s="5" t="s">
        <v>192</v>
      </c>
      <c r="J147" s="5" t="s">
        <v>83</v>
      </c>
      <c r="K147" s="5" t="s">
        <v>138</v>
      </c>
      <c r="L147" s="5">
        <v>1208</v>
      </c>
      <c r="M147" s="5" t="s">
        <v>37</v>
      </c>
      <c r="N147" s="5" t="s">
        <v>286</v>
      </c>
      <c r="O147" s="5" t="s">
        <v>107</v>
      </c>
      <c r="P147" s="5" t="s">
        <v>1327</v>
      </c>
      <c r="Q147" s="4">
        <f>SUM(VALUE(O147),VALUE(P147))</f>
        <v>310</v>
      </c>
      <c r="R147" s="6" t="s">
        <v>1789</v>
      </c>
      <c r="S147">
        <v>75</v>
      </c>
    </row>
    <row r="148" spans="1:19" ht="15.75" customHeight="1" x14ac:dyDescent="0.25">
      <c r="A148" s="5" t="s">
        <v>956</v>
      </c>
      <c r="B148" s="5" t="s">
        <v>1802</v>
      </c>
      <c r="C148" s="4" t="str">
        <f>RIGHT(A148,LEN(A148)-FIND("/",A148))</f>
        <v>WebViewJavascriptBridge</v>
      </c>
      <c r="D148" s="5" t="s">
        <v>651</v>
      </c>
      <c r="E148" s="5" t="s">
        <v>957</v>
      </c>
      <c r="F148" s="5" t="s">
        <v>958</v>
      </c>
      <c r="G148" s="5" t="s">
        <v>329</v>
      </c>
      <c r="H148" s="5" t="s">
        <v>85</v>
      </c>
      <c r="I148" s="5" t="s">
        <v>48</v>
      </c>
      <c r="J148" s="5" t="s">
        <v>959</v>
      </c>
      <c r="K148" s="5" t="s">
        <v>242</v>
      </c>
      <c r="L148" s="5" t="s">
        <v>960</v>
      </c>
      <c r="M148" s="5" t="s">
        <v>95</v>
      </c>
      <c r="N148" s="5" t="s">
        <v>593</v>
      </c>
      <c r="O148" s="5" t="s">
        <v>54</v>
      </c>
      <c r="P148" s="5" t="s">
        <v>276</v>
      </c>
      <c r="Q148" s="4">
        <f>SUM(VALUE(O148),VALUE(P148))</f>
        <v>127</v>
      </c>
      <c r="R148" s="6" t="s">
        <v>1789</v>
      </c>
      <c r="S148">
        <v>58</v>
      </c>
    </row>
    <row r="149" spans="1:19" ht="15.75" customHeight="1" x14ac:dyDescent="0.25">
      <c r="A149" s="5" t="s">
        <v>1328</v>
      </c>
      <c r="B149" s="5" t="s">
        <v>1802</v>
      </c>
      <c r="C149" s="4" t="str">
        <f>RIGHT(A149,LEN(A149)-FIND("/",A149))</f>
        <v>VVDocumenter-Xcode</v>
      </c>
      <c r="D149" s="5" t="s">
        <v>1329</v>
      </c>
      <c r="E149" s="5" t="s">
        <v>1330</v>
      </c>
      <c r="F149" s="5" t="s">
        <v>1331</v>
      </c>
      <c r="G149" s="5" t="s">
        <v>1332</v>
      </c>
      <c r="H149" s="5" t="s">
        <v>76</v>
      </c>
      <c r="I149" s="5" t="s">
        <v>158</v>
      </c>
      <c r="J149" s="5" t="s">
        <v>1333</v>
      </c>
      <c r="K149" s="5" t="s">
        <v>144</v>
      </c>
      <c r="L149" s="5" t="s">
        <v>254</v>
      </c>
      <c r="M149" s="5" t="s">
        <v>103</v>
      </c>
      <c r="N149" s="5" t="s">
        <v>346</v>
      </c>
      <c r="O149" s="5" t="s">
        <v>19</v>
      </c>
      <c r="P149" s="5" t="s">
        <v>193</v>
      </c>
      <c r="Q149" s="4">
        <f>SUM(VALUE(O149),VALUE(P149))</f>
        <v>84</v>
      </c>
      <c r="R149" s="6" t="s">
        <v>1789</v>
      </c>
      <c r="S149">
        <v>40</v>
      </c>
    </row>
    <row r="150" spans="1:19" ht="15.75" customHeight="1" x14ac:dyDescent="0.25">
      <c r="A150" s="5" t="s">
        <v>472</v>
      </c>
      <c r="B150" s="5" t="s">
        <v>1802</v>
      </c>
      <c r="C150" s="4" t="str">
        <f>RIGHT(A150,LEN(A150)-FIND("/",A150))</f>
        <v>realm-cocoa</v>
      </c>
      <c r="D150" s="5" t="s">
        <v>473</v>
      </c>
      <c r="E150" s="5" t="s">
        <v>359</v>
      </c>
      <c r="F150" s="5" t="s">
        <v>474</v>
      </c>
      <c r="G150" s="5" t="s">
        <v>475</v>
      </c>
      <c r="H150" s="5" t="s">
        <v>170</v>
      </c>
      <c r="I150" s="5" t="s">
        <v>17</v>
      </c>
      <c r="J150" s="5" t="s">
        <v>325</v>
      </c>
      <c r="K150" s="5" t="s">
        <v>476</v>
      </c>
      <c r="L150" s="5">
        <v>10569</v>
      </c>
      <c r="M150" s="5" t="s">
        <v>477</v>
      </c>
      <c r="N150" s="5">
        <v>3030</v>
      </c>
      <c r="O150" s="5" t="s">
        <v>163</v>
      </c>
      <c r="P150" s="5">
        <v>2358</v>
      </c>
      <c r="Q150" s="4">
        <f>SUM(VALUE(O150),VALUE(P150))</f>
        <v>2372</v>
      </c>
      <c r="R150" s="6" t="s">
        <v>1789</v>
      </c>
      <c r="S150">
        <v>113</v>
      </c>
    </row>
    <row r="151" spans="1:19" ht="15.75" customHeight="1" x14ac:dyDescent="0.25">
      <c r="A151" s="5" t="s">
        <v>680</v>
      </c>
      <c r="B151" s="5" t="s">
        <v>1802</v>
      </c>
      <c r="C151" s="4" t="str">
        <f>RIGHT(A151,LEN(A151)-FIND("/",A151))</f>
        <v>RestKit</v>
      </c>
      <c r="D151" s="5" t="s">
        <v>681</v>
      </c>
      <c r="E151" s="5" t="s">
        <v>682</v>
      </c>
      <c r="F151" s="5" t="s">
        <v>683</v>
      </c>
      <c r="G151" s="5" t="s">
        <v>684</v>
      </c>
      <c r="H151" s="5" t="s">
        <v>81</v>
      </c>
      <c r="I151" s="5" t="s">
        <v>115</v>
      </c>
      <c r="J151" s="5" t="s">
        <v>383</v>
      </c>
      <c r="K151" s="5" t="s">
        <v>685</v>
      </c>
      <c r="L151" s="5">
        <v>3489</v>
      </c>
      <c r="M151" s="5" t="s">
        <v>204</v>
      </c>
      <c r="N151" s="5">
        <v>1510</v>
      </c>
      <c r="O151" s="5" t="s">
        <v>119</v>
      </c>
      <c r="P151" s="5" t="s">
        <v>379</v>
      </c>
      <c r="Q151" s="4">
        <f>SUM(VALUE(O151),VALUE(P151))</f>
        <v>684</v>
      </c>
      <c r="R151" s="6" t="s">
        <v>1789</v>
      </c>
      <c r="S151">
        <v>215</v>
      </c>
    </row>
    <row r="152" spans="1:19" ht="15.75" customHeight="1" x14ac:dyDescent="0.25">
      <c r="A152" s="5" t="s">
        <v>1334</v>
      </c>
      <c r="B152" s="5" t="s">
        <v>1802</v>
      </c>
      <c r="C152" s="4" t="str">
        <f>RIGHT(A152,LEN(A152)-FIND("/",A152))</f>
        <v>Masonry</v>
      </c>
      <c r="D152" s="5" t="s">
        <v>519</v>
      </c>
      <c r="E152" s="5" t="s">
        <v>1335</v>
      </c>
      <c r="F152" s="5" t="s">
        <v>1336</v>
      </c>
      <c r="G152" s="5" t="s">
        <v>1337</v>
      </c>
      <c r="H152" s="5" t="s">
        <v>34</v>
      </c>
      <c r="I152" s="5" t="s">
        <v>153</v>
      </c>
      <c r="J152" s="5" t="s">
        <v>1338</v>
      </c>
      <c r="K152" s="5" t="s">
        <v>311</v>
      </c>
      <c r="L152" s="5" t="s">
        <v>124</v>
      </c>
      <c r="M152" s="5" t="s">
        <v>110</v>
      </c>
      <c r="N152" s="5" t="s">
        <v>386</v>
      </c>
      <c r="O152" s="5" t="s">
        <v>117</v>
      </c>
      <c r="P152" s="5" t="s">
        <v>1187</v>
      </c>
      <c r="Q152" s="4">
        <f>SUM(VALUE(O152),VALUE(P152))</f>
        <v>123</v>
      </c>
      <c r="R152" s="6" t="s">
        <v>1789</v>
      </c>
      <c r="S152">
        <v>54</v>
      </c>
    </row>
    <row r="153" spans="1:19" ht="15.75" customHeight="1" x14ac:dyDescent="0.25">
      <c r="A153" s="5" t="s">
        <v>1773</v>
      </c>
      <c r="B153" s="5" t="s">
        <v>1802</v>
      </c>
      <c r="C153" s="4" t="str">
        <f>RIGHT(A153,LEN(A153)-FIND("/",A153))</f>
        <v>SVProgressHUD</v>
      </c>
      <c r="D153" s="5" t="s">
        <v>1774</v>
      </c>
      <c r="E153" s="5" t="s">
        <v>1775</v>
      </c>
      <c r="F153" s="5" t="s">
        <v>1776</v>
      </c>
      <c r="G153" s="5" t="s">
        <v>1777</v>
      </c>
      <c r="H153" s="5" t="s">
        <v>34</v>
      </c>
      <c r="I153" s="5" t="s">
        <v>93</v>
      </c>
      <c r="J153" s="5" t="s">
        <v>1778</v>
      </c>
      <c r="K153" s="5" t="s">
        <v>184</v>
      </c>
      <c r="L153" s="5" t="s">
        <v>419</v>
      </c>
      <c r="M153" s="5" t="s">
        <v>186</v>
      </c>
      <c r="N153" s="5" t="s">
        <v>917</v>
      </c>
      <c r="O153" s="5" t="s">
        <v>81</v>
      </c>
      <c r="P153" s="5" t="s">
        <v>231</v>
      </c>
      <c r="Q153" s="4">
        <f>SUM(VALUE(O153),VALUE(P153))</f>
        <v>311</v>
      </c>
      <c r="R153" s="6" t="s">
        <v>1789</v>
      </c>
      <c r="S153">
        <v>105</v>
      </c>
    </row>
    <row r="154" spans="1:19" ht="15.75" customHeight="1" x14ac:dyDescent="0.25">
      <c r="A154" s="5" t="s">
        <v>1339</v>
      </c>
      <c r="B154" s="5" t="s">
        <v>1802</v>
      </c>
      <c r="C154" s="4" t="str">
        <f>RIGHT(A154,LEN(A154)-FIND("/",A154))</f>
        <v>Chameleon</v>
      </c>
      <c r="D154" s="5" t="s">
        <v>1340</v>
      </c>
      <c r="E154" s="5" t="s">
        <v>1341</v>
      </c>
      <c r="F154" s="5" t="s">
        <v>1342</v>
      </c>
      <c r="G154" s="5" t="s">
        <v>1343</v>
      </c>
      <c r="H154" s="5" t="s">
        <v>85</v>
      </c>
      <c r="I154" s="5" t="s">
        <v>107</v>
      </c>
      <c r="J154" s="5" t="s">
        <v>57</v>
      </c>
      <c r="K154" s="5" t="s">
        <v>92</v>
      </c>
      <c r="L154" s="5" t="s">
        <v>795</v>
      </c>
      <c r="M154" s="5" t="s">
        <v>107</v>
      </c>
      <c r="N154" s="5" t="s">
        <v>174</v>
      </c>
      <c r="O154" s="5" t="s">
        <v>163</v>
      </c>
      <c r="P154" s="5" t="s">
        <v>241</v>
      </c>
      <c r="Q154" s="4">
        <f>SUM(VALUE(O154),VALUE(P154))</f>
        <v>93</v>
      </c>
      <c r="R154" s="6" t="s">
        <v>1789</v>
      </c>
      <c r="S154">
        <v>28</v>
      </c>
    </row>
    <row r="155" spans="1:19" ht="15.75" customHeight="1" x14ac:dyDescent="0.25">
      <c r="A155" s="4" t="s">
        <v>1344</v>
      </c>
      <c r="B155" s="4" t="s">
        <v>1803</v>
      </c>
      <c r="C155" s="4" t="str">
        <f>RIGHT(A155,LEN(A155)-FIND("/",A155))</f>
        <v>cloc</v>
      </c>
      <c r="D155" s="4" t="s">
        <v>1345</v>
      </c>
      <c r="E155" s="4" t="s">
        <v>1346</v>
      </c>
      <c r="F155" s="4" t="s">
        <v>1347</v>
      </c>
      <c r="G155" s="4" t="s">
        <v>1348</v>
      </c>
      <c r="H155" s="4" t="s">
        <v>76</v>
      </c>
      <c r="I155" s="4" t="s">
        <v>158</v>
      </c>
      <c r="J155" s="4" t="s">
        <v>195</v>
      </c>
      <c r="K155" s="4" t="s">
        <v>311</v>
      </c>
      <c r="L155" s="4" t="s">
        <v>1349</v>
      </c>
      <c r="M155" s="4" t="s">
        <v>117</v>
      </c>
      <c r="N155" s="4" t="s">
        <v>333</v>
      </c>
      <c r="O155" s="4" t="s">
        <v>34</v>
      </c>
      <c r="P155" s="4" t="s">
        <v>110</v>
      </c>
      <c r="Q155" s="4">
        <f>SUM(VALUE(O155),VALUE(P155))</f>
        <v>75</v>
      </c>
      <c r="R155" s="6" t="s">
        <v>1789</v>
      </c>
      <c r="S155">
        <v>46</v>
      </c>
    </row>
    <row r="156" spans="1:19" ht="15.75" customHeight="1" x14ac:dyDescent="0.25">
      <c r="A156" s="5" t="s">
        <v>1350</v>
      </c>
      <c r="B156" s="5" t="s">
        <v>1803</v>
      </c>
      <c r="C156" s="4" t="str">
        <f>RIGHT(A156,LEN(A156)-FIND("/",A156))</f>
        <v>rainbarf</v>
      </c>
      <c r="D156" s="5" t="s">
        <v>485</v>
      </c>
      <c r="E156" s="5" t="s">
        <v>1351</v>
      </c>
      <c r="F156" s="5" t="s">
        <v>1352</v>
      </c>
      <c r="G156" s="5" t="s">
        <v>75</v>
      </c>
      <c r="H156" s="5" t="s">
        <v>34</v>
      </c>
      <c r="I156" s="5" t="s">
        <v>163</v>
      </c>
      <c r="J156" s="5" t="s">
        <v>271</v>
      </c>
      <c r="K156" s="5" t="s">
        <v>117</v>
      </c>
      <c r="L156" s="5" t="s">
        <v>262</v>
      </c>
      <c r="M156" s="5" t="s">
        <v>19</v>
      </c>
      <c r="N156" s="5" t="s">
        <v>107</v>
      </c>
      <c r="O156" s="5" t="s">
        <v>35</v>
      </c>
      <c r="P156" s="5" t="s">
        <v>101</v>
      </c>
      <c r="Q156" s="4">
        <f>SUM(VALUE(O156),VALUE(P156))</f>
        <v>11</v>
      </c>
      <c r="R156" s="6" t="s">
        <v>1789</v>
      </c>
      <c r="S156">
        <v>11</v>
      </c>
    </row>
    <row r="157" spans="1:19" ht="15.75" customHeight="1" x14ac:dyDescent="0.25">
      <c r="A157" s="5" t="s">
        <v>1353</v>
      </c>
      <c r="B157" s="5" t="s">
        <v>1803</v>
      </c>
      <c r="C157" s="4" t="str">
        <f>RIGHT(A157,LEN(A157)-FIND("/",A157))</f>
        <v>lua-resty-auto-ssl</v>
      </c>
      <c r="D157" s="5" t="s">
        <v>58</v>
      </c>
      <c r="E157" s="5" t="s">
        <v>1354</v>
      </c>
      <c r="F157" s="5" t="s">
        <v>1355</v>
      </c>
      <c r="G157" s="5" t="s">
        <v>193</v>
      </c>
      <c r="H157" s="5" t="s">
        <v>34</v>
      </c>
      <c r="I157" s="5" t="s">
        <v>107</v>
      </c>
      <c r="J157" s="5" t="s">
        <v>169</v>
      </c>
      <c r="K157" s="5" t="s">
        <v>63</v>
      </c>
      <c r="L157" s="5" t="s">
        <v>149</v>
      </c>
      <c r="M157" s="5" t="s">
        <v>207</v>
      </c>
      <c r="N157" s="5" t="s">
        <v>52</v>
      </c>
      <c r="O157" s="5" t="s">
        <v>19</v>
      </c>
      <c r="P157" s="5" t="s">
        <v>23</v>
      </c>
      <c r="Q157" s="4">
        <f>SUM(VALUE(O157),VALUE(P157))</f>
        <v>31</v>
      </c>
      <c r="R157" s="6" t="s">
        <v>1789</v>
      </c>
      <c r="S157">
        <v>9</v>
      </c>
    </row>
    <row r="158" spans="1:19" ht="15.75" customHeight="1" x14ac:dyDescent="0.25">
      <c r="A158" s="5" t="s">
        <v>997</v>
      </c>
      <c r="B158" s="5" t="s">
        <v>1803</v>
      </c>
      <c r="C158" s="4" t="str">
        <f>RIGHT(A158,LEN(A158)-FIND("/",A158))</f>
        <v>Linux_Exploit_Suggester</v>
      </c>
      <c r="D158" s="5" t="s">
        <v>246</v>
      </c>
      <c r="E158" s="5" t="s">
        <v>404</v>
      </c>
      <c r="F158" s="5" t="s">
        <v>998</v>
      </c>
      <c r="G158" s="5" t="s">
        <v>497</v>
      </c>
      <c r="H158" s="5" t="s">
        <v>69</v>
      </c>
      <c r="I158" s="5" t="s">
        <v>35</v>
      </c>
      <c r="J158" s="5" t="s">
        <v>267</v>
      </c>
      <c r="K158" s="5" t="s">
        <v>34</v>
      </c>
      <c r="L158" s="5" t="s">
        <v>86</v>
      </c>
      <c r="M158" s="5" t="s">
        <v>69</v>
      </c>
      <c r="N158" s="5" t="s">
        <v>34</v>
      </c>
      <c r="O158" s="5" t="s">
        <v>34</v>
      </c>
      <c r="P158" s="5" t="s">
        <v>34</v>
      </c>
      <c r="Q158" s="4">
        <f>SUM(VALUE(O158),VALUE(P158))</f>
        <v>2</v>
      </c>
      <c r="R158" s="6" t="s">
        <v>1789</v>
      </c>
      <c r="S158">
        <v>3</v>
      </c>
    </row>
    <row r="159" spans="1:19" ht="15.75" customHeight="1" x14ac:dyDescent="0.25">
      <c r="A159" s="5" t="s">
        <v>594</v>
      </c>
      <c r="B159" s="5" t="s">
        <v>1803</v>
      </c>
      <c r="C159" s="4" t="str">
        <f>RIGHT(A159,LEN(A159)-FIND("/",A159))</f>
        <v>Expose</v>
      </c>
      <c r="D159" s="5" t="s">
        <v>595</v>
      </c>
      <c r="E159" s="5" t="s">
        <v>596</v>
      </c>
      <c r="F159" s="5" t="s">
        <v>597</v>
      </c>
      <c r="G159" s="5" t="s">
        <v>62</v>
      </c>
      <c r="H159" s="5" t="s">
        <v>34</v>
      </c>
      <c r="I159" s="5" t="s">
        <v>35</v>
      </c>
      <c r="J159" s="5" t="s">
        <v>598</v>
      </c>
      <c r="K159" s="5" t="s">
        <v>54</v>
      </c>
      <c r="L159" s="5" t="s">
        <v>245</v>
      </c>
      <c r="M159" s="5" t="s">
        <v>20</v>
      </c>
      <c r="N159" s="5" t="s">
        <v>63</v>
      </c>
      <c r="O159" s="5" t="s">
        <v>76</v>
      </c>
      <c r="P159" s="5" t="s">
        <v>101</v>
      </c>
      <c r="Q159" s="4">
        <f>SUM(VALUE(O159),VALUE(P159))</f>
        <v>15</v>
      </c>
      <c r="R159" s="6" t="s">
        <v>1789</v>
      </c>
      <c r="S159">
        <v>12</v>
      </c>
    </row>
    <row r="160" spans="1:19" ht="15.75" customHeight="1" x14ac:dyDescent="0.25">
      <c r="A160" s="5" t="s">
        <v>1356</v>
      </c>
      <c r="B160" s="5" t="s">
        <v>1803</v>
      </c>
      <c r="C160" s="4" t="str">
        <f>RIGHT(A160,LEN(A160)-FIND("/",A160))</f>
        <v>git-cal</v>
      </c>
      <c r="D160" s="5" t="s">
        <v>1024</v>
      </c>
      <c r="E160" s="5" t="s">
        <v>1357</v>
      </c>
      <c r="F160" s="5" t="s">
        <v>1358</v>
      </c>
      <c r="G160" s="5" t="s">
        <v>109</v>
      </c>
      <c r="H160" s="5" t="s">
        <v>69</v>
      </c>
      <c r="I160" s="5" t="s">
        <v>69</v>
      </c>
      <c r="J160" s="5" t="s">
        <v>70</v>
      </c>
      <c r="K160" s="5">
        <v>20</v>
      </c>
      <c r="L160" s="5" t="s">
        <v>215</v>
      </c>
      <c r="M160" s="5" t="s">
        <v>117</v>
      </c>
      <c r="N160" s="5" t="s">
        <v>54</v>
      </c>
      <c r="O160" s="5" t="s">
        <v>85</v>
      </c>
      <c r="P160" s="5" t="s">
        <v>144</v>
      </c>
      <c r="Q160" s="4">
        <f>SUM(VALUE(O160),VALUE(P160))</f>
        <v>39</v>
      </c>
      <c r="R160" s="6" t="s">
        <v>1789</v>
      </c>
      <c r="S160">
        <v>24</v>
      </c>
    </row>
    <row r="161" spans="1:19" ht="15.75" customHeight="1" x14ac:dyDescent="0.25">
      <c r="A161" s="5" t="s">
        <v>1359</v>
      </c>
      <c r="B161" s="5" t="s">
        <v>1803</v>
      </c>
      <c r="C161" s="4" t="str">
        <f>RIGHT(A161,LEN(A161)-FIND("/",A161))</f>
        <v>AirChat</v>
      </c>
      <c r="D161" s="5" t="s">
        <v>1360</v>
      </c>
      <c r="E161" s="5" t="s">
        <v>1361</v>
      </c>
      <c r="F161" s="5" t="s">
        <v>1362</v>
      </c>
      <c r="G161" s="5" t="s">
        <v>68</v>
      </c>
      <c r="H161" s="5" t="s">
        <v>34</v>
      </c>
      <c r="I161" s="5" t="s">
        <v>35</v>
      </c>
      <c r="J161" s="5" t="s">
        <v>249</v>
      </c>
      <c r="K161" s="5">
        <v>4</v>
      </c>
      <c r="L161" s="5" t="s">
        <v>117</v>
      </c>
      <c r="M161" s="5" t="s">
        <v>63</v>
      </c>
      <c r="N161" s="5" t="s">
        <v>35</v>
      </c>
      <c r="O161" s="5" t="s">
        <v>35</v>
      </c>
      <c r="P161" s="5" t="s">
        <v>45</v>
      </c>
      <c r="Q161" s="4">
        <f>SUM(VALUE(O161),VALUE(P161))</f>
        <v>5</v>
      </c>
      <c r="R161" s="6" t="s">
        <v>1789</v>
      </c>
      <c r="S161">
        <v>6</v>
      </c>
    </row>
    <row r="162" spans="1:19" ht="15.75" customHeight="1" x14ac:dyDescent="0.25">
      <c r="A162" s="5" t="s">
        <v>1363</v>
      </c>
      <c r="B162" s="5" t="s">
        <v>1803</v>
      </c>
      <c r="C162" s="4" t="str">
        <f>RIGHT(A162,LEN(A162)-FIND("/",A162))</f>
        <v>contrib</v>
      </c>
      <c r="D162" s="5" t="s">
        <v>1364</v>
      </c>
      <c r="E162" s="5" t="s">
        <v>1365</v>
      </c>
      <c r="F162" s="5" t="s">
        <v>1366</v>
      </c>
      <c r="G162" s="5" t="s">
        <v>736</v>
      </c>
      <c r="H162" s="5" t="s">
        <v>34</v>
      </c>
      <c r="I162" s="5" t="s">
        <v>34</v>
      </c>
      <c r="J162" s="5" t="s">
        <v>99</v>
      </c>
      <c r="K162" s="5">
        <v>403</v>
      </c>
      <c r="L162" s="5">
        <v>3771</v>
      </c>
      <c r="M162" s="5" t="s">
        <v>163</v>
      </c>
      <c r="N162" s="5" t="s">
        <v>370</v>
      </c>
      <c r="O162" s="5" t="s">
        <v>92</v>
      </c>
      <c r="P162" s="5" t="s">
        <v>1367</v>
      </c>
      <c r="Q162" s="4">
        <f>SUM(VALUE(O162),VALUE(P162))</f>
        <v>809</v>
      </c>
      <c r="R162" s="6" t="s">
        <v>1789</v>
      </c>
      <c r="S162">
        <v>814</v>
      </c>
    </row>
    <row r="163" spans="1:19" ht="15.75" customHeight="1" x14ac:dyDescent="0.25">
      <c r="A163" s="5" t="s">
        <v>813</v>
      </c>
      <c r="B163" s="5" t="s">
        <v>1803</v>
      </c>
      <c r="C163" s="4" t="str">
        <f>RIGHT(A163,LEN(A163)-FIND("/",A163))</f>
        <v>munin</v>
      </c>
      <c r="D163" s="5" t="s">
        <v>814</v>
      </c>
      <c r="E163" s="5" t="s">
        <v>815</v>
      </c>
      <c r="F163" s="5" t="s">
        <v>816</v>
      </c>
      <c r="G163" s="5" t="s">
        <v>341</v>
      </c>
      <c r="H163" s="5" t="s">
        <v>85</v>
      </c>
      <c r="I163" s="5" t="s">
        <v>529</v>
      </c>
      <c r="J163" s="5" t="s">
        <v>174</v>
      </c>
      <c r="K163" s="5" t="s">
        <v>214</v>
      </c>
      <c r="L163" s="5">
        <v>6971</v>
      </c>
      <c r="M163" s="5" t="s">
        <v>334</v>
      </c>
      <c r="N163" s="5" t="s">
        <v>97</v>
      </c>
      <c r="O163" s="5" t="s">
        <v>107</v>
      </c>
      <c r="P163" s="5" t="s">
        <v>742</v>
      </c>
      <c r="Q163" s="4">
        <f>SUM(VALUE(O163),VALUE(P163))</f>
        <v>603</v>
      </c>
      <c r="R163" s="6" t="s">
        <v>1789</v>
      </c>
      <c r="S163">
        <v>213</v>
      </c>
    </row>
    <row r="164" spans="1:19" ht="15.75" customHeight="1" x14ac:dyDescent="0.25">
      <c r="A164" s="5" t="s">
        <v>1786</v>
      </c>
      <c r="B164" s="5" t="s">
        <v>1803</v>
      </c>
      <c r="C164" s="4" t="str">
        <f>RIGHT(A164,LEN(A164)-FIND("/",A164))</f>
        <v>rsnapshot</v>
      </c>
      <c r="D164" s="5" t="s">
        <v>1787</v>
      </c>
      <c r="E164" s="5" t="s">
        <v>1788</v>
      </c>
      <c r="F164" s="5" t="s">
        <v>1737</v>
      </c>
      <c r="G164" s="5" t="s">
        <v>127</v>
      </c>
      <c r="H164" s="5" t="s">
        <v>76</v>
      </c>
      <c r="I164" s="5" t="s">
        <v>158</v>
      </c>
      <c r="J164" s="5" t="s">
        <v>37</v>
      </c>
      <c r="K164" s="5">
        <v>16</v>
      </c>
      <c r="L164" s="5">
        <v>1302</v>
      </c>
      <c r="M164" s="5" t="s">
        <v>136</v>
      </c>
      <c r="N164" s="5" t="s">
        <v>140</v>
      </c>
      <c r="O164" s="5" t="s">
        <v>107</v>
      </c>
      <c r="P164" s="5" t="s">
        <v>302</v>
      </c>
      <c r="Q164" s="4">
        <f>SUM(VALUE(O164),VALUE(P164))</f>
        <v>95</v>
      </c>
      <c r="R164" s="6" t="s">
        <v>1789</v>
      </c>
      <c r="S164">
        <v>26</v>
      </c>
    </row>
    <row r="165" spans="1:19" ht="15.75" customHeight="1" x14ac:dyDescent="0.25">
      <c r="A165" s="5" t="s">
        <v>817</v>
      </c>
      <c r="B165" s="5" t="s">
        <v>1803</v>
      </c>
      <c r="C165" s="4" t="str">
        <f>RIGHT(A165,LEN(A165)-FIND("/",A165))</f>
        <v>sicp-pdf</v>
      </c>
      <c r="D165" s="5" t="s">
        <v>818</v>
      </c>
      <c r="E165" s="5" t="s">
        <v>819</v>
      </c>
      <c r="F165" s="5" t="s">
        <v>820</v>
      </c>
      <c r="G165" s="5" t="s">
        <v>821</v>
      </c>
      <c r="H165" s="5" t="s">
        <v>69</v>
      </c>
      <c r="I165" s="5" t="s">
        <v>35</v>
      </c>
      <c r="J165" s="5" t="s">
        <v>214</v>
      </c>
      <c r="K165" s="5" t="s">
        <v>158</v>
      </c>
      <c r="L165" s="5" t="s">
        <v>31</v>
      </c>
      <c r="M165" s="5" t="s">
        <v>69</v>
      </c>
      <c r="N165" s="5" t="s">
        <v>63</v>
      </c>
      <c r="O165" s="5" t="s">
        <v>35</v>
      </c>
      <c r="P165" s="5" t="s">
        <v>54</v>
      </c>
      <c r="Q165" s="4">
        <f>SUM(VALUE(O165),VALUE(P165))</f>
        <v>9</v>
      </c>
      <c r="R165" s="6" t="s">
        <v>1789</v>
      </c>
      <c r="S165">
        <v>7</v>
      </c>
    </row>
    <row r="166" spans="1:19" ht="15.75" customHeight="1" x14ac:dyDescent="0.25">
      <c r="A166" s="5" t="s">
        <v>1368</v>
      </c>
      <c r="B166" s="5" t="s">
        <v>1803</v>
      </c>
      <c r="C166" s="4" t="str">
        <f>RIGHT(A166,LEN(A166)-FIND("/",A166))</f>
        <v>gitolite</v>
      </c>
      <c r="D166" s="5" t="s">
        <v>1369</v>
      </c>
      <c r="E166" s="5" t="s">
        <v>1370</v>
      </c>
      <c r="F166" s="5" t="s">
        <v>1371</v>
      </c>
      <c r="G166" s="5" t="s">
        <v>1372</v>
      </c>
      <c r="H166" s="5" t="s">
        <v>76</v>
      </c>
      <c r="I166" s="5" t="s">
        <v>140</v>
      </c>
      <c r="J166" s="5" t="s">
        <v>268</v>
      </c>
      <c r="K166" s="5" t="s">
        <v>186</v>
      </c>
      <c r="L166" s="5" t="s">
        <v>352</v>
      </c>
      <c r="M166" s="5" t="s">
        <v>158</v>
      </c>
      <c r="N166" s="5" t="s">
        <v>109</v>
      </c>
      <c r="O166" s="5" t="s">
        <v>158</v>
      </c>
      <c r="P166" s="5" t="s">
        <v>109</v>
      </c>
      <c r="Q166" s="4">
        <f>SUM(VALUE(O166),VALUE(P166))</f>
        <v>65</v>
      </c>
      <c r="R166" s="6" t="s">
        <v>1789</v>
      </c>
      <c r="S166">
        <v>46</v>
      </c>
    </row>
    <row r="167" spans="1:19" ht="15.75" customHeight="1" x14ac:dyDescent="0.25">
      <c r="A167" s="5" t="s">
        <v>1373</v>
      </c>
      <c r="B167" s="5" t="s">
        <v>1803</v>
      </c>
      <c r="C167" s="4" t="str">
        <f>RIGHT(A167,LEN(A167)-FIND("/",A167))</f>
        <v>EQGRP</v>
      </c>
      <c r="D167" s="5" t="s">
        <v>1374</v>
      </c>
      <c r="E167" s="5" t="s">
        <v>1375</v>
      </c>
      <c r="F167" s="5" t="s">
        <v>1376</v>
      </c>
      <c r="G167" s="5" t="s">
        <v>1377</v>
      </c>
      <c r="H167" s="5" t="s">
        <v>34</v>
      </c>
      <c r="I167" s="5" t="s">
        <v>35</v>
      </c>
      <c r="J167" s="5" t="s">
        <v>1378</v>
      </c>
      <c r="K167" s="5" t="s">
        <v>45</v>
      </c>
      <c r="L167" s="5" t="s">
        <v>144</v>
      </c>
      <c r="M167" s="5" t="s">
        <v>63</v>
      </c>
      <c r="N167" s="5" t="s">
        <v>101</v>
      </c>
      <c r="O167" s="5" t="s">
        <v>34</v>
      </c>
      <c r="P167" s="5" t="s">
        <v>20</v>
      </c>
      <c r="Q167" s="4">
        <f>SUM(VALUE(O167),VALUE(P167))</f>
        <v>16</v>
      </c>
      <c r="R167" s="6" t="s">
        <v>1789</v>
      </c>
      <c r="S167">
        <v>5</v>
      </c>
    </row>
    <row r="168" spans="1:19" ht="15.75" customHeight="1" x14ac:dyDescent="0.25">
      <c r="A168" s="4" t="s">
        <v>961</v>
      </c>
      <c r="B168" s="4" t="s">
        <v>1804</v>
      </c>
      <c r="C168" s="4" t="str">
        <f>RIGHT(A168,LEN(A168)-FIND("/",A168))</f>
        <v>cakephp</v>
      </c>
      <c r="D168" s="4" t="s">
        <v>962</v>
      </c>
      <c r="E168" s="4" t="s">
        <v>963</v>
      </c>
      <c r="F168" s="4" t="s">
        <v>964</v>
      </c>
      <c r="G168" s="4" t="s">
        <v>965</v>
      </c>
      <c r="H168" s="4" t="s">
        <v>113</v>
      </c>
      <c r="I168" s="4" t="s">
        <v>168</v>
      </c>
      <c r="J168" s="4" t="s">
        <v>60</v>
      </c>
      <c r="K168" s="4" t="s">
        <v>966</v>
      </c>
      <c r="L168" s="4">
        <v>35339</v>
      </c>
      <c r="M168" s="4" t="s">
        <v>97</v>
      </c>
      <c r="N168" s="4">
        <v>4642</v>
      </c>
      <c r="O168" s="4" t="s">
        <v>23</v>
      </c>
      <c r="P168" s="4">
        <v>7075</v>
      </c>
      <c r="Q168" s="4">
        <f>SUM(VALUE(O168),VALUE(P168))</f>
        <v>7103</v>
      </c>
      <c r="R168" s="6" t="s">
        <v>1789</v>
      </c>
      <c r="S168">
        <v>606</v>
      </c>
    </row>
    <row r="169" spans="1:19" ht="15.75" customHeight="1" x14ac:dyDescent="0.25">
      <c r="A169" s="5" t="s">
        <v>1379</v>
      </c>
      <c r="B169" s="5" t="s">
        <v>1804</v>
      </c>
      <c r="C169" s="4" t="str">
        <f>RIGHT(A169,LEN(A169)-FIND("/",A169))</f>
        <v>composer</v>
      </c>
      <c r="D169" s="5" t="s">
        <v>1380</v>
      </c>
      <c r="E169" s="5" t="s">
        <v>824</v>
      </c>
      <c r="F169" s="5" t="s">
        <v>1381</v>
      </c>
      <c r="G169" s="5" t="s">
        <v>1382</v>
      </c>
      <c r="H169" s="5" t="s">
        <v>69</v>
      </c>
      <c r="I169" s="5" t="s">
        <v>311</v>
      </c>
      <c r="J169" s="5" t="s">
        <v>1383</v>
      </c>
      <c r="K169" s="5" t="s">
        <v>491</v>
      </c>
      <c r="L169" s="5">
        <v>7955</v>
      </c>
      <c r="M169" s="5" t="s">
        <v>376</v>
      </c>
      <c r="N169" s="5">
        <v>4627</v>
      </c>
      <c r="O169" s="5" t="s">
        <v>95</v>
      </c>
      <c r="P169" s="5">
        <v>2371</v>
      </c>
      <c r="Q169" s="4">
        <f>SUM(VALUE(O169),VALUE(P169))</f>
        <v>2394</v>
      </c>
      <c r="R169" s="6" t="s">
        <v>1789</v>
      </c>
      <c r="S169">
        <v>752</v>
      </c>
    </row>
    <row r="170" spans="1:19" ht="15.75" customHeight="1" x14ac:dyDescent="0.25">
      <c r="A170" s="5" t="s">
        <v>1582</v>
      </c>
      <c r="B170" s="5" t="s">
        <v>1804</v>
      </c>
      <c r="C170" s="4" t="str">
        <f>RIGHT(A170,LEN(A170)-FIND("/",A170))</f>
        <v>DesignPatternsPHP</v>
      </c>
      <c r="D170" s="5" t="s">
        <v>1583</v>
      </c>
      <c r="E170" s="5" t="s">
        <v>1584</v>
      </c>
      <c r="F170" s="5" t="s">
        <v>1585</v>
      </c>
      <c r="G170" s="5" t="s">
        <v>1586</v>
      </c>
      <c r="H170" s="5" t="s">
        <v>85</v>
      </c>
      <c r="I170" s="5" t="s">
        <v>35</v>
      </c>
      <c r="J170" s="5" t="s">
        <v>1587</v>
      </c>
      <c r="K170" s="5" t="s">
        <v>180</v>
      </c>
      <c r="L170" s="5" t="s">
        <v>1588</v>
      </c>
      <c r="M170" s="5" t="s">
        <v>46</v>
      </c>
      <c r="N170" s="5" t="s">
        <v>353</v>
      </c>
      <c r="O170" s="5" t="s">
        <v>45</v>
      </c>
      <c r="P170" s="5" t="s">
        <v>297</v>
      </c>
      <c r="Q170" s="4">
        <f>SUM(VALUE(O170),VALUE(P170))</f>
        <v>254</v>
      </c>
      <c r="R170" s="6" t="s">
        <v>1789</v>
      </c>
      <c r="S170">
        <v>143</v>
      </c>
    </row>
    <row r="171" spans="1:19" ht="15.75" customHeight="1" x14ac:dyDescent="0.25">
      <c r="A171" s="5" t="s">
        <v>1384</v>
      </c>
      <c r="B171" s="5" t="s">
        <v>1804</v>
      </c>
      <c r="C171" s="4" t="str">
        <f>RIGHT(A171,LEN(A171)-FIND("/",A171))</f>
        <v>Faker</v>
      </c>
      <c r="D171" s="5" t="s">
        <v>1385</v>
      </c>
      <c r="E171" s="5" t="s">
        <v>1386</v>
      </c>
      <c r="F171" s="5" t="s">
        <v>1387</v>
      </c>
      <c r="G171" s="5" t="s">
        <v>1388</v>
      </c>
      <c r="H171" s="5" t="s">
        <v>85</v>
      </c>
      <c r="I171" s="5" t="s">
        <v>54</v>
      </c>
      <c r="J171" s="5" t="s">
        <v>260</v>
      </c>
      <c r="K171" s="5" t="s">
        <v>1202</v>
      </c>
      <c r="L171" s="5">
        <v>2300</v>
      </c>
      <c r="M171" s="5" t="s">
        <v>119</v>
      </c>
      <c r="N171" s="5" t="s">
        <v>80</v>
      </c>
      <c r="O171" s="5" t="s">
        <v>109</v>
      </c>
      <c r="P171" s="5" t="s">
        <v>1389</v>
      </c>
      <c r="Q171" s="4">
        <f>SUM(VALUE(O171),VALUE(P171))</f>
        <v>1054</v>
      </c>
      <c r="R171" s="6" t="s">
        <v>1789</v>
      </c>
      <c r="S171">
        <v>382</v>
      </c>
    </row>
    <row r="172" spans="1:19" ht="15.75" customHeight="1" x14ac:dyDescent="0.25">
      <c r="A172" s="5" t="s">
        <v>967</v>
      </c>
      <c r="B172" s="5" t="s">
        <v>1804</v>
      </c>
      <c r="C172" s="4" t="str">
        <f>RIGHT(A172,LEN(A172)-FIND("/",A172))</f>
        <v>grav</v>
      </c>
      <c r="D172" s="5" t="s">
        <v>968</v>
      </c>
      <c r="E172" s="5" t="s">
        <v>969</v>
      </c>
      <c r="F172" s="5" t="s">
        <v>970</v>
      </c>
      <c r="G172" s="5" t="s">
        <v>327</v>
      </c>
      <c r="H172" s="5" t="s">
        <v>160</v>
      </c>
      <c r="I172" s="5" t="s">
        <v>129</v>
      </c>
      <c r="J172" s="5" t="s">
        <v>595</v>
      </c>
      <c r="K172" s="5" t="s">
        <v>251</v>
      </c>
      <c r="L172" s="5">
        <v>4091</v>
      </c>
      <c r="M172" s="5" t="s">
        <v>111</v>
      </c>
      <c r="N172" s="5">
        <v>1383</v>
      </c>
      <c r="O172" s="5" t="s">
        <v>117</v>
      </c>
      <c r="P172" s="5" t="s">
        <v>667</v>
      </c>
      <c r="Q172" s="4">
        <f>SUM(VALUE(O172),VALUE(P172))</f>
        <v>426</v>
      </c>
      <c r="R172" s="6" t="s">
        <v>1789</v>
      </c>
      <c r="S172">
        <v>125</v>
      </c>
    </row>
    <row r="173" spans="1:19" ht="15.75" customHeight="1" x14ac:dyDescent="0.25">
      <c r="A173" s="5" t="s">
        <v>1390</v>
      </c>
      <c r="B173" s="5" t="s">
        <v>1804</v>
      </c>
      <c r="C173" s="4" t="str">
        <f>RIGHT(A173,LEN(A173)-FIND("/",A173))</f>
        <v>guzzle</v>
      </c>
      <c r="D173" s="5" t="s">
        <v>1391</v>
      </c>
      <c r="E173" s="5" t="s">
        <v>1392</v>
      </c>
      <c r="F173" s="5" t="s">
        <v>1393</v>
      </c>
      <c r="G173" s="5" t="s">
        <v>1394</v>
      </c>
      <c r="H173" s="5" t="s">
        <v>19</v>
      </c>
      <c r="I173" s="5" t="s">
        <v>91</v>
      </c>
      <c r="J173" s="5" t="s">
        <v>433</v>
      </c>
      <c r="K173" s="5" t="s">
        <v>29</v>
      </c>
      <c r="L173" s="5">
        <v>3135</v>
      </c>
      <c r="M173" s="5" t="s">
        <v>214</v>
      </c>
      <c r="N173" s="5">
        <v>1119</v>
      </c>
      <c r="O173" s="5" t="s">
        <v>217</v>
      </c>
      <c r="P173" s="5" t="s">
        <v>409</v>
      </c>
      <c r="Q173" s="4">
        <f>SUM(VALUE(O173),VALUE(P173))</f>
        <v>755</v>
      </c>
      <c r="R173" s="6" t="s">
        <v>1789</v>
      </c>
      <c r="S173">
        <v>296</v>
      </c>
    </row>
    <row r="174" spans="1:19" ht="15.75" customHeight="1" x14ac:dyDescent="0.25">
      <c r="A174" s="5" t="s">
        <v>822</v>
      </c>
      <c r="B174" s="5" t="s">
        <v>1804</v>
      </c>
      <c r="C174" s="4" t="str">
        <f>RIGHT(A174,LEN(A174)-FIND("/",A174))</f>
        <v>laravel</v>
      </c>
      <c r="D174" s="5" t="s">
        <v>823</v>
      </c>
      <c r="E174" s="5" t="s">
        <v>824</v>
      </c>
      <c r="F174" s="5" t="s">
        <v>825</v>
      </c>
      <c r="G174" s="5" t="s">
        <v>826</v>
      </c>
      <c r="H174" s="5" t="s">
        <v>54</v>
      </c>
      <c r="I174" s="5" t="s">
        <v>125</v>
      </c>
      <c r="J174" s="5" t="s">
        <v>827</v>
      </c>
      <c r="K174" s="5" t="s">
        <v>213</v>
      </c>
      <c r="L174" s="5">
        <v>5652</v>
      </c>
      <c r="M174" s="5" t="s">
        <v>34</v>
      </c>
      <c r="N174" s="5">
        <v>2989</v>
      </c>
      <c r="O174" s="5" t="s">
        <v>34</v>
      </c>
      <c r="P174" s="5">
        <v>2989</v>
      </c>
      <c r="Q174" s="4">
        <f>SUM(VALUE(O174),VALUE(P174))</f>
        <v>2990</v>
      </c>
      <c r="R174" s="6" t="s">
        <v>1789</v>
      </c>
      <c r="S174">
        <v>506</v>
      </c>
    </row>
    <row r="175" spans="1:19" ht="15.75" customHeight="1" x14ac:dyDescent="0.25">
      <c r="A175" s="5" t="s">
        <v>478</v>
      </c>
      <c r="B175" s="5" t="s">
        <v>1804</v>
      </c>
      <c r="C175" s="4" t="str">
        <f>RIGHT(A175,LEN(A175)-FIND("/",A175))</f>
        <v>matomo</v>
      </c>
      <c r="D175" s="5" t="s">
        <v>479</v>
      </c>
      <c r="E175" s="5" t="s">
        <v>480</v>
      </c>
      <c r="F175" s="5" t="s">
        <v>481</v>
      </c>
      <c r="G175" s="5" t="s">
        <v>482</v>
      </c>
      <c r="H175" s="5" t="s">
        <v>79</v>
      </c>
      <c r="I175" s="5" t="s">
        <v>483</v>
      </c>
      <c r="J175" s="5" t="s">
        <v>484</v>
      </c>
      <c r="K175" s="5" t="s">
        <v>485</v>
      </c>
      <c r="L175" s="5">
        <v>24846</v>
      </c>
      <c r="M175" s="5">
        <v>1578</v>
      </c>
      <c r="N175" s="5">
        <v>7748</v>
      </c>
      <c r="O175" s="5" t="s">
        <v>65</v>
      </c>
      <c r="P175" s="5">
        <v>2741</v>
      </c>
      <c r="Q175" s="4">
        <f>SUM(VALUE(O175),VALUE(P175))</f>
        <v>2793</v>
      </c>
      <c r="R175" s="6" t="s">
        <v>1789</v>
      </c>
      <c r="S175" t="s">
        <v>1791</v>
      </c>
    </row>
    <row r="176" spans="1:19" ht="15.75" customHeight="1" x14ac:dyDescent="0.25">
      <c r="A176" s="5" t="s">
        <v>1395</v>
      </c>
      <c r="B176" s="5" t="s">
        <v>1804</v>
      </c>
      <c r="C176" s="4" t="str">
        <f>RIGHT(A176,LEN(A176)-FIND("/",A176))</f>
        <v>phabricator</v>
      </c>
      <c r="D176" s="5" t="s">
        <v>1396</v>
      </c>
      <c r="E176" s="5" t="s">
        <v>1397</v>
      </c>
      <c r="F176" s="5" t="s">
        <v>1398</v>
      </c>
      <c r="G176" s="5" t="s">
        <v>1399</v>
      </c>
      <c r="H176" s="5" t="s">
        <v>69</v>
      </c>
      <c r="I176" s="5" t="s">
        <v>35</v>
      </c>
      <c r="J176" s="5" t="s">
        <v>1400</v>
      </c>
      <c r="K176" s="5" t="s">
        <v>97</v>
      </c>
      <c r="L176" s="5">
        <v>15253</v>
      </c>
      <c r="M176" s="5" t="s">
        <v>35</v>
      </c>
      <c r="N176" s="5" t="s">
        <v>1401</v>
      </c>
      <c r="O176" s="5" t="s">
        <v>35</v>
      </c>
      <c r="P176" s="5" t="s">
        <v>1401</v>
      </c>
      <c r="Q176" s="4">
        <f>SUM(VALUE(O176),VALUE(P176))</f>
        <v>264</v>
      </c>
      <c r="R176" s="6" t="s">
        <v>1789</v>
      </c>
      <c r="S176">
        <v>288</v>
      </c>
    </row>
    <row r="177" spans="1:19" ht="15.75" customHeight="1" x14ac:dyDescent="0.25">
      <c r="A177" s="5" t="s">
        <v>1720</v>
      </c>
      <c r="B177" s="5" t="s">
        <v>1804</v>
      </c>
      <c r="C177" s="4" t="str">
        <f>RIGHT(A177,LEN(A177)-FIND("/",A177))</f>
        <v>cphalcon</v>
      </c>
      <c r="D177" s="5" t="s">
        <v>1721</v>
      </c>
      <c r="E177" s="5" t="s">
        <v>1722</v>
      </c>
      <c r="F177" s="5" t="s">
        <v>970</v>
      </c>
      <c r="G177" s="5" t="s">
        <v>1723</v>
      </c>
      <c r="H177" s="5" t="s">
        <v>164</v>
      </c>
      <c r="I177" s="5" t="s">
        <v>56</v>
      </c>
      <c r="J177" s="5" t="s">
        <v>625</v>
      </c>
      <c r="K177" s="5" t="s">
        <v>388</v>
      </c>
      <c r="L177" s="5">
        <v>9793</v>
      </c>
      <c r="M177" s="5" t="s">
        <v>118</v>
      </c>
      <c r="N177" s="5">
        <v>3681</v>
      </c>
      <c r="O177" s="5" t="s">
        <v>271</v>
      </c>
      <c r="P177" s="5">
        <v>2996</v>
      </c>
      <c r="Q177" s="4">
        <f>SUM(VALUE(O177),VALUE(P177))</f>
        <v>3038</v>
      </c>
      <c r="R177" s="6" t="s">
        <v>1789</v>
      </c>
      <c r="S177">
        <v>270</v>
      </c>
    </row>
    <row r="178" spans="1:19" ht="15.75" customHeight="1" x14ac:dyDescent="0.25">
      <c r="A178" s="5" t="s">
        <v>1402</v>
      </c>
      <c r="B178" s="5" t="s">
        <v>1804</v>
      </c>
      <c r="C178" s="4" t="str">
        <f>RIGHT(A178,LEN(A178)-FIND("/",A178))</f>
        <v>koel</v>
      </c>
      <c r="D178" s="5" t="s">
        <v>1403</v>
      </c>
      <c r="E178" s="5" t="s">
        <v>1404</v>
      </c>
      <c r="F178" s="5" t="s">
        <v>1405</v>
      </c>
      <c r="G178" s="5" t="s">
        <v>1406</v>
      </c>
      <c r="H178" s="5" t="s">
        <v>101</v>
      </c>
      <c r="I178" s="5" t="s">
        <v>217</v>
      </c>
      <c r="J178" s="5" t="s">
        <v>592</v>
      </c>
      <c r="K178" s="5" t="s">
        <v>192</v>
      </c>
      <c r="L178" s="5">
        <v>1298</v>
      </c>
      <c r="M178" s="5" t="s">
        <v>217</v>
      </c>
      <c r="N178" s="5" t="s">
        <v>1407</v>
      </c>
      <c r="O178" s="5" t="s">
        <v>46</v>
      </c>
      <c r="P178" s="5" t="s">
        <v>74</v>
      </c>
      <c r="Q178" s="4">
        <f>SUM(VALUE(O178),VALUE(P178))</f>
        <v>207</v>
      </c>
      <c r="R178" s="6" t="s">
        <v>1789</v>
      </c>
      <c r="S178">
        <v>36</v>
      </c>
    </row>
    <row r="179" spans="1:19" ht="15.75" customHeight="1" x14ac:dyDescent="0.25">
      <c r="A179" s="5" t="s">
        <v>828</v>
      </c>
      <c r="B179" s="5" t="s">
        <v>1804</v>
      </c>
      <c r="C179" s="4" t="str">
        <f>RIGHT(A179,LEN(A179)-FIND("/",A179))</f>
        <v>PHPExcel</v>
      </c>
      <c r="D179" s="5" t="s">
        <v>829</v>
      </c>
      <c r="E179" s="5" t="s">
        <v>830</v>
      </c>
      <c r="F179" s="5" t="s">
        <v>831</v>
      </c>
      <c r="G179" s="5" t="s">
        <v>832</v>
      </c>
      <c r="H179" s="5" t="s">
        <v>63</v>
      </c>
      <c r="I179" s="5" t="s">
        <v>63</v>
      </c>
      <c r="J179" s="5" t="s">
        <v>833</v>
      </c>
      <c r="K179" s="5" t="s">
        <v>75</v>
      </c>
      <c r="L179" s="5">
        <v>1273</v>
      </c>
      <c r="M179" s="5" t="s">
        <v>154</v>
      </c>
      <c r="N179" s="5" t="s">
        <v>137</v>
      </c>
      <c r="O179" s="5" t="s">
        <v>295</v>
      </c>
      <c r="P179" s="5" t="s">
        <v>254</v>
      </c>
      <c r="Q179" s="4">
        <f>SUM(VALUE(O179),VALUE(P179))</f>
        <v>438</v>
      </c>
      <c r="R179" s="6" t="s">
        <v>1789</v>
      </c>
      <c r="S179">
        <v>74</v>
      </c>
    </row>
    <row r="180" spans="1:19" ht="15.75" customHeight="1" x14ac:dyDescent="0.25">
      <c r="A180" s="5" t="s">
        <v>1779</v>
      </c>
      <c r="B180" s="5" t="s">
        <v>1804</v>
      </c>
      <c r="C180" s="4" t="str">
        <f>RIGHT(A180,LEN(A180)-FIND("/",A180))</f>
        <v>sage</v>
      </c>
      <c r="D180" s="5" t="s">
        <v>1780</v>
      </c>
      <c r="E180" s="5" t="s">
        <v>330</v>
      </c>
      <c r="F180" s="5" t="s">
        <v>1781</v>
      </c>
      <c r="G180" s="5" t="s">
        <v>1782</v>
      </c>
      <c r="H180" s="5" t="s">
        <v>117</v>
      </c>
      <c r="I180" s="5" t="s">
        <v>190</v>
      </c>
      <c r="J180" s="5" t="s">
        <v>1305</v>
      </c>
      <c r="K180" s="5" t="s">
        <v>724</v>
      </c>
      <c r="L180" s="5">
        <v>2146</v>
      </c>
      <c r="M180" s="5" t="s">
        <v>20</v>
      </c>
      <c r="N180" s="5">
        <v>1080</v>
      </c>
      <c r="O180" s="5" t="s">
        <v>46</v>
      </c>
      <c r="P180" s="5" t="s">
        <v>454</v>
      </c>
      <c r="Q180" s="4">
        <f>SUM(VALUE(O180),VALUE(P180))</f>
        <v>961</v>
      </c>
      <c r="R180" s="6" t="s">
        <v>1789</v>
      </c>
      <c r="S180">
        <v>204</v>
      </c>
    </row>
    <row r="181" spans="1:19" ht="15.75" customHeight="1" x14ac:dyDescent="0.25">
      <c r="A181" s="5" t="s">
        <v>834</v>
      </c>
      <c r="B181" s="5" t="s">
        <v>1804</v>
      </c>
      <c r="C181" s="4" t="str">
        <f>RIGHT(A181,LEN(A181)-FIND("/",A181))</f>
        <v>symfony</v>
      </c>
      <c r="D181" s="5" t="s">
        <v>835</v>
      </c>
      <c r="E181" s="5" t="s">
        <v>836</v>
      </c>
      <c r="F181" s="5" t="s">
        <v>837</v>
      </c>
      <c r="G181" s="5" t="s">
        <v>838</v>
      </c>
      <c r="H181" s="5" t="s">
        <v>81</v>
      </c>
      <c r="I181" s="5" t="s">
        <v>361</v>
      </c>
      <c r="J181" s="5" t="s">
        <v>839</v>
      </c>
      <c r="K181" s="5">
        <v>1623</v>
      </c>
      <c r="L181" s="5">
        <v>36384</v>
      </c>
      <c r="M181" s="5" t="s">
        <v>840</v>
      </c>
      <c r="N181" s="5">
        <v>9546</v>
      </c>
      <c r="O181" s="5" t="s">
        <v>249</v>
      </c>
      <c r="P181" s="5">
        <v>16581</v>
      </c>
      <c r="Q181" s="4">
        <f>SUM(VALUE(O181),VALUE(P181))</f>
        <v>16733</v>
      </c>
      <c r="R181" s="6" t="s">
        <v>1789</v>
      </c>
      <c r="S181">
        <v>1864</v>
      </c>
    </row>
    <row r="182" spans="1:19" ht="15.75" customHeight="1" x14ac:dyDescent="0.25">
      <c r="A182" s="5" t="s">
        <v>841</v>
      </c>
      <c r="B182" s="5" t="s">
        <v>1804</v>
      </c>
      <c r="C182" s="4" t="str">
        <f>RIGHT(A182,LEN(A182)-FIND("/",A182))</f>
        <v>yii2</v>
      </c>
      <c r="D182" s="5" t="s">
        <v>842</v>
      </c>
      <c r="E182" s="5" t="s">
        <v>314</v>
      </c>
      <c r="F182" s="5" t="s">
        <v>843</v>
      </c>
      <c r="G182" s="5" t="s">
        <v>844</v>
      </c>
      <c r="H182" s="5" t="s">
        <v>95</v>
      </c>
      <c r="I182" s="5" t="s">
        <v>153</v>
      </c>
      <c r="J182" s="5" t="s">
        <v>845</v>
      </c>
      <c r="K182" s="5" t="s">
        <v>846</v>
      </c>
      <c r="L182" s="5">
        <v>18170</v>
      </c>
      <c r="M182" s="5" t="s">
        <v>847</v>
      </c>
      <c r="N182" s="5">
        <v>9127</v>
      </c>
      <c r="O182" s="5" t="s">
        <v>105</v>
      </c>
      <c r="P182" s="5">
        <v>6045</v>
      </c>
      <c r="Q182" s="4">
        <f>SUM(VALUE(O182),VALUE(P182))</f>
        <v>6199</v>
      </c>
      <c r="R182" s="6" t="s">
        <v>1789</v>
      </c>
      <c r="S182">
        <v>991</v>
      </c>
    </row>
    <row r="183" spans="1:19" ht="15.75" customHeight="1" x14ac:dyDescent="0.25">
      <c r="A183" s="4" t="s">
        <v>888</v>
      </c>
      <c r="B183" s="4" t="s">
        <v>1805</v>
      </c>
      <c r="C183" s="4" t="str">
        <f>RIGHT(A183,LEN(A183)-FIND("/",A183))</f>
        <v>ansible</v>
      </c>
      <c r="D183" s="4" t="s">
        <v>889</v>
      </c>
      <c r="E183" s="4" t="s">
        <v>890</v>
      </c>
      <c r="F183" s="4" t="s">
        <v>891</v>
      </c>
      <c r="G183" s="4" t="s">
        <v>892</v>
      </c>
      <c r="H183" s="4" t="s">
        <v>169</v>
      </c>
      <c r="I183" s="4" t="s">
        <v>17</v>
      </c>
      <c r="J183" s="4" t="s">
        <v>893</v>
      </c>
      <c r="K183" s="4">
        <v>3395</v>
      </c>
      <c r="L183" s="4">
        <v>36819</v>
      </c>
      <c r="M183" s="4">
        <v>3550</v>
      </c>
      <c r="N183" s="4">
        <v>13760</v>
      </c>
      <c r="O183" s="4">
        <v>1434</v>
      </c>
      <c r="P183" s="4">
        <v>20175</v>
      </c>
      <c r="Q183" s="4">
        <f>SUM(VALUE(O183),VALUE(P183))</f>
        <v>21609</v>
      </c>
      <c r="R183" s="6" t="s">
        <v>1789</v>
      </c>
      <c r="S183">
        <v>3491</v>
      </c>
    </row>
    <row r="184" spans="1:19" ht="15.75" customHeight="1" x14ac:dyDescent="0.25">
      <c r="A184" s="5" t="s">
        <v>1408</v>
      </c>
      <c r="B184" s="5" t="s">
        <v>1805</v>
      </c>
      <c r="C184" s="4" t="str">
        <f>RIGHT(A184,LEN(A184)-FIND("/",A184))</f>
        <v>macOS-Security-and-Privacy-Guide</v>
      </c>
      <c r="D184" s="5" t="s">
        <v>1409</v>
      </c>
      <c r="E184" s="5" t="s">
        <v>1410</v>
      </c>
      <c r="F184" s="5" t="s">
        <v>1411</v>
      </c>
      <c r="G184" s="5" t="s">
        <v>203</v>
      </c>
      <c r="H184" s="5" t="s">
        <v>34</v>
      </c>
      <c r="I184" s="5" t="s">
        <v>35</v>
      </c>
      <c r="J184" s="5" t="s">
        <v>1412</v>
      </c>
      <c r="K184" s="5" t="s">
        <v>109</v>
      </c>
      <c r="L184" s="5" t="s">
        <v>1413</v>
      </c>
      <c r="M184" s="5" t="s">
        <v>23</v>
      </c>
      <c r="N184" s="5" t="s">
        <v>128</v>
      </c>
      <c r="O184" s="5" t="s">
        <v>35</v>
      </c>
      <c r="P184" s="5" t="s">
        <v>88</v>
      </c>
      <c r="Q184" s="4">
        <f>SUM(VALUE(O184),VALUE(P184))</f>
        <v>105</v>
      </c>
      <c r="R184" s="6" t="s">
        <v>1789</v>
      </c>
      <c r="S184">
        <v>61</v>
      </c>
    </row>
    <row r="185" spans="1:19" ht="15.75" customHeight="1" x14ac:dyDescent="0.25">
      <c r="A185" s="5" t="s">
        <v>1414</v>
      </c>
      <c r="B185" s="5" t="s">
        <v>1805</v>
      </c>
      <c r="C185" s="4" t="str">
        <f>RIGHT(A185,LEN(A185)-FIND("/",A185))</f>
        <v>python-patterns</v>
      </c>
      <c r="D185" s="5" t="s">
        <v>1415</v>
      </c>
      <c r="E185" s="5" t="s">
        <v>896</v>
      </c>
      <c r="F185" s="5" t="s">
        <v>1416</v>
      </c>
      <c r="G185" s="5" t="s">
        <v>1417</v>
      </c>
      <c r="H185" s="5" t="s">
        <v>34</v>
      </c>
      <c r="I185" s="5" t="s">
        <v>35</v>
      </c>
      <c r="J185" s="5" t="s">
        <v>1418</v>
      </c>
      <c r="K185" s="5" t="s">
        <v>104</v>
      </c>
      <c r="L185" s="5" t="s">
        <v>1419</v>
      </c>
      <c r="M185" s="5" t="s">
        <v>76</v>
      </c>
      <c r="N185" s="5" t="s">
        <v>48</v>
      </c>
      <c r="O185" s="5" t="s">
        <v>35</v>
      </c>
      <c r="P185" s="5" t="s">
        <v>232</v>
      </c>
      <c r="Q185" s="4">
        <f>SUM(VALUE(O185),VALUE(P185))</f>
        <v>189</v>
      </c>
      <c r="R185" s="6" t="s">
        <v>1789</v>
      </c>
      <c r="S185">
        <v>86</v>
      </c>
    </row>
    <row r="186" spans="1:19" ht="15.75" customHeight="1" x14ac:dyDescent="0.25">
      <c r="A186" s="5" t="s">
        <v>657</v>
      </c>
      <c r="B186" s="5" t="s">
        <v>1805</v>
      </c>
      <c r="C186" s="4" t="str">
        <f>RIGHT(A186,LEN(A186)-FIND("/",A186))</f>
        <v>sentry</v>
      </c>
      <c r="D186" s="5" t="s">
        <v>658</v>
      </c>
      <c r="E186" s="5" t="s">
        <v>659</v>
      </c>
      <c r="F186" s="5" t="s">
        <v>660</v>
      </c>
      <c r="G186" s="5" t="s">
        <v>661</v>
      </c>
      <c r="H186" s="5" t="s">
        <v>30</v>
      </c>
      <c r="I186" s="5" t="s">
        <v>350</v>
      </c>
      <c r="J186" s="5" t="s">
        <v>337</v>
      </c>
      <c r="K186" s="5" t="s">
        <v>662</v>
      </c>
      <c r="L186" s="5">
        <v>21056</v>
      </c>
      <c r="M186" s="5" t="s">
        <v>536</v>
      </c>
      <c r="N186" s="5">
        <v>2409</v>
      </c>
      <c r="O186" s="5" t="s">
        <v>170</v>
      </c>
      <c r="P186" s="5">
        <v>4898</v>
      </c>
      <c r="Q186" s="4">
        <f>SUM(VALUE(O186),VALUE(P186))</f>
        <v>5041</v>
      </c>
      <c r="R186" s="6" t="s">
        <v>1789</v>
      </c>
      <c r="S186">
        <v>370</v>
      </c>
    </row>
    <row r="187" spans="1:19" ht="15.75" customHeight="1" x14ac:dyDescent="0.25">
      <c r="A187" s="5" t="s">
        <v>1420</v>
      </c>
      <c r="B187" s="5" t="s">
        <v>1805</v>
      </c>
      <c r="C187" s="4" t="str">
        <f>RIGHT(A187,LEN(A187)-FIND("/",A187))</f>
        <v>ipython</v>
      </c>
      <c r="D187" s="5" t="s">
        <v>1421</v>
      </c>
      <c r="E187" s="5" t="s">
        <v>1422</v>
      </c>
      <c r="F187" s="5" t="s">
        <v>1423</v>
      </c>
      <c r="G187" s="5" t="s">
        <v>1424</v>
      </c>
      <c r="H187" s="5" t="s">
        <v>63</v>
      </c>
      <c r="I187" s="5" t="s">
        <v>99</v>
      </c>
      <c r="J187" s="5" t="s">
        <v>1425</v>
      </c>
      <c r="K187" s="5" t="s">
        <v>47</v>
      </c>
      <c r="L187" s="5">
        <v>23092</v>
      </c>
      <c r="M187" s="5" t="s">
        <v>1426</v>
      </c>
      <c r="N187" s="5">
        <v>4666</v>
      </c>
      <c r="O187" s="5" t="s">
        <v>98</v>
      </c>
      <c r="P187" s="5">
        <v>5377</v>
      </c>
      <c r="Q187" s="4">
        <f>SUM(VALUE(O187),VALUE(P187))</f>
        <v>5396</v>
      </c>
      <c r="R187" s="6" t="s">
        <v>1789</v>
      </c>
      <c r="S187">
        <v>586</v>
      </c>
    </row>
    <row r="188" spans="1:19" ht="15.75" customHeight="1" x14ac:dyDescent="0.25">
      <c r="A188" s="5" t="s">
        <v>530</v>
      </c>
      <c r="B188" s="5" t="s">
        <v>1805</v>
      </c>
      <c r="C188" s="4" t="str">
        <f>RIGHT(A188,LEN(A188)-FIND("/",A188))</f>
        <v>CppCoreGuidelines</v>
      </c>
      <c r="D188" s="5" t="s">
        <v>531</v>
      </c>
      <c r="E188" s="5" t="s">
        <v>532</v>
      </c>
      <c r="F188" s="5" t="s">
        <v>533</v>
      </c>
      <c r="G188" s="5" t="s">
        <v>534</v>
      </c>
      <c r="H188" s="5" t="s">
        <v>158</v>
      </c>
      <c r="I188" s="5" t="s">
        <v>76</v>
      </c>
      <c r="J188" s="5" t="s">
        <v>349</v>
      </c>
      <c r="K188" s="5" t="s">
        <v>238</v>
      </c>
      <c r="L188" s="5">
        <v>1568</v>
      </c>
      <c r="M188" s="5" t="s">
        <v>165</v>
      </c>
      <c r="N188" s="5" t="s">
        <v>535</v>
      </c>
      <c r="O188" s="5" t="s">
        <v>19</v>
      </c>
      <c r="P188" s="5" t="s">
        <v>536</v>
      </c>
      <c r="Q188" s="4">
        <f>SUM(VALUE(O188),VALUE(P188))</f>
        <v>627</v>
      </c>
      <c r="R188" s="6" t="s">
        <v>1789</v>
      </c>
      <c r="S188">
        <v>200</v>
      </c>
    </row>
    <row r="189" spans="1:19" ht="15.75" customHeight="1" x14ac:dyDescent="0.25">
      <c r="A189" s="5" t="s">
        <v>1427</v>
      </c>
      <c r="B189" s="5" t="s">
        <v>1805</v>
      </c>
      <c r="C189" s="4" t="str">
        <f>RIGHT(A189,LEN(A189)-FIND("/",A189))</f>
        <v>httpie</v>
      </c>
      <c r="D189" s="5" t="s">
        <v>1428</v>
      </c>
      <c r="E189" s="5" t="s">
        <v>1429</v>
      </c>
      <c r="F189" s="5" t="s">
        <v>1430</v>
      </c>
      <c r="G189" s="5" t="s">
        <v>1431</v>
      </c>
      <c r="H189" s="5" t="s">
        <v>69</v>
      </c>
      <c r="I189" s="5" t="s">
        <v>153</v>
      </c>
      <c r="J189" s="5" t="s">
        <v>1432</v>
      </c>
      <c r="K189" s="5" t="s">
        <v>320</v>
      </c>
      <c r="L189" s="5" t="s">
        <v>1433</v>
      </c>
      <c r="M189" s="5" t="s">
        <v>308</v>
      </c>
      <c r="N189" s="5" t="s">
        <v>1434</v>
      </c>
      <c r="O189" s="5" t="s">
        <v>95</v>
      </c>
      <c r="P189" s="5" t="s">
        <v>89</v>
      </c>
      <c r="Q189" s="4">
        <f>SUM(VALUE(O189),VALUE(P189))</f>
        <v>195</v>
      </c>
      <c r="R189" s="6" t="s">
        <v>1789</v>
      </c>
      <c r="S189">
        <v>74</v>
      </c>
    </row>
    <row r="190" spans="1:19" ht="15.75" customHeight="1" x14ac:dyDescent="0.25">
      <c r="A190" s="5" t="s">
        <v>1435</v>
      </c>
      <c r="B190" s="5" t="s">
        <v>1805</v>
      </c>
      <c r="C190" s="4" t="str">
        <f>RIGHT(A190,LEN(A190)-FIND("/",A190))</f>
        <v>awesome-machine-learning</v>
      </c>
      <c r="D190" s="5" t="s">
        <v>1042</v>
      </c>
      <c r="E190" s="5" t="s">
        <v>1436</v>
      </c>
      <c r="F190" s="5" t="s">
        <v>1437</v>
      </c>
      <c r="G190" s="5" t="s">
        <v>1007</v>
      </c>
      <c r="H190" s="5" t="s">
        <v>69</v>
      </c>
      <c r="I190" s="5" t="s">
        <v>35</v>
      </c>
      <c r="J190" s="5" t="s">
        <v>1438</v>
      </c>
      <c r="K190" s="5" t="s">
        <v>407</v>
      </c>
      <c r="L190" s="5">
        <v>1033</v>
      </c>
      <c r="M190" s="5" t="s">
        <v>46</v>
      </c>
      <c r="N190" s="5" t="s">
        <v>164</v>
      </c>
      <c r="O190" s="5" t="s">
        <v>19</v>
      </c>
      <c r="P190" s="5" t="s">
        <v>284</v>
      </c>
      <c r="Q190" s="4">
        <f>SUM(VALUE(O190),VALUE(P190))</f>
        <v>446</v>
      </c>
      <c r="R190" s="6" t="s">
        <v>1789</v>
      </c>
      <c r="S190">
        <v>286</v>
      </c>
    </row>
    <row r="191" spans="1:19" ht="15.75" customHeight="1" x14ac:dyDescent="0.25">
      <c r="A191" s="5" t="s">
        <v>1439</v>
      </c>
      <c r="B191" s="5" t="s">
        <v>1805</v>
      </c>
      <c r="C191" s="4" t="str">
        <f>RIGHT(A191,LEN(A191)-FIND("/",A191))</f>
        <v>big-list-of-naughty-strings</v>
      </c>
      <c r="D191" s="5" t="s">
        <v>177</v>
      </c>
      <c r="E191" s="5" t="s">
        <v>1440</v>
      </c>
      <c r="F191" s="5" t="s">
        <v>1441</v>
      </c>
      <c r="G191" s="5" t="s">
        <v>1442</v>
      </c>
      <c r="H191" s="5" t="s">
        <v>34</v>
      </c>
      <c r="I191" s="5" t="s">
        <v>35</v>
      </c>
      <c r="J191" s="5" t="s">
        <v>358</v>
      </c>
      <c r="K191" s="5" t="s">
        <v>279</v>
      </c>
      <c r="L191" s="5" t="s">
        <v>161</v>
      </c>
      <c r="M191" s="5" t="s">
        <v>217</v>
      </c>
      <c r="N191" s="5" t="s">
        <v>119</v>
      </c>
      <c r="O191" s="5" t="s">
        <v>81</v>
      </c>
      <c r="P191" s="5" t="s">
        <v>270</v>
      </c>
      <c r="Q191" s="4">
        <f>SUM(VALUE(O191),VALUE(P191))</f>
        <v>109</v>
      </c>
      <c r="R191" s="6" t="s">
        <v>1789</v>
      </c>
      <c r="S191">
        <v>59</v>
      </c>
    </row>
    <row r="192" spans="1:19" ht="15.75" customHeight="1" x14ac:dyDescent="0.25">
      <c r="A192" s="5" t="s">
        <v>1663</v>
      </c>
      <c r="B192" s="5" t="s">
        <v>1805</v>
      </c>
      <c r="C192" s="4" t="str">
        <f>RIGHT(A192,LEN(A192)-FIND("/",A192))</f>
        <v>thefuck</v>
      </c>
      <c r="D192" s="5" t="s">
        <v>1664</v>
      </c>
      <c r="E192" s="5" t="s">
        <v>1665</v>
      </c>
      <c r="F192" s="5" t="s">
        <v>1666</v>
      </c>
      <c r="G192" s="5" t="s">
        <v>1667</v>
      </c>
      <c r="H192" s="5" t="s">
        <v>46</v>
      </c>
      <c r="I192" s="5" t="s">
        <v>99</v>
      </c>
      <c r="J192" s="5" t="s">
        <v>181</v>
      </c>
      <c r="K192" s="5" t="s">
        <v>88</v>
      </c>
      <c r="L192" s="5">
        <v>1463</v>
      </c>
      <c r="M192" s="5" t="s">
        <v>127</v>
      </c>
      <c r="N192" s="5" t="s">
        <v>1668</v>
      </c>
      <c r="O192" s="5" t="s">
        <v>117</v>
      </c>
      <c r="P192" s="5" t="s">
        <v>151</v>
      </c>
      <c r="Q192" s="4">
        <f>SUM(VALUE(O192),VALUE(P192))</f>
        <v>390</v>
      </c>
      <c r="R192" s="6" t="s">
        <v>1789</v>
      </c>
      <c r="S192">
        <v>107</v>
      </c>
    </row>
    <row r="193" spans="1:19" ht="15.75" customHeight="1" x14ac:dyDescent="0.25">
      <c r="A193" s="5" t="s">
        <v>1443</v>
      </c>
      <c r="B193" s="5" t="s">
        <v>1805</v>
      </c>
      <c r="C193" s="4" t="str">
        <f>RIGHT(A193,LEN(A193)-FIND("/",A193))</f>
        <v>flask</v>
      </c>
      <c r="D193" s="5" t="s">
        <v>1444</v>
      </c>
      <c r="E193" s="5" t="s">
        <v>1445</v>
      </c>
      <c r="F193" s="5" t="s">
        <v>1446</v>
      </c>
      <c r="G193" s="5" t="s">
        <v>1447</v>
      </c>
      <c r="H193" s="5" t="s">
        <v>69</v>
      </c>
      <c r="I193" s="5" t="s">
        <v>160</v>
      </c>
      <c r="J193" s="5" t="s">
        <v>1448</v>
      </c>
      <c r="K193" s="5" t="s">
        <v>1449</v>
      </c>
      <c r="L193" s="5">
        <v>3223</v>
      </c>
      <c r="M193" s="5" t="s">
        <v>107</v>
      </c>
      <c r="N193" s="5">
        <v>1408</v>
      </c>
      <c r="O193" s="5" t="s">
        <v>35</v>
      </c>
      <c r="P193" s="5">
        <v>1271</v>
      </c>
      <c r="Q193" s="4">
        <f>SUM(VALUE(O193),VALUE(P193))</f>
        <v>1271</v>
      </c>
      <c r="R193" s="6" t="s">
        <v>1789</v>
      </c>
      <c r="S193">
        <v>513</v>
      </c>
    </row>
    <row r="194" spans="1:19" ht="15.75" customHeight="1" x14ac:dyDescent="0.25">
      <c r="A194" s="5" t="s">
        <v>1589</v>
      </c>
      <c r="B194" s="5" t="s">
        <v>1805</v>
      </c>
      <c r="C194" s="4" t="str">
        <f>RIGHT(A194,LEN(A194)-FIND("/",A194))</f>
        <v>cpython</v>
      </c>
      <c r="D194" s="5" t="s">
        <v>1590</v>
      </c>
      <c r="E194" s="5" t="s">
        <v>1591</v>
      </c>
      <c r="F194" s="5" t="s">
        <v>1592</v>
      </c>
      <c r="G194" s="5" t="s">
        <v>1593</v>
      </c>
      <c r="H194" s="5" t="s">
        <v>85</v>
      </c>
      <c r="I194" s="5" t="s">
        <v>1202</v>
      </c>
      <c r="J194" s="5" t="s">
        <v>1594</v>
      </c>
      <c r="K194" s="5" t="s">
        <v>862</v>
      </c>
      <c r="L194" s="5">
        <v>101294</v>
      </c>
      <c r="M194" s="5" t="s">
        <v>1595</v>
      </c>
      <c r="N194" s="5">
        <v>5874</v>
      </c>
      <c r="O194" s="5" t="s">
        <v>1595</v>
      </c>
      <c r="P194" s="5">
        <v>5874</v>
      </c>
      <c r="Q194" s="4">
        <f>SUM(VALUE(O194),VALUE(P194))</f>
        <v>6513</v>
      </c>
      <c r="R194" s="6" t="s">
        <v>1789</v>
      </c>
      <c r="S194">
        <v>423</v>
      </c>
    </row>
    <row r="195" spans="1:19" ht="15.75" customHeight="1" x14ac:dyDescent="0.25">
      <c r="A195" s="5" t="s">
        <v>599</v>
      </c>
      <c r="B195" s="5" t="s">
        <v>1805</v>
      </c>
      <c r="C195" s="4" t="str">
        <f>RIGHT(A195,LEN(A195)-FIND("/",A195))</f>
        <v>scikit-learn</v>
      </c>
      <c r="D195" s="5" t="s">
        <v>600</v>
      </c>
      <c r="E195" s="5" t="s">
        <v>601</v>
      </c>
      <c r="F195" s="5" t="s">
        <v>32</v>
      </c>
      <c r="G195" s="5" t="s">
        <v>602</v>
      </c>
      <c r="H195" s="5" t="s">
        <v>70</v>
      </c>
      <c r="I195" s="5" t="s">
        <v>184</v>
      </c>
      <c r="J195" s="5" t="s">
        <v>603</v>
      </c>
      <c r="K195" s="5">
        <v>1059</v>
      </c>
      <c r="L195" s="5">
        <v>22706</v>
      </c>
      <c r="M195" s="5">
        <v>1021</v>
      </c>
      <c r="N195" s="5">
        <v>3906</v>
      </c>
      <c r="O195" s="5" t="s">
        <v>604</v>
      </c>
      <c r="P195" s="5">
        <v>5451</v>
      </c>
      <c r="Q195" s="4">
        <f>SUM(VALUE(O195),VALUE(P195))</f>
        <v>6062</v>
      </c>
      <c r="R195" s="6" t="s">
        <v>1789</v>
      </c>
      <c r="S195">
        <v>1057</v>
      </c>
    </row>
    <row r="196" spans="1:19" ht="15.75" customHeight="1" x14ac:dyDescent="0.25">
      <c r="A196" s="5" t="s">
        <v>1450</v>
      </c>
      <c r="B196" s="5" t="s">
        <v>1805</v>
      </c>
      <c r="C196" s="4" t="str">
        <f>RIGHT(A196,LEN(A196)-FIND("/",A196))</f>
        <v>scrapy</v>
      </c>
      <c r="D196" s="5" t="s">
        <v>1451</v>
      </c>
      <c r="E196" s="5" t="s">
        <v>1452</v>
      </c>
      <c r="F196" s="5" t="s">
        <v>1453</v>
      </c>
      <c r="G196" s="5" t="s">
        <v>1454</v>
      </c>
      <c r="H196" s="5" t="s">
        <v>92</v>
      </c>
      <c r="I196" s="5" t="s">
        <v>193</v>
      </c>
      <c r="J196" s="5" t="s">
        <v>1455</v>
      </c>
      <c r="K196" s="5" t="s">
        <v>257</v>
      </c>
      <c r="L196" s="5">
        <v>6616</v>
      </c>
      <c r="M196" s="5" t="s">
        <v>172</v>
      </c>
      <c r="N196" s="5">
        <v>1159</v>
      </c>
      <c r="O196" s="5" t="s">
        <v>17</v>
      </c>
      <c r="P196" s="5">
        <v>1459</v>
      </c>
      <c r="Q196" s="4">
        <f>SUM(VALUE(O196),VALUE(P196))</f>
        <v>1663</v>
      </c>
      <c r="R196" s="6" t="s">
        <v>1789</v>
      </c>
      <c r="S196">
        <v>320</v>
      </c>
    </row>
    <row r="197" spans="1:19" ht="15.75" customHeight="1" x14ac:dyDescent="0.25">
      <c r="A197" s="5" t="s">
        <v>879</v>
      </c>
      <c r="B197" s="5" t="s">
        <v>1805</v>
      </c>
      <c r="C197" s="4" t="str">
        <f>RIGHT(A197,LEN(A197)-FIND("/",A197))</f>
        <v>shadowsocks</v>
      </c>
      <c r="D197" s="5" t="s">
        <v>880</v>
      </c>
      <c r="E197" s="5" t="s">
        <v>881</v>
      </c>
      <c r="F197" s="5" t="s">
        <v>882</v>
      </c>
      <c r="G197" s="5" t="s">
        <v>883</v>
      </c>
      <c r="H197" s="5" t="s">
        <v>69</v>
      </c>
      <c r="I197" s="5" t="s">
        <v>107</v>
      </c>
      <c r="J197" s="5" t="s">
        <v>884</v>
      </c>
      <c r="K197" s="5" t="s">
        <v>34</v>
      </c>
      <c r="L197" s="5" t="s">
        <v>34</v>
      </c>
      <c r="M197" s="5" t="s">
        <v>885</v>
      </c>
      <c r="N197" s="5" t="s">
        <v>886</v>
      </c>
      <c r="O197" s="5" t="s">
        <v>46</v>
      </c>
      <c r="P197" s="5" t="s">
        <v>887</v>
      </c>
      <c r="Q197" s="4">
        <f>SUM(VALUE(O197),VALUE(P197))</f>
        <v>145</v>
      </c>
      <c r="R197" s="6" t="s">
        <v>1789</v>
      </c>
      <c r="S197">
        <v>1</v>
      </c>
    </row>
    <row r="198" spans="1:19" ht="15.75" customHeight="1" x14ac:dyDescent="0.25">
      <c r="A198" s="5" t="s">
        <v>1456</v>
      </c>
      <c r="B198" s="5" t="s">
        <v>1805</v>
      </c>
      <c r="C198" s="4" t="str">
        <f>RIGHT(A198,LEN(A198)-FIND("/",A198))</f>
        <v>models</v>
      </c>
      <c r="D198" s="5" t="s">
        <v>1457</v>
      </c>
      <c r="E198" s="5" t="s">
        <v>1458</v>
      </c>
      <c r="F198" s="5" t="s">
        <v>1459</v>
      </c>
      <c r="G198" s="5" t="s">
        <v>1460</v>
      </c>
      <c r="H198" s="5" t="s">
        <v>59</v>
      </c>
      <c r="I198" s="5" t="s">
        <v>76</v>
      </c>
      <c r="J198" s="5" t="s">
        <v>1461</v>
      </c>
      <c r="K198" s="5" t="s">
        <v>373</v>
      </c>
      <c r="L198" s="5">
        <v>2194</v>
      </c>
      <c r="M198" s="5" t="s">
        <v>1462</v>
      </c>
      <c r="N198" s="5">
        <v>1831</v>
      </c>
      <c r="O198" s="5" t="s">
        <v>640</v>
      </c>
      <c r="P198" s="5">
        <v>1293</v>
      </c>
      <c r="Q198" s="4">
        <f>SUM(VALUE(O198),VALUE(P198))</f>
        <v>1502</v>
      </c>
      <c r="R198" s="6" t="s">
        <v>1789</v>
      </c>
      <c r="S198">
        <v>271</v>
      </c>
    </row>
    <row r="199" spans="1:19" ht="15.75" customHeight="1" x14ac:dyDescent="0.25">
      <c r="A199" s="5" t="s">
        <v>1463</v>
      </c>
      <c r="B199" s="5" t="s">
        <v>1805</v>
      </c>
      <c r="C199" s="4" t="str">
        <f>RIGHT(A199,LEN(A199)-FIND("/",A199))</f>
        <v>awesome-python</v>
      </c>
      <c r="D199" s="5" t="s">
        <v>1464</v>
      </c>
      <c r="E199" s="5" t="s">
        <v>1465</v>
      </c>
      <c r="F199" s="5" t="s">
        <v>1466</v>
      </c>
      <c r="G199" s="5" t="s">
        <v>1467</v>
      </c>
      <c r="H199" s="5" t="s">
        <v>69</v>
      </c>
      <c r="I199" s="5" t="s">
        <v>35</v>
      </c>
      <c r="J199" s="5" t="s">
        <v>1468</v>
      </c>
      <c r="K199" s="5" t="s">
        <v>313</v>
      </c>
      <c r="L199" s="5">
        <v>1231</v>
      </c>
      <c r="M199" s="5" t="s">
        <v>51</v>
      </c>
      <c r="N199" s="5" t="s">
        <v>219</v>
      </c>
      <c r="O199" s="5" t="s">
        <v>263</v>
      </c>
      <c r="P199" s="5" t="s">
        <v>374</v>
      </c>
      <c r="Q199" s="4">
        <f>SUM(VALUE(O199),VALUE(P199))</f>
        <v>950</v>
      </c>
      <c r="R199" s="6" t="s">
        <v>1789</v>
      </c>
      <c r="S199">
        <v>286</v>
      </c>
    </row>
    <row r="200" spans="1:19" ht="15.75" customHeight="1" x14ac:dyDescent="0.25">
      <c r="A200" s="4" t="s">
        <v>848</v>
      </c>
      <c r="B200" s="4" t="s">
        <v>1806</v>
      </c>
      <c r="C200" s="4" t="str">
        <f>RIGHT(A200,LEN(A200)-FIND("/",A200))</f>
        <v>capistrano</v>
      </c>
      <c r="D200" s="4" t="s">
        <v>849</v>
      </c>
      <c r="E200" s="4" t="s">
        <v>850</v>
      </c>
      <c r="F200" s="4" t="s">
        <v>851</v>
      </c>
      <c r="G200" s="4" t="s">
        <v>852</v>
      </c>
      <c r="H200" s="4" t="s">
        <v>163</v>
      </c>
      <c r="I200" s="4" t="s">
        <v>270</v>
      </c>
      <c r="J200" s="4" t="s">
        <v>853</v>
      </c>
      <c r="K200" s="4" t="s">
        <v>112</v>
      </c>
      <c r="L200" s="4">
        <v>1600</v>
      </c>
      <c r="M200" s="4" t="s">
        <v>86</v>
      </c>
      <c r="N200" s="4" t="s">
        <v>854</v>
      </c>
      <c r="O200" s="4" t="s">
        <v>117</v>
      </c>
      <c r="P200" s="4" t="s">
        <v>855</v>
      </c>
      <c r="Q200" s="4">
        <f>SUM(VALUE(O200),VALUE(P200))</f>
        <v>831</v>
      </c>
      <c r="R200" s="6" t="s">
        <v>1789</v>
      </c>
      <c r="S200">
        <v>240</v>
      </c>
    </row>
    <row r="201" spans="1:19" ht="15.75" customHeight="1" x14ac:dyDescent="0.25">
      <c r="A201" s="4" t="s">
        <v>1469</v>
      </c>
      <c r="B201" s="4" t="s">
        <v>1806</v>
      </c>
      <c r="C201" s="4" t="str">
        <f>RIGHT(A201,LEN(A201)-FIND("/",A201))</f>
        <v>homebrew-cask</v>
      </c>
      <c r="D201" s="4" t="s">
        <v>1470</v>
      </c>
      <c r="E201" s="4" t="s">
        <v>910</v>
      </c>
      <c r="F201" s="4" t="s">
        <v>1471</v>
      </c>
      <c r="G201" s="4" t="s">
        <v>1472</v>
      </c>
      <c r="H201" s="4" t="s">
        <v>34</v>
      </c>
      <c r="I201" s="4" t="s">
        <v>91</v>
      </c>
      <c r="J201" s="4" t="s">
        <v>90</v>
      </c>
      <c r="K201" s="4">
        <v>4346</v>
      </c>
      <c r="L201" s="4">
        <v>71935</v>
      </c>
      <c r="M201" s="4" t="s">
        <v>150</v>
      </c>
      <c r="N201" s="4">
        <v>4280</v>
      </c>
      <c r="O201" s="4" t="s">
        <v>54</v>
      </c>
      <c r="P201" s="4">
        <v>41724</v>
      </c>
      <c r="Q201" s="4">
        <f>SUM(VALUE(O201),VALUE(P201))</f>
        <v>41733</v>
      </c>
      <c r="R201" s="6" t="s">
        <v>1789</v>
      </c>
      <c r="S201">
        <v>4371</v>
      </c>
    </row>
    <row r="202" spans="1:19" ht="15.75" customHeight="1" x14ac:dyDescent="0.25">
      <c r="A202" s="5" t="s">
        <v>668</v>
      </c>
      <c r="B202" s="5" t="s">
        <v>1806</v>
      </c>
      <c r="C202" s="4" t="str">
        <f>RIGHT(A202,LEN(A202)-FIND("/",A202))</f>
        <v>gitlabhq</v>
      </c>
      <c r="D202" s="5" t="s">
        <v>669</v>
      </c>
      <c r="E202" s="5" t="s">
        <v>670</v>
      </c>
      <c r="F202" s="5" t="s">
        <v>671</v>
      </c>
      <c r="G202" s="5" t="s">
        <v>672</v>
      </c>
      <c r="H202" s="5" t="s">
        <v>50</v>
      </c>
      <c r="I202" s="5" t="s">
        <v>305</v>
      </c>
      <c r="J202" s="5" t="s">
        <v>673</v>
      </c>
      <c r="K202" s="5">
        <v>1492</v>
      </c>
      <c r="L202" s="5">
        <v>72502</v>
      </c>
      <c r="M202" s="5" t="s">
        <v>70</v>
      </c>
      <c r="N202" s="5">
        <v>6701</v>
      </c>
      <c r="O202" s="5" t="s">
        <v>85</v>
      </c>
      <c r="P202" s="5">
        <v>3590</v>
      </c>
      <c r="Q202" s="4">
        <f>SUM(VALUE(O202),VALUE(P202))</f>
        <v>3596</v>
      </c>
      <c r="R202" s="6" t="s">
        <v>1789</v>
      </c>
      <c r="S202">
        <v>1723</v>
      </c>
    </row>
    <row r="203" spans="1:19" ht="15.75" customHeight="1" x14ac:dyDescent="0.25">
      <c r="A203" s="5" t="s">
        <v>1473</v>
      </c>
      <c r="B203" s="5" t="s">
        <v>1806</v>
      </c>
      <c r="C203" s="4" t="str">
        <f>RIGHT(A203,LEN(A203)-FIND("/",A203))</f>
        <v>vagrant</v>
      </c>
      <c r="D203" s="5" t="s">
        <v>1474</v>
      </c>
      <c r="E203" s="5" t="s">
        <v>1475</v>
      </c>
      <c r="F203" s="5" t="s">
        <v>1476</v>
      </c>
      <c r="G203" s="5" t="s">
        <v>1477</v>
      </c>
      <c r="H203" s="5" t="s">
        <v>76</v>
      </c>
      <c r="I203" s="5" t="s">
        <v>251</v>
      </c>
      <c r="J203" s="5" t="s">
        <v>1478</v>
      </c>
      <c r="K203" s="5" t="s">
        <v>855</v>
      </c>
      <c r="L203" s="5">
        <v>10777</v>
      </c>
      <c r="M203" s="5" t="s">
        <v>166</v>
      </c>
      <c r="N203" s="5">
        <v>6766</v>
      </c>
      <c r="O203" s="5" t="s">
        <v>131</v>
      </c>
      <c r="P203" s="5">
        <v>2487</v>
      </c>
      <c r="Q203" s="4">
        <f>SUM(VALUE(O203),VALUE(P203))</f>
        <v>2536</v>
      </c>
      <c r="R203" s="6" t="s">
        <v>1789</v>
      </c>
      <c r="S203">
        <v>934</v>
      </c>
    </row>
    <row r="204" spans="1:19" ht="15.75" customHeight="1" x14ac:dyDescent="0.25">
      <c r="A204" s="5" t="s">
        <v>1479</v>
      </c>
      <c r="B204" s="5" t="s">
        <v>1806</v>
      </c>
      <c r="C204" s="4" t="str">
        <f>RIGHT(A204,LEN(A204)-FIND("/",A204))</f>
        <v>brew</v>
      </c>
      <c r="D204" s="5" t="s">
        <v>1480</v>
      </c>
      <c r="E204" s="5" t="s">
        <v>1481</v>
      </c>
      <c r="F204" s="5" t="s">
        <v>1482</v>
      </c>
      <c r="G204" s="5" t="s">
        <v>1483</v>
      </c>
      <c r="H204" s="5" t="s">
        <v>34</v>
      </c>
      <c r="I204" s="5" t="s">
        <v>37</v>
      </c>
      <c r="J204" s="5" t="s">
        <v>399</v>
      </c>
      <c r="K204" s="5" t="s">
        <v>1143</v>
      </c>
      <c r="L204" s="5">
        <v>15398</v>
      </c>
      <c r="M204" s="5" t="s">
        <v>59</v>
      </c>
      <c r="N204" s="5">
        <v>1438</v>
      </c>
      <c r="O204" s="5" t="s">
        <v>101</v>
      </c>
      <c r="P204" s="5">
        <v>2599</v>
      </c>
      <c r="Q204" s="4">
        <f>SUM(VALUE(O204),VALUE(P204))</f>
        <v>2610</v>
      </c>
      <c r="R204" s="6" t="s">
        <v>1789</v>
      </c>
      <c r="S204">
        <v>641</v>
      </c>
    </row>
    <row r="205" spans="1:19" ht="15.75" customHeight="1" x14ac:dyDescent="0.25">
      <c r="A205" s="5" t="s">
        <v>1484</v>
      </c>
      <c r="B205" s="5" t="s">
        <v>1806</v>
      </c>
      <c r="C205" s="4" t="str">
        <f>RIGHT(A205,LEN(A205)-FIND("/",A205))</f>
        <v>legacy-homebrew</v>
      </c>
      <c r="D205" s="5" t="s">
        <v>1485</v>
      </c>
      <c r="E205" s="5" t="s">
        <v>1486</v>
      </c>
      <c r="F205" s="5" t="s">
        <v>1487</v>
      </c>
      <c r="G205" s="5" t="s">
        <v>1488</v>
      </c>
      <c r="H205" s="5" t="s">
        <v>34</v>
      </c>
      <c r="I205" s="5" t="s">
        <v>35</v>
      </c>
      <c r="J205" s="5" t="s">
        <v>1489</v>
      </c>
      <c r="K205" s="5">
        <v>5562</v>
      </c>
      <c r="L205" s="5">
        <v>63881</v>
      </c>
      <c r="M205" s="5" t="s">
        <v>35</v>
      </c>
      <c r="N205" s="5">
        <v>17042</v>
      </c>
      <c r="O205" s="5" t="s">
        <v>35</v>
      </c>
      <c r="P205" s="5">
        <v>33605</v>
      </c>
      <c r="Q205" s="4">
        <f>SUM(VALUE(O205),VALUE(P205))</f>
        <v>33605</v>
      </c>
      <c r="R205" s="6" t="s">
        <v>1789</v>
      </c>
      <c r="S205">
        <v>6659</v>
      </c>
    </row>
    <row r="206" spans="1:19" ht="15.75" customHeight="1" x14ac:dyDescent="0.25">
      <c r="A206" s="5" t="s">
        <v>1490</v>
      </c>
      <c r="B206" s="5" t="s">
        <v>1806</v>
      </c>
      <c r="C206" s="4" t="str">
        <f>RIGHT(A206,LEN(A206)-FIND("/",A206))</f>
        <v>huginn</v>
      </c>
      <c r="D206" s="5" t="s">
        <v>1491</v>
      </c>
      <c r="E206" s="5" t="s">
        <v>1492</v>
      </c>
      <c r="F206" s="5" t="s">
        <v>1493</v>
      </c>
      <c r="G206" s="5" t="s">
        <v>326</v>
      </c>
      <c r="H206" s="5" t="s">
        <v>163</v>
      </c>
      <c r="I206" s="5" t="s">
        <v>35</v>
      </c>
      <c r="J206" s="5" t="s">
        <v>335</v>
      </c>
      <c r="K206" s="5" t="s">
        <v>102</v>
      </c>
      <c r="L206" s="5">
        <v>2979</v>
      </c>
      <c r="M206" s="5" t="s">
        <v>67</v>
      </c>
      <c r="N206" s="5">
        <v>1064</v>
      </c>
      <c r="O206" s="5" t="s">
        <v>94</v>
      </c>
      <c r="P206" s="5" t="s">
        <v>1494</v>
      </c>
      <c r="Q206" s="4">
        <f>SUM(VALUE(O206),VALUE(P206))</f>
        <v>973</v>
      </c>
      <c r="R206" s="6" t="s">
        <v>1789</v>
      </c>
      <c r="S206">
        <v>175</v>
      </c>
    </row>
    <row r="207" spans="1:19" ht="15.75" customHeight="1" x14ac:dyDescent="0.25">
      <c r="A207" s="5" t="s">
        <v>1495</v>
      </c>
      <c r="B207" s="5" t="s">
        <v>1806</v>
      </c>
      <c r="C207" s="4" t="str">
        <f>RIGHT(A207,LEN(A207)-FIND("/",A207))</f>
        <v>jekyll</v>
      </c>
      <c r="D207" s="5" t="s">
        <v>1496</v>
      </c>
      <c r="E207" s="5" t="s">
        <v>1497</v>
      </c>
      <c r="F207" s="5" t="s">
        <v>1498</v>
      </c>
      <c r="G207" s="5" t="s">
        <v>1499</v>
      </c>
      <c r="H207" s="5" t="s">
        <v>311</v>
      </c>
      <c r="I207" s="5" t="s">
        <v>251</v>
      </c>
      <c r="J207" s="5" t="s">
        <v>1500</v>
      </c>
      <c r="K207" s="5" t="s">
        <v>312</v>
      </c>
      <c r="L207" s="5">
        <v>9771</v>
      </c>
      <c r="M207" s="5" t="s">
        <v>184</v>
      </c>
      <c r="N207" s="5">
        <v>3539</v>
      </c>
      <c r="O207" s="5" t="s">
        <v>75</v>
      </c>
      <c r="P207" s="5">
        <v>3133</v>
      </c>
      <c r="Q207" s="4">
        <f>SUM(VALUE(O207),VALUE(P207))</f>
        <v>3196</v>
      </c>
      <c r="R207" s="6" t="s">
        <v>1789</v>
      </c>
      <c r="S207">
        <v>826</v>
      </c>
    </row>
    <row r="208" spans="1:19" ht="15.75" customHeight="1" x14ac:dyDescent="0.25">
      <c r="A208" s="5" t="s">
        <v>605</v>
      </c>
      <c r="B208" s="5" t="s">
        <v>1806</v>
      </c>
      <c r="C208" s="4" t="str">
        <f>RIGHT(A208,LEN(A208)-FIND("/",A208))</f>
        <v>awesome-react-native</v>
      </c>
      <c r="D208" s="5" t="s">
        <v>606</v>
      </c>
      <c r="E208" s="5" t="s">
        <v>607</v>
      </c>
      <c r="F208" s="5" t="s">
        <v>608</v>
      </c>
      <c r="G208" s="5" t="s">
        <v>609</v>
      </c>
      <c r="H208" s="5" t="s">
        <v>19</v>
      </c>
      <c r="I208" s="5" t="s">
        <v>35</v>
      </c>
      <c r="J208" s="5" t="s">
        <v>191</v>
      </c>
      <c r="K208" s="5" t="s">
        <v>188</v>
      </c>
      <c r="L208" s="5">
        <v>1439</v>
      </c>
      <c r="M208" s="5" t="s">
        <v>46</v>
      </c>
      <c r="N208" s="5" t="s">
        <v>217</v>
      </c>
      <c r="O208" s="5" t="s">
        <v>53</v>
      </c>
      <c r="P208" s="5" t="s">
        <v>610</v>
      </c>
      <c r="Q208" s="4">
        <f>SUM(VALUE(O208),VALUE(P208))</f>
        <v>645</v>
      </c>
      <c r="R208" s="6" t="s">
        <v>1789</v>
      </c>
      <c r="S208">
        <v>342</v>
      </c>
    </row>
    <row r="209" spans="1:19" ht="15.75" customHeight="1" x14ac:dyDescent="0.25">
      <c r="A209" s="5" t="s">
        <v>1501</v>
      </c>
      <c r="B209" s="5" t="s">
        <v>1806</v>
      </c>
      <c r="C209" s="4" t="str">
        <f>RIGHT(A209,LEN(A209)-FIND("/",A209))</f>
        <v>engineering-blogs</v>
      </c>
      <c r="D209" s="5" t="s">
        <v>1502</v>
      </c>
      <c r="E209" s="5" t="s">
        <v>1503</v>
      </c>
      <c r="F209" s="5" t="s">
        <v>968</v>
      </c>
      <c r="G209" s="5" t="s">
        <v>1504</v>
      </c>
      <c r="H209" s="5" t="s">
        <v>34</v>
      </c>
      <c r="I209" s="5" t="s">
        <v>35</v>
      </c>
      <c r="J209" s="5" t="s">
        <v>1505</v>
      </c>
      <c r="K209" s="5" t="s">
        <v>58</v>
      </c>
      <c r="L209" s="5">
        <v>1511</v>
      </c>
      <c r="M209" s="5" t="s">
        <v>76</v>
      </c>
      <c r="N209" s="5" t="s">
        <v>131</v>
      </c>
      <c r="O209" s="5" t="s">
        <v>38</v>
      </c>
      <c r="P209" s="5" t="s">
        <v>1506</v>
      </c>
      <c r="Q209" s="4">
        <f>SUM(VALUE(O209),VALUE(P209))</f>
        <v>777</v>
      </c>
      <c r="R209" s="6" t="s">
        <v>1789</v>
      </c>
      <c r="S209">
        <v>300</v>
      </c>
    </row>
    <row r="210" spans="1:19" ht="15.75" customHeight="1" x14ac:dyDescent="0.25">
      <c r="A210" s="5" t="s">
        <v>611</v>
      </c>
      <c r="B210" s="5" t="s">
        <v>1806</v>
      </c>
      <c r="C210" s="4" t="str">
        <f>RIGHT(A210,LEN(A210)-FIND("/",A210))</f>
        <v>devise</v>
      </c>
      <c r="D210" s="5" t="s">
        <v>612</v>
      </c>
      <c r="E210" s="5" t="s">
        <v>613</v>
      </c>
      <c r="F210" s="5" t="s">
        <v>614</v>
      </c>
      <c r="G210" s="5" t="s">
        <v>615</v>
      </c>
      <c r="H210" s="5" t="s">
        <v>160</v>
      </c>
      <c r="I210" s="5" t="s">
        <v>157</v>
      </c>
      <c r="J210" s="5" t="s">
        <v>616</v>
      </c>
      <c r="K210" s="5" t="s">
        <v>617</v>
      </c>
      <c r="L210" s="5">
        <v>3492</v>
      </c>
      <c r="M210" s="5" t="s">
        <v>192</v>
      </c>
      <c r="N210" s="5">
        <v>3664</v>
      </c>
      <c r="O210" s="5" t="s">
        <v>92</v>
      </c>
      <c r="P210" s="5">
        <v>1103</v>
      </c>
      <c r="Q210" s="4">
        <f>SUM(VALUE(O210),VALUE(P210))</f>
        <v>1127</v>
      </c>
      <c r="R210" s="6" t="s">
        <v>1789</v>
      </c>
      <c r="S210">
        <v>561</v>
      </c>
    </row>
    <row r="211" spans="1:19" ht="15.75" customHeight="1" x14ac:dyDescent="0.25">
      <c r="A211" s="5" t="s">
        <v>618</v>
      </c>
      <c r="B211" s="5" t="s">
        <v>1806</v>
      </c>
      <c r="C211" s="4" t="str">
        <f>RIGHT(A211,LEN(A211)-FIND("/",A211))</f>
        <v>rails</v>
      </c>
      <c r="D211" s="5" t="s">
        <v>619</v>
      </c>
      <c r="E211" s="5" t="s">
        <v>620</v>
      </c>
      <c r="F211" s="5" t="s">
        <v>621</v>
      </c>
      <c r="G211" s="5" t="s">
        <v>622</v>
      </c>
      <c r="H211" s="5" t="s">
        <v>78</v>
      </c>
      <c r="I211" s="5" t="s">
        <v>623</v>
      </c>
      <c r="J211" s="5" t="s">
        <v>624</v>
      </c>
      <c r="K211" s="5">
        <v>3494</v>
      </c>
      <c r="L211" s="5">
        <v>66943</v>
      </c>
      <c r="M211" s="5" t="s">
        <v>339</v>
      </c>
      <c r="N211" s="5">
        <v>10965</v>
      </c>
      <c r="O211" s="5" t="s">
        <v>625</v>
      </c>
      <c r="P211" s="5">
        <v>20516</v>
      </c>
      <c r="Q211" s="4">
        <f>SUM(VALUE(O211),VALUE(P211))</f>
        <v>21250</v>
      </c>
      <c r="R211" s="6" t="s">
        <v>1789</v>
      </c>
      <c r="S211">
        <v>4102</v>
      </c>
    </row>
    <row r="212" spans="1:19" ht="15.75" customHeight="1" x14ac:dyDescent="0.25">
      <c r="A212" s="5" t="s">
        <v>1686</v>
      </c>
      <c r="B212" s="5" t="s">
        <v>1806</v>
      </c>
      <c r="C212" s="4" t="str">
        <f>RIGHT(A212,LEN(A212)-FIND("/",A212))</f>
        <v>metasploit-framework</v>
      </c>
      <c r="D212" s="5" t="s">
        <v>1687</v>
      </c>
      <c r="E212" s="5" t="s">
        <v>1688</v>
      </c>
      <c r="F212" s="5" t="s">
        <v>1689</v>
      </c>
      <c r="G212" s="5" t="s">
        <v>1690</v>
      </c>
      <c r="H212" s="5" t="s">
        <v>85</v>
      </c>
      <c r="I212" s="5" t="s">
        <v>391</v>
      </c>
      <c r="J212" s="5" t="s">
        <v>280</v>
      </c>
      <c r="K212" s="5" t="s">
        <v>1691</v>
      </c>
      <c r="L212" s="5">
        <v>45973</v>
      </c>
      <c r="M212" s="5" t="s">
        <v>1692</v>
      </c>
      <c r="N212" s="5">
        <v>1843</v>
      </c>
      <c r="O212" s="5" t="s">
        <v>50</v>
      </c>
      <c r="P212" s="5">
        <v>7506</v>
      </c>
      <c r="Q212" s="4">
        <f>SUM(VALUE(O212),VALUE(P212))</f>
        <v>7575</v>
      </c>
      <c r="R212" s="6" t="s">
        <v>1789</v>
      </c>
      <c r="S212">
        <v>749</v>
      </c>
    </row>
    <row r="213" spans="1:19" ht="15.75" customHeight="1" x14ac:dyDescent="0.25">
      <c r="A213" s="5" t="s">
        <v>971</v>
      </c>
      <c r="B213" s="5" t="s">
        <v>1806</v>
      </c>
      <c r="C213" s="4" t="str">
        <f>RIGHT(A213,LEN(A213)-FIND("/",A213))</f>
        <v>ruby</v>
      </c>
      <c r="D213" s="5" t="s">
        <v>972</v>
      </c>
      <c r="E213" s="5" t="s">
        <v>973</v>
      </c>
      <c r="F213" s="5" t="s">
        <v>974</v>
      </c>
      <c r="G213" s="5" t="s">
        <v>975</v>
      </c>
      <c r="H213" s="5" t="s">
        <v>192</v>
      </c>
      <c r="I213" s="5">
        <v>1070</v>
      </c>
      <c r="J213" s="5" t="s">
        <v>976</v>
      </c>
      <c r="K213" s="5" t="s">
        <v>131</v>
      </c>
      <c r="L213" s="5">
        <v>50537</v>
      </c>
      <c r="M213" s="5" t="s">
        <v>170</v>
      </c>
      <c r="N213" s="5">
        <v>1703</v>
      </c>
      <c r="O213" s="5" t="s">
        <v>170</v>
      </c>
      <c r="P213" s="5">
        <v>1703</v>
      </c>
      <c r="Q213" s="4">
        <f>SUM(VALUE(O213),VALUE(P213))</f>
        <v>1846</v>
      </c>
      <c r="R213" s="6" t="s">
        <v>1789</v>
      </c>
      <c r="S213">
        <v>102</v>
      </c>
    </row>
    <row r="214" spans="1:19" ht="15.75" customHeight="1" x14ac:dyDescent="0.25">
      <c r="A214" s="5" t="s">
        <v>1507</v>
      </c>
      <c r="B214" s="5" t="s">
        <v>1806</v>
      </c>
      <c r="C214" s="4" t="str">
        <f>RIGHT(A214,LEN(A214)-FIND("/",A214))</f>
        <v>sass</v>
      </c>
      <c r="D214" s="5" t="s">
        <v>1508</v>
      </c>
      <c r="E214" s="5" t="s">
        <v>1509</v>
      </c>
      <c r="F214" s="5" t="s">
        <v>1510</v>
      </c>
      <c r="G214" s="5" t="s">
        <v>741</v>
      </c>
      <c r="H214" s="5" t="s">
        <v>38</v>
      </c>
      <c r="I214" s="5" t="s">
        <v>156</v>
      </c>
      <c r="J214" s="5" t="s">
        <v>1511</v>
      </c>
      <c r="K214" s="5" t="s">
        <v>713</v>
      </c>
      <c r="L214" s="5">
        <v>6454</v>
      </c>
      <c r="M214" s="5" t="s">
        <v>99</v>
      </c>
      <c r="N214" s="5">
        <v>1983</v>
      </c>
      <c r="O214" s="5" t="s">
        <v>46</v>
      </c>
      <c r="P214" s="5" t="s">
        <v>317</v>
      </c>
      <c r="Q214" s="4">
        <f>SUM(VALUE(O214),VALUE(P214))</f>
        <v>431</v>
      </c>
      <c r="R214" s="6" t="s">
        <v>1789</v>
      </c>
      <c r="S214">
        <v>218</v>
      </c>
    </row>
    <row r="215" spans="1:19" ht="15.75" customHeight="1" x14ac:dyDescent="0.25">
      <c r="A215" s="5" t="s">
        <v>652</v>
      </c>
      <c r="B215" s="5" t="s">
        <v>1806</v>
      </c>
      <c r="C215" s="4" t="str">
        <f>RIGHT(A215,LEN(A215)-FIND("/",A215))</f>
        <v>sinatra</v>
      </c>
      <c r="D215" s="5" t="s">
        <v>653</v>
      </c>
      <c r="E215" s="5" t="s">
        <v>654</v>
      </c>
      <c r="F215" s="5" t="s">
        <v>655</v>
      </c>
      <c r="G215" s="5" t="s">
        <v>411</v>
      </c>
      <c r="H215" s="5" t="s">
        <v>76</v>
      </c>
      <c r="I215" s="5" t="s">
        <v>157</v>
      </c>
      <c r="J215" s="5" t="s">
        <v>27</v>
      </c>
      <c r="K215" s="5" t="s">
        <v>304</v>
      </c>
      <c r="L215" s="5">
        <v>3935</v>
      </c>
      <c r="M215" s="5" t="s">
        <v>131</v>
      </c>
      <c r="N215" s="5" t="s">
        <v>656</v>
      </c>
      <c r="O215" s="5" t="s">
        <v>113</v>
      </c>
      <c r="P215" s="5" t="s">
        <v>625</v>
      </c>
      <c r="Q215" s="4">
        <f>SUM(VALUE(O215),VALUE(P215))</f>
        <v>760</v>
      </c>
      <c r="R215" s="6" t="s">
        <v>1789</v>
      </c>
      <c r="S215">
        <v>414</v>
      </c>
    </row>
    <row r="216" spans="1:19" ht="15.75" customHeight="1" x14ac:dyDescent="0.25">
      <c r="A216" s="5" t="s">
        <v>1749</v>
      </c>
      <c r="B216" s="5" t="s">
        <v>1806</v>
      </c>
      <c r="C216" s="4" t="str">
        <f>RIGHT(A216,LEN(A216)-FIND("/",A216))</f>
        <v>spree</v>
      </c>
      <c r="D216" s="5" t="s">
        <v>1750</v>
      </c>
      <c r="E216" s="5" t="s">
        <v>1751</v>
      </c>
      <c r="F216" s="5" t="s">
        <v>1752</v>
      </c>
      <c r="G216" s="5" t="s">
        <v>1753</v>
      </c>
      <c r="H216" s="5" t="s">
        <v>81</v>
      </c>
      <c r="I216" s="5" t="s">
        <v>133</v>
      </c>
      <c r="J216" s="5" t="s">
        <v>383</v>
      </c>
      <c r="K216" s="5" t="s">
        <v>292</v>
      </c>
      <c r="L216" s="5">
        <v>18296</v>
      </c>
      <c r="M216" s="5" t="s">
        <v>267</v>
      </c>
      <c r="N216" s="5">
        <v>3336</v>
      </c>
      <c r="O216" s="5" t="s">
        <v>160</v>
      </c>
      <c r="P216" s="5">
        <v>5188</v>
      </c>
      <c r="Q216" s="4">
        <f>SUM(VALUE(O216),VALUE(P216))</f>
        <v>5209</v>
      </c>
      <c r="R216" s="6" t="s">
        <v>1789</v>
      </c>
      <c r="S216">
        <v>935</v>
      </c>
    </row>
    <row r="217" spans="1:19" ht="15.75" customHeight="1" x14ac:dyDescent="0.25">
      <c r="A217" s="5" t="s">
        <v>1512</v>
      </c>
      <c r="B217" s="5" t="s">
        <v>1806</v>
      </c>
      <c r="C217" s="4" t="str">
        <f>RIGHT(A217,LEN(A217)-FIND("/",A217))</f>
        <v>paperclip</v>
      </c>
      <c r="D217" s="5" t="s">
        <v>1513</v>
      </c>
      <c r="E217" s="5" t="s">
        <v>1514</v>
      </c>
      <c r="F217" s="5" t="s">
        <v>1515</v>
      </c>
      <c r="G217" s="5" t="s">
        <v>1516</v>
      </c>
      <c r="H217" s="5" t="s">
        <v>46</v>
      </c>
      <c r="I217" s="5" t="s">
        <v>245</v>
      </c>
      <c r="J217" s="5" t="s">
        <v>328</v>
      </c>
      <c r="K217" s="5" t="s">
        <v>339</v>
      </c>
      <c r="L217" s="5">
        <v>1921</v>
      </c>
      <c r="M217" s="5" t="s">
        <v>149</v>
      </c>
      <c r="N217" s="5">
        <v>1580</v>
      </c>
      <c r="O217" s="5" t="s">
        <v>25</v>
      </c>
      <c r="P217" s="5" t="s">
        <v>419</v>
      </c>
      <c r="Q217" s="4">
        <f>SUM(VALUE(O217),VALUE(P217))</f>
        <v>798</v>
      </c>
      <c r="R217" s="6" t="s">
        <v>1789</v>
      </c>
      <c r="S217">
        <v>408</v>
      </c>
    </row>
    <row r="218" spans="1:19" ht="15.75" customHeight="1" x14ac:dyDescent="0.25">
      <c r="A218" s="5" t="s">
        <v>690</v>
      </c>
      <c r="B218" s="5" t="s">
        <v>1806</v>
      </c>
      <c r="C218" s="4" t="str">
        <f>RIGHT(A218,LEN(A218)-FIND("/",A218))</f>
        <v>mastodon</v>
      </c>
      <c r="D218" s="5" t="s">
        <v>691</v>
      </c>
      <c r="E218" s="5" t="s">
        <v>692</v>
      </c>
      <c r="F218" s="5" t="s">
        <v>693</v>
      </c>
      <c r="G218" s="5" t="s">
        <v>694</v>
      </c>
      <c r="H218" s="5" t="s">
        <v>117</v>
      </c>
      <c r="I218" s="5" t="s">
        <v>99</v>
      </c>
      <c r="J218" s="5" t="s">
        <v>695</v>
      </c>
      <c r="K218" s="5" t="s">
        <v>696</v>
      </c>
      <c r="L218" s="5">
        <v>5264</v>
      </c>
      <c r="M218" s="5" t="s">
        <v>203</v>
      </c>
      <c r="N218" s="5">
        <v>2151</v>
      </c>
      <c r="O218" s="5" t="s">
        <v>110</v>
      </c>
      <c r="P218" s="5">
        <v>4074</v>
      </c>
      <c r="Q218" s="4">
        <f>SUM(VALUE(O218),VALUE(P218))</f>
        <v>4148</v>
      </c>
      <c r="R218" s="6" t="s">
        <v>1789</v>
      </c>
      <c r="S218">
        <v>407</v>
      </c>
    </row>
    <row r="219" spans="1:19" ht="15.75" customHeight="1" x14ac:dyDescent="0.25">
      <c r="A219" s="4" t="s">
        <v>1517</v>
      </c>
      <c r="B219" s="4" t="s">
        <v>1807</v>
      </c>
      <c r="C219" s="4" t="str">
        <f>RIGHT(A219,LEN(A219)-FIND("/",A219))</f>
        <v>aerosolve</v>
      </c>
      <c r="D219" s="4" t="s">
        <v>1518</v>
      </c>
      <c r="E219" s="4" t="s">
        <v>1519</v>
      </c>
      <c r="F219" s="4" t="s">
        <v>1520</v>
      </c>
      <c r="G219" s="4" t="s">
        <v>1177</v>
      </c>
      <c r="H219" s="4" t="s">
        <v>158</v>
      </c>
      <c r="I219" s="4" t="s">
        <v>77</v>
      </c>
      <c r="J219" s="4" t="s">
        <v>283</v>
      </c>
      <c r="K219" s="5">
        <v>23</v>
      </c>
      <c r="L219" s="4">
        <v>1064</v>
      </c>
      <c r="M219" s="4" t="s">
        <v>76</v>
      </c>
      <c r="N219" s="4" t="s">
        <v>63</v>
      </c>
      <c r="O219" s="4" t="s">
        <v>69</v>
      </c>
      <c r="P219" s="4" t="s">
        <v>234</v>
      </c>
      <c r="Q219" s="4">
        <f>SUM(VALUE(O219),VALUE(P219))</f>
        <v>272</v>
      </c>
      <c r="R219" s="6" t="s">
        <v>1789</v>
      </c>
      <c r="S219">
        <v>35</v>
      </c>
    </row>
    <row r="220" spans="1:19" ht="15.75" customHeight="1" x14ac:dyDescent="0.25">
      <c r="A220" s="4" t="s">
        <v>856</v>
      </c>
      <c r="B220" s="4" t="s">
        <v>1807</v>
      </c>
      <c r="C220" s="4" t="str">
        <f>RIGHT(A220,LEN(A220)-FIND("/",A220))</f>
        <v>akka</v>
      </c>
      <c r="D220" s="4" t="s">
        <v>857</v>
      </c>
      <c r="E220" s="4" t="s">
        <v>858</v>
      </c>
      <c r="F220" s="4" t="s">
        <v>859</v>
      </c>
      <c r="G220" s="4" t="s">
        <v>860</v>
      </c>
      <c r="H220" s="4" t="s">
        <v>382</v>
      </c>
      <c r="I220" s="4" t="s">
        <v>116</v>
      </c>
      <c r="J220" s="4" t="s">
        <v>861</v>
      </c>
      <c r="K220" s="4" t="s">
        <v>862</v>
      </c>
      <c r="L220" s="4">
        <v>22111</v>
      </c>
      <c r="M220" s="4" t="s">
        <v>863</v>
      </c>
      <c r="N220" s="4">
        <v>4679</v>
      </c>
      <c r="O220" s="4" t="s">
        <v>311</v>
      </c>
      <c r="P220" s="4">
        <v>6954</v>
      </c>
      <c r="Q220" s="4">
        <f>SUM(VALUE(O220),VALUE(P220))</f>
        <v>7004</v>
      </c>
      <c r="R220" s="6" t="s">
        <v>1789</v>
      </c>
      <c r="S220">
        <v>594</v>
      </c>
    </row>
    <row r="221" spans="1:19" ht="15.75" customHeight="1" x14ac:dyDescent="0.25">
      <c r="A221" s="4" t="s">
        <v>1521</v>
      </c>
      <c r="B221" s="4" t="s">
        <v>1807</v>
      </c>
      <c r="C221" s="4" t="str">
        <f>RIGHT(A221,LEN(A221)-FIND("/",A221))</f>
        <v>predictionio</v>
      </c>
      <c r="D221" s="4" t="s">
        <v>1522</v>
      </c>
      <c r="E221" s="4" t="s">
        <v>1523</v>
      </c>
      <c r="F221" s="4" t="s">
        <v>1524</v>
      </c>
      <c r="G221" s="4" t="s">
        <v>318</v>
      </c>
      <c r="H221" s="4" t="s">
        <v>117</v>
      </c>
      <c r="I221" s="4" t="s">
        <v>51</v>
      </c>
      <c r="J221" s="4" t="s">
        <v>369</v>
      </c>
      <c r="K221" s="4" t="s">
        <v>180</v>
      </c>
      <c r="L221" s="4">
        <v>4383</v>
      </c>
      <c r="M221" s="4" t="s">
        <v>46</v>
      </c>
      <c r="N221" s="4" t="s">
        <v>122</v>
      </c>
      <c r="O221" s="4" t="s">
        <v>46</v>
      </c>
      <c r="P221" s="4" t="s">
        <v>122</v>
      </c>
      <c r="Q221" s="4">
        <f>SUM(VALUE(O221),VALUE(P221))</f>
        <v>347</v>
      </c>
      <c r="R221" s="6" t="s">
        <v>1789</v>
      </c>
      <c r="S221" t="s">
        <v>1791</v>
      </c>
    </row>
    <row r="222" spans="1:19" ht="15.75" customHeight="1" x14ac:dyDescent="0.25">
      <c r="A222" s="5" t="s">
        <v>1525</v>
      </c>
      <c r="B222" s="5" t="s">
        <v>1807</v>
      </c>
      <c r="C222" s="4" t="str">
        <f>RIGHT(A222,LEN(A222)-FIND("/",A222))</f>
        <v>fpinscala</v>
      </c>
      <c r="D222" s="5" t="s">
        <v>1526</v>
      </c>
      <c r="E222" s="5" t="s">
        <v>1527</v>
      </c>
      <c r="F222" s="5" t="s">
        <v>1528</v>
      </c>
      <c r="G222" s="5" t="s">
        <v>1529</v>
      </c>
      <c r="H222" s="5" t="s">
        <v>34</v>
      </c>
      <c r="I222" s="5" t="s">
        <v>35</v>
      </c>
      <c r="J222" s="5" t="s">
        <v>542</v>
      </c>
      <c r="K222" s="5" t="s">
        <v>16</v>
      </c>
      <c r="L222" s="5" t="s">
        <v>477</v>
      </c>
      <c r="M222" s="5" t="s">
        <v>131</v>
      </c>
      <c r="N222" s="5" t="s">
        <v>130</v>
      </c>
      <c r="O222" s="5" t="s">
        <v>150</v>
      </c>
      <c r="P222" s="5" t="s">
        <v>346</v>
      </c>
      <c r="Q222" s="4">
        <f>SUM(VALUE(O222),VALUE(P222))</f>
        <v>180</v>
      </c>
      <c r="R222" s="6" t="s">
        <v>1789</v>
      </c>
      <c r="S222">
        <v>56</v>
      </c>
    </row>
    <row r="223" spans="1:19" ht="15.75" customHeight="1" x14ac:dyDescent="0.25">
      <c r="A223" s="5" t="s">
        <v>515</v>
      </c>
      <c r="B223" s="5" t="s">
        <v>1807</v>
      </c>
      <c r="C223" s="4" t="str">
        <f>RIGHT(A223,LEN(A223)-FIND("/",A223))</f>
        <v>gatling</v>
      </c>
      <c r="D223" s="5" t="s">
        <v>516</v>
      </c>
      <c r="E223" s="5" t="s">
        <v>517</v>
      </c>
      <c r="F223" s="5" t="s">
        <v>518</v>
      </c>
      <c r="G223" s="5" t="s">
        <v>519</v>
      </c>
      <c r="H223" s="5" t="s">
        <v>158</v>
      </c>
      <c r="I223" s="5" t="s">
        <v>103</v>
      </c>
      <c r="J223" s="5" t="s">
        <v>208</v>
      </c>
      <c r="K223" s="5" t="s">
        <v>295</v>
      </c>
      <c r="L223" s="5">
        <v>7367</v>
      </c>
      <c r="M223" s="5" t="s">
        <v>150</v>
      </c>
      <c r="N223" s="5">
        <v>2773</v>
      </c>
      <c r="O223" s="5" t="s">
        <v>34</v>
      </c>
      <c r="P223" s="5" t="s">
        <v>520</v>
      </c>
      <c r="Q223" s="4">
        <f>SUM(VALUE(O223),VALUE(P223))</f>
        <v>636</v>
      </c>
      <c r="R223" s="6" t="s">
        <v>1789</v>
      </c>
      <c r="S223">
        <v>136</v>
      </c>
    </row>
    <row r="224" spans="1:19" ht="15.75" customHeight="1" x14ac:dyDescent="0.25">
      <c r="A224" s="5" t="s">
        <v>1530</v>
      </c>
      <c r="B224" s="5" t="s">
        <v>1807</v>
      </c>
      <c r="C224" s="4" t="str">
        <f>RIGHT(A224,LEN(A224)-FIND("/",A224))</f>
        <v>gitbucket</v>
      </c>
      <c r="D224" s="5" t="s">
        <v>1531</v>
      </c>
      <c r="E224" s="5" t="s">
        <v>458</v>
      </c>
      <c r="F224" s="5" t="s">
        <v>1532</v>
      </c>
      <c r="G224" s="5" t="s">
        <v>1533</v>
      </c>
      <c r="H224" s="5" t="s">
        <v>53</v>
      </c>
      <c r="I224" s="5" t="s">
        <v>241</v>
      </c>
      <c r="J224" s="5" t="s">
        <v>1091</v>
      </c>
      <c r="K224" s="5" t="s">
        <v>239</v>
      </c>
      <c r="L224" s="5">
        <v>4363</v>
      </c>
      <c r="M224" s="5" t="s">
        <v>1534</v>
      </c>
      <c r="N224" s="5">
        <v>1077</v>
      </c>
      <c r="O224" s="5" t="s">
        <v>38</v>
      </c>
      <c r="P224" s="5" t="s">
        <v>363</v>
      </c>
      <c r="Q224" s="4">
        <f>SUM(VALUE(O224),VALUE(P224))</f>
        <v>651</v>
      </c>
      <c r="R224" s="6" t="s">
        <v>1789</v>
      </c>
      <c r="S224">
        <v>142</v>
      </c>
    </row>
    <row r="225" spans="1:19" ht="15.75" customHeight="1" x14ac:dyDescent="0.25">
      <c r="A225" s="5" t="s">
        <v>420</v>
      </c>
      <c r="B225" s="5" t="s">
        <v>1807</v>
      </c>
      <c r="C225" s="4" t="str">
        <f>RIGHT(A225,LEN(A225)-FIND("/",A225))</f>
        <v>ArnoldC</v>
      </c>
      <c r="D225" s="5" t="s">
        <v>370</v>
      </c>
      <c r="E225" s="5" t="s">
        <v>421</v>
      </c>
      <c r="F225" s="5" t="s">
        <v>422</v>
      </c>
      <c r="G225" s="5" t="s">
        <v>423</v>
      </c>
      <c r="H225" s="5" t="s">
        <v>34</v>
      </c>
      <c r="I225" s="5" t="s">
        <v>35</v>
      </c>
      <c r="J225" s="5" t="s">
        <v>232</v>
      </c>
      <c r="K225" s="5" t="s">
        <v>101</v>
      </c>
      <c r="L225" s="5" t="s">
        <v>320</v>
      </c>
      <c r="M225" s="5" t="s">
        <v>52</v>
      </c>
      <c r="N225" s="5" t="s">
        <v>160</v>
      </c>
      <c r="O225" s="5" t="s">
        <v>69</v>
      </c>
      <c r="P225" s="5" t="s">
        <v>217</v>
      </c>
      <c r="Q225" s="4">
        <f>SUM(VALUE(O225),VALUE(P225))</f>
        <v>32</v>
      </c>
      <c r="R225" s="6" t="s">
        <v>1789</v>
      </c>
      <c r="S225">
        <v>14</v>
      </c>
    </row>
    <row r="226" spans="1:19" ht="15.75" customHeight="1" x14ac:dyDescent="0.25">
      <c r="A226" s="5" t="s">
        <v>977</v>
      </c>
      <c r="B226" s="5" t="s">
        <v>1807</v>
      </c>
      <c r="C226" s="4" t="str">
        <f>RIGHT(A226,LEN(A226)-FIND("/",A226))</f>
        <v>chronos</v>
      </c>
      <c r="D226" s="5" t="s">
        <v>978</v>
      </c>
      <c r="E226" s="5" t="s">
        <v>979</v>
      </c>
      <c r="F226" s="5" t="s">
        <v>980</v>
      </c>
      <c r="G226" s="5" t="s">
        <v>981</v>
      </c>
      <c r="H226" s="5" t="s">
        <v>190</v>
      </c>
      <c r="I226" s="5" t="s">
        <v>38</v>
      </c>
      <c r="J226" s="5" t="s">
        <v>477</v>
      </c>
      <c r="K226" s="5" t="s">
        <v>88</v>
      </c>
      <c r="L226" s="5">
        <v>1138</v>
      </c>
      <c r="M226" s="5" t="s">
        <v>238</v>
      </c>
      <c r="N226" s="5" t="s">
        <v>982</v>
      </c>
      <c r="O226" s="5" t="s">
        <v>119</v>
      </c>
      <c r="P226" s="5" t="s">
        <v>447</v>
      </c>
      <c r="Q226" s="4">
        <f>SUM(VALUE(O226),VALUE(P226))</f>
        <v>441</v>
      </c>
      <c r="R226" s="6" t="s">
        <v>1789</v>
      </c>
      <c r="S226">
        <v>133</v>
      </c>
    </row>
    <row r="227" spans="1:19" ht="15.75" customHeight="1" x14ac:dyDescent="0.25">
      <c r="A227" s="5" t="s">
        <v>626</v>
      </c>
      <c r="B227" s="5" t="s">
        <v>1807</v>
      </c>
      <c r="C227" s="4" t="str">
        <f>RIGHT(A227,LEN(A227)-FIND("/",A227))</f>
        <v>sbt</v>
      </c>
      <c r="D227" s="5" t="s">
        <v>627</v>
      </c>
      <c r="E227" s="5" t="s">
        <v>628</v>
      </c>
      <c r="F227" s="5" t="s">
        <v>629</v>
      </c>
      <c r="G227" s="5" t="s">
        <v>171</v>
      </c>
      <c r="H227" s="5" t="s">
        <v>119</v>
      </c>
      <c r="I227" s="5" t="s">
        <v>211</v>
      </c>
      <c r="J227" s="5" t="s">
        <v>161</v>
      </c>
      <c r="K227" s="5" t="s">
        <v>44</v>
      </c>
      <c r="L227" s="5">
        <v>6149</v>
      </c>
      <c r="M227" s="5" t="s">
        <v>630</v>
      </c>
      <c r="N227" s="5">
        <v>1716</v>
      </c>
      <c r="O227" s="5" t="s">
        <v>144</v>
      </c>
      <c r="P227" s="5">
        <v>1607</v>
      </c>
      <c r="Q227" s="4">
        <f>SUM(VALUE(O227),VALUE(P227))</f>
        <v>1640</v>
      </c>
      <c r="R227" s="6" t="s">
        <v>1789</v>
      </c>
      <c r="S227">
        <v>181</v>
      </c>
    </row>
    <row r="228" spans="1:19" ht="15.75" customHeight="1" x14ac:dyDescent="0.25">
      <c r="A228" s="5" t="s">
        <v>983</v>
      </c>
      <c r="B228" s="5" t="s">
        <v>1807</v>
      </c>
      <c r="C228" s="4" t="str">
        <f>RIGHT(A228,LEN(A228)-FIND("/",A228))</f>
        <v>scala</v>
      </c>
      <c r="D228" s="5" t="s">
        <v>984</v>
      </c>
      <c r="E228" s="5" t="s">
        <v>338</v>
      </c>
      <c r="F228" s="5" t="s">
        <v>985</v>
      </c>
      <c r="G228" s="5" t="s">
        <v>986</v>
      </c>
      <c r="H228" s="5" t="s">
        <v>46</v>
      </c>
      <c r="I228" s="5" t="s">
        <v>316</v>
      </c>
      <c r="J228" s="5" t="s">
        <v>987</v>
      </c>
      <c r="K228" s="5" t="s">
        <v>100</v>
      </c>
      <c r="L228" s="5">
        <v>29386</v>
      </c>
      <c r="M228" s="5" t="s">
        <v>887</v>
      </c>
      <c r="N228" s="5">
        <v>6333</v>
      </c>
      <c r="O228" s="5" t="s">
        <v>887</v>
      </c>
      <c r="P228" s="5">
        <v>6333</v>
      </c>
      <c r="Q228" s="4">
        <f>SUM(VALUE(O228),VALUE(P228))</f>
        <v>6470</v>
      </c>
      <c r="R228" s="6" t="s">
        <v>1789</v>
      </c>
      <c r="S228">
        <v>395</v>
      </c>
    </row>
    <row r="229" spans="1:19" ht="15.75" customHeight="1" x14ac:dyDescent="0.25">
      <c r="A229" s="5" t="s">
        <v>1596</v>
      </c>
      <c r="B229" s="5" t="s">
        <v>1807</v>
      </c>
      <c r="C229" s="4" t="str">
        <f>RIGHT(A229,LEN(A229)-FIND("/",A229))</f>
        <v>scala-js</v>
      </c>
      <c r="D229" s="5" t="s">
        <v>1597</v>
      </c>
      <c r="E229" s="5" t="s">
        <v>1598</v>
      </c>
      <c r="F229" s="5" t="s">
        <v>1599</v>
      </c>
      <c r="G229" s="5" t="s">
        <v>1327</v>
      </c>
      <c r="H229" s="5" t="s">
        <v>69</v>
      </c>
      <c r="I229" s="5" t="s">
        <v>25</v>
      </c>
      <c r="J229" s="5" t="s">
        <v>322</v>
      </c>
      <c r="K229" s="5" t="s">
        <v>353</v>
      </c>
      <c r="L229" s="5">
        <v>4604</v>
      </c>
      <c r="M229" s="5" t="s">
        <v>79</v>
      </c>
      <c r="N229" s="5">
        <v>1619</v>
      </c>
      <c r="O229" s="5" t="s">
        <v>46</v>
      </c>
      <c r="P229" s="5">
        <v>1652</v>
      </c>
      <c r="Q229" s="4">
        <f>SUM(VALUE(O229),VALUE(P229))</f>
        <v>1660</v>
      </c>
      <c r="R229" s="6" t="s">
        <v>1789</v>
      </c>
      <c r="S229">
        <v>64</v>
      </c>
    </row>
    <row r="230" spans="1:19" ht="15.75" customHeight="1" x14ac:dyDescent="0.25">
      <c r="A230" s="5" t="s">
        <v>631</v>
      </c>
      <c r="B230" s="5" t="s">
        <v>1807</v>
      </c>
      <c r="C230" s="4" t="str">
        <f>RIGHT(A230,LEN(A230)-FIND("/",A230))</f>
        <v>scalatra</v>
      </c>
      <c r="D230" s="5" t="s">
        <v>632</v>
      </c>
      <c r="E230" s="5" t="s">
        <v>589</v>
      </c>
      <c r="F230" s="5" t="s">
        <v>633</v>
      </c>
      <c r="G230" s="5" t="s">
        <v>254</v>
      </c>
      <c r="H230" s="5" t="s">
        <v>119</v>
      </c>
      <c r="I230" s="5" t="s">
        <v>159</v>
      </c>
      <c r="J230" s="5" t="s">
        <v>371</v>
      </c>
      <c r="K230" s="5" t="s">
        <v>371</v>
      </c>
      <c r="L230" s="5">
        <v>3068</v>
      </c>
      <c r="M230" s="5" t="s">
        <v>184</v>
      </c>
      <c r="N230" s="5" t="s">
        <v>394</v>
      </c>
      <c r="O230" s="5" t="s">
        <v>158</v>
      </c>
      <c r="P230" s="5" t="s">
        <v>137</v>
      </c>
      <c r="Q230" s="4">
        <f>SUM(VALUE(O230),VALUE(P230))</f>
        <v>425</v>
      </c>
      <c r="R230" s="6" t="s">
        <v>1789</v>
      </c>
      <c r="S230">
        <v>113</v>
      </c>
    </row>
    <row r="231" spans="1:19" ht="15.75" customHeight="1" x14ac:dyDescent="0.25">
      <c r="A231" s="5" t="s">
        <v>1693</v>
      </c>
      <c r="B231" s="5" t="s">
        <v>1807</v>
      </c>
      <c r="C231" s="4" t="str">
        <f>RIGHT(A231,LEN(A231)-FIND("/",A231))</f>
        <v>snowplow</v>
      </c>
      <c r="D231" s="5" t="s">
        <v>1694</v>
      </c>
      <c r="E231" s="5" t="s">
        <v>1695</v>
      </c>
      <c r="F231" s="5" t="s">
        <v>1696</v>
      </c>
      <c r="G231" s="5" t="s">
        <v>1697</v>
      </c>
      <c r="H231" s="5" t="s">
        <v>143</v>
      </c>
      <c r="I231" s="5" t="s">
        <v>1698</v>
      </c>
      <c r="J231" s="5" t="s">
        <v>1569</v>
      </c>
      <c r="K231" s="5" t="s">
        <v>242</v>
      </c>
      <c r="L231" s="5">
        <v>5724</v>
      </c>
      <c r="M231" s="5" t="s">
        <v>335</v>
      </c>
      <c r="N231" s="5">
        <v>2766</v>
      </c>
      <c r="O231" s="5" t="s">
        <v>53</v>
      </c>
      <c r="P231" s="5" t="s">
        <v>296</v>
      </c>
      <c r="Q231" s="4">
        <f>SUM(VALUE(O231),VALUE(P231))</f>
        <v>336</v>
      </c>
      <c r="R231" s="6" t="s">
        <v>1789</v>
      </c>
      <c r="S231">
        <v>54</v>
      </c>
    </row>
    <row r="232" spans="1:19" ht="15.75" customHeight="1" x14ac:dyDescent="0.25">
      <c r="A232" s="5" t="s">
        <v>988</v>
      </c>
      <c r="B232" s="5" t="s">
        <v>1807</v>
      </c>
      <c r="C232" s="4" t="str">
        <f>RIGHT(A232,LEN(A232)-FIND("/",A232))</f>
        <v>spray</v>
      </c>
      <c r="D232" s="5" t="s">
        <v>989</v>
      </c>
      <c r="E232" s="5" t="s">
        <v>990</v>
      </c>
      <c r="F232" s="5" t="s">
        <v>991</v>
      </c>
      <c r="G232" s="5" t="s">
        <v>306</v>
      </c>
      <c r="H232" s="5" t="s">
        <v>153</v>
      </c>
      <c r="I232" s="5" t="s">
        <v>140</v>
      </c>
      <c r="J232" s="5" t="s">
        <v>156</v>
      </c>
      <c r="K232" s="5" t="s">
        <v>72</v>
      </c>
      <c r="L232" s="5">
        <v>2663</v>
      </c>
      <c r="M232" s="5" t="s">
        <v>205</v>
      </c>
      <c r="N232" s="5" t="s">
        <v>748</v>
      </c>
      <c r="O232" s="5" t="s">
        <v>20</v>
      </c>
      <c r="P232" s="5" t="s">
        <v>155</v>
      </c>
      <c r="Q232" s="4">
        <f>SUM(VALUE(O232),VALUE(P232))</f>
        <v>453</v>
      </c>
      <c r="R232" s="6" t="s">
        <v>1789</v>
      </c>
      <c r="S232">
        <v>90</v>
      </c>
    </row>
    <row r="233" spans="1:19" ht="15.75" customHeight="1" x14ac:dyDescent="0.25">
      <c r="A233" s="5" t="s">
        <v>1535</v>
      </c>
      <c r="B233" s="5" t="s">
        <v>1807</v>
      </c>
      <c r="C233" s="4" t="str">
        <f>RIGHT(A233,LEN(A233)-FIND("/",A233))</f>
        <v>diffy</v>
      </c>
      <c r="D233" s="5" t="s">
        <v>376</v>
      </c>
      <c r="E233" s="5" t="s">
        <v>1536</v>
      </c>
      <c r="F233" s="5" t="s">
        <v>1537</v>
      </c>
      <c r="G233" s="5" t="s">
        <v>1113</v>
      </c>
      <c r="H233" s="5" t="s">
        <v>69</v>
      </c>
      <c r="I233" s="5" t="s">
        <v>69</v>
      </c>
      <c r="J233" s="5" t="s">
        <v>1538</v>
      </c>
      <c r="K233" s="5" t="s">
        <v>53</v>
      </c>
      <c r="L233" s="5" t="s">
        <v>205</v>
      </c>
      <c r="M233" s="5" t="s">
        <v>119</v>
      </c>
      <c r="N233" s="5" t="s">
        <v>92</v>
      </c>
      <c r="O233" s="5" t="s">
        <v>85</v>
      </c>
      <c r="P233" s="5" t="s">
        <v>70</v>
      </c>
      <c r="Q233" s="4">
        <f>SUM(VALUE(O233),VALUE(P233))</f>
        <v>26</v>
      </c>
      <c r="R233" s="6" t="s">
        <v>1789</v>
      </c>
      <c r="S233">
        <v>14</v>
      </c>
    </row>
    <row r="234" spans="1:19" ht="15.75" customHeight="1" x14ac:dyDescent="0.25">
      <c r="A234" s="5" t="s">
        <v>1733</v>
      </c>
      <c r="B234" s="5" t="s">
        <v>1807</v>
      </c>
      <c r="C234" s="4" t="str">
        <f>RIGHT(A234,LEN(A234)-FIND("/",A234))</f>
        <v>finagle</v>
      </c>
      <c r="D234" s="5" t="s">
        <v>1734</v>
      </c>
      <c r="E234" s="5" t="s">
        <v>1735</v>
      </c>
      <c r="F234" s="5" t="s">
        <v>1736</v>
      </c>
      <c r="G234" s="5" t="s">
        <v>1737</v>
      </c>
      <c r="H234" s="5" t="s">
        <v>207</v>
      </c>
      <c r="I234" s="5" t="s">
        <v>241</v>
      </c>
      <c r="J234" s="5" t="s">
        <v>220</v>
      </c>
      <c r="K234" s="5" t="s">
        <v>393</v>
      </c>
      <c r="L234" s="5">
        <v>6077</v>
      </c>
      <c r="M234" s="5" t="s">
        <v>95</v>
      </c>
      <c r="N234" s="5" t="s">
        <v>299</v>
      </c>
      <c r="O234" s="5" t="s">
        <v>69</v>
      </c>
      <c r="P234" s="5" t="s">
        <v>106</v>
      </c>
      <c r="Q234" s="4">
        <f>SUM(VALUE(O234),VALUE(P234))</f>
        <v>395</v>
      </c>
      <c r="R234" s="6" t="s">
        <v>1789</v>
      </c>
      <c r="S234">
        <v>358</v>
      </c>
    </row>
    <row r="235" spans="1:19" ht="15.75" customHeight="1" x14ac:dyDescent="0.25">
      <c r="A235" s="5" t="s">
        <v>424</v>
      </c>
      <c r="B235" s="5" t="s">
        <v>1807</v>
      </c>
      <c r="C235" s="4" t="str">
        <f>RIGHT(A235,LEN(A235)-FIND("/",A235))</f>
        <v>scalding</v>
      </c>
      <c r="D235" s="5" t="s">
        <v>425</v>
      </c>
      <c r="E235" s="5" t="s">
        <v>426</v>
      </c>
      <c r="F235" s="5" t="s">
        <v>427</v>
      </c>
      <c r="G235" s="5" t="s">
        <v>428</v>
      </c>
      <c r="H235" s="5" t="s">
        <v>129</v>
      </c>
      <c r="I235" s="5" t="s">
        <v>241</v>
      </c>
      <c r="J235" s="5" t="s">
        <v>319</v>
      </c>
      <c r="K235" s="5" t="s">
        <v>346</v>
      </c>
      <c r="L235" s="5">
        <v>4085</v>
      </c>
      <c r="M235" s="5" t="s">
        <v>90</v>
      </c>
      <c r="N235" s="5" t="s">
        <v>168</v>
      </c>
      <c r="O235" s="5" t="s">
        <v>144</v>
      </c>
      <c r="P235" s="5">
        <v>1234</v>
      </c>
      <c r="Q235" s="4">
        <f>SUM(VALUE(O235),VALUE(P235))</f>
        <v>1267</v>
      </c>
      <c r="R235" s="6" t="s">
        <v>1789</v>
      </c>
      <c r="S235">
        <v>181</v>
      </c>
    </row>
    <row r="236" spans="1:19" ht="15.75" customHeight="1" x14ac:dyDescent="0.25">
      <c r="A236" s="5" t="s">
        <v>1539</v>
      </c>
      <c r="B236" s="5" t="s">
        <v>1807</v>
      </c>
      <c r="C236" s="4" t="str">
        <f>RIGHT(A236,LEN(A236)-FIND("/",A236))</f>
        <v>kafka-manager</v>
      </c>
      <c r="D236" s="5" t="s">
        <v>1540</v>
      </c>
      <c r="E236" s="5" t="s">
        <v>307</v>
      </c>
      <c r="F236" s="5" t="s">
        <v>1541</v>
      </c>
      <c r="G236" s="5" t="s">
        <v>1542</v>
      </c>
      <c r="H236" s="5" t="s">
        <v>69</v>
      </c>
      <c r="I236" s="5" t="s">
        <v>217</v>
      </c>
      <c r="J236" s="5" t="s">
        <v>1543</v>
      </c>
      <c r="K236" s="5" t="s">
        <v>73</v>
      </c>
      <c r="L236" s="5" t="s">
        <v>1544</v>
      </c>
      <c r="M236" s="5" t="s">
        <v>250</v>
      </c>
      <c r="N236" s="5" t="s">
        <v>91</v>
      </c>
      <c r="O236" s="5" t="s">
        <v>38</v>
      </c>
      <c r="P236" s="5" t="s">
        <v>68</v>
      </c>
      <c r="Q236" s="4">
        <f>SUM(VALUE(O236),VALUE(P236))</f>
        <v>156</v>
      </c>
      <c r="R236" s="6" t="s">
        <v>1789</v>
      </c>
      <c r="S236">
        <v>50</v>
      </c>
    </row>
    <row r="237" spans="1:19" ht="15.75" customHeight="1" x14ac:dyDescent="0.25">
      <c r="A237" s="4" t="s">
        <v>1545</v>
      </c>
      <c r="B237" s="4" t="s">
        <v>1808</v>
      </c>
      <c r="C237" s="4" t="str">
        <f>RIGHT(A237,LEN(A237)-FIND("/",A237))</f>
        <v>ngx-admin</v>
      </c>
      <c r="D237" s="4" t="s">
        <v>1546</v>
      </c>
      <c r="E237" s="4" t="s">
        <v>1547</v>
      </c>
      <c r="F237" s="4" t="s">
        <v>1548</v>
      </c>
      <c r="G237" s="4" t="s">
        <v>1549</v>
      </c>
      <c r="H237" s="4" t="s">
        <v>158</v>
      </c>
      <c r="I237" s="4" t="s">
        <v>20</v>
      </c>
      <c r="J237" s="4" t="s">
        <v>273</v>
      </c>
      <c r="K237" s="4" t="s">
        <v>163</v>
      </c>
      <c r="L237" s="4" t="s">
        <v>389</v>
      </c>
      <c r="M237" s="4" t="s">
        <v>200</v>
      </c>
      <c r="N237" s="4" t="s">
        <v>1550</v>
      </c>
      <c r="O237" s="4" t="s">
        <v>101</v>
      </c>
      <c r="P237" s="4" t="s">
        <v>42</v>
      </c>
      <c r="Q237" s="4">
        <f>SUM(VALUE(O237),VALUE(P237))</f>
        <v>626</v>
      </c>
      <c r="R237" s="6" t="s">
        <v>1789</v>
      </c>
      <c r="S237">
        <v>57</v>
      </c>
    </row>
    <row r="238" spans="1:19" ht="15.75" customHeight="1" x14ac:dyDescent="0.25">
      <c r="A238" s="4" t="s">
        <v>1603</v>
      </c>
      <c r="B238" s="4" t="s">
        <v>1808</v>
      </c>
      <c r="C238" s="4" t="str">
        <f>RIGHT(A238,LEN(A238)-FIND("/",A238))</f>
        <v>angular-cli</v>
      </c>
      <c r="D238" s="4" t="s">
        <v>1604</v>
      </c>
      <c r="E238" s="4" t="s">
        <v>1605</v>
      </c>
      <c r="F238" s="4" t="s">
        <v>1606</v>
      </c>
      <c r="G238" s="4" t="s">
        <v>1607</v>
      </c>
      <c r="H238" s="4" t="s">
        <v>101</v>
      </c>
      <c r="I238" s="4" t="s">
        <v>729</v>
      </c>
      <c r="J238" s="4" t="s">
        <v>21</v>
      </c>
      <c r="K238" s="4" t="s">
        <v>281</v>
      </c>
      <c r="L238" s="4">
        <v>2416</v>
      </c>
      <c r="M238" s="4">
        <v>1129</v>
      </c>
      <c r="N238" s="4">
        <v>6490</v>
      </c>
      <c r="O238" s="4" t="s">
        <v>70</v>
      </c>
      <c r="P238" s="4">
        <v>2725</v>
      </c>
      <c r="Q238" s="4">
        <f>SUM(VALUE(O238),VALUE(P238))</f>
        <v>2745</v>
      </c>
      <c r="R238" s="6" t="s">
        <v>1789</v>
      </c>
      <c r="S238">
        <v>329</v>
      </c>
    </row>
    <row r="239" spans="1:19" ht="15.75" customHeight="1" x14ac:dyDescent="0.25">
      <c r="A239" s="4" t="s">
        <v>1706</v>
      </c>
      <c r="B239" s="4" t="s">
        <v>1808</v>
      </c>
      <c r="C239" s="4" t="str">
        <f>RIGHT(A239,LEN(A239)-FIND("/",A239))</f>
        <v>material2</v>
      </c>
      <c r="D239" s="4" t="s">
        <v>1707</v>
      </c>
      <c r="E239" s="4" t="s">
        <v>1708</v>
      </c>
      <c r="F239" s="4" t="s">
        <v>1709</v>
      </c>
      <c r="G239" s="4" t="s">
        <v>1710</v>
      </c>
      <c r="H239" s="4" t="s">
        <v>101</v>
      </c>
      <c r="I239" s="4" t="s">
        <v>190</v>
      </c>
      <c r="J239" s="4" t="s">
        <v>1711</v>
      </c>
      <c r="K239" s="4" t="s">
        <v>235</v>
      </c>
      <c r="L239" s="4">
        <v>3631</v>
      </c>
      <c r="M239" s="4" t="s">
        <v>1712</v>
      </c>
      <c r="N239" s="4">
        <v>5602</v>
      </c>
      <c r="O239" s="4" t="s">
        <v>334</v>
      </c>
      <c r="P239" s="4">
        <v>4333</v>
      </c>
      <c r="Q239" s="4">
        <f>SUM(VALUE(O239),VALUE(P239))</f>
        <v>4458</v>
      </c>
      <c r="R239" s="6" t="s">
        <v>1789</v>
      </c>
      <c r="S239">
        <v>194</v>
      </c>
    </row>
    <row r="240" spans="1:19" ht="15.75" customHeight="1" x14ac:dyDescent="0.25">
      <c r="A240" s="4" t="s">
        <v>1551</v>
      </c>
      <c r="B240" s="4" t="s">
        <v>1808</v>
      </c>
      <c r="C240" s="4" t="str">
        <f>RIGHT(A240,LEN(A240)-FIND("/",A240))</f>
        <v>ui-router</v>
      </c>
      <c r="D240" s="4" t="s">
        <v>1552</v>
      </c>
      <c r="E240" s="4" t="s">
        <v>237</v>
      </c>
      <c r="F240" s="4" t="s">
        <v>1553</v>
      </c>
      <c r="G240" s="4" t="s">
        <v>1554</v>
      </c>
      <c r="H240" s="4" t="s">
        <v>158</v>
      </c>
      <c r="I240" s="4" t="s">
        <v>353</v>
      </c>
      <c r="J240" s="4" t="s">
        <v>229</v>
      </c>
      <c r="K240" s="4" t="s">
        <v>685</v>
      </c>
      <c r="L240" s="4">
        <v>1935</v>
      </c>
      <c r="M240" s="4" t="s">
        <v>392</v>
      </c>
      <c r="N240" s="4">
        <v>2775</v>
      </c>
      <c r="O240" s="4" t="s">
        <v>169</v>
      </c>
      <c r="P240" s="4" t="s">
        <v>1091</v>
      </c>
      <c r="Q240" s="4">
        <f>SUM(VALUE(O240),VALUE(P240))</f>
        <v>605</v>
      </c>
      <c r="R240" s="6" t="s">
        <v>1789</v>
      </c>
      <c r="S240">
        <v>191</v>
      </c>
    </row>
    <row r="241" spans="1:19" ht="15.75" customHeight="1" x14ac:dyDescent="0.25">
      <c r="A241" s="4" t="s">
        <v>674</v>
      </c>
      <c r="B241" s="4" t="s">
        <v>1808</v>
      </c>
      <c r="C241" s="4" t="str">
        <f>RIGHT(A241,LEN(A241)-FIND("/",A241))</f>
        <v>ant-design</v>
      </c>
      <c r="D241" s="4" t="s">
        <v>675</v>
      </c>
      <c r="E241" s="4" t="s">
        <v>676</v>
      </c>
      <c r="F241" s="4" t="s">
        <v>677</v>
      </c>
      <c r="G241" s="4" t="s">
        <v>678</v>
      </c>
      <c r="H241" s="4" t="s">
        <v>20</v>
      </c>
      <c r="I241" s="4" t="s">
        <v>161</v>
      </c>
      <c r="J241" s="4" t="s">
        <v>679</v>
      </c>
      <c r="K241" s="4" t="s">
        <v>433</v>
      </c>
      <c r="L241" s="4">
        <v>11145</v>
      </c>
      <c r="M241" s="4" t="s">
        <v>232</v>
      </c>
      <c r="N241" s="4">
        <v>7582</v>
      </c>
      <c r="O241" s="4" t="s">
        <v>81</v>
      </c>
      <c r="P241" s="4">
        <v>2338</v>
      </c>
      <c r="Q241" s="4">
        <f>SUM(VALUE(O241),VALUE(P241))</f>
        <v>2354</v>
      </c>
      <c r="R241" s="6" t="s">
        <v>1789</v>
      </c>
      <c r="S241">
        <v>384</v>
      </c>
    </row>
    <row r="242" spans="1:19" ht="15.75" customHeight="1" x14ac:dyDescent="0.25">
      <c r="A242" s="4" t="s">
        <v>903</v>
      </c>
      <c r="B242" s="4" t="s">
        <v>1808</v>
      </c>
      <c r="C242" s="4" t="str">
        <f>RIGHT(A242,LEN(A242)-FIND("/",A242))</f>
        <v>apollo-client</v>
      </c>
      <c r="D242" s="4" t="s">
        <v>904</v>
      </c>
      <c r="E242" s="4" t="s">
        <v>905</v>
      </c>
      <c r="F242" s="4" t="s">
        <v>906</v>
      </c>
      <c r="G242" s="4" t="s">
        <v>907</v>
      </c>
      <c r="H242" s="4" t="s">
        <v>23</v>
      </c>
      <c r="I242" s="4" t="s">
        <v>122</v>
      </c>
      <c r="J242" s="4" t="s">
        <v>116</v>
      </c>
      <c r="K242" s="4" t="s">
        <v>235</v>
      </c>
      <c r="L242" s="4">
        <v>4375</v>
      </c>
      <c r="M242" s="4" t="s">
        <v>722</v>
      </c>
      <c r="N242" s="4">
        <v>1272</v>
      </c>
      <c r="O242" s="4" t="s">
        <v>23</v>
      </c>
      <c r="P242" s="4">
        <v>1758</v>
      </c>
      <c r="Q242" s="4">
        <f>SUM(VALUE(O242),VALUE(P242))</f>
        <v>1786</v>
      </c>
      <c r="R242" s="6" t="s">
        <v>1789</v>
      </c>
      <c r="S242">
        <v>139</v>
      </c>
    </row>
    <row r="243" spans="1:19" ht="15.75" customHeight="1" x14ac:dyDescent="0.25">
      <c r="A243" s="4" t="s">
        <v>1555</v>
      </c>
      <c r="B243" s="4" t="s">
        <v>1808</v>
      </c>
      <c r="C243" s="4" t="str">
        <f>RIGHT(A243,LEN(A243)-FIND("/",A243))</f>
        <v>Babylon.js</v>
      </c>
      <c r="D243" s="4" t="s">
        <v>1556</v>
      </c>
      <c r="E243" s="4" t="s">
        <v>1557</v>
      </c>
      <c r="F243" s="4" t="s">
        <v>1558</v>
      </c>
      <c r="G243" s="4" t="s">
        <v>1559</v>
      </c>
      <c r="H243" s="4" t="s">
        <v>69</v>
      </c>
      <c r="I243" s="4" t="s">
        <v>219</v>
      </c>
      <c r="J243" s="4" t="s">
        <v>541</v>
      </c>
      <c r="K243" s="4" t="s">
        <v>301</v>
      </c>
      <c r="L243" s="4">
        <v>11971</v>
      </c>
      <c r="M243" s="4" t="s">
        <v>134</v>
      </c>
      <c r="N243" s="4" t="s">
        <v>1560</v>
      </c>
      <c r="O243" s="4" t="s">
        <v>34</v>
      </c>
      <c r="P243" s="4">
        <v>3207</v>
      </c>
      <c r="Q243" s="4">
        <f>SUM(VALUE(O243),VALUE(P243))</f>
        <v>3208</v>
      </c>
      <c r="R243" s="6" t="s">
        <v>1789</v>
      </c>
      <c r="S243">
        <v>211</v>
      </c>
    </row>
    <row r="244" spans="1:19" ht="15.75" customHeight="1" x14ac:dyDescent="0.25">
      <c r="A244" s="5" t="s">
        <v>992</v>
      </c>
      <c r="B244" s="5" t="s">
        <v>1808</v>
      </c>
      <c r="C244" s="4" t="str">
        <f>RIGHT(A244,LEN(A244)-FIND("/",A244))</f>
        <v>DefinitelyTyped</v>
      </c>
      <c r="D244" s="5" t="s">
        <v>993</v>
      </c>
      <c r="E244" s="5" t="s">
        <v>994</v>
      </c>
      <c r="F244" s="5" t="s">
        <v>995</v>
      </c>
      <c r="G244" s="5" t="s">
        <v>996</v>
      </c>
      <c r="H244" s="5" t="s">
        <v>103</v>
      </c>
      <c r="I244" s="5" t="s">
        <v>35</v>
      </c>
      <c r="J244" s="5" t="s">
        <v>123</v>
      </c>
      <c r="K244" s="5">
        <v>5974</v>
      </c>
      <c r="L244" s="5">
        <v>43995</v>
      </c>
      <c r="M244" s="5">
        <v>1988</v>
      </c>
      <c r="N244" s="5">
        <v>2118</v>
      </c>
      <c r="O244" s="5" t="s">
        <v>26</v>
      </c>
      <c r="P244" s="5">
        <v>20917</v>
      </c>
      <c r="Q244" s="4">
        <f>SUM(VALUE(O244),VALUE(P244))</f>
        <v>20965</v>
      </c>
      <c r="R244" s="6" t="s">
        <v>1789</v>
      </c>
      <c r="S244">
        <v>5429</v>
      </c>
    </row>
    <row r="245" spans="1:19" ht="15.75" customHeight="1" x14ac:dyDescent="0.25">
      <c r="A245" s="5" t="s">
        <v>492</v>
      </c>
      <c r="B245" s="5" t="s">
        <v>1808</v>
      </c>
      <c r="C245" s="4" t="str">
        <f>RIGHT(A245,LEN(A245)-FIND("/",A245))</f>
        <v>google-api-nodejs-client</v>
      </c>
      <c r="D245" s="5" t="s">
        <v>493</v>
      </c>
      <c r="E245" s="5" t="s">
        <v>494</v>
      </c>
      <c r="F245" s="5" t="s">
        <v>495</v>
      </c>
      <c r="G245" s="5" t="s">
        <v>490</v>
      </c>
      <c r="H245" s="5" t="s">
        <v>76</v>
      </c>
      <c r="I245" s="5" t="s">
        <v>496</v>
      </c>
      <c r="J245" s="5" t="s">
        <v>497</v>
      </c>
      <c r="K245" s="5" t="s">
        <v>302</v>
      </c>
      <c r="L245" s="5">
        <v>1018</v>
      </c>
      <c r="M245" s="5" t="s">
        <v>78</v>
      </c>
      <c r="N245" s="5" t="s">
        <v>356</v>
      </c>
      <c r="O245" s="5" t="s">
        <v>69</v>
      </c>
      <c r="P245" s="5" t="s">
        <v>399</v>
      </c>
      <c r="Q245" s="4">
        <f>SUM(VALUE(O245),VALUE(P245))</f>
        <v>470</v>
      </c>
      <c r="R245" s="6" t="s">
        <v>1789</v>
      </c>
      <c r="S245">
        <v>78</v>
      </c>
    </row>
    <row r="246" spans="1:19" ht="15.75" customHeight="1" x14ac:dyDescent="0.25">
      <c r="A246" s="5" t="s">
        <v>434</v>
      </c>
      <c r="B246" s="5" t="s">
        <v>1808</v>
      </c>
      <c r="C246" s="4" t="str">
        <f>RIGHT(A246,LEN(A246)-FIND("/",A246))</f>
        <v>grafana</v>
      </c>
      <c r="D246" s="5" t="s">
        <v>435</v>
      </c>
      <c r="E246" s="5" t="s">
        <v>436</v>
      </c>
      <c r="F246" s="5" t="s">
        <v>437</v>
      </c>
      <c r="G246" s="5" t="s">
        <v>438</v>
      </c>
      <c r="H246" s="5" t="s">
        <v>332</v>
      </c>
      <c r="I246" s="5" t="s">
        <v>142</v>
      </c>
      <c r="J246" s="5" t="s">
        <v>439</v>
      </c>
      <c r="K246" s="5" t="s">
        <v>440</v>
      </c>
      <c r="L246" s="5">
        <v>14173</v>
      </c>
      <c r="M246" s="5">
        <v>1345</v>
      </c>
      <c r="N246" s="5">
        <v>7690</v>
      </c>
      <c r="O246" s="5" t="s">
        <v>125</v>
      </c>
      <c r="P246" s="5">
        <v>2507</v>
      </c>
      <c r="Q246" s="4">
        <f>SUM(VALUE(O246),VALUE(P246))</f>
        <v>2590</v>
      </c>
      <c r="R246" s="6" t="s">
        <v>1789</v>
      </c>
      <c r="S246">
        <v>595</v>
      </c>
    </row>
    <row r="247" spans="1:19" ht="15.75" customHeight="1" x14ac:dyDescent="0.25">
      <c r="A247" s="5" t="s">
        <v>864</v>
      </c>
      <c r="B247" s="5" t="s">
        <v>1808</v>
      </c>
      <c r="C247" s="4" t="str">
        <f>RIGHT(A247,LEN(A247)-FIND("/",A247))</f>
        <v>chromeless</v>
      </c>
      <c r="D247" s="5" t="s">
        <v>865</v>
      </c>
      <c r="E247" s="5" t="s">
        <v>866</v>
      </c>
      <c r="F247" s="5" t="s">
        <v>867</v>
      </c>
      <c r="G247" s="5" t="s">
        <v>227</v>
      </c>
      <c r="H247" s="5" t="s">
        <v>76</v>
      </c>
      <c r="I247" s="5" t="s">
        <v>158</v>
      </c>
      <c r="J247" s="5" t="s">
        <v>868</v>
      </c>
      <c r="K247" s="5" t="s">
        <v>169</v>
      </c>
      <c r="L247" s="5" t="s">
        <v>754</v>
      </c>
      <c r="M247" s="5" t="s">
        <v>22</v>
      </c>
      <c r="N247" s="5" t="s">
        <v>218</v>
      </c>
      <c r="O247" s="5" t="s">
        <v>113</v>
      </c>
      <c r="P247" s="5" t="s">
        <v>476</v>
      </c>
      <c r="Q247" s="4">
        <f>SUM(VALUE(O247),VALUE(P247))</f>
        <v>123</v>
      </c>
      <c r="R247" s="6" t="s">
        <v>1789</v>
      </c>
      <c r="S247">
        <v>28</v>
      </c>
    </row>
    <row r="248" spans="1:19" ht="15.75" customHeight="1" x14ac:dyDescent="0.25">
      <c r="A248" s="5" t="s">
        <v>869</v>
      </c>
      <c r="B248" s="5" t="s">
        <v>1808</v>
      </c>
      <c r="C248" s="4" t="str">
        <f>RIGHT(A248,LEN(A248)-FIND("/",A248))</f>
        <v>angular-seed</v>
      </c>
      <c r="D248" s="5" t="s">
        <v>870</v>
      </c>
      <c r="E248" s="5" t="s">
        <v>871</v>
      </c>
      <c r="F248" s="5" t="s">
        <v>872</v>
      </c>
      <c r="G248" s="5" t="s">
        <v>248</v>
      </c>
      <c r="H248" s="5" t="s">
        <v>158</v>
      </c>
      <c r="I248" s="5" t="s">
        <v>134</v>
      </c>
      <c r="J248" s="5" t="s">
        <v>873</v>
      </c>
      <c r="K248" s="5" t="s">
        <v>735</v>
      </c>
      <c r="L248" s="5">
        <v>2129</v>
      </c>
      <c r="M248" s="5" t="s">
        <v>63</v>
      </c>
      <c r="N248" s="5">
        <v>1371</v>
      </c>
      <c r="O248" s="5" t="s">
        <v>35</v>
      </c>
      <c r="P248" s="5" t="s">
        <v>874</v>
      </c>
      <c r="Q248" s="4">
        <f>SUM(VALUE(O248),VALUE(P248))</f>
        <v>864</v>
      </c>
      <c r="R248" s="6" t="s">
        <v>1789</v>
      </c>
      <c r="S248">
        <v>213</v>
      </c>
    </row>
    <row r="249" spans="1:19" ht="15.75" customHeight="1" x14ac:dyDescent="0.25">
      <c r="A249" s="5" t="s">
        <v>1561</v>
      </c>
      <c r="B249" s="5" t="s">
        <v>1808</v>
      </c>
      <c r="C249" s="4" t="str">
        <f>RIGHT(A249,LEN(A249)-FIND("/",A249))</f>
        <v>reactxp</v>
      </c>
      <c r="D249" s="5" t="s">
        <v>1562</v>
      </c>
      <c r="E249" s="5" t="s">
        <v>1563</v>
      </c>
      <c r="F249" s="5" t="s">
        <v>1564</v>
      </c>
      <c r="G249" s="5" t="s">
        <v>385</v>
      </c>
      <c r="H249" s="5" t="s">
        <v>20</v>
      </c>
      <c r="I249" s="5" t="s">
        <v>117</v>
      </c>
      <c r="J249" s="5" t="s">
        <v>299</v>
      </c>
      <c r="K249" s="5" t="s">
        <v>94</v>
      </c>
      <c r="L249" s="5" t="s">
        <v>321</v>
      </c>
      <c r="M249" s="5" t="s">
        <v>20</v>
      </c>
      <c r="N249" s="5" t="s">
        <v>324</v>
      </c>
      <c r="O249" s="5" t="s">
        <v>19</v>
      </c>
      <c r="P249" s="5" t="s">
        <v>261</v>
      </c>
      <c r="Q249" s="4">
        <f>SUM(VALUE(O249),VALUE(P249))</f>
        <v>317</v>
      </c>
      <c r="R249" s="6" t="s">
        <v>1789</v>
      </c>
      <c r="S249">
        <v>50</v>
      </c>
    </row>
    <row r="250" spans="1:19" ht="15.75" customHeight="1" x14ac:dyDescent="0.25">
      <c r="A250" s="5" t="s">
        <v>1643</v>
      </c>
      <c r="B250" s="5" t="s">
        <v>1808</v>
      </c>
      <c r="C250" s="4" t="str">
        <f>RIGHT(A250,LEN(A250)-FIND("/",A250))</f>
        <v>TypeScript</v>
      </c>
      <c r="D250" s="5" t="s">
        <v>1644</v>
      </c>
      <c r="E250" s="5" t="s">
        <v>1645</v>
      </c>
      <c r="F250" s="5" t="s">
        <v>1646</v>
      </c>
      <c r="G250" s="5" t="s">
        <v>1647</v>
      </c>
      <c r="H250" s="5" t="s">
        <v>378</v>
      </c>
      <c r="I250" s="5" t="s">
        <v>52</v>
      </c>
      <c r="J250" s="5" t="s">
        <v>1648</v>
      </c>
      <c r="K250" s="5" t="s">
        <v>313</v>
      </c>
      <c r="L250" s="5">
        <v>22676</v>
      </c>
      <c r="M250" s="5">
        <v>2576</v>
      </c>
      <c r="N250" s="5">
        <v>14048</v>
      </c>
      <c r="O250" s="5" t="s">
        <v>685</v>
      </c>
      <c r="P250" s="5">
        <v>6680</v>
      </c>
      <c r="Q250" s="4">
        <f>SUM(VALUE(O250),VALUE(P250))</f>
        <v>6842</v>
      </c>
      <c r="R250" s="6" t="s">
        <v>1789</v>
      </c>
      <c r="S250">
        <v>254</v>
      </c>
    </row>
    <row r="251" spans="1:19" ht="15.75" customHeight="1" x14ac:dyDescent="0.25">
      <c r="A251" s="5" t="s">
        <v>875</v>
      </c>
      <c r="B251" s="5" t="s">
        <v>1808</v>
      </c>
      <c r="C251" s="4" t="str">
        <f>RIGHT(A251,LEN(A251)-FIND("/",A251))</f>
        <v>ng-bootstrap</v>
      </c>
      <c r="D251" s="5" t="s">
        <v>876</v>
      </c>
      <c r="E251" s="5" t="s">
        <v>877</v>
      </c>
      <c r="F251" s="5" t="s">
        <v>878</v>
      </c>
      <c r="G251" s="5" t="s">
        <v>64</v>
      </c>
      <c r="H251" s="5" t="s">
        <v>19</v>
      </c>
      <c r="I251" s="5" t="s">
        <v>131</v>
      </c>
      <c r="J251" s="5" t="s">
        <v>55</v>
      </c>
      <c r="K251" s="5" t="s">
        <v>302</v>
      </c>
      <c r="L251" s="5">
        <v>1062</v>
      </c>
      <c r="M251" s="5" t="s">
        <v>114</v>
      </c>
      <c r="N251" s="5">
        <v>1086</v>
      </c>
      <c r="O251" s="5" t="s">
        <v>219</v>
      </c>
      <c r="P251" s="5">
        <v>1047</v>
      </c>
      <c r="Q251" s="4">
        <f>SUM(VALUE(O251),VALUE(P251))</f>
        <v>1104</v>
      </c>
      <c r="R251" s="6" t="s">
        <v>1789</v>
      </c>
      <c r="S251">
        <v>81</v>
      </c>
    </row>
    <row r="252" spans="1:19" ht="15.75" customHeight="1" x14ac:dyDescent="0.25">
      <c r="A252" s="5" t="s">
        <v>1565</v>
      </c>
      <c r="B252" s="5" t="s">
        <v>1808</v>
      </c>
      <c r="C252" s="4" t="str">
        <f>RIGHT(A252,LEN(A252)-FIND("/",A252))</f>
        <v>upterm</v>
      </c>
      <c r="D252" s="5" t="s">
        <v>1566</v>
      </c>
      <c r="E252" s="5" t="s">
        <v>1567</v>
      </c>
      <c r="F252" s="5" t="s">
        <v>1568</v>
      </c>
      <c r="G252" s="5" t="s">
        <v>1400</v>
      </c>
      <c r="H252" s="5" t="s">
        <v>69</v>
      </c>
      <c r="I252" s="5" t="s">
        <v>1569</v>
      </c>
      <c r="J252" s="5" t="s">
        <v>325</v>
      </c>
      <c r="K252" s="5" t="s">
        <v>242</v>
      </c>
      <c r="L252" s="5">
        <v>2959</v>
      </c>
      <c r="M252" s="5" t="s">
        <v>1538</v>
      </c>
      <c r="N252" s="5" t="s">
        <v>1570</v>
      </c>
      <c r="O252" s="5" t="s">
        <v>35</v>
      </c>
      <c r="P252" s="5" t="s">
        <v>366</v>
      </c>
      <c r="Q252" s="4">
        <f>SUM(VALUE(O252),VALUE(P252))</f>
        <v>556</v>
      </c>
      <c r="R252" s="6" t="s">
        <v>1789</v>
      </c>
      <c r="S252">
        <v>61</v>
      </c>
    </row>
    <row r="253" spans="1:19" ht="15.75" customHeight="1" x14ac:dyDescent="0.25">
      <c r="A253" s="5" t="s">
        <v>1600</v>
      </c>
      <c r="B253" s="5" t="s">
        <v>1808</v>
      </c>
      <c r="C253" s="4" t="str">
        <f>RIGHT(A253,LEN(A253)-FIND("/",A253))</f>
        <v>playground</v>
      </c>
      <c r="D253" s="5" t="s">
        <v>773</v>
      </c>
      <c r="E253" s="5" t="s">
        <v>1601</v>
      </c>
      <c r="F253" s="5" t="s">
        <v>1602</v>
      </c>
      <c r="G253" s="5" t="s">
        <v>839</v>
      </c>
      <c r="H253" s="5" t="s">
        <v>76</v>
      </c>
      <c r="I253" s="5" t="s">
        <v>35</v>
      </c>
      <c r="J253" s="5" t="s">
        <v>137</v>
      </c>
      <c r="K253" s="5" t="s">
        <v>53</v>
      </c>
      <c r="L253" s="5" t="s">
        <v>208</v>
      </c>
      <c r="M253" s="5" t="s">
        <v>16</v>
      </c>
      <c r="N253" s="5" t="s">
        <v>54</v>
      </c>
      <c r="O253" s="5" t="s">
        <v>158</v>
      </c>
      <c r="P253" s="5" t="s">
        <v>70</v>
      </c>
      <c r="Q253" s="4">
        <f>SUM(VALUE(O253),VALUE(P253))</f>
        <v>27</v>
      </c>
      <c r="R253" s="6" t="s">
        <v>1789</v>
      </c>
      <c r="S253">
        <v>10</v>
      </c>
    </row>
    <row r="254" spans="1:19" ht="15.75" customHeight="1" x14ac:dyDescent="0.25">
      <c r="A254" s="5" t="s">
        <v>429</v>
      </c>
      <c r="B254" s="5" t="s">
        <v>1808</v>
      </c>
      <c r="C254" s="4" t="str">
        <f>RIGHT(A254,LEN(A254)-FIND("/",A254))</f>
        <v>Eve</v>
      </c>
      <c r="D254" s="5" t="s">
        <v>430</v>
      </c>
      <c r="E254" s="5" t="s">
        <v>431</v>
      </c>
      <c r="F254" s="5" t="s">
        <v>432</v>
      </c>
      <c r="G254" s="5" t="s">
        <v>344</v>
      </c>
      <c r="H254" s="5" t="s">
        <v>169</v>
      </c>
      <c r="I254" s="5" t="s">
        <v>53</v>
      </c>
      <c r="J254" s="5" t="s">
        <v>112</v>
      </c>
      <c r="K254" s="5" t="s">
        <v>86</v>
      </c>
      <c r="L254" s="5">
        <v>3202</v>
      </c>
      <c r="M254" s="5" t="s">
        <v>205</v>
      </c>
      <c r="N254" s="5" t="s">
        <v>433</v>
      </c>
      <c r="O254" s="5" t="s">
        <v>34</v>
      </c>
      <c r="P254" s="5" t="s">
        <v>57</v>
      </c>
      <c r="Q254" s="4">
        <f>SUM(VALUE(O254),VALUE(P254))</f>
        <v>334</v>
      </c>
      <c r="R254" s="6" t="s">
        <v>1789</v>
      </c>
      <c r="S254">
        <v>41</v>
      </c>
    </row>
    <row r="255" spans="1:19" ht="15.75" customHeight="1" x14ac:dyDescent="0.25"/>
    <row r="256" spans="1:19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</sheetData>
  <sortState ref="A2:S432">
    <sortCondition ref="R1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Torres</cp:lastModifiedBy>
  <cp:revision>1</cp:revision>
  <dcterms:modified xsi:type="dcterms:W3CDTF">2018-07-04T07:51:00Z</dcterms:modified>
  <dc:language>pt-BR</dc:language>
</cp:coreProperties>
</file>