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bre\Desktop\case técnico - gigacandanga\desafioA\"/>
    </mc:Choice>
  </mc:AlternateContent>
  <xr:revisionPtr revIDLastSave="0" documentId="8_{6BF2899E-6F67-45D6-8ED4-2DA7F8AFF7F9}" xr6:coauthVersionLast="47" xr6:coauthVersionMax="47" xr10:uidLastSave="{00000000-0000-0000-0000-000000000000}"/>
  <bookViews>
    <workbookView xWindow="-120" yWindow="-120" windowWidth="29040" windowHeight="15720" xr2:uid="{02872F6E-609C-4D3B-9D0C-B43AE0251AC2}"/>
  </bookViews>
  <sheets>
    <sheet name="Planilha1" sheetId="1" r:id="rId1"/>
    <sheet name="Planilha2" sheetId="2" state="hidden" r:id="rId2"/>
    <sheet name="Planilha3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D43" i="1"/>
  <c r="D29" i="1"/>
  <c r="D15" i="1"/>
</calcChain>
</file>

<file path=xl/sharedStrings.xml><?xml version="1.0" encoding="utf-8"?>
<sst xmlns="http://schemas.openxmlformats.org/spreadsheetml/2006/main" count="217" uniqueCount="84">
  <si>
    <t>Componente</t>
  </si>
  <si>
    <t>Fabricante</t>
  </si>
  <si>
    <t>Modelo</t>
  </si>
  <si>
    <t>Especificação</t>
  </si>
  <si>
    <t>Quantidade</t>
  </si>
  <si>
    <t>Preço</t>
  </si>
  <si>
    <t>Fornecedor</t>
  </si>
  <si>
    <t>Placa mãe</t>
  </si>
  <si>
    <t>Processador</t>
  </si>
  <si>
    <t>Memória RAM</t>
  </si>
  <si>
    <t>SSD M.2</t>
  </si>
  <si>
    <t>Placa de rede dual</t>
  </si>
  <si>
    <t>Placa de rede single</t>
  </si>
  <si>
    <t>Cooler</t>
  </si>
  <si>
    <t>Fonte ATX</t>
  </si>
  <si>
    <t>Placa de vídeo</t>
  </si>
  <si>
    <t>Cotações de orçamento de servidor de processamento</t>
  </si>
  <si>
    <t>Cotação 2</t>
  </si>
  <si>
    <t>Cotação 3</t>
  </si>
  <si>
    <t xml:space="preserve">Cotação 1 </t>
  </si>
  <si>
    <t>Kabum</t>
  </si>
  <si>
    <t>Amazon</t>
  </si>
  <si>
    <t>Preço total</t>
  </si>
  <si>
    <t>Kingston</t>
  </si>
  <si>
    <t>AMD</t>
  </si>
  <si>
    <t>Ryzen 9 7950X</t>
  </si>
  <si>
    <t xml:space="preserve"> 16 Cores, 32 Threads, velocidade de 5.7GHz e 80MB de Cache</t>
  </si>
  <si>
    <t>XPG</t>
  </si>
  <si>
    <t>Core Reactor II</t>
  </si>
  <si>
    <t>1000W, 80 Plus Gold, ATX 3.0, Full Modular e PFC Ativo</t>
  </si>
  <si>
    <t>Terabyteshop</t>
  </si>
  <si>
    <t xml:space="preserve"> 32 GB de memória, frequência de 5600MHz e DDR5</t>
  </si>
  <si>
    <t>WD Black</t>
  </si>
  <si>
    <t>SN850X</t>
  </si>
  <si>
    <t>Kingston Fury Beast</t>
  </si>
  <si>
    <t>1TB, com dissipador de calor, velocidade de Leitura: 7300 MB/s e  de Gravação: 6300 MB/s</t>
  </si>
  <si>
    <t>Intel</t>
  </si>
  <si>
    <t>Mercado Livre</t>
  </si>
  <si>
    <t xml:space="preserve">MSI </t>
  </si>
  <si>
    <t xml:space="preserve"> RTX 4060 VENTUS 2x Black OC</t>
  </si>
  <si>
    <t xml:space="preserve"> 8GB GDDR6</t>
  </si>
  <si>
    <t>X520-da1</t>
  </si>
  <si>
    <t>placa de rede com bom custo-benefício para servidor, opera a 10 Gbps</t>
  </si>
  <si>
    <t>X540-t2</t>
  </si>
  <si>
    <t>Noctua</t>
  </si>
  <si>
    <t>air cooler de torre dupla</t>
  </si>
  <si>
    <t>Asus</t>
  </si>
  <si>
    <t xml:space="preserve">TUF GAMING X870-PLUS </t>
  </si>
  <si>
    <t>Kingston Fury Renegade Pro</t>
  </si>
  <si>
    <t xml:space="preserve"> 32 GB de memória, frequência de 4800MHz , DDR5 e ECC</t>
  </si>
  <si>
    <t xml:space="preserve"> Ryzen 9 9950X</t>
  </si>
  <si>
    <t xml:space="preserve">Core Reactor </t>
  </si>
  <si>
    <t>750W, 80 Plus Gold, ATX 3.0, Modular e PFC Ativo</t>
  </si>
  <si>
    <t xml:space="preserve"> DeepCool</t>
  </si>
  <si>
    <t>AK620</t>
  </si>
  <si>
    <t>Pichau</t>
  </si>
  <si>
    <t>32 GB de memória, frequência de 4800MHz , DDR5 e ECC</t>
  </si>
  <si>
    <t xml:space="preserve">Arquitetura otimizada para processadores Intel, DDR5, LAN 2.5G </t>
  </si>
  <si>
    <t>Core Ultra 9</t>
  </si>
  <si>
    <t>24 cores, 24 threads, velocidade de 5.7 GHz e 80 MB de cache</t>
  </si>
  <si>
    <t>Cotação 4 - escolha final</t>
  </si>
  <si>
    <t>Prime Z890-P</t>
  </si>
  <si>
    <t>Thermalright</t>
  </si>
  <si>
    <t xml:space="preserve">Peerless Assassin 120 SE </t>
  </si>
  <si>
    <t>Dual Radeon Rx 7600 Oc</t>
  </si>
  <si>
    <t>X550-t2</t>
  </si>
  <si>
    <t>Corsair</t>
  </si>
  <si>
    <t>RM Series RM750</t>
  </si>
  <si>
    <t>750W, 80 Plus Gold, ATX 3.0, Full Modular e PFC Ativo</t>
  </si>
  <si>
    <t>X520-da2</t>
  </si>
  <si>
    <t>Crucial</t>
  </si>
  <si>
    <t xml:space="preserve">Pro </t>
  </si>
  <si>
    <t>Gigabyte</t>
  </si>
  <si>
    <t>RTX 5060 GAMING OC 8G</t>
  </si>
  <si>
    <t xml:space="preserve"> 8GB GDDR7, 128bits, DLSS, Triple Fan</t>
  </si>
  <si>
    <t>T500</t>
  </si>
  <si>
    <t>1TB, M.2 2280, PCIe NVMe, Leitura 7300MBs Gravação 6800MBs</t>
  </si>
  <si>
    <t>Samsung</t>
  </si>
  <si>
    <t>990 Pro</t>
  </si>
  <si>
    <t xml:space="preserve">1TB NVMe, M.2 2280, Leitura até 7450MB/s e Gravação até 6900MB/s </t>
  </si>
  <si>
    <t>Arquitetura otimizada para processadores AMD Ryzen, DDR5, LAN 2.5G e suporte a ECC</t>
  </si>
  <si>
    <t>Ryzen 9 9950X</t>
  </si>
  <si>
    <t>ProArt B650</t>
  </si>
  <si>
    <t xml:space="preserve"> NH-U12A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</si>
</sst>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/>
    <xf numFmtId="0" fontId="0" fillId="4" borderId="5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4" borderId="3" xfId="0" applyFill="1" applyBorder="1" applyAlignment="1">
      <alignment horizontal="center"/>
    </xf>
    <xf numFmtId="44" fontId="0" fillId="5" borderId="5" xfId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5231-2728-49B8-92A1-1DB1250F401D}">
  <dimension ref="A1:R57"/>
  <sheetViews>
    <sheetView tabSelected="1" zoomScale="90" zoomScaleNormal="90" workbookViewId="0">
      <selection activeCell="J35" sqref="J35:L35"/>
    </sheetView>
  </sheetViews>
  <sheetFormatPr defaultRowHeight="15" x14ac:dyDescent="0.25"/>
  <cols>
    <col min="11" max="11" width="21.85546875" customWidth="1"/>
    <col min="12" max="12" width="64" customWidth="1"/>
  </cols>
  <sheetData>
    <row r="1" spans="1:18" ht="15.75" customHeight="1" x14ac:dyDescent="0.25">
      <c r="A1" s="16" t="s">
        <v>16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19.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ht="15.75" customHeight="1" x14ac:dyDescent="0.25">
      <c r="A3" s="10" t="s">
        <v>19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ht="18.75" x14ac:dyDescent="0.3">
      <c r="A5" s="12" t="s">
        <v>0</v>
      </c>
      <c r="B5" s="12"/>
      <c r="C5" s="12"/>
      <c r="D5" s="12" t="s">
        <v>1</v>
      </c>
      <c r="E5" s="12"/>
      <c r="F5" s="12"/>
      <c r="G5" s="12" t="s">
        <v>2</v>
      </c>
      <c r="H5" s="12"/>
      <c r="I5" s="12"/>
      <c r="J5" s="13" t="s">
        <v>3</v>
      </c>
      <c r="K5" s="14"/>
      <c r="L5" s="15"/>
      <c r="M5" s="12" t="s">
        <v>4</v>
      </c>
      <c r="N5" s="12"/>
      <c r="O5" s="12" t="s">
        <v>5</v>
      </c>
      <c r="P5" s="12"/>
      <c r="Q5" s="1" t="s">
        <v>6</v>
      </c>
      <c r="R5" s="1"/>
    </row>
    <row r="6" spans="1:18" x14ac:dyDescent="0.25">
      <c r="A6" s="5" t="s">
        <v>7</v>
      </c>
      <c r="B6" s="5"/>
      <c r="C6" s="5"/>
      <c r="D6" s="5" t="s">
        <v>46</v>
      </c>
      <c r="E6" s="5"/>
      <c r="F6" s="5"/>
      <c r="G6" s="5" t="s">
        <v>82</v>
      </c>
      <c r="H6" s="5"/>
      <c r="I6" s="5"/>
      <c r="J6" s="5" t="s">
        <v>80</v>
      </c>
      <c r="K6" s="5"/>
      <c r="L6" s="5"/>
      <c r="M6" s="6">
        <v>1</v>
      </c>
      <c r="N6" s="6"/>
      <c r="O6" s="8">
        <v>2199.9899999999998</v>
      </c>
      <c r="P6" s="8"/>
      <c r="Q6" s="5" t="s">
        <v>20</v>
      </c>
      <c r="R6" s="5"/>
    </row>
    <row r="7" spans="1:18" x14ac:dyDescent="0.25">
      <c r="A7" s="5" t="s">
        <v>8</v>
      </c>
      <c r="B7" s="5"/>
      <c r="C7" s="5"/>
      <c r="D7" s="5" t="s">
        <v>24</v>
      </c>
      <c r="E7" s="5"/>
      <c r="F7" s="5"/>
      <c r="G7" s="5" t="s">
        <v>25</v>
      </c>
      <c r="H7" s="5"/>
      <c r="I7" s="5"/>
      <c r="J7" s="5" t="s">
        <v>26</v>
      </c>
      <c r="K7" s="5"/>
      <c r="L7" s="5"/>
      <c r="M7" s="6">
        <v>1</v>
      </c>
      <c r="N7" s="6"/>
      <c r="O7" s="9">
        <v>3199.99</v>
      </c>
      <c r="P7" s="9"/>
      <c r="Q7" s="5" t="s">
        <v>21</v>
      </c>
      <c r="R7" s="5"/>
    </row>
    <row r="8" spans="1:18" x14ac:dyDescent="0.25">
      <c r="A8" s="5" t="s">
        <v>9</v>
      </c>
      <c r="B8" s="5"/>
      <c r="C8" s="5"/>
      <c r="D8" s="5" t="s">
        <v>70</v>
      </c>
      <c r="E8" s="5"/>
      <c r="F8" s="5"/>
      <c r="G8" s="5" t="s">
        <v>71</v>
      </c>
      <c r="H8" s="5"/>
      <c r="I8" s="5"/>
      <c r="J8" s="5" t="s">
        <v>31</v>
      </c>
      <c r="K8" s="5"/>
      <c r="L8" s="5"/>
      <c r="M8" s="6">
        <v>4</v>
      </c>
      <c r="N8" s="6"/>
      <c r="O8" s="7">
        <v>2911.6</v>
      </c>
      <c r="P8" s="7"/>
      <c r="Q8" s="5" t="s">
        <v>20</v>
      </c>
      <c r="R8" s="5"/>
    </row>
    <row r="9" spans="1:18" x14ac:dyDescent="0.25">
      <c r="A9" s="17" t="s">
        <v>10</v>
      </c>
      <c r="B9" s="19"/>
      <c r="C9" s="18"/>
      <c r="D9" s="17" t="s">
        <v>70</v>
      </c>
      <c r="E9" s="19"/>
      <c r="F9" s="18"/>
      <c r="G9" s="17" t="s">
        <v>75</v>
      </c>
      <c r="H9" s="19"/>
      <c r="I9" s="18"/>
      <c r="J9" s="17" t="s">
        <v>76</v>
      </c>
      <c r="K9" s="19"/>
      <c r="L9" s="18"/>
      <c r="M9" s="20">
        <v>1</v>
      </c>
      <c r="N9" s="21"/>
      <c r="O9" s="22">
        <v>764.9</v>
      </c>
      <c r="P9" s="23"/>
      <c r="Q9" s="17" t="s">
        <v>30</v>
      </c>
      <c r="R9" s="18"/>
    </row>
    <row r="10" spans="1:18" x14ac:dyDescent="0.25">
      <c r="A10" s="5" t="s">
        <v>11</v>
      </c>
      <c r="B10" s="5"/>
      <c r="C10" s="5"/>
      <c r="D10" s="5" t="s">
        <v>36</v>
      </c>
      <c r="E10" s="5"/>
      <c r="F10" s="5"/>
      <c r="G10" s="5" t="s">
        <v>43</v>
      </c>
      <c r="H10" s="5"/>
      <c r="I10" s="5"/>
      <c r="J10" s="5" t="s">
        <v>42</v>
      </c>
      <c r="K10" s="5"/>
      <c r="L10" s="5"/>
      <c r="M10" s="6">
        <v>1</v>
      </c>
      <c r="N10" s="6"/>
      <c r="O10" s="8">
        <v>950</v>
      </c>
      <c r="P10" s="8"/>
      <c r="Q10" s="5" t="s">
        <v>37</v>
      </c>
      <c r="R10" s="5"/>
    </row>
    <row r="11" spans="1:18" x14ac:dyDescent="0.25">
      <c r="A11" s="5" t="s">
        <v>12</v>
      </c>
      <c r="B11" s="5"/>
      <c r="C11" s="5"/>
      <c r="D11" s="5" t="s">
        <v>36</v>
      </c>
      <c r="E11" s="5"/>
      <c r="F11" s="5"/>
      <c r="G11" s="5" t="s">
        <v>41</v>
      </c>
      <c r="H11" s="5"/>
      <c r="I11" s="5"/>
      <c r="J11" s="5" t="s">
        <v>42</v>
      </c>
      <c r="K11" s="5"/>
      <c r="L11" s="5"/>
      <c r="M11" s="6">
        <v>1</v>
      </c>
      <c r="N11" s="6"/>
      <c r="O11" s="26">
        <v>365</v>
      </c>
      <c r="P11" s="27"/>
      <c r="Q11" s="5" t="s">
        <v>37</v>
      </c>
      <c r="R11" s="5"/>
    </row>
    <row r="12" spans="1:18" x14ac:dyDescent="0.25">
      <c r="A12" s="5" t="s">
        <v>13</v>
      </c>
      <c r="B12" s="5"/>
      <c r="C12" s="5"/>
      <c r="D12" s="5" t="s">
        <v>62</v>
      </c>
      <c r="E12" s="5"/>
      <c r="F12" s="5"/>
      <c r="G12" s="5" t="s">
        <v>63</v>
      </c>
      <c r="H12" s="5"/>
      <c r="I12" s="5"/>
      <c r="J12" s="5" t="s">
        <v>45</v>
      </c>
      <c r="K12" s="5"/>
      <c r="L12" s="5"/>
      <c r="M12" s="6">
        <v>1</v>
      </c>
      <c r="N12" s="6"/>
      <c r="O12" s="8">
        <v>674.23</v>
      </c>
      <c r="P12" s="8"/>
      <c r="Q12" s="5" t="s">
        <v>20</v>
      </c>
      <c r="R12" s="5"/>
    </row>
    <row r="13" spans="1:18" x14ac:dyDescent="0.25">
      <c r="A13" s="5" t="s">
        <v>14</v>
      </c>
      <c r="B13" s="5"/>
      <c r="C13" s="5"/>
      <c r="D13" s="5" t="s">
        <v>27</v>
      </c>
      <c r="E13" s="5"/>
      <c r="F13" s="5"/>
      <c r="G13" s="5" t="s">
        <v>51</v>
      </c>
      <c r="H13" s="5"/>
      <c r="I13" s="5"/>
      <c r="J13" s="5" t="s">
        <v>52</v>
      </c>
      <c r="K13" s="5"/>
      <c r="L13" s="5"/>
      <c r="M13" s="6">
        <v>1</v>
      </c>
      <c r="N13" s="6"/>
      <c r="O13" s="7">
        <v>699.9</v>
      </c>
      <c r="P13" s="7"/>
      <c r="Q13" s="5" t="s">
        <v>30</v>
      </c>
      <c r="R13" s="5"/>
    </row>
    <row r="14" spans="1:18" x14ac:dyDescent="0.25">
      <c r="A14" s="5" t="s">
        <v>15</v>
      </c>
      <c r="B14" s="5"/>
      <c r="C14" s="5"/>
      <c r="D14" s="5" t="s">
        <v>38</v>
      </c>
      <c r="E14" s="5"/>
      <c r="F14" s="5"/>
      <c r="G14" s="5" t="s">
        <v>39</v>
      </c>
      <c r="H14" s="5"/>
      <c r="I14" s="5"/>
      <c r="J14" s="5" t="s">
        <v>40</v>
      </c>
      <c r="K14" s="5"/>
      <c r="L14" s="5"/>
      <c r="M14" s="6">
        <v>1</v>
      </c>
      <c r="N14" s="6"/>
      <c r="O14" s="8">
        <v>2399.9899999999998</v>
      </c>
      <c r="P14" s="8"/>
      <c r="Q14" s="5" t="s">
        <v>20</v>
      </c>
      <c r="R14" s="5"/>
    </row>
    <row r="15" spans="1:18" x14ac:dyDescent="0.25">
      <c r="A15" s="28" t="s">
        <v>22</v>
      </c>
      <c r="B15" s="28"/>
      <c r="C15" s="28"/>
      <c r="D15" s="29">
        <f>SUM(O6,O7,O8,O9,O10,O12,O11,O13,O14)</f>
        <v>14165.599999999999</v>
      </c>
      <c r="E15" s="29"/>
      <c r="F15" s="29"/>
    </row>
    <row r="17" spans="1:18" ht="15" customHeight="1" x14ac:dyDescent="0.25">
      <c r="A17" s="10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ht="18.75" x14ac:dyDescent="0.3">
      <c r="A19" s="12" t="s">
        <v>0</v>
      </c>
      <c r="B19" s="12"/>
      <c r="C19" s="12"/>
      <c r="D19" s="12" t="s">
        <v>1</v>
      </c>
      <c r="E19" s="12"/>
      <c r="F19" s="12"/>
      <c r="G19" s="12" t="s">
        <v>2</v>
      </c>
      <c r="H19" s="12"/>
      <c r="I19" s="12"/>
      <c r="J19" s="13" t="s">
        <v>3</v>
      </c>
      <c r="K19" s="14"/>
      <c r="L19" s="15"/>
      <c r="M19" s="12" t="s">
        <v>4</v>
      </c>
      <c r="N19" s="12"/>
      <c r="O19" s="12" t="s">
        <v>5</v>
      </c>
      <c r="P19" s="12"/>
      <c r="Q19" s="1" t="s">
        <v>6</v>
      </c>
      <c r="R19" s="1"/>
    </row>
    <row r="20" spans="1:18" x14ac:dyDescent="0.25">
      <c r="A20" s="5" t="s">
        <v>7</v>
      </c>
      <c r="B20" s="5"/>
      <c r="C20" s="5"/>
      <c r="D20" s="5" t="s">
        <v>46</v>
      </c>
      <c r="E20" s="5"/>
      <c r="F20" s="5"/>
      <c r="G20" s="5" t="s">
        <v>47</v>
      </c>
      <c r="H20" s="5"/>
      <c r="I20" s="5"/>
      <c r="J20" s="5" t="s">
        <v>80</v>
      </c>
      <c r="K20" s="5"/>
      <c r="L20" s="5"/>
      <c r="M20" s="6">
        <v>1</v>
      </c>
      <c r="N20" s="6"/>
      <c r="O20" s="7">
        <v>2999.99</v>
      </c>
      <c r="P20" s="7"/>
      <c r="Q20" s="5" t="s">
        <v>20</v>
      </c>
      <c r="R20" s="5"/>
    </row>
    <row r="21" spans="1:18" x14ac:dyDescent="0.25">
      <c r="A21" s="5" t="s">
        <v>8</v>
      </c>
      <c r="B21" s="5"/>
      <c r="C21" s="5"/>
      <c r="D21" s="5" t="s">
        <v>24</v>
      </c>
      <c r="E21" s="5"/>
      <c r="F21" s="5"/>
      <c r="G21" s="5" t="s">
        <v>50</v>
      </c>
      <c r="H21" s="5"/>
      <c r="I21" s="5"/>
      <c r="J21" s="5" t="s">
        <v>26</v>
      </c>
      <c r="K21" s="5"/>
      <c r="L21" s="5"/>
      <c r="M21" s="6">
        <v>1</v>
      </c>
      <c r="N21" s="6"/>
      <c r="O21" s="7">
        <v>3439</v>
      </c>
      <c r="P21" s="7"/>
      <c r="Q21" s="5" t="s">
        <v>30</v>
      </c>
      <c r="R21" s="5"/>
    </row>
    <row r="22" spans="1:18" x14ac:dyDescent="0.25">
      <c r="A22" s="17" t="s">
        <v>9</v>
      </c>
      <c r="B22" s="19"/>
      <c r="C22" s="18"/>
      <c r="D22" s="17" t="s">
        <v>23</v>
      </c>
      <c r="E22" s="19"/>
      <c r="F22" s="18"/>
      <c r="G22" s="17" t="s">
        <v>48</v>
      </c>
      <c r="H22" s="19"/>
      <c r="I22" s="18"/>
      <c r="J22" s="17" t="s">
        <v>49</v>
      </c>
      <c r="K22" s="19"/>
      <c r="L22" s="18"/>
      <c r="M22" s="20">
        <v>4</v>
      </c>
      <c r="N22" s="21"/>
      <c r="O22" s="24">
        <v>5499.99</v>
      </c>
      <c r="P22" s="25"/>
      <c r="Q22" s="17" t="s">
        <v>20</v>
      </c>
      <c r="R22" s="18"/>
    </row>
    <row r="23" spans="1:18" x14ac:dyDescent="0.25">
      <c r="A23" s="17" t="s">
        <v>10</v>
      </c>
      <c r="B23" s="19"/>
      <c r="C23" s="18"/>
      <c r="D23" s="17" t="s">
        <v>32</v>
      </c>
      <c r="E23" s="19"/>
      <c r="F23" s="18"/>
      <c r="G23" s="17" t="s">
        <v>33</v>
      </c>
      <c r="H23" s="19"/>
      <c r="I23" s="18"/>
      <c r="J23" s="17" t="s">
        <v>35</v>
      </c>
      <c r="K23" s="19"/>
      <c r="L23" s="18"/>
      <c r="M23" s="20">
        <v>1</v>
      </c>
      <c r="N23" s="21"/>
      <c r="O23" s="22">
        <v>919.99</v>
      </c>
      <c r="P23" s="23"/>
      <c r="Q23" s="17" t="s">
        <v>20</v>
      </c>
      <c r="R23" s="18"/>
    </row>
    <row r="24" spans="1:18" x14ac:dyDescent="0.25">
      <c r="A24" s="5" t="s">
        <v>11</v>
      </c>
      <c r="B24" s="5"/>
      <c r="C24" s="5"/>
      <c r="D24" s="5" t="s">
        <v>36</v>
      </c>
      <c r="E24" s="5"/>
      <c r="F24" s="5"/>
      <c r="G24" s="5" t="s">
        <v>65</v>
      </c>
      <c r="H24" s="5"/>
      <c r="I24" s="5"/>
      <c r="J24" s="5" t="s">
        <v>42</v>
      </c>
      <c r="K24" s="5"/>
      <c r="L24" s="5"/>
      <c r="M24" s="6">
        <v>1</v>
      </c>
      <c r="N24" s="6"/>
      <c r="O24" s="7">
        <v>1090</v>
      </c>
      <c r="P24" s="7"/>
      <c r="Q24" s="5" t="s">
        <v>37</v>
      </c>
      <c r="R24" s="5"/>
    </row>
    <row r="25" spans="1:18" x14ac:dyDescent="0.25">
      <c r="A25" s="5" t="s">
        <v>12</v>
      </c>
      <c r="B25" s="5"/>
      <c r="C25" s="5"/>
      <c r="D25" s="5" t="s">
        <v>36</v>
      </c>
      <c r="E25" s="5"/>
      <c r="F25" s="5"/>
      <c r="G25" s="5" t="s">
        <v>41</v>
      </c>
      <c r="H25" s="5"/>
      <c r="I25" s="5"/>
      <c r="J25" s="5" t="s">
        <v>42</v>
      </c>
      <c r="K25" s="5"/>
      <c r="L25" s="5"/>
      <c r="M25" s="6">
        <v>1</v>
      </c>
      <c r="N25" s="6"/>
      <c r="O25" s="7">
        <v>365</v>
      </c>
      <c r="P25" s="7"/>
      <c r="Q25" s="5" t="s">
        <v>37</v>
      </c>
      <c r="R25" s="5"/>
    </row>
    <row r="26" spans="1:18" x14ac:dyDescent="0.25">
      <c r="A26" s="5" t="s">
        <v>13</v>
      </c>
      <c r="B26" s="5"/>
      <c r="C26" s="5"/>
      <c r="D26" s="5" t="s">
        <v>53</v>
      </c>
      <c r="E26" s="5"/>
      <c r="F26" s="5"/>
      <c r="G26" s="5" t="s">
        <v>54</v>
      </c>
      <c r="H26" s="5"/>
      <c r="I26" s="5"/>
      <c r="J26" s="5" t="s">
        <v>45</v>
      </c>
      <c r="K26" s="5"/>
      <c r="L26" s="5"/>
      <c r="M26" s="6">
        <v>1</v>
      </c>
      <c r="N26" s="6"/>
      <c r="O26" s="7">
        <v>499.99</v>
      </c>
      <c r="P26" s="7"/>
      <c r="Q26" s="5" t="s">
        <v>55</v>
      </c>
      <c r="R26" s="5"/>
    </row>
    <row r="27" spans="1:18" x14ac:dyDescent="0.25">
      <c r="A27" s="5" t="s">
        <v>14</v>
      </c>
      <c r="B27" s="5"/>
      <c r="C27" s="5"/>
      <c r="D27" s="5" t="s">
        <v>66</v>
      </c>
      <c r="E27" s="5"/>
      <c r="F27" s="5"/>
      <c r="G27" s="5" t="s">
        <v>67</v>
      </c>
      <c r="H27" s="5"/>
      <c r="I27" s="5"/>
      <c r="J27" s="5" t="s">
        <v>68</v>
      </c>
      <c r="K27" s="5"/>
      <c r="L27" s="5"/>
      <c r="M27" s="6">
        <v>1</v>
      </c>
      <c r="N27" s="6"/>
      <c r="O27" s="8">
        <v>729.9</v>
      </c>
      <c r="P27" s="8"/>
      <c r="Q27" s="5" t="s">
        <v>30</v>
      </c>
      <c r="R27" s="5"/>
    </row>
    <row r="28" spans="1:18" x14ac:dyDescent="0.25">
      <c r="A28" s="5" t="s">
        <v>15</v>
      </c>
      <c r="B28" s="5"/>
      <c r="C28" s="5"/>
      <c r="D28" s="5" t="s">
        <v>46</v>
      </c>
      <c r="E28" s="5"/>
      <c r="F28" s="5"/>
      <c r="G28" s="5" t="s">
        <v>64</v>
      </c>
      <c r="H28" s="5"/>
      <c r="I28" s="5"/>
      <c r="J28" s="5" t="s">
        <v>40</v>
      </c>
      <c r="K28" s="5"/>
      <c r="L28" s="5"/>
      <c r="M28" s="6">
        <v>1</v>
      </c>
      <c r="N28" s="6"/>
      <c r="O28" s="8">
        <v>2373</v>
      </c>
      <c r="P28" s="8"/>
      <c r="Q28" s="5" t="s">
        <v>37</v>
      </c>
      <c r="R28" s="5"/>
    </row>
    <row r="29" spans="1:18" x14ac:dyDescent="0.25">
      <c r="A29" s="2" t="s">
        <v>22</v>
      </c>
      <c r="B29" s="2"/>
      <c r="C29" s="2"/>
      <c r="D29" s="3">
        <f>SUM(O20,O21,O22,O23,,O24,O25,O26,O27,O28,)</f>
        <v>17916.86</v>
      </c>
      <c r="E29" s="3"/>
      <c r="F29" s="4"/>
    </row>
    <row r="31" spans="1:18" ht="15" customHeight="1" x14ac:dyDescent="0.25">
      <c r="A31" s="10" t="s">
        <v>18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ht="18.75" x14ac:dyDescent="0.3">
      <c r="A33" s="12" t="s">
        <v>0</v>
      </c>
      <c r="B33" s="12"/>
      <c r="C33" s="12"/>
      <c r="D33" s="12" t="s">
        <v>1</v>
      </c>
      <c r="E33" s="12"/>
      <c r="F33" s="12"/>
      <c r="G33" s="12" t="s">
        <v>2</v>
      </c>
      <c r="H33" s="12"/>
      <c r="I33" s="12"/>
      <c r="J33" s="13" t="s">
        <v>3</v>
      </c>
      <c r="K33" s="14"/>
      <c r="L33" s="15"/>
      <c r="M33" s="12" t="s">
        <v>4</v>
      </c>
      <c r="N33" s="12"/>
      <c r="O33" s="12" t="s">
        <v>5</v>
      </c>
      <c r="P33" s="12"/>
      <c r="Q33" s="1" t="s">
        <v>6</v>
      </c>
      <c r="R33" s="1"/>
    </row>
    <row r="34" spans="1:18" x14ac:dyDescent="0.25">
      <c r="A34" s="5" t="s">
        <v>7</v>
      </c>
      <c r="B34" s="5"/>
      <c r="C34" s="5"/>
      <c r="D34" s="5" t="s">
        <v>46</v>
      </c>
      <c r="E34" s="5"/>
      <c r="F34" s="5"/>
      <c r="G34" s="5" t="s">
        <v>61</v>
      </c>
      <c r="H34" s="5"/>
      <c r="I34" s="5"/>
      <c r="J34" s="5" t="s">
        <v>57</v>
      </c>
      <c r="K34" s="5"/>
      <c r="L34" s="5"/>
      <c r="M34" s="6">
        <v>1</v>
      </c>
      <c r="N34" s="6"/>
      <c r="O34" s="7">
        <v>2299.9</v>
      </c>
      <c r="P34" s="7"/>
      <c r="Q34" s="5" t="s">
        <v>30</v>
      </c>
      <c r="R34" s="5"/>
    </row>
    <row r="35" spans="1:18" x14ac:dyDescent="0.25">
      <c r="A35" s="5" t="s">
        <v>8</v>
      </c>
      <c r="B35" s="5"/>
      <c r="C35" s="5"/>
      <c r="D35" s="5" t="s">
        <v>36</v>
      </c>
      <c r="E35" s="5"/>
      <c r="F35" s="5"/>
      <c r="G35" s="5" t="s">
        <v>58</v>
      </c>
      <c r="H35" s="5"/>
      <c r="I35" s="5"/>
      <c r="J35" s="5" t="s">
        <v>59</v>
      </c>
      <c r="K35" s="5"/>
      <c r="L35" s="5"/>
      <c r="M35" s="6">
        <v>1</v>
      </c>
      <c r="N35" s="6"/>
      <c r="O35" s="7">
        <v>3999.99</v>
      </c>
      <c r="P35" s="7"/>
      <c r="Q35" s="5" t="s">
        <v>20</v>
      </c>
      <c r="R35" s="5"/>
    </row>
    <row r="36" spans="1:18" x14ac:dyDescent="0.25">
      <c r="A36" s="5" t="s">
        <v>9</v>
      </c>
      <c r="B36" s="5"/>
      <c r="C36" s="5"/>
      <c r="D36" s="5" t="s">
        <v>23</v>
      </c>
      <c r="E36" s="5"/>
      <c r="F36" s="5"/>
      <c r="G36" s="5" t="s">
        <v>34</v>
      </c>
      <c r="H36" s="5"/>
      <c r="I36" s="5"/>
      <c r="J36" s="5" t="s">
        <v>31</v>
      </c>
      <c r="K36" s="5"/>
      <c r="L36" s="5"/>
      <c r="M36" s="6">
        <v>4</v>
      </c>
      <c r="N36" s="6"/>
      <c r="O36" s="7">
        <v>3079.99</v>
      </c>
      <c r="P36" s="7"/>
      <c r="Q36" s="5" t="s">
        <v>20</v>
      </c>
      <c r="R36" s="5"/>
    </row>
    <row r="37" spans="1:18" x14ac:dyDescent="0.25">
      <c r="A37" s="5" t="s">
        <v>10</v>
      </c>
      <c r="B37" s="5"/>
      <c r="C37" s="5"/>
      <c r="D37" s="5" t="s">
        <v>77</v>
      </c>
      <c r="E37" s="5"/>
      <c r="F37" s="5"/>
      <c r="G37" s="5" t="s">
        <v>78</v>
      </c>
      <c r="H37" s="5"/>
      <c r="I37" s="5"/>
      <c r="J37" s="5" t="s">
        <v>79</v>
      </c>
      <c r="K37" s="5"/>
      <c r="L37" s="5"/>
      <c r="M37" s="6">
        <v>1</v>
      </c>
      <c r="N37" s="6"/>
      <c r="O37" s="7">
        <v>1065</v>
      </c>
      <c r="P37" s="7"/>
      <c r="Q37" s="5" t="s">
        <v>21</v>
      </c>
      <c r="R37" s="5"/>
    </row>
    <row r="38" spans="1:18" x14ac:dyDescent="0.25">
      <c r="A38" s="5" t="s">
        <v>11</v>
      </c>
      <c r="B38" s="5"/>
      <c r="C38" s="5"/>
      <c r="D38" s="5" t="s">
        <v>36</v>
      </c>
      <c r="E38" s="5"/>
      <c r="F38" s="5"/>
      <c r="G38" s="5" t="s">
        <v>69</v>
      </c>
      <c r="H38" s="5"/>
      <c r="I38" s="5"/>
      <c r="J38" s="5" t="s">
        <v>42</v>
      </c>
      <c r="K38" s="5"/>
      <c r="L38" s="5"/>
      <c r="M38" s="6">
        <v>1</v>
      </c>
      <c r="N38" s="6"/>
      <c r="O38" s="7">
        <v>548</v>
      </c>
      <c r="P38" s="7"/>
      <c r="Q38" s="5" t="s">
        <v>37</v>
      </c>
      <c r="R38" s="5"/>
    </row>
    <row r="39" spans="1:18" x14ac:dyDescent="0.25">
      <c r="A39" s="5" t="s">
        <v>12</v>
      </c>
      <c r="B39" s="5"/>
      <c r="C39" s="5"/>
      <c r="D39" s="5" t="s">
        <v>36</v>
      </c>
      <c r="E39" s="5"/>
      <c r="F39" s="5"/>
      <c r="G39" s="5" t="s">
        <v>41</v>
      </c>
      <c r="H39" s="5"/>
      <c r="I39" s="5"/>
      <c r="J39" s="5" t="s">
        <v>42</v>
      </c>
      <c r="K39" s="5"/>
      <c r="L39" s="5"/>
      <c r="M39" s="6">
        <v>1</v>
      </c>
      <c r="N39" s="6"/>
      <c r="O39" s="7">
        <v>365</v>
      </c>
      <c r="P39" s="7"/>
      <c r="Q39" s="5" t="s">
        <v>37</v>
      </c>
      <c r="R39" s="5"/>
    </row>
    <row r="40" spans="1:18" x14ac:dyDescent="0.25">
      <c r="A40" s="5" t="s">
        <v>13</v>
      </c>
      <c r="B40" s="5"/>
      <c r="C40" s="5"/>
      <c r="D40" s="5" t="s">
        <v>44</v>
      </c>
      <c r="E40" s="5"/>
      <c r="F40" s="5"/>
      <c r="G40" s="5" t="s">
        <v>83</v>
      </c>
      <c r="H40" s="5"/>
      <c r="I40" s="5"/>
      <c r="J40" s="5" t="s">
        <v>45</v>
      </c>
      <c r="K40" s="5"/>
      <c r="L40" s="5"/>
      <c r="M40" s="6">
        <v>1</v>
      </c>
      <c r="N40" s="6"/>
      <c r="O40" s="7">
        <v>1058.99</v>
      </c>
      <c r="P40" s="7"/>
      <c r="Q40" s="5" t="s">
        <v>20</v>
      </c>
      <c r="R40" s="5"/>
    </row>
    <row r="41" spans="1:18" x14ac:dyDescent="0.25">
      <c r="A41" s="5" t="s">
        <v>14</v>
      </c>
      <c r="B41" s="5"/>
      <c r="C41" s="5"/>
      <c r="D41" s="5" t="s">
        <v>27</v>
      </c>
      <c r="E41" s="5"/>
      <c r="F41" s="5"/>
      <c r="G41" s="5" t="s">
        <v>28</v>
      </c>
      <c r="H41" s="5"/>
      <c r="I41" s="5"/>
      <c r="J41" s="5" t="s">
        <v>29</v>
      </c>
      <c r="K41" s="5"/>
      <c r="L41" s="5"/>
      <c r="M41" s="6">
        <v>1</v>
      </c>
      <c r="N41" s="6"/>
      <c r="O41" s="7">
        <v>1039.9000000000001</v>
      </c>
      <c r="P41" s="7"/>
      <c r="Q41" s="5" t="s">
        <v>30</v>
      </c>
      <c r="R41" s="5"/>
    </row>
    <row r="42" spans="1:18" x14ac:dyDescent="0.25">
      <c r="A42" s="5" t="s">
        <v>15</v>
      </c>
      <c r="B42" s="5"/>
      <c r="C42" s="5"/>
      <c r="D42" s="5" t="s">
        <v>72</v>
      </c>
      <c r="E42" s="5"/>
      <c r="F42" s="5"/>
      <c r="G42" s="5" t="s">
        <v>73</v>
      </c>
      <c r="H42" s="5"/>
      <c r="I42" s="5"/>
      <c r="J42" s="5" t="s">
        <v>74</v>
      </c>
      <c r="K42" s="5"/>
      <c r="L42" s="5"/>
      <c r="M42" s="6">
        <v>1</v>
      </c>
      <c r="N42" s="6"/>
      <c r="O42" s="8">
        <v>2499.9899999999998</v>
      </c>
      <c r="P42" s="8"/>
      <c r="Q42" s="5" t="s">
        <v>20</v>
      </c>
      <c r="R42" s="5"/>
    </row>
    <row r="43" spans="1:18" x14ac:dyDescent="0.25">
      <c r="A43" s="2" t="s">
        <v>22</v>
      </c>
      <c r="B43" s="2"/>
      <c r="C43" s="2"/>
      <c r="D43" s="3">
        <f>SUM(O34,O35,O36,O37,O38,O39,O40,O41,O42,)</f>
        <v>15956.759999999998</v>
      </c>
      <c r="E43" s="3"/>
      <c r="F43" s="4"/>
    </row>
    <row r="45" spans="1:18" ht="15" customHeight="1" x14ac:dyDescent="0.25">
      <c r="A45" s="10" t="s">
        <v>60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ht="18.75" x14ac:dyDescent="0.3">
      <c r="A47" s="12" t="s">
        <v>0</v>
      </c>
      <c r="B47" s="12"/>
      <c r="C47" s="12"/>
      <c r="D47" s="12" t="s">
        <v>1</v>
      </c>
      <c r="E47" s="12"/>
      <c r="F47" s="12"/>
      <c r="G47" s="12" t="s">
        <v>2</v>
      </c>
      <c r="H47" s="12"/>
      <c r="I47" s="12"/>
      <c r="J47" s="13" t="s">
        <v>3</v>
      </c>
      <c r="K47" s="14"/>
      <c r="L47" s="15"/>
      <c r="M47" s="12" t="s">
        <v>4</v>
      </c>
      <c r="N47" s="12"/>
      <c r="O47" s="12" t="s">
        <v>5</v>
      </c>
      <c r="P47" s="12"/>
      <c r="Q47" s="1" t="s">
        <v>6</v>
      </c>
      <c r="R47" s="1"/>
    </row>
    <row r="48" spans="1:18" x14ac:dyDescent="0.25">
      <c r="A48" s="5" t="s">
        <v>7</v>
      </c>
      <c r="B48" s="5"/>
      <c r="C48" s="5"/>
      <c r="D48" s="5" t="s">
        <v>46</v>
      </c>
      <c r="E48" s="5"/>
      <c r="F48" s="5"/>
      <c r="G48" s="5" t="s">
        <v>82</v>
      </c>
      <c r="H48" s="5"/>
      <c r="I48" s="5"/>
      <c r="J48" s="5" t="s">
        <v>80</v>
      </c>
      <c r="K48" s="5"/>
      <c r="L48" s="5"/>
      <c r="M48" s="6">
        <v>1</v>
      </c>
      <c r="N48" s="6"/>
      <c r="O48" s="8">
        <v>2199.9899999999998</v>
      </c>
      <c r="P48" s="8"/>
      <c r="Q48" s="5" t="s">
        <v>20</v>
      </c>
      <c r="R48" s="5"/>
    </row>
    <row r="49" spans="1:18" x14ac:dyDescent="0.25">
      <c r="A49" s="5" t="s">
        <v>8</v>
      </c>
      <c r="B49" s="5"/>
      <c r="C49" s="5"/>
      <c r="D49" s="5" t="s">
        <v>24</v>
      </c>
      <c r="E49" s="5"/>
      <c r="F49" s="5"/>
      <c r="G49" s="5" t="s">
        <v>81</v>
      </c>
      <c r="H49" s="5"/>
      <c r="I49" s="5"/>
      <c r="J49" s="5" t="s">
        <v>26</v>
      </c>
      <c r="K49" s="5"/>
      <c r="L49" s="5"/>
      <c r="M49" s="6">
        <v>1</v>
      </c>
      <c r="N49" s="6"/>
      <c r="O49" s="7">
        <v>3439</v>
      </c>
      <c r="P49" s="7"/>
      <c r="Q49" s="5" t="s">
        <v>30</v>
      </c>
      <c r="R49" s="5"/>
    </row>
    <row r="50" spans="1:18" x14ac:dyDescent="0.25">
      <c r="A50" s="5" t="s">
        <v>9</v>
      </c>
      <c r="B50" s="5"/>
      <c r="C50" s="5"/>
      <c r="D50" s="5" t="s">
        <v>23</v>
      </c>
      <c r="E50" s="5"/>
      <c r="F50" s="5"/>
      <c r="G50" s="5" t="s">
        <v>48</v>
      </c>
      <c r="H50" s="5"/>
      <c r="I50" s="5"/>
      <c r="J50" s="5" t="s">
        <v>56</v>
      </c>
      <c r="K50" s="5"/>
      <c r="L50" s="5"/>
      <c r="M50" s="6">
        <v>4</v>
      </c>
      <c r="N50" s="6"/>
      <c r="O50" s="9">
        <v>5499.99</v>
      </c>
      <c r="P50" s="9"/>
      <c r="Q50" s="5" t="s">
        <v>20</v>
      </c>
      <c r="R50" s="5"/>
    </row>
    <row r="51" spans="1:18" x14ac:dyDescent="0.25">
      <c r="A51" s="5" t="s">
        <v>10</v>
      </c>
      <c r="B51" s="5"/>
      <c r="C51" s="5"/>
      <c r="D51" s="5" t="s">
        <v>77</v>
      </c>
      <c r="E51" s="5"/>
      <c r="F51" s="5"/>
      <c r="G51" s="5" t="s">
        <v>78</v>
      </c>
      <c r="H51" s="5"/>
      <c r="I51" s="5"/>
      <c r="J51" s="5" t="s">
        <v>79</v>
      </c>
      <c r="K51" s="5"/>
      <c r="L51" s="5"/>
      <c r="M51" s="6">
        <v>1</v>
      </c>
      <c r="N51" s="6"/>
      <c r="O51" s="7">
        <v>1065</v>
      </c>
      <c r="P51" s="7"/>
      <c r="Q51" s="5" t="s">
        <v>21</v>
      </c>
      <c r="R51" s="5"/>
    </row>
    <row r="52" spans="1:18" x14ac:dyDescent="0.25">
      <c r="A52" s="5" t="s">
        <v>11</v>
      </c>
      <c r="B52" s="5"/>
      <c r="C52" s="5"/>
      <c r="D52" s="5" t="s">
        <v>36</v>
      </c>
      <c r="E52" s="5"/>
      <c r="F52" s="5"/>
      <c r="G52" s="5" t="s">
        <v>69</v>
      </c>
      <c r="H52" s="5"/>
      <c r="I52" s="5"/>
      <c r="J52" s="5" t="s">
        <v>42</v>
      </c>
      <c r="K52" s="5"/>
      <c r="L52" s="5"/>
      <c r="M52" s="6">
        <v>1</v>
      </c>
      <c r="N52" s="6"/>
      <c r="O52" s="7">
        <v>548</v>
      </c>
      <c r="P52" s="7"/>
      <c r="Q52" s="5" t="s">
        <v>37</v>
      </c>
      <c r="R52" s="5"/>
    </row>
    <row r="53" spans="1:18" x14ac:dyDescent="0.25">
      <c r="A53" s="5" t="s">
        <v>12</v>
      </c>
      <c r="B53" s="5"/>
      <c r="C53" s="5"/>
      <c r="D53" s="5" t="s">
        <v>36</v>
      </c>
      <c r="E53" s="5"/>
      <c r="F53" s="5"/>
      <c r="G53" s="5" t="s">
        <v>41</v>
      </c>
      <c r="H53" s="5"/>
      <c r="I53" s="5"/>
      <c r="J53" s="5" t="s">
        <v>42</v>
      </c>
      <c r="K53" s="5"/>
      <c r="L53" s="5"/>
      <c r="M53" s="6">
        <v>1</v>
      </c>
      <c r="N53" s="6"/>
      <c r="O53" s="7">
        <v>365</v>
      </c>
      <c r="P53" s="7"/>
      <c r="Q53" s="5" t="s">
        <v>37</v>
      </c>
      <c r="R53" s="5"/>
    </row>
    <row r="54" spans="1:18" x14ac:dyDescent="0.25">
      <c r="A54" s="5" t="s">
        <v>13</v>
      </c>
      <c r="B54" s="5"/>
      <c r="C54" s="5"/>
      <c r="D54" s="5" t="s">
        <v>44</v>
      </c>
      <c r="E54" s="5"/>
      <c r="F54" s="5"/>
      <c r="G54" s="5" t="s">
        <v>83</v>
      </c>
      <c r="H54" s="5"/>
      <c r="I54" s="5"/>
      <c r="J54" s="5" t="s">
        <v>45</v>
      </c>
      <c r="K54" s="5"/>
      <c r="L54" s="5"/>
      <c r="M54" s="6">
        <v>1</v>
      </c>
      <c r="N54" s="6"/>
      <c r="O54" s="7">
        <v>1058.99</v>
      </c>
      <c r="P54" s="7"/>
      <c r="Q54" s="5" t="s">
        <v>20</v>
      </c>
      <c r="R54" s="5"/>
    </row>
    <row r="55" spans="1:18" x14ac:dyDescent="0.25">
      <c r="A55" s="5" t="s">
        <v>14</v>
      </c>
      <c r="B55" s="5"/>
      <c r="C55" s="5"/>
      <c r="D55" s="5" t="s">
        <v>27</v>
      </c>
      <c r="E55" s="5"/>
      <c r="F55" s="5"/>
      <c r="G55" s="5" t="s">
        <v>28</v>
      </c>
      <c r="H55" s="5"/>
      <c r="I55" s="5"/>
      <c r="J55" s="5" t="s">
        <v>29</v>
      </c>
      <c r="K55" s="5"/>
      <c r="L55" s="5"/>
      <c r="M55" s="6">
        <v>1</v>
      </c>
      <c r="N55" s="6"/>
      <c r="O55" s="7">
        <v>1039.9000000000001</v>
      </c>
      <c r="P55" s="7"/>
      <c r="Q55" s="5" t="s">
        <v>30</v>
      </c>
      <c r="R55" s="5"/>
    </row>
    <row r="56" spans="1:18" x14ac:dyDescent="0.25">
      <c r="A56" s="5" t="s">
        <v>15</v>
      </c>
      <c r="B56" s="5"/>
      <c r="C56" s="5"/>
      <c r="D56" s="5" t="s">
        <v>72</v>
      </c>
      <c r="E56" s="5"/>
      <c r="F56" s="5"/>
      <c r="G56" s="5" t="s">
        <v>73</v>
      </c>
      <c r="H56" s="5"/>
      <c r="I56" s="5"/>
      <c r="J56" s="5" t="s">
        <v>74</v>
      </c>
      <c r="K56" s="5"/>
      <c r="L56" s="5"/>
      <c r="M56" s="6">
        <v>1</v>
      </c>
      <c r="N56" s="6"/>
      <c r="O56" s="8">
        <v>2499.9899999999998</v>
      </c>
      <c r="P56" s="8"/>
      <c r="Q56" s="5" t="s">
        <v>20</v>
      </c>
      <c r="R56" s="5"/>
    </row>
    <row r="57" spans="1:18" x14ac:dyDescent="0.25">
      <c r="A57" s="2" t="s">
        <v>22</v>
      </c>
      <c r="B57" s="2"/>
      <c r="C57" s="2"/>
      <c r="D57" s="3">
        <f>SUM(O48,O49,O50,O51,O52,O53,O54,O55,O56,)</f>
        <v>17715.86</v>
      </c>
      <c r="E57" s="3"/>
      <c r="F57" s="4"/>
    </row>
  </sheetData>
  <mergeCells count="289">
    <mergeCell ref="A29:C29"/>
    <mergeCell ref="D29:F29"/>
    <mergeCell ref="A43:C43"/>
    <mergeCell ref="D43:F43"/>
    <mergeCell ref="M11:N11"/>
    <mergeCell ref="A5:C5"/>
    <mergeCell ref="D5:F5"/>
    <mergeCell ref="G5:I5"/>
    <mergeCell ref="J5:L5"/>
    <mergeCell ref="M5:N5"/>
    <mergeCell ref="G9:I9"/>
    <mergeCell ref="G10:I10"/>
    <mergeCell ref="G11:I11"/>
    <mergeCell ref="G12:I12"/>
    <mergeCell ref="G13:I13"/>
    <mergeCell ref="G14:I14"/>
    <mergeCell ref="J12:L12"/>
    <mergeCell ref="J13:L13"/>
    <mergeCell ref="J14:L14"/>
    <mergeCell ref="M13:N13"/>
    <mergeCell ref="M14:N14"/>
    <mergeCell ref="A20:C20"/>
    <mergeCell ref="D20:F20"/>
    <mergeCell ref="G20:I20"/>
    <mergeCell ref="O5:P5"/>
    <mergeCell ref="A15:C15"/>
    <mergeCell ref="D15:F15"/>
    <mergeCell ref="A13:C13"/>
    <mergeCell ref="A14:C14"/>
    <mergeCell ref="D6:F6"/>
    <mergeCell ref="D7:F7"/>
    <mergeCell ref="D8:F8"/>
    <mergeCell ref="D9:F9"/>
    <mergeCell ref="D10:F10"/>
    <mergeCell ref="D11:F11"/>
    <mergeCell ref="D12:F12"/>
    <mergeCell ref="D13:F13"/>
    <mergeCell ref="A6:C6"/>
    <mergeCell ref="A7:C7"/>
    <mergeCell ref="A8:C8"/>
    <mergeCell ref="A9:C9"/>
    <mergeCell ref="A10:C10"/>
    <mergeCell ref="A11:C11"/>
    <mergeCell ref="A12:C12"/>
    <mergeCell ref="D14:F14"/>
    <mergeCell ref="G6:I6"/>
    <mergeCell ref="G7:I7"/>
    <mergeCell ref="G8:I8"/>
    <mergeCell ref="J6:L6"/>
    <mergeCell ref="J7:L7"/>
    <mergeCell ref="J8:L8"/>
    <mergeCell ref="J9:L9"/>
    <mergeCell ref="J10:L10"/>
    <mergeCell ref="J11:L11"/>
    <mergeCell ref="M12:N12"/>
    <mergeCell ref="M6:N6"/>
    <mergeCell ref="M7:N7"/>
    <mergeCell ref="M8:N8"/>
    <mergeCell ref="M9:N9"/>
    <mergeCell ref="M10:N10"/>
    <mergeCell ref="Q14:R14"/>
    <mergeCell ref="O13:P13"/>
    <mergeCell ref="O14:P14"/>
    <mergeCell ref="Q6:R6"/>
    <mergeCell ref="Q7:R7"/>
    <mergeCell ref="Q8:R8"/>
    <mergeCell ref="Q9:R9"/>
    <mergeCell ref="Q10:R10"/>
    <mergeCell ref="Q11:R11"/>
    <mergeCell ref="Q12:R12"/>
    <mergeCell ref="Q13:R13"/>
    <mergeCell ref="O11:P11"/>
    <mergeCell ref="O6:P6"/>
    <mergeCell ref="O7:P7"/>
    <mergeCell ref="O8:P8"/>
    <mergeCell ref="O9:P9"/>
    <mergeCell ref="O10:P10"/>
    <mergeCell ref="O12:P12"/>
    <mergeCell ref="J20:L20"/>
    <mergeCell ref="M20:N20"/>
    <mergeCell ref="O20:P20"/>
    <mergeCell ref="Q20:R20"/>
    <mergeCell ref="A19:C19"/>
    <mergeCell ref="D19:F19"/>
    <mergeCell ref="G19:I19"/>
    <mergeCell ref="J19:L19"/>
    <mergeCell ref="M19:N19"/>
    <mergeCell ref="O19:P19"/>
    <mergeCell ref="Q21:R21"/>
    <mergeCell ref="A22:C22"/>
    <mergeCell ref="D22:F22"/>
    <mergeCell ref="G22:I22"/>
    <mergeCell ref="J22:L22"/>
    <mergeCell ref="M22:N22"/>
    <mergeCell ref="O22:P22"/>
    <mergeCell ref="Q22:R22"/>
    <mergeCell ref="A21:C21"/>
    <mergeCell ref="D21:F21"/>
    <mergeCell ref="G21:I21"/>
    <mergeCell ref="J21:L21"/>
    <mergeCell ref="M21:N21"/>
    <mergeCell ref="O21:P21"/>
    <mergeCell ref="J26:L26"/>
    <mergeCell ref="M26:N26"/>
    <mergeCell ref="O26:P26"/>
    <mergeCell ref="Q23:R23"/>
    <mergeCell ref="A24:C24"/>
    <mergeCell ref="D24:F24"/>
    <mergeCell ref="G24:I24"/>
    <mergeCell ref="J24:L24"/>
    <mergeCell ref="M24:N24"/>
    <mergeCell ref="O24:P24"/>
    <mergeCell ref="Q24:R24"/>
    <mergeCell ref="A23:C23"/>
    <mergeCell ref="D23:F23"/>
    <mergeCell ref="G23:I23"/>
    <mergeCell ref="J23:L23"/>
    <mergeCell ref="M23:N23"/>
    <mergeCell ref="O23:P23"/>
    <mergeCell ref="Q34:R34"/>
    <mergeCell ref="A33:C33"/>
    <mergeCell ref="D33:F33"/>
    <mergeCell ref="G33:I33"/>
    <mergeCell ref="J33:L33"/>
    <mergeCell ref="M33:N33"/>
    <mergeCell ref="O33:P33"/>
    <mergeCell ref="Q25:R25"/>
    <mergeCell ref="A28:C28"/>
    <mergeCell ref="D28:F28"/>
    <mergeCell ref="G28:I28"/>
    <mergeCell ref="J28:L28"/>
    <mergeCell ref="M28:N28"/>
    <mergeCell ref="O28:P28"/>
    <mergeCell ref="Q26:R26"/>
    <mergeCell ref="A25:C25"/>
    <mergeCell ref="D25:F25"/>
    <mergeCell ref="G25:I25"/>
    <mergeCell ref="J25:L25"/>
    <mergeCell ref="M25:N25"/>
    <mergeCell ref="O25:P25"/>
    <mergeCell ref="A26:C26"/>
    <mergeCell ref="D26:F26"/>
    <mergeCell ref="G26:I26"/>
    <mergeCell ref="D35:F35"/>
    <mergeCell ref="G35:I35"/>
    <mergeCell ref="J35:L35"/>
    <mergeCell ref="M35:N35"/>
    <mergeCell ref="O35:P35"/>
    <mergeCell ref="A34:C34"/>
    <mergeCell ref="D34:F34"/>
    <mergeCell ref="G34:I34"/>
    <mergeCell ref="J34:L34"/>
    <mergeCell ref="M34:N34"/>
    <mergeCell ref="O34:P34"/>
    <mergeCell ref="Q37:R37"/>
    <mergeCell ref="A27:C27"/>
    <mergeCell ref="D27:F27"/>
    <mergeCell ref="G27:I27"/>
    <mergeCell ref="J27:L27"/>
    <mergeCell ref="M27:N27"/>
    <mergeCell ref="O27:P27"/>
    <mergeCell ref="Q28:R28"/>
    <mergeCell ref="Q27:R27"/>
    <mergeCell ref="A37:C37"/>
    <mergeCell ref="D37:F37"/>
    <mergeCell ref="G37:I37"/>
    <mergeCell ref="J37:L37"/>
    <mergeCell ref="M37:N37"/>
    <mergeCell ref="O37:P37"/>
    <mergeCell ref="Q35:R35"/>
    <mergeCell ref="A36:C36"/>
    <mergeCell ref="D36:F36"/>
    <mergeCell ref="G36:I36"/>
    <mergeCell ref="J36:L36"/>
    <mergeCell ref="M36:N36"/>
    <mergeCell ref="O36:P36"/>
    <mergeCell ref="Q36:R36"/>
    <mergeCell ref="A35:C35"/>
    <mergeCell ref="O40:P40"/>
    <mergeCell ref="Q38:R38"/>
    <mergeCell ref="A39:C39"/>
    <mergeCell ref="D39:F39"/>
    <mergeCell ref="G39:I39"/>
    <mergeCell ref="J39:L39"/>
    <mergeCell ref="M39:N39"/>
    <mergeCell ref="O39:P39"/>
    <mergeCell ref="Q39:R39"/>
    <mergeCell ref="A38:C38"/>
    <mergeCell ref="D38:F38"/>
    <mergeCell ref="G38:I38"/>
    <mergeCell ref="J38:L38"/>
    <mergeCell ref="M38:N38"/>
    <mergeCell ref="O38:P38"/>
    <mergeCell ref="Q42:R42"/>
    <mergeCell ref="A1:R2"/>
    <mergeCell ref="A17:R18"/>
    <mergeCell ref="A31:R32"/>
    <mergeCell ref="A3:R4"/>
    <mergeCell ref="A42:C42"/>
    <mergeCell ref="D42:F42"/>
    <mergeCell ref="G42:I42"/>
    <mergeCell ref="J42:L42"/>
    <mergeCell ref="M42:N42"/>
    <mergeCell ref="O42:P42"/>
    <mergeCell ref="Q40:R40"/>
    <mergeCell ref="A41:C41"/>
    <mergeCell ref="D41:F41"/>
    <mergeCell ref="G41:I41"/>
    <mergeCell ref="J41:L41"/>
    <mergeCell ref="M41:N41"/>
    <mergeCell ref="O41:P41"/>
    <mergeCell ref="Q41:R41"/>
    <mergeCell ref="A40:C40"/>
    <mergeCell ref="D40:F40"/>
    <mergeCell ref="G40:I40"/>
    <mergeCell ref="J40:L40"/>
    <mergeCell ref="M40:N40"/>
    <mergeCell ref="A45:R46"/>
    <mergeCell ref="A47:C47"/>
    <mergeCell ref="D47:F47"/>
    <mergeCell ref="G47:I47"/>
    <mergeCell ref="J47:L47"/>
    <mergeCell ref="M47:N47"/>
    <mergeCell ref="O47:P47"/>
    <mergeCell ref="A48:C48"/>
    <mergeCell ref="D48:F48"/>
    <mergeCell ref="G48:I48"/>
    <mergeCell ref="J48:L48"/>
    <mergeCell ref="M48:N48"/>
    <mergeCell ref="O48:P48"/>
    <mergeCell ref="Q48:R48"/>
    <mergeCell ref="A49:C49"/>
    <mergeCell ref="D49:F49"/>
    <mergeCell ref="G49:I49"/>
    <mergeCell ref="J49:L49"/>
    <mergeCell ref="M49:N49"/>
    <mergeCell ref="O49:P49"/>
    <mergeCell ref="Q49:R49"/>
    <mergeCell ref="A50:C50"/>
    <mergeCell ref="D50:F50"/>
    <mergeCell ref="G50:I50"/>
    <mergeCell ref="J50:L50"/>
    <mergeCell ref="M50:N50"/>
    <mergeCell ref="O50:P50"/>
    <mergeCell ref="Q50:R50"/>
    <mergeCell ref="A51:C51"/>
    <mergeCell ref="D51:F51"/>
    <mergeCell ref="G51:I51"/>
    <mergeCell ref="J51:L51"/>
    <mergeCell ref="M51:N51"/>
    <mergeCell ref="O51:P51"/>
    <mergeCell ref="Q51:R51"/>
    <mergeCell ref="A52:C52"/>
    <mergeCell ref="D52:F52"/>
    <mergeCell ref="G52:I52"/>
    <mergeCell ref="J52:L52"/>
    <mergeCell ref="M52:N52"/>
    <mergeCell ref="O52:P52"/>
    <mergeCell ref="Q52:R52"/>
    <mergeCell ref="A53:C53"/>
    <mergeCell ref="D53:F53"/>
    <mergeCell ref="G53:I53"/>
    <mergeCell ref="J53:L53"/>
    <mergeCell ref="M53:N53"/>
    <mergeCell ref="O53:P53"/>
    <mergeCell ref="Q53:R53"/>
    <mergeCell ref="A54:C54"/>
    <mergeCell ref="D54:F54"/>
    <mergeCell ref="G54:I54"/>
    <mergeCell ref="J54:L54"/>
    <mergeCell ref="M54:N54"/>
    <mergeCell ref="O54:P54"/>
    <mergeCell ref="Q54:R54"/>
    <mergeCell ref="A57:C57"/>
    <mergeCell ref="D57:F57"/>
    <mergeCell ref="A55:C55"/>
    <mergeCell ref="D55:F55"/>
    <mergeCell ref="G55:I55"/>
    <mergeCell ref="J55:L55"/>
    <mergeCell ref="M55:N55"/>
    <mergeCell ref="O55:P55"/>
    <mergeCell ref="Q55:R55"/>
    <mergeCell ref="A56:C56"/>
    <mergeCell ref="D56:F56"/>
    <mergeCell ref="G56:I56"/>
    <mergeCell ref="J56:L56"/>
    <mergeCell ref="M56:N56"/>
    <mergeCell ref="O56:P56"/>
    <mergeCell ref="Q56:R5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F136B-890D-4A94-873C-483717E56CD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ABA22-C692-4715-BCDB-BD982C463C4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2229a53-eefe-435a-9249-f4e0cfe1f12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2EABAAEBCB9344876FBB256A77604F" ma:contentTypeVersion="12" ma:contentTypeDescription="Crie um novo documento." ma:contentTypeScope="" ma:versionID="733756293d7bbec22869e26f1914c228">
  <xsd:schema xmlns:xsd="http://www.w3.org/2001/XMLSchema" xmlns:xs="http://www.w3.org/2001/XMLSchema" xmlns:p="http://schemas.microsoft.com/office/2006/metadata/properties" xmlns:ns3="02229a53-eefe-435a-9249-f4e0cfe1f126" targetNamespace="http://schemas.microsoft.com/office/2006/metadata/properties" ma:root="true" ma:fieldsID="43f4a959cbcfe27fdd6354347cef5824" ns3:_="">
    <xsd:import namespace="02229a53-eefe-435a-9249-f4e0cfe1f12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229a53-eefe-435a-9249-f4e0cfe1f12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1F1FCB-D613-471F-A0BD-6DA029EDC775}">
  <ds:schemaRefs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02229a53-eefe-435a-9249-f4e0cfe1f12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578E3C1-FF7A-4914-8B56-71DC6E95C8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365A97-35BA-4039-9920-AB58E0A34D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229a53-eefe-435a-9249-f4e0cfe1f1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Reis Bastos</dc:creator>
  <cp:lastModifiedBy>Mateus Reis Bastos</cp:lastModifiedBy>
  <dcterms:created xsi:type="dcterms:W3CDTF">2025-07-19T13:59:09Z</dcterms:created>
  <dcterms:modified xsi:type="dcterms:W3CDTF">2025-07-23T22:30:54Z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0x010100302EABAAEBCB9344876FBB256A77604F</vt:lpwstr>
  </property>
</Properties>
</file>