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SES-MP\ELAND_01\"/>
    </mc:Choice>
  </mc:AlternateContent>
  <xr:revisionPtr revIDLastSave="0" documentId="13_ncr:1_{C3297985-F45A-4389-87BE-B263038D2F26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D10" i="3"/>
  <c r="F11" i="8"/>
  <c r="E11" i="8"/>
  <c r="D11" i="8"/>
  <c r="C11" i="8"/>
  <c r="C10" i="3"/>
  <c r="D9" i="8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11" i="3"/>
  <c r="E9" i="3"/>
  <c r="D9" i="3"/>
  <c r="D11" i="3"/>
  <c r="C11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<sst xmlns="http://schemas.openxmlformats.org/spreadsheetml/2006/main" count="244" uniqueCount="178">
  <si>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</si>
  <si>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</si>
  <si>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</si>
  <si>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</si>
  <si>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</si>
  <si>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</si>
  <si>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</si>
  <si>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</si>
  <si>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</si>
  <si>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</si>
  <si>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</si>
  <si>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</si>
  <si>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</si>
  <si>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</si>
  <si>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</si>
  <si>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</si>
  <si>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</si>
  <si>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</si>
  <si>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</si>
  <si>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</si>
  <si>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</si>
  <si>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</si>
  <si>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</si>
  <si>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</si>
  <si>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</si>
  <si>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</si>
  <si>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</si>
  <si>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</si>
  <si>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</si>
  <si>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</si>
  <si>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</si>
  <si>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</si>
  <si>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</si>
  <si>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</si>
  <si>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</si>
  <si>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</si>
  <si>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</si>
  <si>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</si>
  <si>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</si>
  <si>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</si>
  <si>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</si>
  <si>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</si>
  <si>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</si>
  <si>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</si>
  <si>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</si>
  <si>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</si>
  <si>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</si>
  <si>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</si>
  <si>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</si>
  <si>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</si>
  <si>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</si>
  <si>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</si>
  <si>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</si>
  <si>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</si>
  <si>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</si>
  <si>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</si>
  <si>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</si>
  <si>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</si>
  <si>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</si>
  <si>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</si>
  <si>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</si>
  <si>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</si>
  <si>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</si>
  <si>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</si>
  <si>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</si>
  <si>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</si>
  <si>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</si>
  <si>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</si>
  <si>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</si>
  <si>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</si>
  <si>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</si>
  <si>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</si>
  <si>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</si>
  <si>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</si>
  <si>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</si>
  <si>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</si>
  <si>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</si>
  <si>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</si>
  <si>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</si>
  <si>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</si>
  <si>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</si>
  <si>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</si>
  <si>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</si>
  <si>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</si>
  <si>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</si>
  <si>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</si>
  <si>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</si>
  <si>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</si>
  <si>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</si>
  <si>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</si>
  <si>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</si>
  <si>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</si>
  <si>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</si>
  <si>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</si>
  <si>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</si>
  <si>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</si>
  <si>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</si>
  <si>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</si>
  <si>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</si>
  <si>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</si>
  <si>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</si>
  <si>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</si>
  <si>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</si>
  <si>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</si>
  <si>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</si>
  <si>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</si>
  <si>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</si>
  <si>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</si>
  <si>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</si>
  <si>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</si>
  <si>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</si>
  <si>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</si>
  <si>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</si>
  <si>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</si>
  <si>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</si>
  <si>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</si>
  <si>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</si>
  <si>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</si>
  <si>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</si>
  <si>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</si>
  <si>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</si>
  <si>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</si>
  <si>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</si>
  <si>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</si>
  <si>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</si>
  <si>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</si>
  <si>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</si>
  <si>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</si>
  <si>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</si>
  <si>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</si>
  <si>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</si>
  <si>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</si>
  <si>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</si>
  <si>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</si>
  <si>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</si>
  <si>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</si>
  <si>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</si>
  <si>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</si>
  <si>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</si>
  <si>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</si>
  <si>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</si>
  <si>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</si>
  <si>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</si>
  <si>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</si>
  <si>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</si>
  <si>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</si>
  <si>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</si>
  <si>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</si>
  <si>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</si>
  <si>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</si>
  <si>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</si>
  <si>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</si>
  <si>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</si>
  <si>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</si>
  <si>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</si>
  <si>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</si>
  <si>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</si>
  <si>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</si>
  <si>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</si>
  <si>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</si>
  <si>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</si>
  <si>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</si>
  <si>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</si>
  <si>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</si>
  <si>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</si>
  <si>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</si>
  <si>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</si>
  <si>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</si>
  <si>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</si>
  <si>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</si>
  <si>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CR7</t>
  </si>
  <si>
    <t>IMP_BIOMASS</t>
  </si>
  <si>
    <t>Pj/a</t>
  </si>
  <si>
    <t>Import Biomass</t>
  </si>
  <si>
    <t>EX_PP_BIOMASS</t>
  </si>
  <si>
    <t>Powet Plant - Biomass</t>
  </si>
  <si>
    <t>BIOMASS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</si>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</sst>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9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  <xf numFmtId="2" fontId="0" fillId="0" borderId="0" xfId="0" applyNumberFormat="1" applyBorder="1"/>
  </cellXfs>
  <cellStyles count="4"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21"/>
  <sheetViews>
    <sheetView workbookViewId="0">
      <selection activeCell="B22" sqref="B22"/>
    </sheetView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5" t="s">
        <v>93</v>
      </c>
      <c r="G2" s="105"/>
      <c r="H2" s="105"/>
      <c r="I2" s="105"/>
      <c r="J2" s="105"/>
      <c r="K2" s="105"/>
      <c r="L2" s="105"/>
      <c r="M2" s="105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  <row r="21" spans="2:2" x14ac:dyDescent="0.25">
      <c r="B21" t="s">
        <v>170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3C4-1CB8-4502-8C15-49A7C0384D59}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1"/>
  <sheetViews>
    <sheetView tabSelected="1" workbookViewId="0">
      <selection activeCell="H11" sqref="H11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3">
      <c r="B11" s="29"/>
      <c r="C11" s="13" t="s">
        <v>15</v>
      </c>
      <c r="D11" s="13"/>
      <c r="E11" s="13" t="s">
        <v>176</v>
      </c>
      <c r="F11" s="13" t="s">
        <v>177</v>
      </c>
      <c r="G11" s="13" t="s">
        <v>58</v>
      </c>
      <c r="H11" s="13"/>
      <c r="I11" s="13"/>
      <c r="J11" s="13"/>
      <c r="K11" s="13"/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06" t="s">
        <v>136</v>
      </c>
      <c r="D15" s="106"/>
      <c r="E15" s="106"/>
    </row>
    <row r="16" spans="2:12" x14ac:dyDescent="0.25">
      <c r="C16" s="103" t="s">
        <v>142</v>
      </c>
      <c r="D16" s="107" t="s">
        <v>143</v>
      </c>
      <c r="E16" s="108"/>
    </row>
    <row r="17" spans="3:5" x14ac:dyDescent="0.25">
      <c r="C17" s="100" t="s">
        <v>15</v>
      </c>
      <c r="D17" s="111" t="s">
        <v>141</v>
      </c>
      <c r="E17" s="111"/>
    </row>
    <row r="18" spans="3:5" x14ac:dyDescent="0.25">
      <c r="C18" s="101" t="s">
        <v>139</v>
      </c>
      <c r="D18" s="110" t="s">
        <v>144</v>
      </c>
      <c r="E18" s="110"/>
    </row>
    <row r="19" spans="3:5" x14ac:dyDescent="0.25">
      <c r="C19" s="100" t="s">
        <v>140</v>
      </c>
      <c r="D19" s="111" t="s">
        <v>145</v>
      </c>
      <c r="E19" s="111"/>
    </row>
    <row r="20" spans="3:5" x14ac:dyDescent="0.25">
      <c r="C20" s="101" t="s">
        <v>146</v>
      </c>
      <c r="D20" s="110" t="s">
        <v>148</v>
      </c>
      <c r="E20" s="110"/>
    </row>
    <row r="21" spans="3:5" ht="15.75" thickBot="1" x14ac:dyDescent="0.3">
      <c r="C21" s="102" t="s">
        <v>147</v>
      </c>
      <c r="D21" s="109" t="s">
        <v>149</v>
      </c>
      <c r="E21" s="109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29"/>
  <sheetViews>
    <sheetView zoomScaleNormal="100" workbookViewId="0">
      <selection activeCell="E10" sqref="E10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7" t="s">
        <v>61</v>
      </c>
      <c r="D10" s="21"/>
      <c r="E10" s="21" t="s">
        <v>171</v>
      </c>
      <c r="F10" s="21" t="s">
        <v>173</v>
      </c>
      <c r="G10" s="21" t="s">
        <v>58</v>
      </c>
      <c r="H10" s="21" t="s">
        <v>172</v>
      </c>
      <c r="I10" s="21"/>
      <c r="J10" s="21"/>
      <c r="K10" s="48"/>
      <c r="L10" s="34"/>
    </row>
    <row r="11" spans="2:12" ht="18.75" customHeight="1" x14ac:dyDescent="0.25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x14ac:dyDescent="0.25">
      <c r="B14" s="29"/>
      <c r="C14" s="47" t="s">
        <v>41</v>
      </c>
      <c r="D14" s="21"/>
      <c r="E14" s="21" t="s">
        <v>174</v>
      </c>
      <c r="F14" s="21" t="s">
        <v>175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06" t="s">
        <v>168</v>
      </c>
      <c r="D19" s="106"/>
      <c r="E19" s="106"/>
    </row>
    <row r="20" spans="3:5" ht="14.45" customHeight="1" x14ac:dyDescent="0.25">
      <c r="C20" s="24" t="s">
        <v>169</v>
      </c>
      <c r="D20" s="113" t="s">
        <v>143</v>
      </c>
      <c r="E20" s="114"/>
    </row>
    <row r="21" spans="3:5" x14ac:dyDescent="0.25">
      <c r="C21" s="104" t="s">
        <v>150</v>
      </c>
      <c r="D21" s="117" t="s">
        <v>166</v>
      </c>
      <c r="E21" s="117"/>
    </row>
    <row r="22" spans="3:5" x14ac:dyDescent="0.25">
      <c r="C22" s="101" t="s">
        <v>156</v>
      </c>
      <c r="D22" s="115" t="s">
        <v>164</v>
      </c>
      <c r="E22" s="115"/>
    </row>
    <row r="23" spans="3:5" x14ac:dyDescent="0.25">
      <c r="C23" s="100" t="s">
        <v>154</v>
      </c>
      <c r="D23" s="116" t="s">
        <v>162</v>
      </c>
      <c r="E23" s="116"/>
    </row>
    <row r="24" spans="3:5" x14ac:dyDescent="0.25">
      <c r="C24" s="101" t="s">
        <v>153</v>
      </c>
      <c r="D24" s="115" t="s">
        <v>161</v>
      </c>
      <c r="E24" s="115"/>
    </row>
    <row r="25" spans="3:5" x14ac:dyDescent="0.25">
      <c r="C25" s="100" t="s">
        <v>152</v>
      </c>
      <c r="D25" s="116" t="s">
        <v>160</v>
      </c>
      <c r="E25" s="116"/>
    </row>
    <row r="26" spans="3:5" x14ac:dyDescent="0.25">
      <c r="C26" s="101" t="s">
        <v>159</v>
      </c>
      <c r="D26" s="115" t="s">
        <v>167</v>
      </c>
      <c r="E26" s="115"/>
    </row>
    <row r="27" spans="3:5" x14ac:dyDescent="0.25">
      <c r="C27" s="100" t="s">
        <v>155</v>
      </c>
      <c r="D27" s="116" t="s">
        <v>163</v>
      </c>
      <c r="E27" s="116"/>
    </row>
    <row r="28" spans="3:5" x14ac:dyDescent="0.25">
      <c r="C28" s="101" t="s">
        <v>151</v>
      </c>
      <c r="D28" s="115" t="s">
        <v>158</v>
      </c>
      <c r="E28" s="115"/>
    </row>
    <row r="29" spans="3:5" ht="15.75" thickBot="1" x14ac:dyDescent="0.3">
      <c r="C29" s="102" t="s">
        <v>157</v>
      </c>
      <c r="D29" s="112" t="s">
        <v>165</v>
      </c>
      <c r="E29" s="112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2"/>
  <sheetViews>
    <sheetView zoomScaleNormal="100" workbookViewId="0">
      <selection activeCell="G10" sqref="G10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x14ac:dyDescent="0.25">
      <c r="B10" s="29"/>
      <c r="C10" s="21" t="str">
        <f>FI_Process!E10</f>
        <v>IMP_BIOMASS</v>
      </c>
      <c r="D10" s="11" t="str">
        <f>FI_Process!F10</f>
        <v>Import Biomass</v>
      </c>
      <c r="E10" s="11" t="str">
        <f>FI_Comm!E11</f>
        <v>BIOMASS</v>
      </c>
      <c r="F10" s="11"/>
      <c r="G10" s="73">
        <v>30</v>
      </c>
      <c r="H10" s="34"/>
    </row>
    <row r="11" spans="2:8" ht="18.75" customHeight="1" thickBot="1" x14ac:dyDescent="0.3">
      <c r="B11" s="29"/>
      <c r="C11" s="74" t="str">
        <f>FI_Process!E11</f>
        <v>MIN_NAT_GAS</v>
      </c>
      <c r="D11" s="75" t="str">
        <f>FI_Process!F11</f>
        <v>Supply Natural Gas</v>
      </c>
      <c r="E11" s="75" t="str">
        <f>FI_Comm!E9</f>
        <v>NAT_GAS</v>
      </c>
      <c r="F11" s="75"/>
      <c r="G11" s="76">
        <v>20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3"/>
  <sheetViews>
    <sheetView zoomScaleNormal="100" workbookViewId="0">
      <selection activeCell="L14" sqref="L14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FI_Process!E15</f>
        <v>EX_PP_NAT_GAS</v>
      </c>
      <c r="D10" s="75" t="str">
        <f>FI_Process!F15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tr">
        <f>FI_Process!E14</f>
        <v>EX_PP_BIOMASS</v>
      </c>
      <c r="D11" s="75" t="str">
        <f>FI_Process!F14</f>
        <v>Powet Plant - Biomass</v>
      </c>
      <c r="E11" s="75" t="str">
        <f>FI_Comm!E11</f>
        <v>BIOMASS</v>
      </c>
      <c r="F11" s="75" t="str">
        <f>FI_Comm!E10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118"/>
      <c r="P11" s="118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F10"/>
  <sheetViews>
    <sheetView workbookViewId="0">
      <selection activeCell="E7" sqref="E7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2025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User</cp:lastModifiedBy>
  <dcterms:created xsi:type="dcterms:W3CDTF">2015-06-05T18:17:20Z</dcterms:created>
  <dcterms:modified xsi:type="dcterms:W3CDTF">2025-10-28T07:47:54Z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