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Arkusz1" sheetId="1" r:id="rId1"/>
    <sheet name="Arkusz2" sheetId="2" r:id="rId2"/>
    <sheet name="Arkusz3" sheetId="3" r:id="rId3"/>
  </sheets>
  <calcPr calcId="145621"/>
</workbook>
</file>

<file path=xl/calcChain.xml><?xml version="1.0" encoding="utf-8"?>
<calcChain xmlns="http://schemas.openxmlformats.org/spreadsheetml/2006/main">
  <c r="K4" i="1" l="1"/>
  <c r="K5" i="1"/>
  <c r="B11" i="1"/>
  <c r="B13" i="1"/>
  <c r="B12" i="1"/>
  <c r="B15" i="1"/>
  <c r="B14" i="1"/>
  <c r="F2" i="1"/>
  <c r="F5" i="1"/>
  <c r="F4" i="1"/>
  <c r="F3" i="1"/>
  <c r="B8" i="1"/>
  <c r="B7" i="1"/>
  <c r="E5" i="1"/>
  <c r="D5" i="1"/>
  <c r="E4" i="1"/>
  <c r="D4" i="1"/>
  <c r="K3" i="1"/>
  <c r="E3" i="1"/>
  <c r="D3" i="1"/>
  <c r="K2" i="1"/>
  <c r="D2" i="1"/>
</calcChain>
</file>

<file path=xl/sharedStrings.xml><?xml version="1.0" encoding="utf-8"?>
<sst xmlns="http://schemas.openxmlformats.org/spreadsheetml/2006/main" count="35" uniqueCount="24">
  <si>
    <t>Pogoda</t>
  </si>
  <si>
    <t>pochmurnie</t>
  </si>
  <si>
    <t>Temperatura</t>
  </si>
  <si>
    <t>wysoka</t>
  </si>
  <si>
    <t>Wilogtnosc</t>
  </si>
  <si>
    <t>Wiatr</t>
  </si>
  <si>
    <t>nie ma</t>
  </si>
  <si>
    <t>TAK</t>
  </si>
  <si>
    <t>NIE</t>
  </si>
  <si>
    <t>P(x)</t>
  </si>
  <si>
    <t>Obliczenia:</t>
  </si>
  <si>
    <t>P(B)</t>
  </si>
  <si>
    <t>P(B|TAK)</t>
  </si>
  <si>
    <t>P(B|NIE)</t>
  </si>
  <si>
    <t>P(TAK|B)</t>
  </si>
  <si>
    <t>P(NIE|B)</t>
  </si>
  <si>
    <t>P(TAK)</t>
  </si>
  <si>
    <t>P(NIE)</t>
  </si>
  <si>
    <t>Korekta Laplace NIE</t>
  </si>
  <si>
    <t>E</t>
  </si>
  <si>
    <t>Korekta Laplace</t>
  </si>
  <si>
    <t>0/5</t>
  </si>
  <si>
    <t>2/5</t>
  </si>
  <si>
    <t>4/5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</si>
</sst>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6" formatCode="0.000%"/>
    <numFmt numFmtId="167" formatCode="0.0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2" fontId="0" fillId="0" borderId="0" xfId="0" applyNumberFormat="1"/>
    <xf numFmtId="0" fontId="0" fillId="0" borderId="2" xfId="0" applyBorder="1"/>
    <xf numFmtId="0" fontId="0" fillId="0" borderId="2" xfId="0" applyBorder="1" applyAlignment="1"/>
    <xf numFmtId="0" fontId="0" fillId="0" borderId="3" xfId="0" applyBorder="1" applyAlignment="1"/>
    <xf numFmtId="0" fontId="0" fillId="0" borderId="1" xfId="0" applyBorder="1"/>
    <xf numFmtId="0" fontId="0" fillId="0" borderId="0" xfId="0" quotePrefix="1"/>
    <xf numFmtId="166" fontId="0" fillId="0" borderId="0" xfId="1" applyNumberFormat="1" applyFont="1"/>
    <xf numFmtId="167" fontId="0" fillId="0" borderId="0" xfId="1" applyNumberFormat="1" applyFont="1"/>
  </cellXfs>
  <cellStyles count="2">
    <cellStyle name="Normalny" xfId="0" builtinId="0"/>
    <cellStyle name="Procentowy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tabSelected="1" workbookViewId="0">
      <selection activeCell="K14" sqref="K14"/>
    </sheetView>
  </sheetViews>
  <sheetFormatPr defaultRowHeight="15" x14ac:dyDescent="0.25"/>
  <cols>
    <col min="1" max="1" width="12.42578125" bestFit="1" customWidth="1"/>
    <col min="2" max="2" width="12" bestFit="1" customWidth="1"/>
    <col min="6" max="6" width="18.5703125" bestFit="1" customWidth="1"/>
    <col min="7" max="7" width="12.42578125" bestFit="1" customWidth="1"/>
    <col min="8" max="8" width="11.7109375" bestFit="1" customWidth="1"/>
  </cols>
  <sheetData>
    <row r="1" spans="1:11" x14ac:dyDescent="0.25">
      <c r="D1" t="s">
        <v>7</v>
      </c>
      <c r="E1" t="s">
        <v>8</v>
      </c>
      <c r="F1" t="s">
        <v>18</v>
      </c>
      <c r="I1" t="s">
        <v>8</v>
      </c>
      <c r="K1" t="s">
        <v>9</v>
      </c>
    </row>
    <row r="2" spans="1:11" x14ac:dyDescent="0.25">
      <c r="A2" t="s">
        <v>0</v>
      </c>
      <c r="B2" t="s">
        <v>1</v>
      </c>
      <c r="D2">
        <f>4/9</f>
        <v>0.44444444444444442</v>
      </c>
      <c r="E2">
        <v>0</v>
      </c>
      <c r="F2">
        <f>(0+E8)/(5+4*E8)</f>
        <v>1.984126984126984E-3</v>
      </c>
      <c r="G2" t="s">
        <v>0</v>
      </c>
      <c r="H2" t="s">
        <v>1</v>
      </c>
      <c r="I2" t="s">
        <v>21</v>
      </c>
      <c r="K2">
        <f>4/14</f>
        <v>0.2857142857142857</v>
      </c>
    </row>
    <row r="3" spans="1:11" x14ac:dyDescent="0.25">
      <c r="A3" t="s">
        <v>2</v>
      </c>
      <c r="B3" t="s">
        <v>3</v>
      </c>
      <c r="D3">
        <f>2/9</f>
        <v>0.22222222222222221</v>
      </c>
      <c r="E3">
        <f>2/5</f>
        <v>0.4</v>
      </c>
      <c r="F3">
        <f>(2+E8)/(5+4*E8)</f>
        <v>0.39880952380952378</v>
      </c>
      <c r="G3" t="s">
        <v>2</v>
      </c>
      <c r="H3" t="s">
        <v>3</v>
      </c>
      <c r="I3" s="6" t="s">
        <v>22</v>
      </c>
      <c r="K3">
        <f>4/14</f>
        <v>0.2857142857142857</v>
      </c>
    </row>
    <row r="4" spans="1:11" x14ac:dyDescent="0.25">
      <c r="A4" t="s">
        <v>4</v>
      </c>
      <c r="B4" t="s">
        <v>3</v>
      </c>
      <c r="D4" s="1">
        <f>3/9</f>
        <v>0.33333333333333331</v>
      </c>
      <c r="E4">
        <f>4/5</f>
        <v>0.8</v>
      </c>
      <c r="F4">
        <f>(4+E8)/(5+4*E8)</f>
        <v>0.79563492063492058</v>
      </c>
      <c r="G4" t="s">
        <v>4</v>
      </c>
      <c r="H4" t="s">
        <v>3</v>
      </c>
      <c r="I4" s="6" t="s">
        <v>23</v>
      </c>
      <c r="K4">
        <f>7/14</f>
        <v>0.5</v>
      </c>
    </row>
    <row r="5" spans="1:11" x14ac:dyDescent="0.25">
      <c r="A5" t="s">
        <v>5</v>
      </c>
      <c r="B5" t="s">
        <v>6</v>
      </c>
      <c r="D5">
        <f>3/9</f>
        <v>0.33333333333333331</v>
      </c>
      <c r="E5">
        <f>3/5</f>
        <v>0.6</v>
      </c>
      <c r="F5">
        <f>(2+E8)/(5+4*E8)</f>
        <v>0.39880952380952378</v>
      </c>
      <c r="G5" t="s">
        <v>5</v>
      </c>
      <c r="H5" t="s">
        <v>6</v>
      </c>
      <c r="I5" s="6" t="s">
        <v>22</v>
      </c>
      <c r="K5">
        <f>6/14</f>
        <v>0.42857142857142855</v>
      </c>
    </row>
    <row r="6" spans="1:11" ht="15.75" thickBot="1" x14ac:dyDescent="0.3"/>
    <row r="7" spans="1:11" ht="15.75" thickBot="1" x14ac:dyDescent="0.3">
      <c r="A7" t="s">
        <v>16</v>
      </c>
      <c r="B7">
        <f>9/14</f>
        <v>0.6428571428571429</v>
      </c>
      <c r="D7" s="3" t="s">
        <v>20</v>
      </c>
      <c r="E7" s="4"/>
    </row>
    <row r="8" spans="1:11" ht="15.75" thickBot="1" x14ac:dyDescent="0.3">
      <c r="A8" t="s">
        <v>17</v>
      </c>
      <c r="B8">
        <f>5/14</f>
        <v>0.35714285714285715</v>
      </c>
      <c r="D8" s="2" t="s">
        <v>19</v>
      </c>
      <c r="E8" s="5">
        <v>0.01</v>
      </c>
    </row>
    <row r="10" spans="1:11" x14ac:dyDescent="0.25">
      <c r="A10" t="s">
        <v>10</v>
      </c>
    </row>
    <row r="11" spans="1:11" x14ac:dyDescent="0.25">
      <c r="A11" t="s">
        <v>11</v>
      </c>
      <c r="B11" s="8">
        <f>K2*K3*K4*K5</f>
        <v>1.7492711370262388E-2</v>
      </c>
    </row>
    <row r="12" spans="1:11" x14ac:dyDescent="0.25">
      <c r="A12" t="s">
        <v>12</v>
      </c>
      <c r="B12" s="8">
        <f>D2*D3*D4*D5</f>
        <v>1.0973936899862823E-2</v>
      </c>
    </row>
    <row r="13" spans="1:11" x14ac:dyDescent="0.25">
      <c r="A13" t="s">
        <v>13</v>
      </c>
      <c r="B13" s="8">
        <f>F2*F3*F4*F5</f>
        <v>2.5108128444173921E-4</v>
      </c>
    </row>
    <row r="14" spans="1:11" x14ac:dyDescent="0.25">
      <c r="A14" t="s">
        <v>14</v>
      </c>
      <c r="B14" s="7">
        <f>B12*B7/B11</f>
        <v>0.40329218106995884</v>
      </c>
    </row>
    <row r="15" spans="1:11" x14ac:dyDescent="0.25">
      <c r="A15" t="s">
        <v>15</v>
      </c>
      <c r="B15" s="7">
        <f>B13*B8/B11</f>
        <v>5.1262428906855102E-3</v>
      </c>
    </row>
  </sheetData>
  <mergeCells count="1">
    <mergeCell ref="D7:E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2019-07-19T17:44:48Z</dcterms:modified>
</cp:coreProperties>
</file>