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BE7016C-0D3E-43C5-AEFD-7244EA7C2185}" xr6:coauthVersionLast="47" xr6:coauthVersionMax="47" xr10:uidLastSave="{00000000-0000-0000-0000-000000000000}"/>
  <bookViews>
    <workbookView xWindow="-108" yWindow="-108" windowWidth="23256" windowHeight="12576" xr2:uid="{8D3DC6C0-78F9-49C3-8758-262CF8168B9C}"/>
  </bookViews>
  <sheets>
    <sheet name="Arkusz1" sheetId="1" r:id="rId1"/>
  </sheets>
  <definedNames>
    <definedName name="_Fi">OFFSET(Arkusz1!$P$3,0,0,_k,1)</definedName>
    <definedName name="_h">Arkusz1!$E$13</definedName>
    <definedName name="_k">Arkusz1!$E$12</definedName>
    <definedName name="_mi">Arkusz1!$E$2</definedName>
    <definedName name="_sigma">Arkusz1!$E$3</definedName>
    <definedName name="_skalow">OFFSET(Arkusz1!$O$3,0,0,_k,1)</definedName>
    <definedName name="_srodki">OFFSET(Arkusz1!$K$3,0,0,_k,1)</definedName>
    <definedName name="n">Arkusz1!$E$7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6" i="1" l="1"/>
  <c r="C330" i="1"/>
  <c r="C394" i="1"/>
  <c r="A203" i="1"/>
  <c r="B203" i="1" s="1"/>
  <c r="C203" i="1" s="1"/>
  <c r="A204" i="1"/>
  <c r="B204" i="1" s="1"/>
  <c r="C204" i="1" s="1"/>
  <c r="A205" i="1"/>
  <c r="B205" i="1" s="1"/>
  <c r="C205" i="1" s="1"/>
  <c r="A206" i="1"/>
  <c r="B206" i="1" s="1"/>
  <c r="C206" i="1" s="1"/>
  <c r="A207" i="1"/>
  <c r="B207" i="1" s="1"/>
  <c r="C207" i="1" s="1"/>
  <c r="A208" i="1"/>
  <c r="B208" i="1" s="1"/>
  <c r="C208" i="1" s="1"/>
  <c r="A209" i="1"/>
  <c r="B209" i="1" s="1"/>
  <c r="C209" i="1" s="1"/>
  <c r="A210" i="1"/>
  <c r="B210" i="1" s="1"/>
  <c r="C210" i="1" s="1"/>
  <c r="A211" i="1"/>
  <c r="B211" i="1" s="1"/>
  <c r="C211" i="1" s="1"/>
  <c r="A212" i="1"/>
  <c r="B212" i="1" s="1"/>
  <c r="C212" i="1" s="1"/>
  <c r="A213" i="1"/>
  <c r="B213" i="1" s="1"/>
  <c r="C213" i="1" s="1"/>
  <c r="A214" i="1"/>
  <c r="B214" i="1" s="1"/>
  <c r="C214" i="1" s="1"/>
  <c r="A215" i="1"/>
  <c r="B215" i="1" s="1"/>
  <c r="C215" i="1" s="1"/>
  <c r="A216" i="1"/>
  <c r="B216" i="1" s="1"/>
  <c r="C216" i="1" s="1"/>
  <c r="A217" i="1"/>
  <c r="B217" i="1" s="1"/>
  <c r="C217" i="1" s="1"/>
  <c r="A218" i="1"/>
  <c r="B218" i="1" s="1"/>
  <c r="C218" i="1" s="1"/>
  <c r="A219" i="1"/>
  <c r="B219" i="1" s="1"/>
  <c r="C219" i="1" s="1"/>
  <c r="A220" i="1"/>
  <c r="B220" i="1" s="1"/>
  <c r="C220" i="1" s="1"/>
  <c r="A221" i="1"/>
  <c r="B221" i="1" s="1"/>
  <c r="C221" i="1" s="1"/>
  <c r="A222" i="1"/>
  <c r="B222" i="1" s="1"/>
  <c r="C222" i="1" s="1"/>
  <c r="A223" i="1"/>
  <c r="B223" i="1" s="1"/>
  <c r="C223" i="1" s="1"/>
  <c r="A224" i="1"/>
  <c r="B224" i="1" s="1"/>
  <c r="C224" i="1" s="1"/>
  <c r="A225" i="1"/>
  <c r="B225" i="1" s="1"/>
  <c r="C225" i="1" s="1"/>
  <c r="A226" i="1"/>
  <c r="B226" i="1" s="1"/>
  <c r="C226" i="1" s="1"/>
  <c r="A227" i="1"/>
  <c r="B227" i="1" s="1"/>
  <c r="C227" i="1" s="1"/>
  <c r="A228" i="1"/>
  <c r="B228" i="1" s="1"/>
  <c r="C228" i="1" s="1"/>
  <c r="A229" i="1"/>
  <c r="B229" i="1" s="1"/>
  <c r="C229" i="1" s="1"/>
  <c r="A230" i="1"/>
  <c r="B230" i="1" s="1"/>
  <c r="C230" i="1" s="1"/>
  <c r="A231" i="1"/>
  <c r="B231" i="1" s="1"/>
  <c r="C231" i="1" s="1"/>
  <c r="A232" i="1"/>
  <c r="B232" i="1" s="1"/>
  <c r="C232" i="1" s="1"/>
  <c r="A233" i="1"/>
  <c r="B233" i="1" s="1"/>
  <c r="C233" i="1" s="1"/>
  <c r="A234" i="1"/>
  <c r="B234" i="1" s="1"/>
  <c r="C234" i="1" s="1"/>
  <c r="A235" i="1"/>
  <c r="B235" i="1" s="1"/>
  <c r="C235" i="1" s="1"/>
  <c r="A236" i="1"/>
  <c r="B236" i="1" s="1"/>
  <c r="C236" i="1" s="1"/>
  <c r="A237" i="1"/>
  <c r="B237" i="1" s="1"/>
  <c r="C237" i="1" s="1"/>
  <c r="A238" i="1"/>
  <c r="B238" i="1" s="1"/>
  <c r="C238" i="1" s="1"/>
  <c r="A239" i="1"/>
  <c r="B239" i="1" s="1"/>
  <c r="C239" i="1" s="1"/>
  <c r="A240" i="1"/>
  <c r="B240" i="1" s="1"/>
  <c r="C240" i="1" s="1"/>
  <c r="A241" i="1"/>
  <c r="B241" i="1" s="1"/>
  <c r="C241" i="1" s="1"/>
  <c r="A242" i="1"/>
  <c r="B242" i="1" s="1"/>
  <c r="C242" i="1" s="1"/>
  <c r="A243" i="1"/>
  <c r="B243" i="1" s="1"/>
  <c r="C243" i="1" s="1"/>
  <c r="A244" i="1"/>
  <c r="B244" i="1" s="1"/>
  <c r="C244" i="1" s="1"/>
  <c r="A245" i="1"/>
  <c r="B245" i="1" s="1"/>
  <c r="C245" i="1" s="1"/>
  <c r="A246" i="1"/>
  <c r="B246" i="1" s="1"/>
  <c r="C246" i="1" s="1"/>
  <c r="A247" i="1"/>
  <c r="B247" i="1" s="1"/>
  <c r="C247" i="1" s="1"/>
  <c r="A248" i="1"/>
  <c r="B248" i="1" s="1"/>
  <c r="C248" i="1" s="1"/>
  <c r="A249" i="1"/>
  <c r="B249" i="1" s="1"/>
  <c r="C249" i="1" s="1"/>
  <c r="A250" i="1"/>
  <c r="B250" i="1" s="1"/>
  <c r="C250" i="1" s="1"/>
  <c r="A251" i="1"/>
  <c r="B251" i="1" s="1"/>
  <c r="C251" i="1" s="1"/>
  <c r="A252" i="1"/>
  <c r="B252" i="1" s="1"/>
  <c r="C252" i="1" s="1"/>
  <c r="A253" i="1"/>
  <c r="B253" i="1" s="1"/>
  <c r="C253" i="1" s="1"/>
  <c r="A254" i="1"/>
  <c r="B254" i="1" s="1"/>
  <c r="C254" i="1" s="1"/>
  <c r="A255" i="1"/>
  <c r="B255" i="1" s="1"/>
  <c r="C255" i="1" s="1"/>
  <c r="A256" i="1"/>
  <c r="B256" i="1" s="1"/>
  <c r="C256" i="1" s="1"/>
  <c r="A257" i="1"/>
  <c r="B257" i="1" s="1"/>
  <c r="C257" i="1" s="1"/>
  <c r="A258" i="1"/>
  <c r="B258" i="1" s="1"/>
  <c r="C258" i="1" s="1"/>
  <c r="A259" i="1"/>
  <c r="B259" i="1" s="1"/>
  <c r="C259" i="1" s="1"/>
  <c r="A260" i="1"/>
  <c r="B260" i="1" s="1"/>
  <c r="C260" i="1" s="1"/>
  <c r="A261" i="1"/>
  <c r="B261" i="1" s="1"/>
  <c r="C261" i="1" s="1"/>
  <c r="A262" i="1"/>
  <c r="B262" i="1" s="1"/>
  <c r="C262" i="1" s="1"/>
  <c r="A263" i="1"/>
  <c r="B263" i="1" s="1"/>
  <c r="C263" i="1" s="1"/>
  <c r="A264" i="1"/>
  <c r="B264" i="1" s="1"/>
  <c r="C264" i="1" s="1"/>
  <c r="A265" i="1"/>
  <c r="B265" i="1" s="1"/>
  <c r="C265" i="1" s="1"/>
  <c r="A266" i="1"/>
  <c r="B266" i="1" s="1"/>
  <c r="A267" i="1"/>
  <c r="B267" i="1" s="1"/>
  <c r="C267" i="1" s="1"/>
  <c r="A268" i="1"/>
  <c r="B268" i="1" s="1"/>
  <c r="C268" i="1" s="1"/>
  <c r="A269" i="1"/>
  <c r="B269" i="1" s="1"/>
  <c r="C269" i="1" s="1"/>
  <c r="A270" i="1"/>
  <c r="B270" i="1" s="1"/>
  <c r="C270" i="1" s="1"/>
  <c r="A271" i="1"/>
  <c r="B271" i="1" s="1"/>
  <c r="C271" i="1" s="1"/>
  <c r="A272" i="1"/>
  <c r="B272" i="1" s="1"/>
  <c r="C272" i="1" s="1"/>
  <c r="A273" i="1"/>
  <c r="B273" i="1" s="1"/>
  <c r="C273" i="1" s="1"/>
  <c r="A274" i="1"/>
  <c r="B274" i="1" s="1"/>
  <c r="C274" i="1" s="1"/>
  <c r="A275" i="1"/>
  <c r="B275" i="1" s="1"/>
  <c r="C275" i="1" s="1"/>
  <c r="A276" i="1"/>
  <c r="B276" i="1" s="1"/>
  <c r="C276" i="1" s="1"/>
  <c r="A277" i="1"/>
  <c r="B277" i="1" s="1"/>
  <c r="C277" i="1" s="1"/>
  <c r="A278" i="1"/>
  <c r="B278" i="1" s="1"/>
  <c r="C278" i="1" s="1"/>
  <c r="A279" i="1"/>
  <c r="B279" i="1" s="1"/>
  <c r="C279" i="1" s="1"/>
  <c r="A280" i="1"/>
  <c r="B280" i="1" s="1"/>
  <c r="C280" i="1" s="1"/>
  <c r="A281" i="1"/>
  <c r="B281" i="1" s="1"/>
  <c r="C281" i="1" s="1"/>
  <c r="A282" i="1"/>
  <c r="B282" i="1" s="1"/>
  <c r="C282" i="1" s="1"/>
  <c r="A283" i="1"/>
  <c r="B283" i="1" s="1"/>
  <c r="C283" i="1" s="1"/>
  <c r="A284" i="1"/>
  <c r="B284" i="1" s="1"/>
  <c r="C284" i="1" s="1"/>
  <c r="A285" i="1"/>
  <c r="B285" i="1" s="1"/>
  <c r="C285" i="1" s="1"/>
  <c r="A286" i="1"/>
  <c r="B286" i="1" s="1"/>
  <c r="C286" i="1" s="1"/>
  <c r="A287" i="1"/>
  <c r="B287" i="1" s="1"/>
  <c r="C287" i="1" s="1"/>
  <c r="A288" i="1"/>
  <c r="B288" i="1" s="1"/>
  <c r="C288" i="1" s="1"/>
  <c r="A289" i="1"/>
  <c r="B289" i="1" s="1"/>
  <c r="C289" i="1" s="1"/>
  <c r="A290" i="1"/>
  <c r="B290" i="1" s="1"/>
  <c r="C290" i="1" s="1"/>
  <c r="A291" i="1"/>
  <c r="B291" i="1" s="1"/>
  <c r="C291" i="1" s="1"/>
  <c r="A292" i="1"/>
  <c r="B292" i="1" s="1"/>
  <c r="C292" i="1" s="1"/>
  <c r="A293" i="1"/>
  <c r="B293" i="1" s="1"/>
  <c r="C293" i="1" s="1"/>
  <c r="A294" i="1"/>
  <c r="B294" i="1" s="1"/>
  <c r="C294" i="1" s="1"/>
  <c r="A295" i="1"/>
  <c r="B295" i="1" s="1"/>
  <c r="C295" i="1" s="1"/>
  <c r="A296" i="1"/>
  <c r="B296" i="1" s="1"/>
  <c r="C296" i="1" s="1"/>
  <c r="A297" i="1"/>
  <c r="B297" i="1" s="1"/>
  <c r="C297" i="1" s="1"/>
  <c r="A298" i="1"/>
  <c r="B298" i="1" s="1"/>
  <c r="C298" i="1" s="1"/>
  <c r="A299" i="1"/>
  <c r="B299" i="1" s="1"/>
  <c r="C299" i="1" s="1"/>
  <c r="A300" i="1"/>
  <c r="B300" i="1" s="1"/>
  <c r="C300" i="1" s="1"/>
  <c r="A301" i="1"/>
  <c r="B301" i="1" s="1"/>
  <c r="C301" i="1" s="1"/>
  <c r="A302" i="1"/>
  <c r="B302" i="1" s="1"/>
  <c r="C302" i="1" s="1"/>
  <c r="A303" i="1"/>
  <c r="B303" i="1" s="1"/>
  <c r="C303" i="1" s="1"/>
  <c r="A304" i="1"/>
  <c r="B304" i="1" s="1"/>
  <c r="C304" i="1" s="1"/>
  <c r="A305" i="1"/>
  <c r="B305" i="1" s="1"/>
  <c r="C305" i="1" s="1"/>
  <c r="A306" i="1"/>
  <c r="B306" i="1" s="1"/>
  <c r="C306" i="1" s="1"/>
  <c r="A307" i="1"/>
  <c r="B307" i="1" s="1"/>
  <c r="C307" i="1" s="1"/>
  <c r="A308" i="1"/>
  <c r="B308" i="1" s="1"/>
  <c r="C308" i="1" s="1"/>
  <c r="A309" i="1"/>
  <c r="B309" i="1" s="1"/>
  <c r="C309" i="1" s="1"/>
  <c r="A310" i="1"/>
  <c r="B310" i="1" s="1"/>
  <c r="C310" i="1" s="1"/>
  <c r="A311" i="1"/>
  <c r="B311" i="1" s="1"/>
  <c r="C311" i="1" s="1"/>
  <c r="A312" i="1"/>
  <c r="B312" i="1" s="1"/>
  <c r="C312" i="1" s="1"/>
  <c r="A313" i="1"/>
  <c r="B313" i="1" s="1"/>
  <c r="C313" i="1" s="1"/>
  <c r="A314" i="1"/>
  <c r="B314" i="1" s="1"/>
  <c r="C314" i="1" s="1"/>
  <c r="A315" i="1"/>
  <c r="B315" i="1" s="1"/>
  <c r="C315" i="1" s="1"/>
  <c r="A316" i="1"/>
  <c r="B316" i="1" s="1"/>
  <c r="C316" i="1" s="1"/>
  <c r="A317" i="1"/>
  <c r="B317" i="1" s="1"/>
  <c r="C317" i="1" s="1"/>
  <c r="A318" i="1"/>
  <c r="B318" i="1" s="1"/>
  <c r="C318" i="1" s="1"/>
  <c r="A319" i="1"/>
  <c r="B319" i="1" s="1"/>
  <c r="C319" i="1" s="1"/>
  <c r="A320" i="1"/>
  <c r="B320" i="1" s="1"/>
  <c r="C320" i="1" s="1"/>
  <c r="A321" i="1"/>
  <c r="B321" i="1" s="1"/>
  <c r="C321" i="1" s="1"/>
  <c r="A322" i="1"/>
  <c r="B322" i="1" s="1"/>
  <c r="C322" i="1" s="1"/>
  <c r="A323" i="1"/>
  <c r="B323" i="1" s="1"/>
  <c r="C323" i="1" s="1"/>
  <c r="A324" i="1"/>
  <c r="B324" i="1" s="1"/>
  <c r="C324" i="1" s="1"/>
  <c r="A325" i="1"/>
  <c r="B325" i="1" s="1"/>
  <c r="C325" i="1" s="1"/>
  <c r="A326" i="1"/>
  <c r="B326" i="1" s="1"/>
  <c r="C326" i="1" s="1"/>
  <c r="A327" i="1"/>
  <c r="B327" i="1" s="1"/>
  <c r="C327" i="1" s="1"/>
  <c r="A328" i="1"/>
  <c r="B328" i="1" s="1"/>
  <c r="C328" i="1" s="1"/>
  <c r="A329" i="1"/>
  <c r="B329" i="1" s="1"/>
  <c r="C329" i="1" s="1"/>
  <c r="A330" i="1"/>
  <c r="B330" i="1" s="1"/>
  <c r="A331" i="1"/>
  <c r="B331" i="1" s="1"/>
  <c r="C331" i="1" s="1"/>
  <c r="A332" i="1"/>
  <c r="B332" i="1" s="1"/>
  <c r="C332" i="1" s="1"/>
  <c r="A333" i="1"/>
  <c r="B333" i="1" s="1"/>
  <c r="C333" i="1" s="1"/>
  <c r="A334" i="1"/>
  <c r="B334" i="1" s="1"/>
  <c r="C334" i="1" s="1"/>
  <c r="A335" i="1"/>
  <c r="B335" i="1" s="1"/>
  <c r="C335" i="1" s="1"/>
  <c r="A336" i="1"/>
  <c r="B336" i="1" s="1"/>
  <c r="C336" i="1" s="1"/>
  <c r="A337" i="1"/>
  <c r="B337" i="1" s="1"/>
  <c r="C337" i="1" s="1"/>
  <c r="A338" i="1"/>
  <c r="B338" i="1" s="1"/>
  <c r="C338" i="1" s="1"/>
  <c r="A339" i="1"/>
  <c r="B339" i="1" s="1"/>
  <c r="C339" i="1" s="1"/>
  <c r="A340" i="1"/>
  <c r="B340" i="1" s="1"/>
  <c r="C340" i="1" s="1"/>
  <c r="A341" i="1"/>
  <c r="B341" i="1" s="1"/>
  <c r="C341" i="1" s="1"/>
  <c r="A342" i="1"/>
  <c r="B342" i="1" s="1"/>
  <c r="C342" i="1" s="1"/>
  <c r="A343" i="1"/>
  <c r="B343" i="1" s="1"/>
  <c r="C343" i="1" s="1"/>
  <c r="A344" i="1"/>
  <c r="B344" i="1" s="1"/>
  <c r="C344" i="1" s="1"/>
  <c r="A345" i="1"/>
  <c r="B345" i="1" s="1"/>
  <c r="C345" i="1" s="1"/>
  <c r="A346" i="1"/>
  <c r="B346" i="1" s="1"/>
  <c r="C346" i="1" s="1"/>
  <c r="A347" i="1"/>
  <c r="B347" i="1" s="1"/>
  <c r="C347" i="1" s="1"/>
  <c r="A348" i="1"/>
  <c r="B348" i="1" s="1"/>
  <c r="C348" i="1" s="1"/>
  <c r="A349" i="1"/>
  <c r="B349" i="1" s="1"/>
  <c r="C349" i="1" s="1"/>
  <c r="A350" i="1"/>
  <c r="B350" i="1" s="1"/>
  <c r="C350" i="1" s="1"/>
  <c r="A351" i="1"/>
  <c r="B351" i="1" s="1"/>
  <c r="C351" i="1" s="1"/>
  <c r="A352" i="1"/>
  <c r="B352" i="1" s="1"/>
  <c r="C352" i="1" s="1"/>
  <c r="A353" i="1"/>
  <c r="B353" i="1" s="1"/>
  <c r="C353" i="1" s="1"/>
  <c r="A354" i="1"/>
  <c r="B354" i="1" s="1"/>
  <c r="C354" i="1" s="1"/>
  <c r="A355" i="1"/>
  <c r="B355" i="1" s="1"/>
  <c r="C355" i="1" s="1"/>
  <c r="A356" i="1"/>
  <c r="B356" i="1" s="1"/>
  <c r="C356" i="1" s="1"/>
  <c r="A357" i="1"/>
  <c r="B357" i="1" s="1"/>
  <c r="C357" i="1" s="1"/>
  <c r="A358" i="1"/>
  <c r="B358" i="1" s="1"/>
  <c r="C358" i="1" s="1"/>
  <c r="A359" i="1"/>
  <c r="B359" i="1" s="1"/>
  <c r="C359" i="1" s="1"/>
  <c r="A360" i="1"/>
  <c r="B360" i="1" s="1"/>
  <c r="C360" i="1" s="1"/>
  <c r="A361" i="1"/>
  <c r="B361" i="1" s="1"/>
  <c r="C361" i="1" s="1"/>
  <c r="A362" i="1"/>
  <c r="B362" i="1" s="1"/>
  <c r="C362" i="1" s="1"/>
  <c r="A363" i="1"/>
  <c r="B363" i="1" s="1"/>
  <c r="C363" i="1" s="1"/>
  <c r="A364" i="1"/>
  <c r="B364" i="1" s="1"/>
  <c r="C364" i="1" s="1"/>
  <c r="A365" i="1"/>
  <c r="B365" i="1" s="1"/>
  <c r="C365" i="1" s="1"/>
  <c r="A366" i="1"/>
  <c r="B366" i="1" s="1"/>
  <c r="C366" i="1" s="1"/>
  <c r="A367" i="1"/>
  <c r="B367" i="1" s="1"/>
  <c r="C367" i="1" s="1"/>
  <c r="A368" i="1"/>
  <c r="B368" i="1" s="1"/>
  <c r="C368" i="1" s="1"/>
  <c r="A369" i="1"/>
  <c r="B369" i="1" s="1"/>
  <c r="C369" i="1" s="1"/>
  <c r="A370" i="1"/>
  <c r="B370" i="1" s="1"/>
  <c r="C370" i="1" s="1"/>
  <c r="A371" i="1"/>
  <c r="B371" i="1" s="1"/>
  <c r="C371" i="1" s="1"/>
  <c r="A372" i="1"/>
  <c r="B372" i="1" s="1"/>
  <c r="C372" i="1" s="1"/>
  <c r="A373" i="1"/>
  <c r="B373" i="1" s="1"/>
  <c r="C373" i="1" s="1"/>
  <c r="A374" i="1"/>
  <c r="B374" i="1" s="1"/>
  <c r="C374" i="1" s="1"/>
  <c r="A375" i="1"/>
  <c r="B375" i="1" s="1"/>
  <c r="C375" i="1" s="1"/>
  <c r="A376" i="1"/>
  <c r="B376" i="1" s="1"/>
  <c r="C376" i="1" s="1"/>
  <c r="A377" i="1"/>
  <c r="B377" i="1" s="1"/>
  <c r="C377" i="1" s="1"/>
  <c r="A378" i="1"/>
  <c r="B378" i="1" s="1"/>
  <c r="C378" i="1" s="1"/>
  <c r="A379" i="1"/>
  <c r="B379" i="1" s="1"/>
  <c r="C379" i="1" s="1"/>
  <c r="A380" i="1"/>
  <c r="B380" i="1" s="1"/>
  <c r="C380" i="1" s="1"/>
  <c r="A381" i="1"/>
  <c r="B381" i="1" s="1"/>
  <c r="C381" i="1" s="1"/>
  <c r="A382" i="1"/>
  <c r="B382" i="1" s="1"/>
  <c r="C382" i="1" s="1"/>
  <c r="A383" i="1"/>
  <c r="B383" i="1" s="1"/>
  <c r="C383" i="1" s="1"/>
  <c r="A384" i="1"/>
  <c r="B384" i="1" s="1"/>
  <c r="C384" i="1" s="1"/>
  <c r="A385" i="1"/>
  <c r="B385" i="1" s="1"/>
  <c r="C385" i="1" s="1"/>
  <c r="A386" i="1"/>
  <c r="B386" i="1" s="1"/>
  <c r="C386" i="1" s="1"/>
  <c r="A387" i="1"/>
  <c r="B387" i="1" s="1"/>
  <c r="C387" i="1" s="1"/>
  <c r="A388" i="1"/>
  <c r="B388" i="1" s="1"/>
  <c r="C388" i="1" s="1"/>
  <c r="A389" i="1"/>
  <c r="B389" i="1" s="1"/>
  <c r="C389" i="1" s="1"/>
  <c r="A390" i="1"/>
  <c r="B390" i="1" s="1"/>
  <c r="C390" i="1" s="1"/>
  <c r="A391" i="1"/>
  <c r="B391" i="1" s="1"/>
  <c r="C391" i="1" s="1"/>
  <c r="A392" i="1"/>
  <c r="B392" i="1" s="1"/>
  <c r="C392" i="1" s="1"/>
  <c r="A393" i="1"/>
  <c r="B393" i="1" s="1"/>
  <c r="C393" i="1" s="1"/>
  <c r="A394" i="1"/>
  <c r="B394" i="1" s="1"/>
  <c r="A395" i="1"/>
  <c r="B395" i="1" s="1"/>
  <c r="C395" i="1" s="1"/>
  <c r="A396" i="1"/>
  <c r="B396" i="1" s="1"/>
  <c r="C396" i="1" s="1"/>
  <c r="A397" i="1"/>
  <c r="B397" i="1" s="1"/>
  <c r="C397" i="1" s="1"/>
  <c r="A398" i="1"/>
  <c r="B398" i="1" s="1"/>
  <c r="C398" i="1" s="1"/>
  <c r="A399" i="1"/>
  <c r="B399" i="1" s="1"/>
  <c r="C399" i="1" s="1"/>
  <c r="A400" i="1"/>
  <c r="B400" i="1" s="1"/>
  <c r="C400" i="1" s="1"/>
  <c r="A202" i="1"/>
  <c r="B202" i="1" s="1"/>
  <c r="C202" i="1" s="1"/>
  <c r="E12" i="1"/>
  <c r="R2" i="1"/>
  <c r="B7" i="1"/>
  <c r="C7" i="1" s="1"/>
  <c r="B15" i="1"/>
  <c r="C15" i="1" s="1"/>
  <c r="B23" i="1"/>
  <c r="C23" i="1" s="1"/>
  <c r="B31" i="1"/>
  <c r="C31" i="1" s="1"/>
  <c r="B39" i="1"/>
  <c r="C39" i="1" s="1"/>
  <c r="B47" i="1"/>
  <c r="C47" i="1" s="1"/>
  <c r="B63" i="1"/>
  <c r="C63" i="1" s="1"/>
  <c r="B71" i="1"/>
  <c r="C71" i="1" s="1"/>
  <c r="B79" i="1"/>
  <c r="C79" i="1" s="1"/>
  <c r="B87" i="1"/>
  <c r="C87" i="1" s="1"/>
  <c r="B95" i="1"/>
  <c r="C95" i="1" s="1"/>
  <c r="B103" i="1"/>
  <c r="C103" i="1" s="1"/>
  <c r="B111" i="1"/>
  <c r="C111" i="1" s="1"/>
  <c r="B119" i="1"/>
  <c r="C119" i="1" s="1"/>
  <c r="B127" i="1"/>
  <c r="C127" i="1" s="1"/>
  <c r="B135" i="1"/>
  <c r="C135" i="1" s="1"/>
  <c r="B151" i="1"/>
  <c r="C151" i="1" s="1"/>
  <c r="B159" i="1"/>
  <c r="C159" i="1" s="1"/>
  <c r="B175" i="1"/>
  <c r="C175" i="1" s="1"/>
  <c r="B183" i="1"/>
  <c r="C183" i="1" s="1"/>
  <c r="B191" i="1"/>
  <c r="C191" i="1" s="1"/>
  <c r="B199" i="1"/>
  <c r="C199" i="1" s="1"/>
  <c r="B3" i="1"/>
  <c r="C3" i="1" s="1"/>
  <c r="B4" i="1"/>
  <c r="C4" i="1" s="1"/>
  <c r="B6" i="1"/>
  <c r="C6" i="1" s="1"/>
  <c r="B8" i="1"/>
  <c r="C8" i="1" s="1"/>
  <c r="B9" i="1"/>
  <c r="C9" i="1" s="1"/>
  <c r="B10" i="1"/>
  <c r="C10" i="1" s="1"/>
  <c r="B11" i="1"/>
  <c r="C11" i="1" s="1"/>
  <c r="B12" i="1"/>
  <c r="C12" i="1" s="1"/>
  <c r="B16" i="1"/>
  <c r="C16" i="1" s="1"/>
  <c r="B17" i="1"/>
  <c r="C17" i="1" s="1"/>
  <c r="B18" i="1"/>
  <c r="C18" i="1" s="1"/>
  <c r="B19" i="1"/>
  <c r="C19" i="1" s="1"/>
  <c r="B20" i="1"/>
  <c r="C20" i="1" s="1"/>
  <c r="B22" i="1"/>
  <c r="C22" i="1" s="1"/>
  <c r="B24" i="1"/>
  <c r="C24" i="1" s="1"/>
  <c r="B25" i="1"/>
  <c r="C25" i="1" s="1"/>
  <c r="B26" i="1"/>
  <c r="C26" i="1" s="1"/>
  <c r="B27" i="1"/>
  <c r="C27" i="1" s="1"/>
  <c r="B28" i="1"/>
  <c r="C28" i="1" s="1"/>
  <c r="B30" i="1"/>
  <c r="C30" i="1" s="1"/>
  <c r="B32" i="1"/>
  <c r="C32" i="1" s="1"/>
  <c r="B33" i="1"/>
  <c r="C33" i="1" s="1"/>
  <c r="B34" i="1"/>
  <c r="C34" i="1" s="1"/>
  <c r="B36" i="1"/>
  <c r="C36" i="1" s="1"/>
  <c r="B38" i="1"/>
  <c r="C38" i="1" s="1"/>
  <c r="B40" i="1"/>
  <c r="C40" i="1" s="1"/>
  <c r="B41" i="1"/>
  <c r="C41" i="1" s="1"/>
  <c r="B42" i="1"/>
  <c r="C42" i="1" s="1"/>
  <c r="B43" i="1"/>
  <c r="C43" i="1" s="1"/>
  <c r="B44" i="1"/>
  <c r="C44" i="1" s="1"/>
  <c r="B51" i="1"/>
  <c r="C51" i="1" s="1"/>
  <c r="B52" i="1"/>
  <c r="C52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4" i="1"/>
  <c r="C64" i="1" s="1"/>
  <c r="B65" i="1"/>
  <c r="C65" i="1" s="1"/>
  <c r="B66" i="1"/>
  <c r="C66" i="1" s="1"/>
  <c r="B67" i="1"/>
  <c r="C67" i="1" s="1"/>
  <c r="B68" i="1"/>
  <c r="C68" i="1" s="1"/>
  <c r="B72" i="1"/>
  <c r="C72" i="1" s="1"/>
  <c r="B74" i="1"/>
  <c r="C74" i="1" s="1"/>
  <c r="B75" i="1"/>
  <c r="C75" i="1" s="1"/>
  <c r="B76" i="1"/>
  <c r="C76" i="1" s="1"/>
  <c r="B80" i="1"/>
  <c r="C80" i="1" s="1"/>
  <c r="B81" i="1"/>
  <c r="C81" i="1" s="1"/>
  <c r="B82" i="1"/>
  <c r="C82" i="1" s="1"/>
  <c r="B83" i="1"/>
  <c r="C83" i="1" s="1"/>
  <c r="B84" i="1"/>
  <c r="C84" i="1" s="1"/>
  <c r="B88" i="1"/>
  <c r="C88" i="1" s="1"/>
  <c r="B89" i="1"/>
  <c r="C89" i="1" s="1"/>
  <c r="B90" i="1"/>
  <c r="C90" i="1" s="1"/>
  <c r="B91" i="1"/>
  <c r="C91" i="1" s="1"/>
  <c r="B92" i="1"/>
  <c r="C92" i="1" s="1"/>
  <c r="B96" i="1"/>
  <c r="C96" i="1" s="1"/>
  <c r="B97" i="1"/>
  <c r="C97" i="1" s="1"/>
  <c r="B98" i="1"/>
  <c r="C98" i="1" s="1"/>
  <c r="B99" i="1"/>
  <c r="C99" i="1" s="1"/>
  <c r="B100" i="1"/>
  <c r="C100" i="1" s="1"/>
  <c r="B102" i="1"/>
  <c r="C102" i="1" s="1"/>
  <c r="B105" i="1"/>
  <c r="C105" i="1" s="1"/>
  <c r="B106" i="1"/>
  <c r="C106" i="1" s="1"/>
  <c r="B107" i="1"/>
  <c r="C107" i="1" s="1"/>
  <c r="B108" i="1"/>
  <c r="C108" i="1" s="1"/>
  <c r="B110" i="1"/>
  <c r="C110" i="1" s="1"/>
  <c r="B112" i="1"/>
  <c r="C112" i="1" s="1"/>
  <c r="B116" i="1"/>
  <c r="C116" i="1" s="1"/>
  <c r="B120" i="1"/>
  <c r="C120" i="1" s="1"/>
  <c r="B121" i="1"/>
  <c r="C121" i="1" s="1"/>
  <c r="B122" i="1"/>
  <c r="C122" i="1" s="1"/>
  <c r="B123" i="1"/>
  <c r="C123" i="1" s="1"/>
  <c r="B124" i="1"/>
  <c r="C124" i="1" s="1"/>
  <c r="B126" i="1"/>
  <c r="C126" i="1" s="1"/>
  <c r="B128" i="1"/>
  <c r="C128" i="1" s="1"/>
  <c r="B129" i="1"/>
  <c r="C129" i="1" s="1"/>
  <c r="B130" i="1"/>
  <c r="C130" i="1" s="1"/>
  <c r="B131" i="1"/>
  <c r="C131" i="1" s="1"/>
  <c r="B132" i="1"/>
  <c r="C132" i="1" s="1"/>
  <c r="B136" i="1"/>
  <c r="C136" i="1" s="1"/>
  <c r="B137" i="1"/>
  <c r="C137" i="1" s="1"/>
  <c r="B138" i="1"/>
  <c r="C138" i="1" s="1"/>
  <c r="B139" i="1"/>
  <c r="C139" i="1" s="1"/>
  <c r="B140" i="1"/>
  <c r="C140" i="1" s="1"/>
  <c r="B143" i="1"/>
  <c r="C143" i="1" s="1"/>
  <c r="B145" i="1"/>
  <c r="C145" i="1" s="1"/>
  <c r="B147" i="1"/>
  <c r="C147" i="1" s="1"/>
  <c r="B148" i="1"/>
  <c r="C148" i="1" s="1"/>
  <c r="B150" i="1"/>
  <c r="C150" i="1" s="1"/>
  <c r="B153" i="1"/>
  <c r="C153" i="1" s="1"/>
  <c r="B154" i="1"/>
  <c r="C154" i="1" s="1"/>
  <c r="B155" i="1"/>
  <c r="C155" i="1" s="1"/>
  <c r="B156" i="1"/>
  <c r="C156" i="1" s="1"/>
  <c r="B158" i="1"/>
  <c r="C158" i="1" s="1"/>
  <c r="B160" i="1"/>
  <c r="C160" i="1" s="1"/>
  <c r="B161" i="1"/>
  <c r="C161" i="1" s="1"/>
  <c r="B164" i="1"/>
  <c r="C164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4" i="1"/>
  <c r="C174" i="1" s="1"/>
  <c r="B176" i="1"/>
  <c r="C176" i="1" s="1"/>
  <c r="B177" i="1"/>
  <c r="C177" i="1" s="1"/>
  <c r="B178" i="1"/>
  <c r="C178" i="1" s="1"/>
  <c r="B179" i="1"/>
  <c r="C179" i="1" s="1"/>
  <c r="B180" i="1"/>
  <c r="C180" i="1" s="1"/>
  <c r="B184" i="1"/>
  <c r="C184" i="1" s="1"/>
  <c r="B185" i="1"/>
  <c r="C185" i="1" s="1"/>
  <c r="B186" i="1"/>
  <c r="C186" i="1" s="1"/>
  <c r="B187" i="1"/>
  <c r="C187" i="1" s="1"/>
  <c r="B188" i="1"/>
  <c r="C188" i="1" s="1"/>
  <c r="B192" i="1"/>
  <c r="C192" i="1" s="1"/>
  <c r="B193" i="1"/>
  <c r="C193" i="1" s="1"/>
  <c r="B194" i="1"/>
  <c r="C194" i="1" s="1"/>
  <c r="B195" i="1"/>
  <c r="C195" i="1" s="1"/>
  <c r="B196" i="1"/>
  <c r="C196" i="1" s="1"/>
  <c r="B198" i="1"/>
  <c r="C198" i="1" s="1"/>
  <c r="B200" i="1"/>
  <c r="C200" i="1" s="1"/>
  <c r="B201" i="1"/>
  <c r="C201" i="1" s="1"/>
  <c r="B49" i="1"/>
  <c r="C49" i="1" s="1"/>
  <c r="B50" i="1"/>
  <c r="C50" i="1" s="1"/>
  <c r="B146" i="1"/>
  <c r="C146" i="1" s="1"/>
  <c r="B5" i="1"/>
  <c r="C5" i="1" s="1"/>
  <c r="B13" i="1"/>
  <c r="C13" i="1" s="1"/>
  <c r="B21" i="1"/>
  <c r="C21" i="1" s="1"/>
  <c r="B29" i="1"/>
  <c r="C29" i="1" s="1"/>
  <c r="B37" i="1"/>
  <c r="C37" i="1" s="1"/>
  <c r="B45" i="1"/>
  <c r="C45" i="1" s="1"/>
  <c r="B48" i="1"/>
  <c r="C48" i="1" s="1"/>
  <c r="B53" i="1"/>
  <c r="C53" i="1" s="1"/>
  <c r="B61" i="1"/>
  <c r="C61" i="1" s="1"/>
  <c r="B69" i="1"/>
  <c r="C69" i="1" s="1"/>
  <c r="B77" i="1"/>
  <c r="C77" i="1" s="1"/>
  <c r="B85" i="1"/>
  <c r="C85" i="1" s="1"/>
  <c r="B93" i="1"/>
  <c r="C93" i="1" s="1"/>
  <c r="B101" i="1"/>
  <c r="C101" i="1" s="1"/>
  <c r="B109" i="1"/>
  <c r="C109" i="1" s="1"/>
  <c r="B114" i="1"/>
  <c r="C114" i="1" s="1"/>
  <c r="B117" i="1"/>
  <c r="C117" i="1" s="1"/>
  <c r="B125" i="1"/>
  <c r="C125" i="1" s="1"/>
  <c r="B133" i="1"/>
  <c r="C133" i="1" s="1"/>
  <c r="B141" i="1"/>
  <c r="C141" i="1" s="1"/>
  <c r="B144" i="1"/>
  <c r="C144" i="1" s="1"/>
  <c r="B149" i="1"/>
  <c r="C149" i="1" s="1"/>
  <c r="B157" i="1"/>
  <c r="C157" i="1" s="1"/>
  <c r="B162" i="1"/>
  <c r="C162" i="1" s="1"/>
  <c r="B165" i="1"/>
  <c r="C165" i="1" s="1"/>
  <c r="B173" i="1"/>
  <c r="C173" i="1" s="1"/>
  <c r="B181" i="1"/>
  <c r="C181" i="1" s="1"/>
  <c r="B189" i="1"/>
  <c r="C189" i="1" s="1"/>
  <c r="B197" i="1"/>
  <c r="C197" i="1" s="1"/>
  <c r="B14" i="1"/>
  <c r="C14" i="1" s="1"/>
  <c r="B35" i="1"/>
  <c r="C35" i="1" s="1"/>
  <c r="B46" i="1"/>
  <c r="C46" i="1" s="1"/>
  <c r="B62" i="1"/>
  <c r="C62" i="1" s="1"/>
  <c r="B70" i="1"/>
  <c r="C70" i="1" s="1"/>
  <c r="B73" i="1"/>
  <c r="C73" i="1" s="1"/>
  <c r="B78" i="1"/>
  <c r="C78" i="1" s="1"/>
  <c r="B86" i="1"/>
  <c r="C86" i="1" s="1"/>
  <c r="B94" i="1"/>
  <c r="C94" i="1" s="1"/>
  <c r="B104" i="1"/>
  <c r="C104" i="1" s="1"/>
  <c r="B113" i="1"/>
  <c r="C113" i="1" s="1"/>
  <c r="B115" i="1"/>
  <c r="C115" i="1" s="1"/>
  <c r="B118" i="1"/>
  <c r="C118" i="1" s="1"/>
  <c r="B134" i="1"/>
  <c r="C134" i="1" s="1"/>
  <c r="B142" i="1"/>
  <c r="C142" i="1" s="1"/>
  <c r="B152" i="1"/>
  <c r="C152" i="1" s="1"/>
  <c r="B163" i="1"/>
  <c r="C163" i="1" s="1"/>
  <c r="B182" i="1"/>
  <c r="C182" i="1" s="1"/>
  <c r="B190" i="1"/>
  <c r="C190" i="1" s="1"/>
  <c r="B2" i="1"/>
  <c r="C2" i="1" s="1"/>
  <c r="E10" i="1" l="1"/>
  <c r="E9" i="1"/>
  <c r="H5" i="1"/>
  <c r="H6" i="1"/>
  <c r="E7" i="1"/>
  <c r="E6" i="1"/>
  <c r="E5" i="1"/>
  <c r="E13" i="1" l="1"/>
  <c r="J3" i="1" s="1"/>
  <c r="Q2" i="1" s="1"/>
  <c r="S2" i="1" s="1"/>
  <c r="L3" i="1" l="1"/>
  <c r="Q3" i="1" s="1"/>
  <c r="S3" i="1" s="1"/>
  <c r="M3" i="1"/>
  <c r="N3" i="1" s="1"/>
  <c r="O3" i="1" s="1"/>
  <c r="J4" i="1"/>
  <c r="L4" i="1" s="1"/>
  <c r="M4" i="1" s="1"/>
  <c r="K3" i="1" l="1"/>
  <c r="P3" i="1" s="1"/>
  <c r="R3" i="1"/>
  <c r="Q4" i="1"/>
  <c r="S4" i="1" s="1"/>
  <c r="K4" i="1"/>
  <c r="P4" i="1" s="1"/>
  <c r="J5" i="1"/>
  <c r="N4" i="1"/>
  <c r="O4" i="1" s="1"/>
  <c r="R4" i="1"/>
  <c r="L5" i="1" l="1"/>
  <c r="J6" i="1" s="1"/>
  <c r="K5" i="1" l="1"/>
  <c r="P5" i="1" s="1"/>
  <c r="Q5" i="1"/>
  <c r="S5" i="1" s="1"/>
  <c r="M5" i="1"/>
  <c r="N5" i="1" s="1"/>
  <c r="O5" i="1" s="1"/>
  <c r="L6" i="1"/>
  <c r="J7" i="1" s="1"/>
  <c r="K6" i="1" l="1"/>
  <c r="R5" i="1"/>
  <c r="L7" i="1"/>
  <c r="K7" i="1" s="1"/>
  <c r="Q6" i="1"/>
  <c r="S6" i="1" s="1"/>
  <c r="M6" i="1"/>
  <c r="P6" i="1" l="1"/>
  <c r="N6" i="1"/>
  <c r="O6" i="1" s="1"/>
  <c r="R6" i="1"/>
  <c r="J8" i="1"/>
  <c r="L8" i="1" l="1"/>
  <c r="K8" i="1" s="1"/>
  <c r="Q7" i="1"/>
  <c r="S7" i="1" s="1"/>
  <c r="P7" i="1"/>
  <c r="M7" i="1"/>
  <c r="N7" i="1" l="1"/>
  <c r="O7" i="1" s="1"/>
  <c r="R7" i="1"/>
  <c r="J9" i="1"/>
  <c r="L9" i="1" l="1"/>
  <c r="K9" i="1" s="1"/>
  <c r="Q8" i="1"/>
  <c r="S8" i="1" s="1"/>
  <c r="P8" i="1"/>
  <c r="M8" i="1"/>
  <c r="N8" i="1" l="1"/>
  <c r="O8" i="1" s="1"/>
  <c r="R8" i="1"/>
  <c r="Q9" i="1" l="1"/>
  <c r="S9" i="1" s="1"/>
  <c r="J10" i="1"/>
  <c r="M9" i="1"/>
  <c r="P9" i="1"/>
  <c r="L10" i="1" l="1"/>
  <c r="J11" i="1" s="1"/>
  <c r="N9" i="1"/>
  <c r="O9" i="1" s="1"/>
  <c r="R9" i="1"/>
  <c r="L11" i="1" l="1"/>
  <c r="K11" i="1" s="1"/>
  <c r="K10" i="1"/>
  <c r="P10" i="1" s="1"/>
  <c r="Q10" i="1"/>
  <c r="S10" i="1" s="1"/>
  <c r="M10" i="1"/>
  <c r="N10" i="1" l="1"/>
  <c r="O10" i="1" s="1"/>
  <c r="R10" i="1"/>
  <c r="J12" i="1"/>
  <c r="L12" i="1" l="1"/>
  <c r="K12" i="1" s="1"/>
  <c r="P11" i="1"/>
  <c r="Q11" i="1"/>
  <c r="S11" i="1" s="1"/>
  <c r="M11" i="1"/>
  <c r="N11" i="1" l="1"/>
  <c r="O11" i="1" s="1"/>
  <c r="R11" i="1"/>
  <c r="Q12" i="1" l="1"/>
  <c r="S12" i="1" s="1"/>
  <c r="J13" i="1"/>
  <c r="M12" i="1"/>
  <c r="P12" i="1"/>
  <c r="L13" i="1" l="1"/>
  <c r="K13" i="1" s="1"/>
  <c r="N12" i="1"/>
  <c r="O12" i="1" s="1"/>
  <c r="R12" i="1"/>
  <c r="Q13" i="1" l="1"/>
  <c r="S13" i="1" s="1"/>
  <c r="J14" i="1"/>
  <c r="M13" i="1"/>
  <c r="P13" i="1"/>
  <c r="L14" i="1" l="1"/>
  <c r="K14" i="1" s="1"/>
  <c r="N13" i="1"/>
  <c r="O13" i="1" s="1"/>
  <c r="R13" i="1"/>
  <c r="Q14" i="1" l="1"/>
  <c r="S14" i="1" s="1"/>
  <c r="J15" i="1"/>
  <c r="M14" i="1"/>
  <c r="P14" i="1"/>
  <c r="L15" i="1" l="1"/>
  <c r="J16" i="1" s="1"/>
  <c r="N14" i="1"/>
  <c r="O14" i="1" s="1"/>
  <c r="R14" i="1"/>
  <c r="K15" i="1" l="1"/>
  <c r="L16" i="1"/>
  <c r="K16" i="1" s="1"/>
  <c r="P15" i="1"/>
  <c r="Q15" i="1"/>
  <c r="S15" i="1" s="1"/>
  <c r="M15" i="1"/>
  <c r="N15" i="1" l="1"/>
  <c r="O15" i="1" s="1"/>
  <c r="R15" i="1"/>
  <c r="J17" i="1"/>
  <c r="L17" i="1" l="1"/>
  <c r="K17" i="1" s="1"/>
  <c r="P16" i="1"/>
  <c r="Q16" i="1"/>
  <c r="S16" i="1" s="1"/>
  <c r="M16" i="1"/>
  <c r="N16" i="1" l="1"/>
  <c r="O16" i="1" s="1"/>
  <c r="R16" i="1"/>
  <c r="J18" i="1"/>
  <c r="L18" i="1" l="1"/>
  <c r="K18" i="1" s="1"/>
  <c r="P17" i="1"/>
  <c r="Q17" i="1"/>
  <c r="S17" i="1" s="1"/>
  <c r="M17" i="1"/>
  <c r="N17" i="1" l="1"/>
  <c r="O17" i="1" s="1"/>
  <c r="R17" i="1"/>
  <c r="J19" i="1"/>
  <c r="L19" i="1" l="1"/>
  <c r="K19" i="1" s="1"/>
  <c r="P18" i="1"/>
  <c r="Q18" i="1"/>
  <c r="S18" i="1" s="1"/>
  <c r="M18" i="1"/>
  <c r="N18" i="1" l="1"/>
  <c r="O18" i="1" s="1"/>
  <c r="R18" i="1"/>
  <c r="J20" i="1"/>
  <c r="L20" i="1" l="1"/>
  <c r="K20" i="1" s="1"/>
  <c r="P19" i="1"/>
  <c r="Q19" i="1"/>
  <c r="S19" i="1" s="1"/>
  <c r="M19" i="1"/>
  <c r="N19" i="1" l="1"/>
  <c r="O19" i="1" s="1"/>
  <c r="R19" i="1"/>
  <c r="J21" i="1"/>
  <c r="L21" i="1" l="1"/>
  <c r="K21" i="1" s="1"/>
  <c r="P20" i="1"/>
  <c r="Q20" i="1"/>
  <c r="S20" i="1" s="1"/>
  <c r="M20" i="1"/>
  <c r="N20" i="1" l="1"/>
  <c r="O20" i="1" s="1"/>
  <c r="R20" i="1"/>
  <c r="Q21" i="1" l="1"/>
  <c r="S21" i="1" s="1"/>
  <c r="J22" i="1"/>
  <c r="M21" i="1"/>
  <c r="P21" i="1"/>
  <c r="L22" i="1" l="1"/>
  <c r="J23" i="1" s="1"/>
  <c r="N21" i="1"/>
  <c r="O21" i="1" s="1"/>
  <c r="R21" i="1"/>
  <c r="K22" i="1" l="1"/>
  <c r="L23" i="1"/>
  <c r="K23" i="1"/>
  <c r="Q22" i="1"/>
  <c r="S22" i="1" s="1"/>
  <c r="P22" i="1"/>
  <c r="M22" i="1"/>
  <c r="N22" i="1" l="1"/>
  <c r="O22" i="1" s="1"/>
  <c r="R22" i="1"/>
  <c r="J24" i="1"/>
  <c r="L24" i="1" l="1"/>
  <c r="K24" i="1"/>
  <c r="Q23" i="1"/>
  <c r="S23" i="1" s="1"/>
  <c r="P23" i="1"/>
  <c r="M23" i="1"/>
  <c r="N23" i="1" l="1"/>
  <c r="O23" i="1" s="1"/>
  <c r="R23" i="1"/>
  <c r="J25" i="1"/>
  <c r="L25" i="1" l="1"/>
  <c r="K25" i="1"/>
  <c r="Q24" i="1"/>
  <c r="S24" i="1" s="1"/>
  <c r="P24" i="1"/>
  <c r="M24" i="1"/>
  <c r="N24" i="1" l="1"/>
  <c r="O24" i="1" s="1"/>
  <c r="R24" i="1"/>
  <c r="J26" i="1"/>
  <c r="L26" i="1" l="1"/>
  <c r="K26" i="1" s="1"/>
  <c r="Q25" i="1"/>
  <c r="S25" i="1" s="1"/>
  <c r="P25" i="1"/>
  <c r="M25" i="1"/>
  <c r="N25" i="1" l="1"/>
  <c r="O25" i="1" s="1"/>
  <c r="R25" i="1"/>
  <c r="J27" i="1"/>
  <c r="L27" i="1" l="1"/>
  <c r="K27" i="1" s="1"/>
  <c r="Q26" i="1"/>
  <c r="S26" i="1" s="1"/>
  <c r="P26" i="1"/>
  <c r="M26" i="1"/>
  <c r="N26" i="1" l="1"/>
  <c r="O26" i="1" s="1"/>
  <c r="R26" i="1"/>
  <c r="Q27" i="1" l="1"/>
  <c r="S27" i="1" s="1"/>
  <c r="J28" i="1"/>
  <c r="M27" i="1"/>
  <c r="L28" i="1" l="1"/>
  <c r="K28" i="1" s="1"/>
  <c r="N27" i="1"/>
  <c r="O27" i="1" s="1"/>
  <c r="R27" i="1"/>
  <c r="P27" i="1"/>
  <c r="J29" i="1" l="1"/>
  <c r="L29" i="1" s="1"/>
  <c r="P28" i="1"/>
  <c r="Q28" i="1"/>
  <c r="S28" i="1" s="1"/>
  <c r="M28" i="1"/>
  <c r="K29" i="1" l="1"/>
  <c r="N28" i="1"/>
  <c r="O28" i="1" s="1"/>
  <c r="R28" i="1"/>
  <c r="J30" i="1"/>
  <c r="L30" i="1" l="1"/>
  <c r="K30" i="1" s="1"/>
  <c r="P29" i="1"/>
  <c r="Q29" i="1"/>
  <c r="S29" i="1" s="1"/>
  <c r="M29" i="1"/>
  <c r="N29" i="1" l="1"/>
  <c r="O29" i="1" s="1"/>
  <c r="R29" i="1"/>
  <c r="J31" i="1"/>
  <c r="L31" i="1" l="1"/>
  <c r="K31" i="1" s="1"/>
  <c r="P30" i="1"/>
  <c r="Q30" i="1"/>
  <c r="S30" i="1" s="1"/>
  <c r="M30" i="1"/>
  <c r="N30" i="1" l="1"/>
  <c r="O30" i="1" s="1"/>
  <c r="R30" i="1"/>
  <c r="J32" i="1"/>
  <c r="L32" i="1" l="1"/>
  <c r="K32" i="1" s="1"/>
  <c r="P31" i="1"/>
  <c r="Q31" i="1"/>
  <c r="S31" i="1" s="1"/>
  <c r="M31" i="1"/>
  <c r="N31" i="1" l="1"/>
  <c r="O31" i="1" s="1"/>
  <c r="R31" i="1"/>
  <c r="Q32" i="1" l="1"/>
  <c r="S32" i="1" s="1"/>
  <c r="M32" i="1"/>
  <c r="P32" i="1" l="1"/>
  <c r="E15" i="1"/>
  <c r="N32" i="1"/>
  <c r="O32" i="1" s="1"/>
  <c r="R32" i="1"/>
</calcChain>
</file>

<file path=xl/sharedStrings.xml><?xml version="1.0" encoding="utf-8"?>
<sst xmlns="http://schemas.openxmlformats.org/spreadsheetml/2006/main" count="24" uniqueCount="23">
  <si>
    <t>Pomoc</t>
  </si>
  <si>
    <t>mi</t>
  </si>
  <si>
    <t>sigma</t>
  </si>
  <si>
    <t>Norm</t>
  </si>
  <si>
    <t>średnia</t>
  </si>
  <si>
    <t>odch. Stand</t>
  </si>
  <si>
    <t>n</t>
  </si>
  <si>
    <t>Wzrost</t>
  </si>
  <si>
    <t>śr</t>
  </si>
  <si>
    <t>odch. St.</t>
  </si>
  <si>
    <t>min</t>
  </si>
  <si>
    <t>max</t>
  </si>
  <si>
    <t>h</t>
  </si>
  <si>
    <t>k</t>
  </si>
  <si>
    <t>y_i-1</t>
  </si>
  <si>
    <t>sr</t>
  </si>
  <si>
    <t>y_i</t>
  </si>
  <si>
    <t>skumulowany m_i</t>
  </si>
  <si>
    <t>m_i</t>
  </si>
  <si>
    <t>fi</t>
  </si>
  <si>
    <t>skalowanie m_i</t>
  </si>
  <si>
    <t>skalowanie skumulowane</t>
  </si>
  <si>
    <t>Fi(y_i)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</si>
</sst>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</a:p>
        </c:rich>
      </c:tx>
      <c:layout>
        <c:manualLayout>
          <c:xMode val="edge"/>
          <c:yMode val="edge"/>
          <c:x val="0.43651947918274919"/>
          <c:y val="2.4844720496894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6001478917302532E-2"/>
          <c:y val="0.13287784679089029"/>
          <c:w val="0.88045878940055089"/>
          <c:h val="0.623592703086027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[0]!_srodki</c:f>
              <c:numCache>
                <c:formatCode>General</c:formatCode>
                <c:ptCount val="30"/>
                <c:pt idx="0">
                  <c:v>121</c:v>
                </c:pt>
                <c:pt idx="1">
                  <c:v>125.06896551724139</c:v>
                </c:pt>
                <c:pt idx="2">
                  <c:v>129.13793103448276</c:v>
                </c:pt>
                <c:pt idx="3">
                  <c:v>133.20689655172413</c:v>
                </c:pt>
                <c:pt idx="4">
                  <c:v>137.27586206896552</c:v>
                </c:pt>
                <c:pt idx="5">
                  <c:v>141.34482758620686</c:v>
                </c:pt>
                <c:pt idx="6">
                  <c:v>145.41379310344826</c:v>
                </c:pt>
                <c:pt idx="7">
                  <c:v>149.48275862068959</c:v>
                </c:pt>
                <c:pt idx="8">
                  <c:v>153.55172413793099</c:v>
                </c:pt>
                <c:pt idx="9">
                  <c:v>157.62068965517233</c:v>
                </c:pt>
                <c:pt idx="10">
                  <c:v>161.68965517241372</c:v>
                </c:pt>
                <c:pt idx="11">
                  <c:v>165.75862068965506</c:v>
                </c:pt>
                <c:pt idx="12">
                  <c:v>169.82758620689646</c:v>
                </c:pt>
                <c:pt idx="13">
                  <c:v>173.89655172413779</c:v>
                </c:pt>
                <c:pt idx="14">
                  <c:v>177.96551724137919</c:v>
                </c:pt>
                <c:pt idx="15">
                  <c:v>182.03448275862053</c:v>
                </c:pt>
                <c:pt idx="16">
                  <c:v>186.10344827586192</c:v>
                </c:pt>
                <c:pt idx="17">
                  <c:v>190.17241379310326</c:v>
                </c:pt>
                <c:pt idx="18">
                  <c:v>194.24137931034466</c:v>
                </c:pt>
                <c:pt idx="19">
                  <c:v>198.31034482758599</c:v>
                </c:pt>
                <c:pt idx="20">
                  <c:v>202.37931034482739</c:v>
                </c:pt>
                <c:pt idx="21">
                  <c:v>206.44827586206873</c:v>
                </c:pt>
                <c:pt idx="22">
                  <c:v>210.51724137931012</c:v>
                </c:pt>
                <c:pt idx="23">
                  <c:v>214.58620689655146</c:v>
                </c:pt>
                <c:pt idx="24">
                  <c:v>218.65517241379285</c:v>
                </c:pt>
                <c:pt idx="25">
                  <c:v>222.72413793103419</c:v>
                </c:pt>
                <c:pt idx="26">
                  <c:v>226.79310344827559</c:v>
                </c:pt>
                <c:pt idx="27">
                  <c:v>230.86206896551693</c:v>
                </c:pt>
                <c:pt idx="28">
                  <c:v>234.93103448275832</c:v>
                </c:pt>
                <c:pt idx="29">
                  <c:v>238.99999999999966</c:v>
                </c:pt>
              </c:numCache>
            </c:numRef>
          </c:cat>
          <c:val>
            <c:numRef>
              <c:f>[0]!_skalow</c:f>
              <c:numCache>
                <c:formatCode>General</c:formatCode>
                <c:ptCount val="30"/>
                <c:pt idx="0">
                  <c:v>6.1594664627670872E-4</c:v>
                </c:pt>
                <c:pt idx="1">
                  <c:v>6.1594664627670872E-4</c:v>
                </c:pt>
                <c:pt idx="2">
                  <c:v>0</c:v>
                </c:pt>
                <c:pt idx="3">
                  <c:v>1.8478399388301263E-3</c:v>
                </c:pt>
                <c:pt idx="4">
                  <c:v>3.6956798776602525E-3</c:v>
                </c:pt>
                <c:pt idx="5">
                  <c:v>3.6956798776602525E-3</c:v>
                </c:pt>
                <c:pt idx="6">
                  <c:v>3.6956798776602525E-3</c:v>
                </c:pt>
                <c:pt idx="7">
                  <c:v>8.6232530478739227E-3</c:v>
                </c:pt>
                <c:pt idx="8">
                  <c:v>1.2934879571810883E-2</c:v>
                </c:pt>
                <c:pt idx="9">
                  <c:v>1.1702986279257466E-2</c:v>
                </c:pt>
                <c:pt idx="10">
                  <c:v>1.2934879571810883E-2</c:v>
                </c:pt>
                <c:pt idx="11">
                  <c:v>1.9094346034577971E-2</c:v>
                </c:pt>
                <c:pt idx="12">
                  <c:v>1.8478399388301262E-2</c:v>
                </c:pt>
                <c:pt idx="13">
                  <c:v>2.2790025912238224E-2</c:v>
                </c:pt>
                <c:pt idx="14">
                  <c:v>2.5253812497345058E-2</c:v>
                </c:pt>
                <c:pt idx="15">
                  <c:v>2.0942185973408096E-2</c:v>
                </c:pt>
                <c:pt idx="16">
                  <c:v>1.6630559449471137E-2</c:v>
                </c:pt>
                <c:pt idx="17">
                  <c:v>2.2790025912238224E-2</c:v>
                </c:pt>
                <c:pt idx="18">
                  <c:v>1.0471092986704048E-2</c:v>
                </c:pt>
                <c:pt idx="19">
                  <c:v>9.8551463404273395E-3</c:v>
                </c:pt>
                <c:pt idx="20">
                  <c:v>9.2391996941506311E-3</c:v>
                </c:pt>
                <c:pt idx="21">
                  <c:v>3.0797332313835437E-3</c:v>
                </c:pt>
                <c:pt idx="22">
                  <c:v>1.2318932925534174E-3</c:v>
                </c:pt>
                <c:pt idx="23">
                  <c:v>2.4637865851068349E-3</c:v>
                </c:pt>
                <c:pt idx="24">
                  <c:v>6.1594664627670872E-4</c:v>
                </c:pt>
                <c:pt idx="25">
                  <c:v>1.2318932925534174E-3</c:v>
                </c:pt>
                <c:pt idx="26">
                  <c:v>0</c:v>
                </c:pt>
                <c:pt idx="27">
                  <c:v>6.1594664627670872E-4</c:v>
                </c:pt>
                <c:pt idx="28">
                  <c:v>0</c:v>
                </c:pt>
                <c:pt idx="29">
                  <c:v>6.1594664627670872E-4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8-4A6B-A26D-1965A0780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19225624"/>
        <c:axId val="41922660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[0]!_Fi</c:f>
              <c:numCache>
                <c:formatCode>General</c:formatCode>
                <c:ptCount val="30"/>
                <c:pt idx="0">
                  <c:v>1.7533423980100246E-4</c:v>
                </c:pt>
                <c:pt idx="1">
                  <c:v>3.4530288541424086E-4</c:v>
                </c:pt>
                <c:pt idx="2">
                  <c:v>6.461615688671369E-4</c:v>
                </c:pt>
                <c:pt idx="3">
                  <c:v>1.1489191956043985E-3</c:v>
                </c:pt>
                <c:pt idx="4">
                  <c:v>1.9410882955525535E-3</c:v>
                </c:pt>
                <c:pt idx="5">
                  <c:v>3.1160795808684344E-3</c:v>
                </c:pt>
                <c:pt idx="6">
                  <c:v>4.7531249847845127E-3</c:v>
                </c:pt>
                <c:pt idx="7">
                  <c:v>6.8890188394833832E-3</c:v>
                </c:pt>
                <c:pt idx="8">
                  <c:v>9.4873070127385398E-3</c:v>
                </c:pt>
                <c:pt idx="9">
                  <c:v>1.2414692909189257E-2</c:v>
                </c:pt>
                <c:pt idx="10">
                  <c:v>1.5436059788551889E-2</c:v>
                </c:pt>
                <c:pt idx="11">
                  <c:v>1.8236620770322211E-2</c:v>
                </c:pt>
                <c:pt idx="12">
                  <c:v>2.0471974235243721E-2</c:v>
                </c:pt>
                <c:pt idx="13">
                  <c:v>2.1836474849413375E-2</c:v>
                </c:pt>
                <c:pt idx="14">
                  <c:v>2.2131598225208517E-2</c:v>
                </c:pt>
                <c:pt idx="15">
                  <c:v>2.1313288782061058E-2</c:v>
                </c:pt>
                <c:pt idx="16">
                  <c:v>1.9502738857384436E-2</c:v>
                </c:pt>
                <c:pt idx="17">
                  <c:v>1.6956967428851701E-2</c:v>
                </c:pt>
                <c:pt idx="18">
                  <c:v>1.4009034686267368E-2</c:v>
                </c:pt>
                <c:pt idx="19">
                  <c:v>1.0997036827782601E-2</c:v>
                </c:pt>
                <c:pt idx="20">
                  <c:v>8.2025822245910748E-3</c:v>
                </c:pt>
                <c:pt idx="21">
                  <c:v>5.8134367252826429E-3</c:v>
                </c:pt>
                <c:pt idx="22">
                  <c:v>3.9149187343200526E-3</c:v>
                </c:pt>
                <c:pt idx="23">
                  <c:v>2.5050707567995916E-3</c:v>
                </c:pt>
                <c:pt idx="24">
                  <c:v>1.5230869155506729E-3</c:v>
                </c:pt>
                <c:pt idx="25">
                  <c:v>8.7990709883518773E-4</c:v>
                </c:pt>
                <c:pt idx="26">
                  <c:v>4.8301030884308747E-4</c:v>
                </c:pt>
                <c:pt idx="27">
                  <c:v>2.5193205120788294E-4</c:v>
                </c:pt>
                <c:pt idx="28">
                  <c:v>1.2485843572256183E-4</c:v>
                </c:pt>
                <c:pt idx="29">
                  <c:v>5.8797627263651495E-5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958-4A6B-A26D-1965A0780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225624"/>
        <c:axId val="419226608"/>
      </c:lineChart>
      <c:catAx>
        <c:axId val="41922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226608"/>
        <c:crosses val="autoZero"/>
        <c:auto val="1"/>
        <c:lblAlgn val="ctr"/>
        <c:lblOffset val="100"/>
        <c:noMultiLvlLbl val="0"/>
      </c:catAx>
      <c:valAx>
        <c:axId val="4192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22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 skumulowany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Arkusz1!$Q$2:$Q$32</c:f>
              <c:numCache>
                <c:formatCode>General</c:formatCode>
                <c:ptCount val="31"/>
                <c:pt idx="0">
                  <c:v>118.96551724137932</c:v>
                </c:pt>
                <c:pt idx="1">
                  <c:v>123.0344827586207</c:v>
                </c:pt>
                <c:pt idx="2">
                  <c:v>127.10344827586208</c:v>
                </c:pt>
                <c:pt idx="3">
                  <c:v>131.17241379310346</c:v>
                </c:pt>
                <c:pt idx="4">
                  <c:v>135.24137931034483</c:v>
                </c:pt>
                <c:pt idx="5">
                  <c:v>139.31034482758619</c:v>
                </c:pt>
                <c:pt idx="6">
                  <c:v>143.37931034482756</c:v>
                </c:pt>
                <c:pt idx="7">
                  <c:v>147.44827586206893</c:v>
                </c:pt>
                <c:pt idx="8">
                  <c:v>151.51724137931029</c:v>
                </c:pt>
                <c:pt idx="9">
                  <c:v>155.58620689655166</c:v>
                </c:pt>
                <c:pt idx="10">
                  <c:v>159.65517241379303</c:v>
                </c:pt>
                <c:pt idx="11">
                  <c:v>163.72413793103439</c:v>
                </c:pt>
                <c:pt idx="12">
                  <c:v>167.79310344827576</c:v>
                </c:pt>
                <c:pt idx="13">
                  <c:v>171.86206896551712</c:v>
                </c:pt>
                <c:pt idx="14">
                  <c:v>175.93103448275849</c:v>
                </c:pt>
                <c:pt idx="15">
                  <c:v>179.99999999999986</c:v>
                </c:pt>
                <c:pt idx="16">
                  <c:v>184.06896551724122</c:v>
                </c:pt>
                <c:pt idx="17">
                  <c:v>188.13793103448259</c:v>
                </c:pt>
                <c:pt idx="18">
                  <c:v>192.20689655172396</c:v>
                </c:pt>
                <c:pt idx="19">
                  <c:v>196.27586206896532</c:v>
                </c:pt>
                <c:pt idx="20">
                  <c:v>200.34482758620669</c:v>
                </c:pt>
                <c:pt idx="21">
                  <c:v>204.41379310344806</c:v>
                </c:pt>
                <c:pt idx="22">
                  <c:v>208.48275862068942</c:v>
                </c:pt>
                <c:pt idx="23">
                  <c:v>212.55172413793079</c:v>
                </c:pt>
                <c:pt idx="24">
                  <c:v>216.62068965517216</c:v>
                </c:pt>
                <c:pt idx="25">
                  <c:v>220.68965517241352</c:v>
                </c:pt>
                <c:pt idx="26">
                  <c:v>224.75862068965489</c:v>
                </c:pt>
                <c:pt idx="27">
                  <c:v>228.82758620689626</c:v>
                </c:pt>
                <c:pt idx="28">
                  <c:v>232.89655172413762</c:v>
                </c:pt>
                <c:pt idx="29">
                  <c:v>236.96551724137899</c:v>
                </c:pt>
                <c:pt idx="30">
                  <c:v>241.03448275862036</c:v>
                </c:pt>
              </c:numCache>
            </c:numRef>
          </c:cat>
          <c:val>
            <c:numRef>
              <c:f>Arkusz1!$R$2:$R$32</c:f>
              <c:numCache>
                <c:formatCode>General</c:formatCode>
                <c:ptCount val="31"/>
                <c:pt idx="0">
                  <c:v>0</c:v>
                </c:pt>
                <c:pt idx="1">
                  <c:v>2.5062656641604009E-3</c:v>
                </c:pt>
                <c:pt idx="2">
                  <c:v>5.0125313283208017E-3</c:v>
                </c:pt>
                <c:pt idx="3">
                  <c:v>5.0125313283208017E-3</c:v>
                </c:pt>
                <c:pt idx="4">
                  <c:v>1.2531328320802004E-2</c:v>
                </c:pt>
                <c:pt idx="5">
                  <c:v>2.7568922305764409E-2</c:v>
                </c:pt>
                <c:pt idx="6">
                  <c:v>4.2606516290726815E-2</c:v>
                </c:pt>
                <c:pt idx="7">
                  <c:v>5.764411027568922E-2</c:v>
                </c:pt>
                <c:pt idx="8">
                  <c:v>9.2731829573934832E-2</c:v>
                </c:pt>
                <c:pt idx="9">
                  <c:v>0.14536340852130325</c:v>
                </c:pt>
                <c:pt idx="10">
                  <c:v>0.19298245614035087</c:v>
                </c:pt>
                <c:pt idx="11">
                  <c:v>0.24561403508771928</c:v>
                </c:pt>
                <c:pt idx="12">
                  <c:v>0.32330827067669171</c:v>
                </c:pt>
                <c:pt idx="13">
                  <c:v>0.39849624060150374</c:v>
                </c:pt>
                <c:pt idx="14">
                  <c:v>0.49122807017543857</c:v>
                </c:pt>
                <c:pt idx="15">
                  <c:v>0.59398496240601506</c:v>
                </c:pt>
                <c:pt idx="16">
                  <c:v>0.67919799498746869</c:v>
                </c:pt>
                <c:pt idx="17">
                  <c:v>0.74686716791979946</c:v>
                </c:pt>
                <c:pt idx="18">
                  <c:v>0.83959899749373434</c:v>
                </c:pt>
                <c:pt idx="19">
                  <c:v>0.8822055137844611</c:v>
                </c:pt>
                <c:pt idx="20">
                  <c:v>0.92230576441102752</c:v>
                </c:pt>
                <c:pt idx="21">
                  <c:v>0.95989974937343359</c:v>
                </c:pt>
                <c:pt idx="22">
                  <c:v>0.97243107769423553</c:v>
                </c:pt>
                <c:pt idx="23">
                  <c:v>0.97744360902255634</c:v>
                </c:pt>
                <c:pt idx="24">
                  <c:v>0.98746867167919794</c:v>
                </c:pt>
                <c:pt idx="25">
                  <c:v>0.9899749373433584</c:v>
                </c:pt>
                <c:pt idx="26">
                  <c:v>0.9949874686716792</c:v>
                </c:pt>
                <c:pt idx="27">
                  <c:v>0.9949874686716792</c:v>
                </c:pt>
                <c:pt idx="28">
                  <c:v>0.99749373433583954</c:v>
                </c:pt>
                <c:pt idx="29">
                  <c:v>0.99749373433583954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C-4183-85A5-3A0244E3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4255112"/>
        <c:axId val="12424888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Arkusz1!$Q$2:$Q$32</c:f>
              <c:numCache>
                <c:formatCode>General</c:formatCode>
                <c:ptCount val="31"/>
                <c:pt idx="0">
                  <c:v>118.96551724137932</c:v>
                </c:pt>
                <c:pt idx="1">
                  <c:v>123.0344827586207</c:v>
                </c:pt>
                <c:pt idx="2">
                  <c:v>127.10344827586208</c:v>
                </c:pt>
                <c:pt idx="3">
                  <c:v>131.17241379310346</c:v>
                </c:pt>
                <c:pt idx="4">
                  <c:v>135.24137931034483</c:v>
                </c:pt>
                <c:pt idx="5">
                  <c:v>139.31034482758619</c:v>
                </c:pt>
                <c:pt idx="6">
                  <c:v>143.37931034482756</c:v>
                </c:pt>
                <c:pt idx="7">
                  <c:v>147.44827586206893</c:v>
                </c:pt>
                <c:pt idx="8">
                  <c:v>151.51724137931029</c:v>
                </c:pt>
                <c:pt idx="9">
                  <c:v>155.58620689655166</c:v>
                </c:pt>
                <c:pt idx="10">
                  <c:v>159.65517241379303</c:v>
                </c:pt>
                <c:pt idx="11">
                  <c:v>163.72413793103439</c:v>
                </c:pt>
                <c:pt idx="12">
                  <c:v>167.79310344827576</c:v>
                </c:pt>
                <c:pt idx="13">
                  <c:v>171.86206896551712</c:v>
                </c:pt>
                <c:pt idx="14">
                  <c:v>175.93103448275849</c:v>
                </c:pt>
                <c:pt idx="15">
                  <c:v>179.99999999999986</c:v>
                </c:pt>
                <c:pt idx="16">
                  <c:v>184.06896551724122</c:v>
                </c:pt>
                <c:pt idx="17">
                  <c:v>188.13793103448259</c:v>
                </c:pt>
                <c:pt idx="18">
                  <c:v>192.20689655172396</c:v>
                </c:pt>
                <c:pt idx="19">
                  <c:v>196.27586206896532</c:v>
                </c:pt>
                <c:pt idx="20">
                  <c:v>200.34482758620669</c:v>
                </c:pt>
                <c:pt idx="21">
                  <c:v>204.41379310344806</c:v>
                </c:pt>
                <c:pt idx="22">
                  <c:v>208.48275862068942</c:v>
                </c:pt>
                <c:pt idx="23">
                  <c:v>212.55172413793079</c:v>
                </c:pt>
                <c:pt idx="24">
                  <c:v>216.62068965517216</c:v>
                </c:pt>
                <c:pt idx="25">
                  <c:v>220.68965517241352</c:v>
                </c:pt>
                <c:pt idx="26">
                  <c:v>224.75862068965489</c:v>
                </c:pt>
                <c:pt idx="27">
                  <c:v>228.82758620689626</c:v>
                </c:pt>
                <c:pt idx="28">
                  <c:v>232.89655172413762</c:v>
                </c:pt>
                <c:pt idx="29">
                  <c:v>236.96551724137899</c:v>
                </c:pt>
                <c:pt idx="30">
                  <c:v>241.03448275862036</c:v>
                </c:pt>
              </c:numCache>
            </c:numRef>
          </c:cat>
          <c:val>
            <c:numRef>
              <c:f>Arkusz1!$S$2:$S$32</c:f>
              <c:numCache>
                <c:formatCode>General</c:formatCode>
                <c:ptCount val="31"/>
                <c:pt idx="0">
                  <c:v>6.317626233481794E-4</c:v>
                </c:pt>
                <c:pt idx="1">
                  <c:v>1.3584126012049348E-3</c:v>
                </c:pt>
                <c:pt idx="2">
                  <c:v>2.7853895357376505E-3</c:v>
                </c:pt>
                <c:pt idx="3">
                  <c:v>5.4486182237110615E-3</c:v>
                </c:pt>
                <c:pt idx="4">
                  <c:v>1.0172511504270506E-2</c:v>
                </c:pt>
                <c:pt idx="5">
                  <c:v>1.8135793126403135E-2</c:v>
                </c:pt>
                <c:pt idx="6">
                  <c:v>3.0893854831908599E-2</c:v>
                </c:pt>
                <c:pt idx="7">
                  <c:v>5.0319621663107224E-2</c:v>
                </c:pt>
                <c:pt idx="8">
                  <c:v>7.8430388609188953E-2</c:v>
                </c:pt>
                <c:pt idx="9">
                  <c:v>0.11709097561657943</c:v>
                </c:pt>
                <c:pt idx="10">
                  <c:v>0.16762286908939647</c:v>
                </c:pt>
                <c:pt idx="11">
                  <c:v>0.23039461486240159</c:v>
                </c:pt>
                <c:pt idx="12">
                  <c:v>0.30450250583820637</c:v>
                </c:pt>
                <c:pt idx="13">
                  <c:v>0.38765329821042593</c:v>
                </c:pt>
                <c:pt idx="14">
                  <c:v>0.47632194432153319</c:v>
                </c:pt>
                <c:pt idx="15">
                  <c:v>0.56618383261090055</c:v>
                </c:pt>
                <c:pt idx="16">
                  <c:v>0.65273696459048725</c:v>
                </c:pt>
                <c:pt idx="17">
                  <c:v>0.731967356002168</c:v>
                </c:pt>
                <c:pt idx="18">
                  <c:v>0.80089644501597979</c:v>
                </c:pt>
                <c:pt idx="19">
                  <c:v>0.85788858082315955</c:v>
                </c:pt>
                <c:pt idx="20">
                  <c:v>0.90267320062246825</c:v>
                </c:pt>
                <c:pt idx="21">
                  <c:v>0.93611920943111482</c:v>
                </c:pt>
                <c:pt idx="22">
                  <c:v>0.95985813273674814</c:v>
                </c:pt>
                <c:pt idx="23">
                  <c:v>0.97587136048198786</c:v>
                </c:pt>
                <c:pt idx="24">
                  <c:v>0.98613727635994841</c:v>
                </c:pt>
                <c:pt idx="25">
                  <c:v>0.99239213168155194</c:v>
                </c:pt>
                <c:pt idx="26">
                  <c:v>0.99601403912856712</c:v>
                </c:pt>
                <c:pt idx="27">
                  <c:v>0.99800727035663928</c:v>
                </c:pt>
                <c:pt idx="28">
                  <c:v>0.99904977498462832</c:v>
                </c:pt>
                <c:pt idx="29">
                  <c:v>0.99956797565759004</c:v>
                </c:pt>
                <c:pt idx="30">
                  <c:v>0.99981277897641696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3C-4183-85A5-3A0244E3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55112"/>
        <c:axId val="124248880"/>
      </c:lineChart>
      <c:catAx>
        <c:axId val="12425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248880"/>
        <c:crosses val="autoZero"/>
        <c:auto val="1"/>
        <c:lblAlgn val="ctr"/>
        <c:lblOffset val="100"/>
        <c:noMultiLvlLbl val="0"/>
      </c:catAx>
      <c:valAx>
        <c:axId val="1242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25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32</xdr:row>
      <xdr:rowOff>41910</xdr:rowOff>
    </xdr:from>
    <xdr:to>
      <xdr:col>12</xdr:col>
      <xdr:colOff>1028700</xdr:colOff>
      <xdr:row>49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A0328D6-20A2-4EBF-AD6F-270445E6D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1051560</xdr:colOff>
      <xdr:row>32</xdr:row>
      <xdr:rowOff>57150</xdr:rowOff>
    </xdr:from>
    <xdr:to>
      <xdr:col>19</xdr:col>
      <xdr:colOff>381000</xdr:colOff>
      <xdr:row>49</xdr:row>
      <xdr:rowOff>121920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2EF3D6F-F410-49C6-8D94-079AAAAFC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8EF2-5DAC-44B1-8A6B-F578D1320728}">
  <dimension ref="A1:S400"/>
  <sheetViews>
    <sheetView tabSelected="1" topLeftCell="B13" workbookViewId="0">
      <selection activeCell="E19" sqref="E19"/>
    </sheetView>
  </sheetViews>
  <sheetFormatPr defaultRowHeight="14.4" x14ac:dyDescent="0.3"/>
  <cols>
    <col min="2" max="2" width="12" bestFit="1" customWidth="1"/>
    <col min="4" max="4" width="10.5546875" bestFit="1" customWidth="1"/>
    <col min="5" max="5" width="9.109375" bestFit="1" customWidth="1"/>
    <col min="12" max="12" width="9.109375" bestFit="1" customWidth="1"/>
    <col min="13" max="13" width="15.6640625" bestFit="1" customWidth="1"/>
    <col min="15" max="15" width="13.6640625" bestFit="1" customWidth="1"/>
    <col min="18" max="18" width="22.109375" bestFit="1" customWidth="1"/>
  </cols>
  <sheetData>
    <row r="1" spans="1:19" x14ac:dyDescent="0.3">
      <c r="A1" t="s">
        <v>0</v>
      </c>
      <c r="B1" t="s">
        <v>3</v>
      </c>
      <c r="C1" t="s">
        <v>7</v>
      </c>
      <c r="Q1" t="s">
        <v>16</v>
      </c>
      <c r="R1" t="s">
        <v>21</v>
      </c>
      <c r="S1" t="s">
        <v>22</v>
      </c>
    </row>
    <row r="2" spans="1:19" x14ac:dyDescent="0.3">
      <c r="A2">
        <v>0.65163978427901248</v>
      </c>
      <c r="B2">
        <f t="shared" ref="B2:B33" si="0">NORMINV(A:A,_mi,_sigma)</f>
        <v>184.01552405603667</v>
      </c>
      <c r="C2">
        <f>INT(B2)</f>
        <v>184</v>
      </c>
      <c r="D2" t="s">
        <v>1</v>
      </c>
      <c r="E2">
        <v>177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20</v>
      </c>
      <c r="P2" t="s">
        <v>19</v>
      </c>
      <c r="Q2">
        <f ca="1">J3</f>
        <v>118.96551724137932</v>
      </c>
      <c r="R2">
        <f>0</f>
        <v>0</v>
      </c>
      <c r="S2">
        <f ca="1">NORMDIST(Q2,_mi,_sigma,TRUE)</f>
        <v>6.317626233481794E-4</v>
      </c>
    </row>
    <row r="3" spans="1:19" x14ac:dyDescent="0.3">
      <c r="A3">
        <v>0.56894675964034302</v>
      </c>
      <c r="B3">
        <f t="shared" si="0"/>
        <v>180.12647991745496</v>
      </c>
      <c r="C3">
        <f t="shared" ref="C3:C66" si="1">INT(B3)</f>
        <v>180</v>
      </c>
      <c r="D3" t="s">
        <v>2</v>
      </c>
      <c r="E3">
        <v>18</v>
      </c>
      <c r="I3">
        <v>1</v>
      </c>
      <c r="J3">
        <f ca="1">E9-(_h/2)</f>
        <v>118.96551724137932</v>
      </c>
      <c r="K3">
        <f ca="1">(J3+L3)/2</f>
        <v>121</v>
      </c>
      <c r="L3">
        <f t="shared" ref="L3:L47" ca="1" si="2">J3+_h</f>
        <v>123.0344827586207</v>
      </c>
      <c r="M3">
        <f ca="1">COUNTIF(C:C,"&lt;="&amp;L3)</f>
        <v>1</v>
      </c>
      <c r="N3">
        <f ca="1">M3</f>
        <v>1</v>
      </c>
      <c r="O3">
        <f ca="1">N3/_h/n</f>
        <v>6.1594664627670872E-4</v>
      </c>
      <c r="P3">
        <f ca="1">NORMDIST(K3,_mi,_sigma,FALSE)</f>
        <v>1.7533423980100246E-4</v>
      </c>
      <c r="Q3">
        <f ca="1">L3</f>
        <v>123.0344827586207</v>
      </c>
      <c r="R3">
        <f ca="1">M3/n</f>
        <v>2.5062656641604009E-3</v>
      </c>
      <c r="S3">
        <f ca="1">NORMDIST(Q3,_mi,_sigma,TRUE)</f>
        <v>1.3584126012049348E-3</v>
      </c>
    </row>
    <row r="4" spans="1:19" x14ac:dyDescent="0.3">
      <c r="A4">
        <v>0.92084817808502051</v>
      </c>
      <c r="B4">
        <f t="shared" si="0"/>
        <v>202.39439698973203</v>
      </c>
      <c r="C4">
        <f t="shared" si="1"/>
        <v>202</v>
      </c>
      <c r="I4">
        <v>2</v>
      </c>
      <c r="J4">
        <f ca="1">L3</f>
        <v>123.0344827586207</v>
      </c>
      <c r="K4">
        <f t="shared" ref="K4:K32" ca="1" si="3">(J4+L4)/2</f>
        <v>125.06896551724139</v>
      </c>
      <c r="L4">
        <f t="shared" ca="1" si="2"/>
        <v>127.10344827586208</v>
      </c>
      <c r="M4">
        <f t="shared" ref="M4:M47" ca="1" si="4">COUNTIF(C:C,"&lt;="&amp;L4)</f>
        <v>2</v>
      </c>
      <c r="N4">
        <f ca="1">M4-M3</f>
        <v>1</v>
      </c>
      <c r="O4">
        <f ca="1">N4/_h/n</f>
        <v>6.1594664627670872E-4</v>
      </c>
      <c r="P4">
        <f ca="1">NORMDIST(K4,_mi,_sigma,FALSE)</f>
        <v>3.4530288541424086E-4</v>
      </c>
      <c r="Q4">
        <f t="shared" ref="Q4:Q47" ca="1" si="5">L4</f>
        <v>127.10344827586208</v>
      </c>
      <c r="R4">
        <f ca="1">M4/n</f>
        <v>5.0125313283208017E-3</v>
      </c>
      <c r="S4">
        <f ca="1">NORMDIST(Q4,_mi,_sigma,TRUE)</f>
        <v>2.7853895357376505E-3</v>
      </c>
    </row>
    <row r="5" spans="1:19" x14ac:dyDescent="0.3">
      <c r="A5">
        <v>0.43889356591876405</v>
      </c>
      <c r="B5">
        <f t="shared" si="0"/>
        <v>174.23204966621296</v>
      </c>
      <c r="C5">
        <f t="shared" si="1"/>
        <v>174</v>
      </c>
      <c r="D5" t="s">
        <v>4</v>
      </c>
      <c r="E5">
        <f ca="1">AVERAGE(B:B)</f>
        <v>176.17621110699091</v>
      </c>
      <c r="G5" t="s">
        <v>8</v>
      </c>
      <c r="H5">
        <f ca="1">AVERAGE(C:C)</f>
        <v>175.6766917293233</v>
      </c>
      <c r="I5">
        <v>3</v>
      </c>
      <c r="J5">
        <f t="shared" ref="J5:J32" ca="1" si="6">L4</f>
        <v>127.10344827586208</v>
      </c>
      <c r="K5">
        <f t="shared" ca="1" si="3"/>
        <v>129.13793103448276</v>
      </c>
      <c r="L5">
        <f t="shared" ca="1" si="2"/>
        <v>131.17241379310346</v>
      </c>
      <c r="M5">
        <f t="shared" ca="1" si="4"/>
        <v>2</v>
      </c>
      <c r="N5">
        <f t="shared" ref="N5:N47" ca="1" si="7">M5-M4</f>
        <v>0</v>
      </c>
      <c r="O5">
        <f ca="1">N5/_h/n</f>
        <v>0</v>
      </c>
      <c r="P5">
        <f ca="1">NORMDIST(K5,_mi,_sigma,FALSE)</f>
        <v>6.461615688671369E-4</v>
      </c>
      <c r="Q5">
        <f t="shared" ca="1" si="5"/>
        <v>131.17241379310346</v>
      </c>
      <c r="R5">
        <f ca="1">M5/n</f>
        <v>5.0125313283208017E-3</v>
      </c>
      <c r="S5">
        <f ca="1">NORMDIST(Q5,_mi,_sigma,TRUE)</f>
        <v>5.4486182237110615E-3</v>
      </c>
    </row>
    <row r="6" spans="1:19" x14ac:dyDescent="0.3">
      <c r="A6">
        <v>0.9328288959934693</v>
      </c>
      <c r="B6">
        <f t="shared" si="0"/>
        <v>203.94953200458082</v>
      </c>
      <c r="C6">
        <f t="shared" si="1"/>
        <v>203</v>
      </c>
      <c r="D6" t="s">
        <v>5</v>
      </c>
      <c r="E6">
        <f ca="1">_xlfn.STDEV.S(B:B)</f>
        <v>18.162308820477346</v>
      </c>
      <c r="G6" t="s">
        <v>9</v>
      </c>
      <c r="H6">
        <f ca="1">_xlfn.STDEV.S(C:C)</f>
        <v>18.160873318238703</v>
      </c>
      <c r="I6">
        <v>4</v>
      </c>
      <c r="J6">
        <f t="shared" ca="1" si="6"/>
        <v>131.17241379310346</v>
      </c>
      <c r="K6">
        <f t="shared" ca="1" si="3"/>
        <v>133.20689655172413</v>
      </c>
      <c r="L6">
        <f t="shared" ca="1" si="2"/>
        <v>135.24137931034483</v>
      </c>
      <c r="M6">
        <f t="shared" ca="1" si="4"/>
        <v>5</v>
      </c>
      <c r="N6">
        <f t="shared" ca="1" si="7"/>
        <v>3</v>
      </c>
      <c r="O6">
        <f ca="1">N6/_h/n</f>
        <v>1.8478399388301263E-3</v>
      </c>
      <c r="P6">
        <f ca="1">NORMDIST(K6,_mi,_sigma,FALSE)</f>
        <v>1.1489191956043985E-3</v>
      </c>
      <c r="Q6">
        <f t="shared" ca="1" si="5"/>
        <v>135.24137931034483</v>
      </c>
      <c r="R6">
        <f ca="1">M6/n</f>
        <v>1.2531328320802004E-2</v>
      </c>
      <c r="S6">
        <f ca="1">NORMDIST(Q6,_mi,_sigma,TRUE)</f>
        <v>1.0172511504270506E-2</v>
      </c>
    </row>
    <row r="7" spans="1:19" x14ac:dyDescent="0.3">
      <c r="A7">
        <v>0.49928443754403817</v>
      </c>
      <c r="B7">
        <f t="shared" si="0"/>
        <v>176.9677142991697</v>
      </c>
      <c r="C7">
        <f t="shared" si="1"/>
        <v>176</v>
      </c>
      <c r="D7" t="s">
        <v>6</v>
      </c>
      <c r="E7">
        <f ca="1">COUNT(B:B)</f>
        <v>399</v>
      </c>
      <c r="I7">
        <v>5</v>
      </c>
      <c r="J7">
        <f t="shared" ca="1" si="6"/>
        <v>135.24137931034483</v>
      </c>
      <c r="K7">
        <f t="shared" ca="1" si="3"/>
        <v>137.27586206896552</v>
      </c>
      <c r="L7">
        <f t="shared" ca="1" si="2"/>
        <v>139.31034482758619</v>
      </c>
      <c r="M7">
        <f t="shared" ca="1" si="4"/>
        <v>11</v>
      </c>
      <c r="N7">
        <f t="shared" ca="1" si="7"/>
        <v>6</v>
      </c>
      <c r="O7">
        <f ca="1">N7/_h/n</f>
        <v>3.6956798776602525E-3</v>
      </c>
      <c r="P7">
        <f ca="1">NORMDIST(K7,_mi,_sigma,FALSE)</f>
        <v>1.9410882955525535E-3</v>
      </c>
      <c r="Q7">
        <f t="shared" ca="1" si="5"/>
        <v>139.31034482758619</v>
      </c>
      <c r="R7">
        <f ca="1">M7/n</f>
        <v>2.7568922305764409E-2</v>
      </c>
      <c r="S7">
        <f ca="1">NORMDIST(Q7,_mi,_sigma,TRUE)</f>
        <v>1.8135793126403135E-2</v>
      </c>
    </row>
    <row r="8" spans="1:19" x14ac:dyDescent="0.3">
      <c r="A8">
        <v>8.1436673608385801E-2</v>
      </c>
      <c r="B8">
        <f t="shared" si="0"/>
        <v>151.88149173254166</v>
      </c>
      <c r="C8">
        <f t="shared" si="1"/>
        <v>151</v>
      </c>
      <c r="I8">
        <v>6</v>
      </c>
      <c r="J8">
        <f t="shared" ca="1" si="6"/>
        <v>139.31034482758619</v>
      </c>
      <c r="K8">
        <f t="shared" ca="1" si="3"/>
        <v>141.34482758620686</v>
      </c>
      <c r="L8">
        <f t="shared" ca="1" si="2"/>
        <v>143.37931034482756</v>
      </c>
      <c r="M8">
        <f t="shared" ca="1" si="4"/>
        <v>17</v>
      </c>
      <c r="N8">
        <f t="shared" ca="1" si="7"/>
        <v>6</v>
      </c>
      <c r="O8">
        <f ca="1">N8/_h/n</f>
        <v>3.6956798776602525E-3</v>
      </c>
      <c r="P8">
        <f ca="1">NORMDIST(K8,_mi,_sigma,FALSE)</f>
        <v>3.1160795808684344E-3</v>
      </c>
      <c r="Q8">
        <f t="shared" ca="1" si="5"/>
        <v>143.37931034482756</v>
      </c>
      <c r="R8">
        <f ca="1">M8/n</f>
        <v>4.2606516290726815E-2</v>
      </c>
      <c r="S8">
        <f ca="1">NORMDIST(Q8,_mi,_sigma,TRUE)</f>
        <v>3.0893854831908599E-2</v>
      </c>
    </row>
    <row r="9" spans="1:19" x14ac:dyDescent="0.3">
      <c r="A9">
        <v>0.23049805791580358</v>
      </c>
      <c r="B9">
        <f t="shared" si="0"/>
        <v>163.73026330147846</v>
      </c>
      <c r="C9">
        <f t="shared" si="1"/>
        <v>163</v>
      </c>
      <c r="D9" t="s">
        <v>10</v>
      </c>
      <c r="E9">
        <f ca="1">MIN(C:C)</f>
        <v>121</v>
      </c>
      <c r="I9">
        <v>7</v>
      </c>
      <c r="J9">
        <f t="shared" ca="1" si="6"/>
        <v>143.37931034482756</v>
      </c>
      <c r="K9">
        <f t="shared" ca="1" si="3"/>
        <v>145.41379310344826</v>
      </c>
      <c r="L9">
        <f t="shared" ca="1" si="2"/>
        <v>147.44827586206893</v>
      </c>
      <c r="M9">
        <f t="shared" ca="1" si="4"/>
        <v>23</v>
      </c>
      <c r="N9">
        <f t="shared" ca="1" si="7"/>
        <v>6</v>
      </c>
      <c r="O9">
        <f ca="1">N9/_h/n</f>
        <v>3.6956798776602525E-3</v>
      </c>
      <c r="P9">
        <f ca="1">NORMDIST(K9,_mi,_sigma,FALSE)</f>
        <v>4.7531249847845127E-3</v>
      </c>
      <c r="Q9">
        <f t="shared" ca="1" si="5"/>
        <v>147.44827586206893</v>
      </c>
      <c r="R9">
        <f ca="1">M9/n</f>
        <v>5.764411027568922E-2</v>
      </c>
      <c r="S9">
        <f ca="1">NORMDIST(Q9,_mi,_sigma,TRUE)</f>
        <v>5.0319621663107224E-2</v>
      </c>
    </row>
    <row r="10" spans="1:19" x14ac:dyDescent="0.3">
      <c r="A10">
        <v>0.30204958304521312</v>
      </c>
      <c r="B10">
        <f t="shared" si="0"/>
        <v>167.66673435828534</v>
      </c>
      <c r="C10">
        <f t="shared" si="1"/>
        <v>167</v>
      </c>
      <c r="D10" t="s">
        <v>11</v>
      </c>
      <c r="E10">
        <f ca="1">MAX(C:C)</f>
        <v>239</v>
      </c>
      <c r="I10">
        <v>8</v>
      </c>
      <c r="J10">
        <f t="shared" ca="1" si="6"/>
        <v>147.44827586206893</v>
      </c>
      <c r="K10">
        <f t="shared" ca="1" si="3"/>
        <v>149.48275862068959</v>
      </c>
      <c r="L10">
        <f t="shared" ca="1" si="2"/>
        <v>151.51724137931029</v>
      </c>
      <c r="M10">
        <f t="shared" ca="1" si="4"/>
        <v>37</v>
      </c>
      <c r="N10">
        <f t="shared" ca="1" si="7"/>
        <v>14</v>
      </c>
      <c r="O10">
        <f ca="1">N10/_h/n</f>
        <v>8.6232530478739227E-3</v>
      </c>
      <c r="P10">
        <f ca="1">NORMDIST(K10,_mi,_sigma,FALSE)</f>
        <v>6.8890188394833832E-3</v>
      </c>
      <c r="Q10">
        <f t="shared" ca="1" si="5"/>
        <v>151.51724137931029</v>
      </c>
      <c r="R10">
        <f ca="1">M10/n</f>
        <v>9.2731829573934832E-2</v>
      </c>
      <c r="S10">
        <f ca="1">NORMDIST(Q10,_mi,_sigma,TRUE)</f>
        <v>7.8430388609188953E-2</v>
      </c>
    </row>
    <row r="11" spans="1:19" x14ac:dyDescent="0.3">
      <c r="A11">
        <v>0.82228379646069094</v>
      </c>
      <c r="B11">
        <f t="shared" si="0"/>
        <v>193.6338638344732</v>
      </c>
      <c r="C11">
        <f t="shared" si="1"/>
        <v>193</v>
      </c>
      <c r="I11">
        <v>9</v>
      </c>
      <c r="J11">
        <f t="shared" ca="1" si="6"/>
        <v>151.51724137931029</v>
      </c>
      <c r="K11">
        <f t="shared" ca="1" si="3"/>
        <v>153.55172413793099</v>
      </c>
      <c r="L11">
        <f t="shared" ca="1" si="2"/>
        <v>155.58620689655166</v>
      </c>
      <c r="M11">
        <f t="shared" ca="1" si="4"/>
        <v>58</v>
      </c>
      <c r="N11">
        <f t="shared" ca="1" si="7"/>
        <v>21</v>
      </c>
      <c r="O11">
        <f ca="1">N11/_h/n</f>
        <v>1.2934879571810883E-2</v>
      </c>
      <c r="P11">
        <f ca="1">NORMDIST(K11,_mi,_sigma,FALSE)</f>
        <v>9.4873070127385398E-3</v>
      </c>
      <c r="Q11">
        <f t="shared" ca="1" si="5"/>
        <v>155.58620689655166</v>
      </c>
      <c r="R11">
        <f ca="1">M11/n</f>
        <v>0.14536340852130325</v>
      </c>
      <c r="S11">
        <f ca="1">NORMDIST(Q11,_mi,_sigma,TRUE)</f>
        <v>0.11709097561657943</v>
      </c>
    </row>
    <row r="12" spans="1:19" x14ac:dyDescent="0.3">
      <c r="A12">
        <v>0.8491218239957653</v>
      </c>
      <c r="B12">
        <f t="shared" si="0"/>
        <v>195.5881371093775</v>
      </c>
      <c r="C12">
        <f t="shared" si="1"/>
        <v>195</v>
      </c>
      <c r="D12" t="s">
        <v>13</v>
      </c>
      <c r="E12">
        <f>30</f>
        <v>30</v>
      </c>
      <c r="I12">
        <v>10</v>
      </c>
      <c r="J12">
        <f t="shared" ca="1" si="6"/>
        <v>155.58620689655166</v>
      </c>
      <c r="K12">
        <f t="shared" ca="1" si="3"/>
        <v>157.62068965517233</v>
      </c>
      <c r="L12">
        <f t="shared" ca="1" si="2"/>
        <v>159.65517241379303</v>
      </c>
      <c r="M12">
        <f t="shared" ca="1" si="4"/>
        <v>77</v>
      </c>
      <c r="N12">
        <f t="shared" ca="1" si="7"/>
        <v>19</v>
      </c>
      <c r="O12">
        <f ca="1">N12/_h/n</f>
        <v>1.1702986279257466E-2</v>
      </c>
      <c r="P12">
        <f ca="1">NORMDIST(K12,_mi,_sigma,FALSE)</f>
        <v>1.2414692909189257E-2</v>
      </c>
      <c r="Q12">
        <f t="shared" ca="1" si="5"/>
        <v>159.65517241379303</v>
      </c>
      <c r="R12">
        <f ca="1">M12/n</f>
        <v>0.19298245614035087</v>
      </c>
      <c r="S12">
        <f ca="1">NORMDIST(Q12,_mi,_sigma,TRUE)</f>
        <v>0.16762286908939647</v>
      </c>
    </row>
    <row r="13" spans="1:19" x14ac:dyDescent="0.3">
      <c r="A13">
        <v>0.44240589049985057</v>
      </c>
      <c r="B13">
        <f t="shared" si="0"/>
        <v>174.39230051328522</v>
      </c>
      <c r="C13">
        <f t="shared" si="1"/>
        <v>174</v>
      </c>
      <c r="D13" t="s">
        <v>12</v>
      </c>
      <c r="E13">
        <f ca="1">(E10-E9)/(E12-1)</f>
        <v>4.068965517241379</v>
      </c>
      <c r="I13">
        <v>11</v>
      </c>
      <c r="J13">
        <f t="shared" ca="1" si="6"/>
        <v>159.65517241379303</v>
      </c>
      <c r="K13">
        <f t="shared" ca="1" si="3"/>
        <v>161.68965517241372</v>
      </c>
      <c r="L13">
        <f t="shared" ca="1" si="2"/>
        <v>163.72413793103439</v>
      </c>
      <c r="M13">
        <f t="shared" ca="1" si="4"/>
        <v>98</v>
      </c>
      <c r="N13">
        <f t="shared" ca="1" si="7"/>
        <v>21</v>
      </c>
      <c r="O13">
        <f ca="1">N13/_h/n</f>
        <v>1.2934879571810883E-2</v>
      </c>
      <c r="P13">
        <f ca="1">NORMDIST(K13,_mi,_sigma,FALSE)</f>
        <v>1.5436059788551889E-2</v>
      </c>
      <c r="Q13">
        <f t="shared" ca="1" si="5"/>
        <v>163.72413793103439</v>
      </c>
      <c r="R13">
        <f ca="1">M13/n</f>
        <v>0.24561403508771928</v>
      </c>
      <c r="S13">
        <f ca="1">NORMDIST(Q13,_mi,_sigma,TRUE)</f>
        <v>0.23039461486240159</v>
      </c>
    </row>
    <row r="14" spans="1:19" x14ac:dyDescent="0.3">
      <c r="A14">
        <v>0.76483057405166488</v>
      </c>
      <c r="B14">
        <f t="shared" si="0"/>
        <v>189.99470088155704</v>
      </c>
      <c r="C14">
        <f t="shared" si="1"/>
        <v>189</v>
      </c>
      <c r="I14">
        <v>12</v>
      </c>
      <c r="J14">
        <f t="shared" ca="1" si="6"/>
        <v>163.72413793103439</v>
      </c>
      <c r="K14">
        <f t="shared" ca="1" si="3"/>
        <v>165.75862068965506</v>
      </c>
      <c r="L14">
        <f t="shared" ca="1" si="2"/>
        <v>167.79310344827576</v>
      </c>
      <c r="M14">
        <f t="shared" ca="1" si="4"/>
        <v>129</v>
      </c>
      <c r="N14">
        <f t="shared" ca="1" si="7"/>
        <v>31</v>
      </c>
      <c r="O14">
        <f ca="1">N14/_h/n</f>
        <v>1.9094346034577971E-2</v>
      </c>
      <c r="P14">
        <f ca="1">NORMDIST(K14,_mi,_sigma,FALSE)</f>
        <v>1.8236620770322211E-2</v>
      </c>
      <c r="Q14">
        <f t="shared" ca="1" si="5"/>
        <v>167.79310344827576</v>
      </c>
      <c r="R14">
        <f ca="1">M14/n</f>
        <v>0.32330827067669171</v>
      </c>
      <c r="S14">
        <f ca="1">NORMDIST(Q14,_mi,_sigma,TRUE)</f>
        <v>0.30450250583820637</v>
      </c>
    </row>
    <row r="15" spans="1:19" x14ac:dyDescent="0.3">
      <c r="A15">
        <v>0.28018999122442312</v>
      </c>
      <c r="B15">
        <f t="shared" si="0"/>
        <v>166.51901045297114</v>
      </c>
      <c r="C15">
        <f t="shared" si="1"/>
        <v>166</v>
      </c>
      <c r="E15">
        <f ca="1">SUM(OFFSET($K$3,0,0,_k,1))</f>
        <v>5399.9999999999964</v>
      </c>
      <c r="I15">
        <v>13</v>
      </c>
      <c r="J15">
        <f t="shared" ca="1" si="6"/>
        <v>167.79310344827576</v>
      </c>
      <c r="K15">
        <f t="shared" ca="1" si="3"/>
        <v>169.82758620689646</v>
      </c>
      <c r="L15">
        <f t="shared" ca="1" si="2"/>
        <v>171.86206896551712</v>
      </c>
      <c r="M15">
        <f t="shared" ca="1" si="4"/>
        <v>159</v>
      </c>
      <c r="N15">
        <f t="shared" ca="1" si="7"/>
        <v>30</v>
      </c>
      <c r="O15">
        <f ca="1">N15/_h/n</f>
        <v>1.8478399388301262E-2</v>
      </c>
      <c r="P15">
        <f ca="1">NORMDIST(K15,_mi,_sigma,FALSE)</f>
        <v>2.0471974235243721E-2</v>
      </c>
      <c r="Q15">
        <f t="shared" ca="1" si="5"/>
        <v>171.86206896551712</v>
      </c>
      <c r="R15">
        <f ca="1">M15/n</f>
        <v>0.39849624060150374</v>
      </c>
      <c r="S15">
        <f ca="1">NORMDIST(Q15,_mi,_sigma,TRUE)</f>
        <v>0.38765329821042593</v>
      </c>
    </row>
    <row r="16" spans="1:19" x14ac:dyDescent="0.3">
      <c r="A16">
        <v>0.32949998569069305</v>
      </c>
      <c r="B16">
        <f t="shared" si="0"/>
        <v>169.05670307939684</v>
      </c>
      <c r="C16">
        <f t="shared" si="1"/>
        <v>169</v>
      </c>
      <c r="I16">
        <v>14</v>
      </c>
      <c r="J16">
        <f t="shared" ca="1" si="6"/>
        <v>171.86206896551712</v>
      </c>
      <c r="K16">
        <f t="shared" ca="1" si="3"/>
        <v>173.89655172413779</v>
      </c>
      <c r="L16">
        <f t="shared" ca="1" si="2"/>
        <v>175.93103448275849</v>
      </c>
      <c r="M16">
        <f t="shared" ca="1" si="4"/>
        <v>196</v>
      </c>
      <c r="N16">
        <f t="shared" ca="1" si="7"/>
        <v>37</v>
      </c>
      <c r="O16">
        <f ca="1">N16/_h/n</f>
        <v>2.2790025912238224E-2</v>
      </c>
      <c r="P16">
        <f ca="1">NORMDIST(K16,_mi,_sigma,FALSE)</f>
        <v>2.1836474849413375E-2</v>
      </c>
      <c r="Q16">
        <f t="shared" ca="1" si="5"/>
        <v>175.93103448275849</v>
      </c>
      <c r="R16">
        <f ca="1">M16/n</f>
        <v>0.49122807017543857</v>
      </c>
      <c r="S16">
        <f ca="1">NORMDIST(Q16,_mi,_sigma,TRUE)</f>
        <v>0.47632194432153319</v>
      </c>
    </row>
    <row r="17" spans="1:19" x14ac:dyDescent="0.3">
      <c r="A17">
        <v>0.57962889527781125</v>
      </c>
      <c r="B17">
        <f t="shared" si="0"/>
        <v>180.616995519049</v>
      </c>
      <c r="C17">
        <f t="shared" si="1"/>
        <v>180</v>
      </c>
      <c r="I17">
        <v>15</v>
      </c>
      <c r="J17">
        <f t="shared" ca="1" si="6"/>
        <v>175.93103448275849</v>
      </c>
      <c r="K17">
        <f t="shared" ca="1" si="3"/>
        <v>177.96551724137919</v>
      </c>
      <c r="L17">
        <f t="shared" ca="1" si="2"/>
        <v>179.99999999999986</v>
      </c>
      <c r="M17">
        <f t="shared" ca="1" si="4"/>
        <v>237</v>
      </c>
      <c r="N17">
        <f t="shared" ca="1" si="7"/>
        <v>41</v>
      </c>
      <c r="O17">
        <f ca="1">N17/_h/n</f>
        <v>2.5253812497345058E-2</v>
      </c>
      <c r="P17">
        <f ca="1">NORMDIST(K17,_mi,_sigma,FALSE)</f>
        <v>2.2131598225208517E-2</v>
      </c>
      <c r="Q17">
        <f t="shared" ca="1" si="5"/>
        <v>179.99999999999986</v>
      </c>
      <c r="R17">
        <f ca="1">M17/n</f>
        <v>0.59398496240601506</v>
      </c>
      <c r="S17">
        <f ca="1">NORMDIST(Q17,_mi,_sigma,TRUE)</f>
        <v>0.56618383261090055</v>
      </c>
    </row>
    <row r="18" spans="1:19" x14ac:dyDescent="0.3">
      <c r="A18">
        <v>0.38668009025458638</v>
      </c>
      <c r="B18">
        <f t="shared" si="0"/>
        <v>171.81631608304053</v>
      </c>
      <c r="C18">
        <f t="shared" si="1"/>
        <v>171</v>
      </c>
      <c r="I18">
        <v>16</v>
      </c>
      <c r="J18">
        <f t="shared" ca="1" si="6"/>
        <v>179.99999999999986</v>
      </c>
      <c r="K18">
        <f t="shared" ca="1" si="3"/>
        <v>182.03448275862053</v>
      </c>
      <c r="L18">
        <f t="shared" ca="1" si="2"/>
        <v>184.06896551724122</v>
      </c>
      <c r="M18">
        <f t="shared" ca="1" si="4"/>
        <v>271</v>
      </c>
      <c r="N18">
        <f t="shared" ca="1" si="7"/>
        <v>34</v>
      </c>
      <c r="O18">
        <f ca="1">N18/_h/n</f>
        <v>2.0942185973408096E-2</v>
      </c>
      <c r="P18">
        <f ca="1">NORMDIST(K18,_mi,_sigma,FALSE)</f>
        <v>2.1313288782061058E-2</v>
      </c>
      <c r="Q18">
        <f t="shared" ca="1" si="5"/>
        <v>184.06896551724122</v>
      </c>
      <c r="R18">
        <f ca="1">M18/n</f>
        <v>0.67919799498746869</v>
      </c>
      <c r="S18">
        <f ca="1">NORMDIST(Q18,_mi,_sigma,TRUE)</f>
        <v>0.65273696459048725</v>
      </c>
    </row>
    <row r="19" spans="1:19" x14ac:dyDescent="0.3">
      <c r="A19">
        <v>0.97965644918858774</v>
      </c>
      <c r="B19">
        <f t="shared" si="0"/>
        <v>213.84068201448443</v>
      </c>
      <c r="C19">
        <f t="shared" si="1"/>
        <v>213</v>
      </c>
      <c r="I19">
        <v>17</v>
      </c>
      <c r="J19">
        <f t="shared" ca="1" si="6"/>
        <v>184.06896551724122</v>
      </c>
      <c r="K19">
        <f t="shared" ca="1" si="3"/>
        <v>186.10344827586192</v>
      </c>
      <c r="L19">
        <f t="shared" ca="1" si="2"/>
        <v>188.13793103448259</v>
      </c>
      <c r="M19">
        <f t="shared" ca="1" si="4"/>
        <v>298</v>
      </c>
      <c r="N19">
        <f t="shared" ca="1" si="7"/>
        <v>27</v>
      </c>
      <c r="O19">
        <f ca="1">N19/_h/n</f>
        <v>1.6630559449471137E-2</v>
      </c>
      <c r="P19">
        <f ca="1">NORMDIST(K19,_mi,_sigma,FALSE)</f>
        <v>1.9502738857384436E-2</v>
      </c>
      <c r="Q19">
        <f t="shared" ca="1" si="5"/>
        <v>188.13793103448259</v>
      </c>
      <c r="R19">
        <f ca="1">M19/n</f>
        <v>0.74686716791979946</v>
      </c>
      <c r="S19">
        <f ca="1">NORMDIST(Q19,_mi,_sigma,TRUE)</f>
        <v>0.731967356002168</v>
      </c>
    </row>
    <row r="20" spans="1:19" x14ac:dyDescent="0.3">
      <c r="A20">
        <v>0.51021407855734469</v>
      </c>
      <c r="B20">
        <f t="shared" si="0"/>
        <v>177.46090252629892</v>
      </c>
      <c r="C20">
        <f t="shared" si="1"/>
        <v>177</v>
      </c>
      <c r="I20">
        <v>18</v>
      </c>
      <c r="J20">
        <f t="shared" ca="1" si="6"/>
        <v>188.13793103448259</v>
      </c>
      <c r="K20">
        <f t="shared" ca="1" si="3"/>
        <v>190.17241379310326</v>
      </c>
      <c r="L20">
        <f t="shared" ca="1" si="2"/>
        <v>192.20689655172396</v>
      </c>
      <c r="M20">
        <f t="shared" ca="1" si="4"/>
        <v>335</v>
      </c>
      <c r="N20">
        <f t="shared" ca="1" si="7"/>
        <v>37</v>
      </c>
      <c r="O20">
        <f ca="1">N20/_h/n</f>
        <v>2.2790025912238224E-2</v>
      </c>
      <c r="P20">
        <f ca="1">NORMDIST(K20,_mi,_sigma,FALSE)</f>
        <v>1.6956967428851701E-2</v>
      </c>
      <c r="Q20">
        <f t="shared" ca="1" si="5"/>
        <v>192.20689655172396</v>
      </c>
      <c r="R20">
        <f ca="1">M20/n</f>
        <v>0.83959899749373434</v>
      </c>
      <c r="S20">
        <f ca="1">NORMDIST(Q20,_mi,_sigma,TRUE)</f>
        <v>0.80089644501597979</v>
      </c>
    </row>
    <row r="21" spans="1:19" x14ac:dyDescent="0.3">
      <c r="A21">
        <v>0.34176620759639875</v>
      </c>
      <c r="B21">
        <f t="shared" si="0"/>
        <v>169.66234325967838</v>
      </c>
      <c r="C21">
        <f t="shared" si="1"/>
        <v>169</v>
      </c>
      <c r="I21">
        <v>19</v>
      </c>
      <c r="J21">
        <f t="shared" ca="1" si="6"/>
        <v>192.20689655172396</v>
      </c>
      <c r="K21">
        <f t="shared" ca="1" si="3"/>
        <v>194.24137931034466</v>
      </c>
      <c r="L21">
        <f t="shared" ca="1" si="2"/>
        <v>196.27586206896532</v>
      </c>
      <c r="M21">
        <f t="shared" ca="1" si="4"/>
        <v>352</v>
      </c>
      <c r="N21">
        <f t="shared" ca="1" si="7"/>
        <v>17</v>
      </c>
      <c r="O21">
        <f ca="1">N21/_h/n</f>
        <v>1.0471092986704048E-2</v>
      </c>
      <c r="P21">
        <f ca="1">NORMDIST(K21,_mi,_sigma,FALSE)</f>
        <v>1.4009034686267368E-2</v>
      </c>
      <c r="Q21">
        <f t="shared" ca="1" si="5"/>
        <v>196.27586206896532</v>
      </c>
      <c r="R21">
        <f ca="1">M21/n</f>
        <v>0.8822055137844611</v>
      </c>
      <c r="S21">
        <f ca="1">NORMDIST(Q21,_mi,_sigma,TRUE)</f>
        <v>0.85788858082315955</v>
      </c>
    </row>
    <row r="22" spans="1:19" x14ac:dyDescent="0.3">
      <c r="A22">
        <v>0.48635047301725276</v>
      </c>
      <c r="B22">
        <f t="shared" si="0"/>
        <v>176.38402257032303</v>
      </c>
      <c r="C22">
        <f t="shared" si="1"/>
        <v>176</v>
      </c>
      <c r="I22">
        <v>20</v>
      </c>
      <c r="J22">
        <f t="shared" ca="1" si="6"/>
        <v>196.27586206896532</v>
      </c>
      <c r="K22">
        <f t="shared" ca="1" si="3"/>
        <v>198.31034482758599</v>
      </c>
      <c r="L22">
        <f t="shared" ca="1" si="2"/>
        <v>200.34482758620669</v>
      </c>
      <c r="M22">
        <f t="shared" ca="1" si="4"/>
        <v>368</v>
      </c>
      <c r="N22">
        <f t="shared" ca="1" si="7"/>
        <v>16</v>
      </c>
      <c r="O22">
        <f ca="1">N22/_h/n</f>
        <v>9.8551463404273395E-3</v>
      </c>
      <c r="P22">
        <f ca="1">NORMDIST(K22,_mi,_sigma,FALSE)</f>
        <v>1.0997036827782601E-2</v>
      </c>
      <c r="Q22">
        <f t="shared" ca="1" si="5"/>
        <v>200.34482758620669</v>
      </c>
      <c r="R22">
        <f ca="1">M22/n</f>
        <v>0.92230576441102752</v>
      </c>
      <c r="S22">
        <f ca="1">NORMDIST(Q22,_mi,_sigma,TRUE)</f>
        <v>0.90267320062246825</v>
      </c>
    </row>
    <row r="23" spans="1:19" x14ac:dyDescent="0.3">
      <c r="A23">
        <v>8.4705942409867951E-2</v>
      </c>
      <c r="B23">
        <f t="shared" si="0"/>
        <v>152.26627221595763</v>
      </c>
      <c r="C23">
        <f t="shared" si="1"/>
        <v>152</v>
      </c>
      <c r="I23">
        <v>21</v>
      </c>
      <c r="J23">
        <f t="shared" ca="1" si="6"/>
        <v>200.34482758620669</v>
      </c>
      <c r="K23">
        <f t="shared" ca="1" si="3"/>
        <v>202.37931034482739</v>
      </c>
      <c r="L23">
        <f t="shared" ca="1" si="2"/>
        <v>204.41379310344806</v>
      </c>
      <c r="M23">
        <f t="shared" ca="1" si="4"/>
        <v>383</v>
      </c>
      <c r="N23">
        <f t="shared" ca="1" si="7"/>
        <v>15</v>
      </c>
      <c r="O23">
        <f ca="1">N23/_h/n</f>
        <v>9.2391996941506311E-3</v>
      </c>
      <c r="P23">
        <f ca="1">NORMDIST(K23,_mi,_sigma,FALSE)</f>
        <v>8.2025822245910748E-3</v>
      </c>
      <c r="Q23">
        <f t="shared" ca="1" si="5"/>
        <v>204.41379310344806</v>
      </c>
      <c r="R23">
        <f ca="1">M23/n</f>
        <v>0.95989974937343359</v>
      </c>
      <c r="S23">
        <f ca="1">NORMDIST(Q23,_mi,_sigma,TRUE)</f>
        <v>0.93611920943111482</v>
      </c>
    </row>
    <row r="24" spans="1:19" x14ac:dyDescent="0.3">
      <c r="A24">
        <v>0.35962658735209196</v>
      </c>
      <c r="B24">
        <f t="shared" si="0"/>
        <v>170.52977242495811</v>
      </c>
      <c r="C24">
        <f t="shared" si="1"/>
        <v>170</v>
      </c>
      <c r="I24">
        <v>22</v>
      </c>
      <c r="J24">
        <f t="shared" ca="1" si="6"/>
        <v>204.41379310344806</v>
      </c>
      <c r="K24">
        <f t="shared" ca="1" si="3"/>
        <v>206.44827586206873</v>
      </c>
      <c r="L24">
        <f t="shared" ca="1" si="2"/>
        <v>208.48275862068942</v>
      </c>
      <c r="M24">
        <f t="shared" ca="1" si="4"/>
        <v>388</v>
      </c>
      <c r="N24">
        <f t="shared" ca="1" si="7"/>
        <v>5</v>
      </c>
      <c r="O24">
        <f ca="1">N24/_h/n</f>
        <v>3.0797332313835437E-3</v>
      </c>
      <c r="P24">
        <f ca="1">NORMDIST(K24,_mi,_sigma,FALSE)</f>
        <v>5.8134367252826429E-3</v>
      </c>
      <c r="Q24">
        <f t="shared" ca="1" si="5"/>
        <v>208.48275862068942</v>
      </c>
      <c r="R24">
        <f ca="1">M24/n</f>
        <v>0.97243107769423553</v>
      </c>
      <c r="S24">
        <f ca="1">NORMDIST(Q24,_mi,_sigma,TRUE)</f>
        <v>0.95985813273674814</v>
      </c>
    </row>
    <row r="25" spans="1:19" x14ac:dyDescent="0.3">
      <c r="A25">
        <v>0.47664062302244925</v>
      </c>
      <c r="B25">
        <f t="shared" si="0"/>
        <v>175.94543808242756</v>
      </c>
      <c r="C25">
        <f t="shared" si="1"/>
        <v>175</v>
      </c>
      <c r="I25">
        <v>23</v>
      </c>
      <c r="J25">
        <f t="shared" ca="1" si="6"/>
        <v>208.48275862068942</v>
      </c>
      <c r="K25">
        <f t="shared" ca="1" si="3"/>
        <v>210.51724137931012</v>
      </c>
      <c r="L25">
        <f t="shared" ca="1" si="2"/>
        <v>212.55172413793079</v>
      </c>
      <c r="M25">
        <f t="shared" ca="1" si="4"/>
        <v>390</v>
      </c>
      <c r="N25">
        <f t="shared" ca="1" si="7"/>
        <v>2</v>
      </c>
      <c r="O25">
        <f ca="1">N25/_h/n</f>
        <v>1.2318932925534174E-3</v>
      </c>
      <c r="P25">
        <f ca="1">NORMDIST(K25,_mi,_sigma,FALSE)</f>
        <v>3.9149187343200526E-3</v>
      </c>
      <c r="Q25">
        <f t="shared" ca="1" si="5"/>
        <v>212.55172413793079</v>
      </c>
      <c r="R25">
        <f ca="1">M25/n</f>
        <v>0.97744360902255634</v>
      </c>
      <c r="S25">
        <f ca="1">NORMDIST(Q25,_mi,_sigma,TRUE)</f>
        <v>0.97587136048198786</v>
      </c>
    </row>
    <row r="26" spans="1:19" x14ac:dyDescent="0.3">
      <c r="A26">
        <v>0.53649305967325067</v>
      </c>
      <c r="B26">
        <f t="shared" si="0"/>
        <v>178.64884464744162</v>
      </c>
      <c r="C26">
        <f t="shared" si="1"/>
        <v>178</v>
      </c>
      <c r="I26">
        <v>24</v>
      </c>
      <c r="J26">
        <f t="shared" ca="1" si="6"/>
        <v>212.55172413793079</v>
      </c>
      <c r="K26">
        <f t="shared" ca="1" si="3"/>
        <v>214.58620689655146</v>
      </c>
      <c r="L26">
        <f t="shared" ca="1" si="2"/>
        <v>216.62068965517216</v>
      </c>
      <c r="M26">
        <f t="shared" ca="1" si="4"/>
        <v>394</v>
      </c>
      <c r="N26">
        <f t="shared" ca="1" si="7"/>
        <v>4</v>
      </c>
      <c r="O26">
        <f ca="1">N26/_h/n</f>
        <v>2.4637865851068349E-3</v>
      </c>
      <c r="P26">
        <f ca="1">NORMDIST(K26,_mi,_sigma,FALSE)</f>
        <v>2.5050707567995916E-3</v>
      </c>
      <c r="Q26">
        <f t="shared" ca="1" si="5"/>
        <v>216.62068965517216</v>
      </c>
      <c r="R26">
        <f ca="1">M26/n</f>
        <v>0.98746867167919794</v>
      </c>
      <c r="S26">
        <f ca="1">NORMDIST(Q26,_mi,_sigma,TRUE)</f>
        <v>0.98613727635994841</v>
      </c>
    </row>
    <row r="27" spans="1:19" x14ac:dyDescent="0.3">
      <c r="A27">
        <v>0.12784914001135594</v>
      </c>
      <c r="B27">
        <f t="shared" si="0"/>
        <v>156.54088753586041</v>
      </c>
      <c r="C27">
        <f t="shared" si="1"/>
        <v>156</v>
      </c>
      <c r="I27">
        <v>25</v>
      </c>
      <c r="J27">
        <f t="shared" ca="1" si="6"/>
        <v>216.62068965517216</v>
      </c>
      <c r="K27">
        <f t="shared" ca="1" si="3"/>
        <v>218.65517241379285</v>
      </c>
      <c r="L27">
        <f t="shared" ca="1" si="2"/>
        <v>220.68965517241352</v>
      </c>
      <c r="M27">
        <f t="shared" ca="1" si="4"/>
        <v>395</v>
      </c>
      <c r="N27">
        <f t="shared" ca="1" si="7"/>
        <v>1</v>
      </c>
      <c r="O27">
        <f ca="1">N27/_h/n</f>
        <v>6.1594664627670872E-4</v>
      </c>
      <c r="P27">
        <f ca="1">NORMDIST(K27,_mi,_sigma,FALSE)</f>
        <v>1.5230869155506729E-3</v>
      </c>
      <c r="Q27">
        <f t="shared" ca="1" si="5"/>
        <v>220.68965517241352</v>
      </c>
      <c r="R27">
        <f ca="1">M27/n</f>
        <v>0.9899749373433584</v>
      </c>
      <c r="S27">
        <f ca="1">NORMDIST(Q27,_mi,_sigma,TRUE)</f>
        <v>0.99239213168155194</v>
      </c>
    </row>
    <row r="28" spans="1:19" x14ac:dyDescent="0.3">
      <c r="A28">
        <v>0.98113180497885244</v>
      </c>
      <c r="B28">
        <f t="shared" si="0"/>
        <v>214.39871894698749</v>
      </c>
      <c r="C28">
        <f t="shared" si="1"/>
        <v>214</v>
      </c>
      <c r="I28">
        <v>26</v>
      </c>
      <c r="J28">
        <f t="shared" ca="1" si="6"/>
        <v>220.68965517241352</v>
      </c>
      <c r="K28">
        <f t="shared" ca="1" si="3"/>
        <v>222.72413793103419</v>
      </c>
      <c r="L28">
        <f t="shared" ca="1" si="2"/>
        <v>224.75862068965489</v>
      </c>
      <c r="M28">
        <f t="shared" ca="1" si="4"/>
        <v>397</v>
      </c>
      <c r="N28">
        <f t="shared" ca="1" si="7"/>
        <v>2</v>
      </c>
      <c r="O28">
        <f ca="1">N28/_h/n</f>
        <v>1.2318932925534174E-3</v>
      </c>
      <c r="P28">
        <f ca="1">NORMDIST(K28,_mi,_sigma,FALSE)</f>
        <v>8.7990709883518773E-4</v>
      </c>
      <c r="Q28">
        <f t="shared" ca="1" si="5"/>
        <v>224.75862068965489</v>
      </c>
      <c r="R28">
        <f ca="1">M28/n</f>
        <v>0.9949874686716792</v>
      </c>
      <c r="S28">
        <f ca="1">NORMDIST(Q28,_mi,_sigma,TRUE)</f>
        <v>0.99601403912856712</v>
      </c>
    </row>
    <row r="29" spans="1:19" x14ac:dyDescent="0.3">
      <c r="A29">
        <v>0.55947970550754422</v>
      </c>
      <c r="B29">
        <f t="shared" si="0"/>
        <v>179.69370385663757</v>
      </c>
      <c r="C29">
        <f t="shared" si="1"/>
        <v>179</v>
      </c>
      <c r="I29">
        <v>27</v>
      </c>
      <c r="J29">
        <f t="shared" ca="1" si="6"/>
        <v>224.75862068965489</v>
      </c>
      <c r="K29">
        <f t="shared" ca="1" si="3"/>
        <v>226.79310344827559</v>
      </c>
      <c r="L29">
        <f t="shared" ca="1" si="2"/>
        <v>228.82758620689626</v>
      </c>
      <c r="M29">
        <f t="shared" ca="1" si="4"/>
        <v>397</v>
      </c>
      <c r="N29">
        <f t="shared" ca="1" si="7"/>
        <v>0</v>
      </c>
      <c r="O29">
        <f ca="1">N29/_h/n</f>
        <v>0</v>
      </c>
      <c r="P29">
        <f ca="1">NORMDIST(K29,_mi,_sigma,FALSE)</f>
        <v>4.8301030884308747E-4</v>
      </c>
      <c r="Q29">
        <f t="shared" ca="1" si="5"/>
        <v>228.82758620689626</v>
      </c>
      <c r="R29">
        <f ca="1">M29/n</f>
        <v>0.9949874686716792</v>
      </c>
      <c r="S29">
        <f ca="1">NORMDIST(Q29,_mi,_sigma,TRUE)</f>
        <v>0.99800727035663928</v>
      </c>
    </row>
    <row r="30" spans="1:19" x14ac:dyDescent="0.3">
      <c r="A30">
        <v>0.6791433949322101</v>
      </c>
      <c r="B30">
        <f t="shared" si="0"/>
        <v>185.37548609207914</v>
      </c>
      <c r="C30">
        <f t="shared" si="1"/>
        <v>185</v>
      </c>
      <c r="I30">
        <v>28</v>
      </c>
      <c r="J30">
        <f t="shared" ca="1" si="6"/>
        <v>228.82758620689626</v>
      </c>
      <c r="K30">
        <f t="shared" ca="1" si="3"/>
        <v>230.86206896551693</v>
      </c>
      <c r="L30">
        <f t="shared" ca="1" si="2"/>
        <v>232.89655172413762</v>
      </c>
      <c r="M30">
        <f t="shared" ca="1" si="4"/>
        <v>398</v>
      </c>
      <c r="N30">
        <f t="shared" ca="1" si="7"/>
        <v>1</v>
      </c>
      <c r="O30">
        <f ca="1">N30/_h/n</f>
        <v>6.1594664627670872E-4</v>
      </c>
      <c r="P30">
        <f ca="1">NORMDIST(K30,_mi,_sigma,FALSE)</f>
        <v>2.5193205120788294E-4</v>
      </c>
      <c r="Q30">
        <f t="shared" ca="1" si="5"/>
        <v>232.89655172413762</v>
      </c>
      <c r="R30">
        <f ca="1">M30/n</f>
        <v>0.99749373433583954</v>
      </c>
      <c r="S30">
        <f ca="1">NORMDIST(Q30,_mi,_sigma,TRUE)</f>
        <v>0.99904977498462832</v>
      </c>
    </row>
    <row r="31" spans="1:19" x14ac:dyDescent="0.3">
      <c r="A31">
        <v>0.83883285899799875</v>
      </c>
      <c r="B31">
        <f t="shared" si="0"/>
        <v>194.81410274135285</v>
      </c>
      <c r="C31">
        <f t="shared" si="1"/>
        <v>194</v>
      </c>
      <c r="I31">
        <v>29</v>
      </c>
      <c r="J31">
        <f t="shared" ca="1" si="6"/>
        <v>232.89655172413762</v>
      </c>
      <c r="K31">
        <f t="shared" ca="1" si="3"/>
        <v>234.93103448275832</v>
      </c>
      <c r="L31">
        <f t="shared" ca="1" si="2"/>
        <v>236.96551724137899</v>
      </c>
      <c r="M31">
        <f t="shared" ca="1" si="4"/>
        <v>398</v>
      </c>
      <c r="N31">
        <f t="shared" ca="1" si="7"/>
        <v>0</v>
      </c>
      <c r="O31">
        <f ca="1">N31/_h/n</f>
        <v>0</v>
      </c>
      <c r="P31">
        <f ca="1">NORMDIST(K31,_mi,_sigma,FALSE)</f>
        <v>1.2485843572256183E-4</v>
      </c>
      <c r="Q31">
        <f t="shared" ca="1" si="5"/>
        <v>236.96551724137899</v>
      </c>
      <c r="R31">
        <f ca="1">M31/n</f>
        <v>0.99749373433583954</v>
      </c>
      <c r="S31">
        <f ca="1">NORMDIST(Q31,_mi,_sigma,TRUE)</f>
        <v>0.99956797565759004</v>
      </c>
    </row>
    <row r="32" spans="1:19" x14ac:dyDescent="0.3">
      <c r="A32">
        <v>0.38386130956209785</v>
      </c>
      <c r="B32">
        <f t="shared" si="0"/>
        <v>171.68360796521384</v>
      </c>
      <c r="C32">
        <f t="shared" si="1"/>
        <v>171</v>
      </c>
      <c r="I32">
        <v>30</v>
      </c>
      <c r="J32">
        <f t="shared" ca="1" si="6"/>
        <v>236.96551724137899</v>
      </c>
      <c r="K32">
        <f t="shared" ca="1" si="3"/>
        <v>238.99999999999966</v>
      </c>
      <c r="L32">
        <f t="shared" ca="1" si="2"/>
        <v>241.03448275862036</v>
      </c>
      <c r="M32">
        <f t="shared" ca="1" si="4"/>
        <v>399</v>
      </c>
      <c r="N32">
        <f t="shared" ca="1" si="7"/>
        <v>1</v>
      </c>
      <c r="O32">
        <f ca="1">N32/_h/n</f>
        <v>6.1594664627670872E-4</v>
      </c>
      <c r="P32">
        <f ca="1">NORMDIST(K32,_mi,_sigma,FALSE)</f>
        <v>5.8797627263651495E-5</v>
      </c>
      <c r="Q32">
        <f t="shared" ca="1" si="5"/>
        <v>241.03448275862036</v>
      </c>
      <c r="R32">
        <f ca="1">M32/n</f>
        <v>1</v>
      </c>
      <c r="S32">
        <f ca="1">NORMDIST(Q32,_mi,_sigma,TRUE)</f>
        <v>0.99981277897641696</v>
      </c>
    </row>
    <row r="33" spans="1:3" x14ac:dyDescent="0.3">
      <c r="A33">
        <v>0.7605052027301884</v>
      </c>
      <c r="B33">
        <f t="shared" si="0"/>
        <v>189.74271490139375</v>
      </c>
      <c r="C33">
        <f t="shared" si="1"/>
        <v>189</v>
      </c>
    </row>
    <row r="34" spans="1:3" x14ac:dyDescent="0.3">
      <c r="A34">
        <v>6.0317010096882839E-2</v>
      </c>
      <c r="B34">
        <f t="shared" ref="B34:B65" si="8">NORMINV(A:A,_mi,_sigma)</f>
        <v>149.06187813725433</v>
      </c>
      <c r="C34">
        <f t="shared" si="1"/>
        <v>149</v>
      </c>
    </row>
    <row r="35" spans="1:3" x14ac:dyDescent="0.3">
      <c r="A35">
        <v>0.20054896559482671</v>
      </c>
      <c r="B35">
        <f t="shared" si="8"/>
        <v>161.88608417172091</v>
      </c>
      <c r="C35">
        <f t="shared" si="1"/>
        <v>161</v>
      </c>
    </row>
    <row r="36" spans="1:3" x14ac:dyDescent="0.3">
      <c r="A36">
        <v>0.71277626741475453</v>
      </c>
      <c r="B36">
        <f t="shared" si="8"/>
        <v>187.10724470839887</v>
      </c>
      <c r="C36">
        <f t="shared" si="1"/>
        <v>187</v>
      </c>
    </row>
    <row r="37" spans="1:3" x14ac:dyDescent="0.3">
      <c r="A37">
        <v>0.40795966712682563</v>
      </c>
      <c r="B37">
        <f t="shared" si="8"/>
        <v>172.80966076064215</v>
      </c>
      <c r="C37">
        <f t="shared" si="1"/>
        <v>172</v>
      </c>
    </row>
    <row r="38" spans="1:3" x14ac:dyDescent="0.3">
      <c r="A38">
        <v>0.66779729579007086</v>
      </c>
      <c r="B38">
        <f t="shared" si="8"/>
        <v>184.80910076802098</v>
      </c>
      <c r="C38">
        <f t="shared" si="1"/>
        <v>184</v>
      </c>
    </row>
    <row r="39" spans="1:3" x14ac:dyDescent="0.3">
      <c r="A39">
        <v>0.90355395594834631</v>
      </c>
      <c r="B39">
        <f t="shared" si="8"/>
        <v>200.43727944910478</v>
      </c>
      <c r="C39">
        <f t="shared" si="1"/>
        <v>200</v>
      </c>
    </row>
    <row r="40" spans="1:3" x14ac:dyDescent="0.3">
      <c r="A40">
        <v>0.47803879688661632</v>
      </c>
      <c r="B40">
        <f t="shared" si="8"/>
        <v>176.00862471191829</v>
      </c>
      <c r="C40">
        <f t="shared" si="1"/>
        <v>176</v>
      </c>
    </row>
    <row r="41" spans="1:3" x14ac:dyDescent="0.3">
      <c r="A41">
        <v>0.7704839255772703</v>
      </c>
      <c r="B41">
        <f t="shared" si="8"/>
        <v>190.32794689649867</v>
      </c>
      <c r="C41">
        <f t="shared" si="1"/>
        <v>190</v>
      </c>
    </row>
    <row r="42" spans="1:3" x14ac:dyDescent="0.3">
      <c r="A42">
        <v>0.51644783305149466</v>
      </c>
      <c r="B42">
        <f t="shared" si="8"/>
        <v>177.74232522692969</v>
      </c>
      <c r="C42">
        <f t="shared" si="1"/>
        <v>177</v>
      </c>
    </row>
    <row r="43" spans="1:3" x14ac:dyDescent="0.3">
      <c r="A43">
        <v>0.75042936317427611</v>
      </c>
      <c r="B43">
        <f t="shared" si="8"/>
        <v>189.16514726346068</v>
      </c>
      <c r="C43">
        <f t="shared" si="1"/>
        <v>189</v>
      </c>
    </row>
    <row r="44" spans="1:3" x14ac:dyDescent="0.3">
      <c r="A44">
        <v>0.10630438377213569</v>
      </c>
      <c r="B44">
        <f t="shared" si="8"/>
        <v>154.56436764659435</v>
      </c>
      <c r="C44">
        <f t="shared" si="1"/>
        <v>154</v>
      </c>
    </row>
    <row r="45" spans="1:3" x14ac:dyDescent="0.3">
      <c r="A45">
        <v>0.60899169291098898</v>
      </c>
      <c r="B45">
        <f t="shared" si="8"/>
        <v>181.98045602439473</v>
      </c>
      <c r="C45">
        <f t="shared" si="1"/>
        <v>181</v>
      </c>
    </row>
    <row r="46" spans="1:3" x14ac:dyDescent="0.3">
      <c r="A46">
        <v>0.86678116312865827</v>
      </c>
      <c r="B46">
        <f t="shared" si="8"/>
        <v>197.00346549466192</v>
      </c>
      <c r="C46">
        <f t="shared" si="1"/>
        <v>197</v>
      </c>
    </row>
    <row r="47" spans="1:3" x14ac:dyDescent="0.3">
      <c r="A47">
        <v>0.47023905592126569</v>
      </c>
      <c r="B47">
        <f t="shared" si="8"/>
        <v>175.65595887394954</v>
      </c>
      <c r="C47">
        <f t="shared" si="1"/>
        <v>175</v>
      </c>
    </row>
    <row r="48" spans="1:3" x14ac:dyDescent="0.3">
      <c r="A48">
        <v>0.40543730573092007</v>
      </c>
      <c r="B48">
        <f t="shared" si="8"/>
        <v>172.69263821301638</v>
      </c>
      <c r="C48">
        <f t="shared" si="1"/>
        <v>172</v>
      </c>
    </row>
    <row r="49" spans="1:3" x14ac:dyDescent="0.3">
      <c r="A49">
        <v>0.46225363619099991</v>
      </c>
      <c r="B49">
        <f t="shared" si="8"/>
        <v>175.29436108824427</v>
      </c>
      <c r="C49">
        <f t="shared" si="1"/>
        <v>175</v>
      </c>
    </row>
    <row r="50" spans="1:3" x14ac:dyDescent="0.3">
      <c r="A50">
        <v>0.45243867128210213</v>
      </c>
      <c r="B50">
        <f t="shared" si="8"/>
        <v>174.8489568869322</v>
      </c>
      <c r="C50">
        <f t="shared" si="1"/>
        <v>174</v>
      </c>
    </row>
    <row r="51" spans="1:3" x14ac:dyDescent="0.3">
      <c r="A51">
        <v>0.11654321094572018</v>
      </c>
      <c r="B51">
        <f t="shared" si="8"/>
        <v>155.53597243011703</v>
      </c>
      <c r="C51">
        <f t="shared" si="1"/>
        <v>155</v>
      </c>
    </row>
    <row r="52" spans="1:3" x14ac:dyDescent="0.3">
      <c r="A52">
        <v>0.57958794472879682</v>
      </c>
      <c r="B52">
        <f t="shared" si="8"/>
        <v>180.61511019636296</v>
      </c>
      <c r="C52">
        <f t="shared" si="1"/>
        <v>180</v>
      </c>
    </row>
    <row r="53" spans="1:3" x14ac:dyDescent="0.3">
      <c r="A53">
        <v>9.2824618862364816E-2</v>
      </c>
      <c r="B53">
        <f t="shared" si="8"/>
        <v>153.17592111732233</v>
      </c>
      <c r="C53">
        <f t="shared" si="1"/>
        <v>153</v>
      </c>
    </row>
    <row r="54" spans="1:3" x14ac:dyDescent="0.3">
      <c r="A54">
        <v>0.52470263893786762</v>
      </c>
      <c r="B54">
        <f t="shared" si="8"/>
        <v>178.11527918670296</v>
      </c>
      <c r="C54">
        <f t="shared" si="1"/>
        <v>178</v>
      </c>
    </row>
    <row r="55" spans="1:3" x14ac:dyDescent="0.3">
      <c r="A55">
        <v>0.81990095854566647</v>
      </c>
      <c r="B55">
        <f t="shared" si="8"/>
        <v>193.46977875265173</v>
      </c>
      <c r="C55">
        <f t="shared" si="1"/>
        <v>193</v>
      </c>
    </row>
    <row r="56" spans="1:3" x14ac:dyDescent="0.3">
      <c r="A56">
        <v>0.98662974974853446</v>
      </c>
      <c r="B56">
        <f t="shared" si="8"/>
        <v>216.87513216812454</v>
      </c>
      <c r="C56">
        <f t="shared" si="1"/>
        <v>216</v>
      </c>
    </row>
    <row r="57" spans="1:3" x14ac:dyDescent="0.3">
      <c r="A57">
        <v>0.16621975436707248</v>
      </c>
      <c r="B57">
        <f t="shared" si="8"/>
        <v>159.55418702078723</v>
      </c>
      <c r="C57">
        <f t="shared" si="1"/>
        <v>159</v>
      </c>
    </row>
    <row r="58" spans="1:3" x14ac:dyDescent="0.3">
      <c r="A58">
        <v>0.1010678308976205</v>
      </c>
      <c r="B58">
        <f t="shared" si="8"/>
        <v>154.04116984289121</v>
      </c>
      <c r="C58">
        <f t="shared" si="1"/>
        <v>154</v>
      </c>
    </row>
    <row r="59" spans="1:3" x14ac:dyDescent="0.3">
      <c r="A59">
        <v>0.62487618534141076</v>
      </c>
      <c r="B59">
        <f t="shared" si="8"/>
        <v>182.72963150514008</v>
      </c>
      <c r="C59">
        <f t="shared" si="1"/>
        <v>182</v>
      </c>
    </row>
    <row r="60" spans="1:3" x14ac:dyDescent="0.3">
      <c r="A60">
        <v>0.28781460064792164</v>
      </c>
      <c r="B60">
        <f t="shared" si="8"/>
        <v>166.92395193131773</v>
      </c>
      <c r="C60">
        <f t="shared" si="1"/>
        <v>166</v>
      </c>
    </row>
    <row r="61" spans="1:3" x14ac:dyDescent="0.3">
      <c r="A61">
        <v>0.86832182884957754</v>
      </c>
      <c r="B61">
        <f t="shared" si="8"/>
        <v>197.13288041857112</v>
      </c>
      <c r="C61">
        <f t="shared" si="1"/>
        <v>197</v>
      </c>
    </row>
    <row r="62" spans="1:3" x14ac:dyDescent="0.3">
      <c r="A62">
        <v>0.16861163321263306</v>
      </c>
      <c r="B62">
        <f t="shared" si="8"/>
        <v>159.72600935863352</v>
      </c>
      <c r="C62">
        <f t="shared" si="1"/>
        <v>159</v>
      </c>
    </row>
    <row r="63" spans="1:3" x14ac:dyDescent="0.3">
      <c r="A63">
        <v>0.52568905856814152</v>
      </c>
      <c r="B63">
        <f t="shared" si="8"/>
        <v>178.15987474028336</v>
      </c>
      <c r="C63">
        <f t="shared" si="1"/>
        <v>178</v>
      </c>
    </row>
    <row r="64" spans="1:3" x14ac:dyDescent="0.3">
      <c r="A64">
        <v>6.879084434932059E-2</v>
      </c>
      <c r="B64">
        <f t="shared" si="8"/>
        <v>150.27257263492734</v>
      </c>
      <c r="C64">
        <f t="shared" si="1"/>
        <v>150</v>
      </c>
    </row>
    <row r="65" spans="1:3" x14ac:dyDescent="0.3">
      <c r="A65">
        <v>0.54354649289741364</v>
      </c>
      <c r="B65">
        <f t="shared" si="8"/>
        <v>178.96870569198285</v>
      </c>
      <c r="C65">
        <f t="shared" si="1"/>
        <v>178</v>
      </c>
    </row>
    <row r="66" spans="1:3" x14ac:dyDescent="0.3">
      <c r="A66">
        <v>0.43701022296797343</v>
      </c>
      <c r="B66">
        <f t="shared" ref="B66:B97" si="9">NORMINV(A:A,_mi,_sigma)</f>
        <v>174.14603195302556</v>
      </c>
      <c r="C66">
        <f t="shared" si="1"/>
        <v>174</v>
      </c>
    </row>
    <row r="67" spans="1:3" x14ac:dyDescent="0.3">
      <c r="A67">
        <v>0.84155597438551877</v>
      </c>
      <c r="B67">
        <f t="shared" si="9"/>
        <v>195.01571996235828</v>
      </c>
      <c r="C67">
        <f t="shared" ref="C67:C130" si="10">INT(B67)</f>
        <v>195</v>
      </c>
    </row>
    <row r="68" spans="1:3" x14ac:dyDescent="0.3">
      <c r="A68">
        <v>9.3485293481286869E-2</v>
      </c>
      <c r="B68">
        <f t="shared" si="9"/>
        <v>153.24730691005328</v>
      </c>
      <c r="C68">
        <f t="shared" si="10"/>
        <v>153</v>
      </c>
    </row>
    <row r="69" spans="1:3" x14ac:dyDescent="0.3">
      <c r="A69">
        <v>0.99254176292188945</v>
      </c>
      <c r="B69">
        <f t="shared" si="9"/>
        <v>220.81921167762772</v>
      </c>
      <c r="C69">
        <f t="shared" si="10"/>
        <v>220</v>
      </c>
    </row>
    <row r="70" spans="1:3" x14ac:dyDescent="0.3">
      <c r="A70">
        <v>0.85114251998357171</v>
      </c>
      <c r="B70">
        <f t="shared" si="9"/>
        <v>195.7442293488933</v>
      </c>
      <c r="C70">
        <f t="shared" si="10"/>
        <v>195</v>
      </c>
    </row>
    <row r="71" spans="1:3" x14ac:dyDescent="0.3">
      <c r="A71">
        <v>1.675988749659052E-2</v>
      </c>
      <c r="B71">
        <f t="shared" si="9"/>
        <v>138.73556952258335</v>
      </c>
      <c r="C71">
        <f t="shared" si="10"/>
        <v>138</v>
      </c>
    </row>
    <row r="72" spans="1:3" x14ac:dyDescent="0.3">
      <c r="A72">
        <v>0.42168816060680547</v>
      </c>
      <c r="B72">
        <f t="shared" si="9"/>
        <v>173.44362066712532</v>
      </c>
      <c r="C72">
        <f t="shared" si="10"/>
        <v>173</v>
      </c>
    </row>
    <row r="73" spans="1:3" x14ac:dyDescent="0.3">
      <c r="A73">
        <v>7.792441632910041E-2</v>
      </c>
      <c r="B73">
        <f t="shared" si="9"/>
        <v>151.4549012621703</v>
      </c>
      <c r="C73">
        <f t="shared" si="10"/>
        <v>151</v>
      </c>
    </row>
    <row r="74" spans="1:3" x14ac:dyDescent="0.3">
      <c r="A74">
        <v>0.43605246164942635</v>
      </c>
      <c r="B74">
        <f t="shared" si="9"/>
        <v>174.10226333784541</v>
      </c>
      <c r="C74">
        <f t="shared" si="10"/>
        <v>174</v>
      </c>
    </row>
    <row r="75" spans="1:3" x14ac:dyDescent="0.3">
      <c r="A75">
        <v>0.53542321434915741</v>
      </c>
      <c r="B75">
        <f t="shared" si="9"/>
        <v>178.6003769395939</v>
      </c>
      <c r="C75">
        <f t="shared" si="10"/>
        <v>178</v>
      </c>
    </row>
    <row r="76" spans="1:3" x14ac:dyDescent="0.3">
      <c r="A76">
        <v>0.73000634047726276</v>
      </c>
      <c r="B76">
        <f t="shared" si="9"/>
        <v>188.03097900934938</v>
      </c>
      <c r="C76">
        <f t="shared" si="10"/>
        <v>188</v>
      </c>
    </row>
    <row r="77" spans="1:3" x14ac:dyDescent="0.3">
      <c r="A77">
        <v>0.71704595607324051</v>
      </c>
      <c r="B77">
        <f t="shared" si="9"/>
        <v>187.33358840115883</v>
      </c>
      <c r="C77">
        <f t="shared" si="10"/>
        <v>187</v>
      </c>
    </row>
    <row r="78" spans="1:3" x14ac:dyDescent="0.3">
      <c r="A78">
        <v>0.10871785155382518</v>
      </c>
      <c r="B78">
        <f t="shared" si="9"/>
        <v>154.79924108523667</v>
      </c>
      <c r="C78">
        <f t="shared" si="10"/>
        <v>154</v>
      </c>
    </row>
    <row r="79" spans="1:3" x14ac:dyDescent="0.3">
      <c r="A79">
        <v>0.52965214747853928</v>
      </c>
      <c r="B79">
        <f t="shared" si="9"/>
        <v>178.33911864527272</v>
      </c>
      <c r="C79">
        <f t="shared" si="10"/>
        <v>178</v>
      </c>
    </row>
    <row r="80" spans="1:3" x14ac:dyDescent="0.3">
      <c r="A80">
        <v>0.3185609445336649</v>
      </c>
      <c r="B80">
        <f t="shared" si="9"/>
        <v>168.50891971222467</v>
      </c>
      <c r="C80">
        <f t="shared" si="10"/>
        <v>168</v>
      </c>
    </row>
    <row r="81" spans="1:3" x14ac:dyDescent="0.3">
      <c r="A81">
        <v>2.2015767704410494E-2</v>
      </c>
      <c r="B81">
        <f t="shared" si="9"/>
        <v>140.75177131794487</v>
      </c>
      <c r="C81">
        <f t="shared" si="10"/>
        <v>140</v>
      </c>
    </row>
    <row r="82" spans="1:3" x14ac:dyDescent="0.3">
      <c r="A82">
        <v>0.37569504655400321</v>
      </c>
      <c r="B82">
        <f t="shared" si="9"/>
        <v>171.2974749661434</v>
      </c>
      <c r="C82">
        <f t="shared" si="10"/>
        <v>171</v>
      </c>
    </row>
    <row r="83" spans="1:3" x14ac:dyDescent="0.3">
      <c r="A83">
        <v>0.15308023911790913</v>
      </c>
      <c r="B83">
        <f t="shared" si="9"/>
        <v>158.58038881570985</v>
      </c>
      <c r="C83">
        <f t="shared" si="10"/>
        <v>158</v>
      </c>
    </row>
    <row r="84" spans="1:3" x14ac:dyDescent="0.3">
      <c r="A84">
        <v>0.73079042781734649</v>
      </c>
      <c r="B84">
        <f t="shared" si="9"/>
        <v>188.07369550155346</v>
      </c>
      <c r="C84">
        <f t="shared" si="10"/>
        <v>188</v>
      </c>
    </row>
    <row r="85" spans="1:3" x14ac:dyDescent="0.3">
      <c r="A85">
        <v>1.0598729182688449E-2</v>
      </c>
      <c r="B85">
        <f t="shared" si="9"/>
        <v>135.5199200125225</v>
      </c>
      <c r="C85">
        <f t="shared" si="10"/>
        <v>135</v>
      </c>
    </row>
    <row r="86" spans="1:3" x14ac:dyDescent="0.3">
      <c r="A86">
        <v>0.86593246117669875</v>
      </c>
      <c r="B86">
        <f t="shared" si="9"/>
        <v>196.93261473949326</v>
      </c>
      <c r="C86">
        <f t="shared" si="10"/>
        <v>196</v>
      </c>
    </row>
    <row r="87" spans="1:3" x14ac:dyDescent="0.3">
      <c r="A87">
        <v>3.537691630722406E-2</v>
      </c>
      <c r="B87">
        <f t="shared" si="9"/>
        <v>144.47302484254817</v>
      </c>
      <c r="C87">
        <f t="shared" si="10"/>
        <v>144</v>
      </c>
    </row>
    <row r="88" spans="1:3" x14ac:dyDescent="0.3">
      <c r="A88">
        <v>0.66220081856546265</v>
      </c>
      <c r="B88">
        <f t="shared" si="9"/>
        <v>184.53258689664844</v>
      </c>
      <c r="C88">
        <f t="shared" si="10"/>
        <v>184</v>
      </c>
    </row>
    <row r="89" spans="1:3" x14ac:dyDescent="0.3">
      <c r="A89">
        <v>0.27812943704426141</v>
      </c>
      <c r="B89">
        <f t="shared" si="9"/>
        <v>166.40866685792759</v>
      </c>
      <c r="C89">
        <f t="shared" si="10"/>
        <v>166</v>
      </c>
    </row>
    <row r="90" spans="1:3" x14ac:dyDescent="0.3">
      <c r="A90">
        <v>0.90728954965073583</v>
      </c>
      <c r="B90">
        <f t="shared" si="9"/>
        <v>200.83645280212258</v>
      </c>
      <c r="C90">
        <f t="shared" si="10"/>
        <v>200</v>
      </c>
    </row>
    <row r="91" spans="1:3" x14ac:dyDescent="0.3">
      <c r="A91">
        <v>0.25745552939434435</v>
      </c>
      <c r="B91">
        <f t="shared" si="9"/>
        <v>165.27822342510058</v>
      </c>
      <c r="C91">
        <f t="shared" si="10"/>
        <v>165</v>
      </c>
    </row>
    <row r="92" spans="1:3" x14ac:dyDescent="0.3">
      <c r="A92">
        <v>0.64956494971912249</v>
      </c>
      <c r="B92">
        <f t="shared" si="9"/>
        <v>183.91463136403829</v>
      </c>
      <c r="C92">
        <f t="shared" si="10"/>
        <v>183</v>
      </c>
    </row>
    <row r="93" spans="1:3" x14ac:dyDescent="0.3">
      <c r="A93">
        <v>0.35284916448085502</v>
      </c>
      <c r="B93">
        <f t="shared" si="9"/>
        <v>170.20248686506798</v>
      </c>
      <c r="C93">
        <f t="shared" si="10"/>
        <v>170</v>
      </c>
    </row>
    <row r="94" spans="1:3" x14ac:dyDescent="0.3">
      <c r="A94">
        <v>0.25936329977101247</v>
      </c>
      <c r="B94">
        <f t="shared" si="9"/>
        <v>165.38442794405512</v>
      </c>
      <c r="C94">
        <f t="shared" si="10"/>
        <v>165</v>
      </c>
    </row>
    <row r="95" spans="1:3" x14ac:dyDescent="0.3">
      <c r="A95">
        <v>0.72756278282992581</v>
      </c>
      <c r="B95">
        <f t="shared" si="9"/>
        <v>187.89825182919438</v>
      </c>
      <c r="C95">
        <f t="shared" si="10"/>
        <v>187</v>
      </c>
    </row>
    <row r="96" spans="1:3" x14ac:dyDescent="0.3">
      <c r="A96">
        <v>0.197592718739804</v>
      </c>
      <c r="B96">
        <f t="shared" si="9"/>
        <v>161.69547826821986</v>
      </c>
      <c r="C96">
        <f t="shared" si="10"/>
        <v>161</v>
      </c>
    </row>
    <row r="97" spans="1:3" x14ac:dyDescent="0.3">
      <c r="A97">
        <v>0.59013595999068635</v>
      </c>
      <c r="B97">
        <f t="shared" si="9"/>
        <v>181.10210513460504</v>
      </c>
      <c r="C97">
        <f t="shared" si="10"/>
        <v>181</v>
      </c>
    </row>
    <row r="98" spans="1:3" x14ac:dyDescent="0.3">
      <c r="A98">
        <v>0.5520800986940525</v>
      </c>
      <c r="B98">
        <f t="shared" ref="B98:B129" si="11">NORMINV(A:A,_mi,_sigma)</f>
        <v>179.35653247999747</v>
      </c>
      <c r="C98">
        <f t="shared" si="10"/>
        <v>179</v>
      </c>
    </row>
    <row r="99" spans="1:3" x14ac:dyDescent="0.3">
      <c r="A99">
        <v>0.25404263894782719</v>
      </c>
      <c r="B99">
        <f t="shared" si="11"/>
        <v>165.08720323837164</v>
      </c>
      <c r="C99">
        <f t="shared" si="10"/>
        <v>165</v>
      </c>
    </row>
    <row r="100" spans="1:3" x14ac:dyDescent="0.3">
      <c r="A100">
        <v>9.9457957885107695E-2</v>
      </c>
      <c r="B100">
        <f t="shared" si="11"/>
        <v>153.87636682166803</v>
      </c>
      <c r="C100">
        <f t="shared" si="10"/>
        <v>153</v>
      </c>
    </row>
    <row r="101" spans="1:3" x14ac:dyDescent="0.3">
      <c r="A101">
        <v>0.19681226245407069</v>
      </c>
      <c r="B101">
        <f t="shared" si="11"/>
        <v>161.64487108010186</v>
      </c>
      <c r="C101">
        <f t="shared" si="10"/>
        <v>161</v>
      </c>
    </row>
    <row r="102" spans="1:3" x14ac:dyDescent="0.3">
      <c r="A102">
        <v>0.11157406335207498</v>
      </c>
      <c r="B102">
        <f t="shared" si="11"/>
        <v>155.07240696622634</v>
      </c>
      <c r="C102">
        <f t="shared" si="10"/>
        <v>155</v>
      </c>
    </row>
    <row r="103" spans="1:3" x14ac:dyDescent="0.3">
      <c r="A103">
        <v>0.63808051740385019</v>
      </c>
      <c r="B103">
        <f t="shared" si="11"/>
        <v>183.35999023816368</v>
      </c>
      <c r="C103">
        <f t="shared" si="10"/>
        <v>183</v>
      </c>
    </row>
    <row r="104" spans="1:3" x14ac:dyDescent="0.3">
      <c r="A104">
        <v>0.79562979063970862</v>
      </c>
      <c r="B104">
        <f t="shared" si="11"/>
        <v>191.87002051851584</v>
      </c>
      <c r="C104">
        <f t="shared" si="10"/>
        <v>191</v>
      </c>
    </row>
    <row r="105" spans="1:3" x14ac:dyDescent="0.3">
      <c r="A105">
        <v>0.42563067445112335</v>
      </c>
      <c r="B105">
        <f t="shared" si="11"/>
        <v>173.62483297282952</v>
      </c>
      <c r="C105">
        <f t="shared" si="10"/>
        <v>173</v>
      </c>
    </row>
    <row r="106" spans="1:3" x14ac:dyDescent="0.3">
      <c r="A106">
        <v>0.36583639708721172</v>
      </c>
      <c r="B106">
        <f t="shared" si="11"/>
        <v>170.82777852451619</v>
      </c>
      <c r="C106">
        <f t="shared" si="10"/>
        <v>170</v>
      </c>
    </row>
    <row r="107" spans="1:3" x14ac:dyDescent="0.3">
      <c r="A107">
        <v>0.46957431082359069</v>
      </c>
      <c r="B107">
        <f t="shared" si="11"/>
        <v>175.62588041562486</v>
      </c>
      <c r="C107">
        <f t="shared" si="10"/>
        <v>175</v>
      </c>
    </row>
    <row r="108" spans="1:3" x14ac:dyDescent="0.3">
      <c r="A108">
        <v>0.6476481670975347</v>
      </c>
      <c r="B108">
        <f t="shared" si="11"/>
        <v>183.8216169698585</v>
      </c>
      <c r="C108">
        <f t="shared" si="10"/>
        <v>183</v>
      </c>
    </row>
    <row r="109" spans="1:3" x14ac:dyDescent="0.3">
      <c r="A109">
        <v>0.9997652396293959</v>
      </c>
      <c r="B109">
        <f t="shared" si="11"/>
        <v>239.95622664039263</v>
      </c>
      <c r="C109">
        <f t="shared" si="10"/>
        <v>239</v>
      </c>
    </row>
    <row r="110" spans="1:3" x14ac:dyDescent="0.3">
      <c r="A110">
        <v>1.1301420364261072E-2</v>
      </c>
      <c r="B110">
        <f t="shared" si="11"/>
        <v>135.9585285984123</v>
      </c>
      <c r="C110">
        <f t="shared" si="10"/>
        <v>135</v>
      </c>
    </row>
    <row r="111" spans="1:3" x14ac:dyDescent="0.3">
      <c r="A111">
        <v>0.752747007245813</v>
      </c>
      <c r="B111">
        <f t="shared" si="11"/>
        <v>189.29687315522403</v>
      </c>
      <c r="C111">
        <f t="shared" si="10"/>
        <v>189</v>
      </c>
    </row>
    <row r="112" spans="1:3" x14ac:dyDescent="0.3">
      <c r="A112">
        <v>6.1739665355221129E-2</v>
      </c>
      <c r="B112">
        <f t="shared" si="11"/>
        <v>149.27401537684</v>
      </c>
      <c r="C112">
        <f t="shared" si="10"/>
        <v>149</v>
      </c>
    </row>
    <row r="113" spans="1:3" x14ac:dyDescent="0.3">
      <c r="A113">
        <v>0.72355616530616895</v>
      </c>
      <c r="B113">
        <f t="shared" si="11"/>
        <v>187.68189462120654</v>
      </c>
      <c r="C113">
        <f t="shared" si="10"/>
        <v>187</v>
      </c>
    </row>
    <row r="114" spans="1:3" x14ac:dyDescent="0.3">
      <c r="A114">
        <v>0.2586656436777407</v>
      </c>
      <c r="B114">
        <f t="shared" si="11"/>
        <v>165.34563689456704</v>
      </c>
      <c r="C114">
        <f t="shared" si="10"/>
        <v>165</v>
      </c>
    </row>
    <row r="115" spans="1:3" x14ac:dyDescent="0.3">
      <c r="A115">
        <v>0.20232998092900023</v>
      </c>
      <c r="B115">
        <f t="shared" si="11"/>
        <v>162.00010215713078</v>
      </c>
      <c r="C115">
        <f t="shared" si="10"/>
        <v>162</v>
      </c>
    </row>
    <row r="116" spans="1:3" x14ac:dyDescent="0.3">
      <c r="A116">
        <v>0.87349811048087211</v>
      </c>
      <c r="B116">
        <f t="shared" si="11"/>
        <v>197.57550929551951</v>
      </c>
      <c r="C116">
        <f t="shared" si="10"/>
        <v>197</v>
      </c>
    </row>
    <row r="117" spans="1:3" x14ac:dyDescent="0.3">
      <c r="A117">
        <v>0.58935455348392651</v>
      </c>
      <c r="B117">
        <f t="shared" si="11"/>
        <v>181.06592934199796</v>
      </c>
      <c r="C117">
        <f t="shared" si="10"/>
        <v>181</v>
      </c>
    </row>
    <row r="118" spans="1:3" x14ac:dyDescent="0.3">
      <c r="A118">
        <v>0.61962368213319141</v>
      </c>
      <c r="B118">
        <f t="shared" si="11"/>
        <v>182.48086665549963</v>
      </c>
      <c r="C118">
        <f t="shared" si="10"/>
        <v>182</v>
      </c>
    </row>
    <row r="119" spans="1:3" x14ac:dyDescent="0.3">
      <c r="A119">
        <v>0.40665119343135303</v>
      </c>
      <c r="B119">
        <f t="shared" si="11"/>
        <v>172.74897779393626</v>
      </c>
      <c r="C119">
        <f t="shared" si="10"/>
        <v>172</v>
      </c>
    </row>
    <row r="120" spans="1:3" x14ac:dyDescent="0.3">
      <c r="A120">
        <v>0.62897676314144901</v>
      </c>
      <c r="B120">
        <f t="shared" si="11"/>
        <v>182.92460091749064</v>
      </c>
      <c r="C120">
        <f t="shared" si="10"/>
        <v>182</v>
      </c>
    </row>
    <row r="121" spans="1:3" x14ac:dyDescent="0.3">
      <c r="A121">
        <v>0.79872006149691444</v>
      </c>
      <c r="B121">
        <f t="shared" si="11"/>
        <v>192.06704688331402</v>
      </c>
      <c r="C121">
        <f t="shared" si="10"/>
        <v>192</v>
      </c>
    </row>
    <row r="122" spans="1:3" x14ac:dyDescent="0.3">
      <c r="A122">
        <v>0.24075620382320873</v>
      </c>
      <c r="B122">
        <f t="shared" si="11"/>
        <v>164.33030161818257</v>
      </c>
      <c r="C122">
        <f t="shared" si="10"/>
        <v>164</v>
      </c>
    </row>
    <row r="123" spans="1:3" x14ac:dyDescent="0.3">
      <c r="A123">
        <v>0.25081511160536285</v>
      </c>
      <c r="B123">
        <f t="shared" si="11"/>
        <v>164.90531548539414</v>
      </c>
      <c r="C123">
        <f t="shared" si="10"/>
        <v>164</v>
      </c>
    </row>
    <row r="124" spans="1:3" x14ac:dyDescent="0.3">
      <c r="A124">
        <v>0.11090297976987473</v>
      </c>
      <c r="B124">
        <f t="shared" si="11"/>
        <v>155.00867975669613</v>
      </c>
      <c r="C124">
        <f t="shared" si="10"/>
        <v>155</v>
      </c>
    </row>
    <row r="125" spans="1:3" x14ac:dyDescent="0.3">
      <c r="A125">
        <v>0.7830170697475255</v>
      </c>
      <c r="B125">
        <f t="shared" si="11"/>
        <v>191.08361892529615</v>
      </c>
      <c r="C125">
        <f t="shared" si="10"/>
        <v>191</v>
      </c>
    </row>
    <row r="126" spans="1:3" x14ac:dyDescent="0.3">
      <c r="A126">
        <v>0.46789868962773373</v>
      </c>
      <c r="B126">
        <f t="shared" si="11"/>
        <v>175.55004450655551</v>
      </c>
      <c r="C126">
        <f t="shared" si="10"/>
        <v>175</v>
      </c>
    </row>
    <row r="127" spans="1:3" x14ac:dyDescent="0.3">
      <c r="A127">
        <v>6.4491012077896093E-2</v>
      </c>
      <c r="B127">
        <f t="shared" si="11"/>
        <v>149.67368817172144</v>
      </c>
      <c r="C127">
        <f t="shared" si="10"/>
        <v>149</v>
      </c>
    </row>
    <row r="128" spans="1:3" x14ac:dyDescent="0.3">
      <c r="A128">
        <v>0.53588921610428797</v>
      </c>
      <c r="B128">
        <f t="shared" si="11"/>
        <v>178.6214869901381</v>
      </c>
      <c r="C128">
        <f t="shared" si="10"/>
        <v>178</v>
      </c>
    </row>
    <row r="129" spans="1:3" x14ac:dyDescent="0.3">
      <c r="A129">
        <v>0.75294551170245072</v>
      </c>
      <c r="B129">
        <f t="shared" si="11"/>
        <v>189.30818595529007</v>
      </c>
      <c r="C129">
        <f t="shared" si="10"/>
        <v>189</v>
      </c>
    </row>
    <row r="130" spans="1:3" x14ac:dyDescent="0.3">
      <c r="A130">
        <v>0.97075509116774916</v>
      </c>
      <c r="B130">
        <f t="shared" ref="B130:B161" si="12">NORMINV(A:A,_mi,_sigma)</f>
        <v>211.05615713843395</v>
      </c>
      <c r="C130">
        <f t="shared" si="10"/>
        <v>211</v>
      </c>
    </row>
    <row r="131" spans="1:3" x14ac:dyDescent="0.3">
      <c r="A131">
        <v>0.88248712655553718</v>
      </c>
      <c r="B131">
        <f t="shared" si="12"/>
        <v>198.37521505031214</v>
      </c>
      <c r="C131">
        <f t="shared" ref="C131:C194" si="13">INT(B131)</f>
        <v>198</v>
      </c>
    </row>
    <row r="132" spans="1:3" x14ac:dyDescent="0.3">
      <c r="A132">
        <v>0.94787323502929721</v>
      </c>
      <c r="B132">
        <f t="shared" si="12"/>
        <v>206.24231772623273</v>
      </c>
      <c r="C132">
        <f t="shared" si="13"/>
        <v>206</v>
      </c>
    </row>
    <row r="133" spans="1:3" x14ac:dyDescent="0.3">
      <c r="A133">
        <v>0.74656361158272644</v>
      </c>
      <c r="B133">
        <f t="shared" si="12"/>
        <v>188.94686888143693</v>
      </c>
      <c r="C133">
        <f t="shared" si="13"/>
        <v>188</v>
      </c>
    </row>
    <row r="134" spans="1:3" x14ac:dyDescent="0.3">
      <c r="A134">
        <v>0.49960238589560857</v>
      </c>
      <c r="B134">
        <f t="shared" si="12"/>
        <v>176.9820599234136</v>
      </c>
      <c r="C134">
        <f t="shared" si="13"/>
        <v>176</v>
      </c>
    </row>
    <row r="135" spans="1:3" x14ac:dyDescent="0.3">
      <c r="A135">
        <v>0.63375985549446212</v>
      </c>
      <c r="B135">
        <f t="shared" si="12"/>
        <v>183.15290513675473</v>
      </c>
      <c r="C135">
        <f t="shared" si="13"/>
        <v>183</v>
      </c>
    </row>
    <row r="136" spans="1:3" x14ac:dyDescent="0.3">
      <c r="A136">
        <v>0.80033959889509299</v>
      </c>
      <c r="B136">
        <f t="shared" si="12"/>
        <v>192.17102768959865</v>
      </c>
      <c r="C136">
        <f t="shared" si="13"/>
        <v>192</v>
      </c>
    </row>
    <row r="137" spans="1:3" x14ac:dyDescent="0.3">
      <c r="A137">
        <v>0.24083650779074639</v>
      </c>
      <c r="B137">
        <f t="shared" si="12"/>
        <v>164.33494294971143</v>
      </c>
      <c r="C137">
        <f t="shared" si="13"/>
        <v>164</v>
      </c>
    </row>
    <row r="138" spans="1:3" x14ac:dyDescent="0.3">
      <c r="A138">
        <v>4.4897723346407514E-2</v>
      </c>
      <c r="B138">
        <f t="shared" si="12"/>
        <v>146.46340110006173</v>
      </c>
      <c r="C138">
        <f t="shared" si="13"/>
        <v>146</v>
      </c>
    </row>
    <row r="139" spans="1:3" x14ac:dyDescent="0.3">
      <c r="A139">
        <v>0.75076437256941697</v>
      </c>
      <c r="B139">
        <f t="shared" si="12"/>
        <v>189.18414749809384</v>
      </c>
      <c r="C139">
        <f t="shared" si="13"/>
        <v>189</v>
      </c>
    </row>
    <row r="140" spans="1:3" x14ac:dyDescent="0.3">
      <c r="A140">
        <v>0.64502441388437282</v>
      </c>
      <c r="B140">
        <f t="shared" si="12"/>
        <v>183.69459001402981</v>
      </c>
      <c r="C140">
        <f t="shared" si="13"/>
        <v>183</v>
      </c>
    </row>
    <row r="141" spans="1:3" x14ac:dyDescent="0.3">
      <c r="A141">
        <v>0.93859607201991879</v>
      </c>
      <c r="B141">
        <f t="shared" si="12"/>
        <v>204.77570048465867</v>
      </c>
      <c r="C141">
        <f t="shared" si="13"/>
        <v>204</v>
      </c>
    </row>
    <row r="142" spans="1:3" x14ac:dyDescent="0.3">
      <c r="A142">
        <v>0.49107408795900853</v>
      </c>
      <c r="B142">
        <f t="shared" si="12"/>
        <v>176.59723541039105</v>
      </c>
      <c r="C142">
        <f t="shared" si="13"/>
        <v>176</v>
      </c>
    </row>
    <row r="143" spans="1:3" x14ac:dyDescent="0.3">
      <c r="A143">
        <v>0.31409107184470342</v>
      </c>
      <c r="B143">
        <f t="shared" si="12"/>
        <v>168.28283255441062</v>
      </c>
      <c r="C143">
        <f t="shared" si="13"/>
        <v>168</v>
      </c>
    </row>
    <row r="144" spans="1:3" x14ac:dyDescent="0.3">
      <c r="A144">
        <v>0.6435045053194911</v>
      </c>
      <c r="B144">
        <f t="shared" si="12"/>
        <v>183.62115745883898</v>
      </c>
      <c r="C144">
        <f t="shared" si="13"/>
        <v>183</v>
      </c>
    </row>
    <row r="145" spans="1:3" x14ac:dyDescent="0.3">
      <c r="A145">
        <v>0.92079602524943616</v>
      </c>
      <c r="B145">
        <f t="shared" si="12"/>
        <v>202.38803295695473</v>
      </c>
      <c r="C145">
        <f t="shared" si="13"/>
        <v>202</v>
      </c>
    </row>
    <row r="146" spans="1:3" x14ac:dyDescent="0.3">
      <c r="A146">
        <v>0.34215453462156364</v>
      </c>
      <c r="B146">
        <f t="shared" si="12"/>
        <v>169.68137819063077</v>
      </c>
      <c r="C146">
        <f t="shared" si="13"/>
        <v>169</v>
      </c>
    </row>
    <row r="147" spans="1:3" x14ac:dyDescent="0.3">
      <c r="A147">
        <v>0.782280212921317</v>
      </c>
      <c r="B147">
        <f t="shared" si="12"/>
        <v>191.03851080787766</v>
      </c>
      <c r="C147">
        <f t="shared" si="13"/>
        <v>191</v>
      </c>
    </row>
    <row r="148" spans="1:3" x14ac:dyDescent="0.3">
      <c r="A148">
        <v>0.89999507000898871</v>
      </c>
      <c r="B148">
        <f t="shared" si="12"/>
        <v>200.06742254399458</v>
      </c>
      <c r="C148">
        <f t="shared" si="13"/>
        <v>200</v>
      </c>
    </row>
    <row r="149" spans="1:3" x14ac:dyDescent="0.3">
      <c r="A149">
        <v>0.41422331067995599</v>
      </c>
      <c r="B149">
        <f t="shared" si="12"/>
        <v>173.099503314819</v>
      </c>
      <c r="C149">
        <f t="shared" si="13"/>
        <v>173</v>
      </c>
    </row>
    <row r="150" spans="1:3" x14ac:dyDescent="0.3">
      <c r="A150">
        <v>0.14625135037700421</v>
      </c>
      <c r="B150">
        <f t="shared" si="12"/>
        <v>158.05234979818408</v>
      </c>
      <c r="C150">
        <f t="shared" si="13"/>
        <v>158</v>
      </c>
    </row>
    <row r="151" spans="1:3" x14ac:dyDescent="0.3">
      <c r="A151">
        <v>0.18836485620113885</v>
      </c>
      <c r="B151">
        <f t="shared" si="12"/>
        <v>161.08911699371527</v>
      </c>
      <c r="C151">
        <f t="shared" si="13"/>
        <v>161</v>
      </c>
    </row>
    <row r="152" spans="1:3" x14ac:dyDescent="0.3">
      <c r="A152">
        <v>5.3324477925410396E-2</v>
      </c>
      <c r="B152">
        <f t="shared" si="12"/>
        <v>147.95808058665804</v>
      </c>
      <c r="C152">
        <f t="shared" si="13"/>
        <v>147</v>
      </c>
    </row>
    <row r="153" spans="1:3" x14ac:dyDescent="0.3">
      <c r="A153">
        <v>0.92502411606329371</v>
      </c>
      <c r="B153">
        <f t="shared" si="12"/>
        <v>202.91463341966315</v>
      </c>
      <c r="C153">
        <f t="shared" si="13"/>
        <v>202</v>
      </c>
    </row>
    <row r="154" spans="1:3" x14ac:dyDescent="0.3">
      <c r="A154">
        <v>0.77401757166726692</v>
      </c>
      <c r="B154">
        <f t="shared" si="12"/>
        <v>190.53858030738951</v>
      </c>
      <c r="C154">
        <f t="shared" si="13"/>
        <v>190</v>
      </c>
    </row>
    <row r="155" spans="1:3" x14ac:dyDescent="0.3">
      <c r="A155">
        <v>0.11085294473176832</v>
      </c>
      <c r="B155">
        <f t="shared" si="12"/>
        <v>155.00391729595745</v>
      </c>
      <c r="C155">
        <f t="shared" si="13"/>
        <v>155</v>
      </c>
    </row>
    <row r="156" spans="1:3" x14ac:dyDescent="0.3">
      <c r="A156">
        <v>0.77663236147928372</v>
      </c>
      <c r="B156">
        <f t="shared" si="12"/>
        <v>190.69564317970068</v>
      </c>
      <c r="C156">
        <f t="shared" si="13"/>
        <v>190</v>
      </c>
    </row>
    <row r="157" spans="1:3" x14ac:dyDescent="0.3">
      <c r="A157">
        <v>0.83030452386418563</v>
      </c>
      <c r="B157">
        <f t="shared" si="12"/>
        <v>194.19664815315053</v>
      </c>
      <c r="C157">
        <f t="shared" si="13"/>
        <v>194</v>
      </c>
    </row>
    <row r="158" spans="1:3" x14ac:dyDescent="0.3">
      <c r="A158">
        <v>0.68892106871618231</v>
      </c>
      <c r="B158">
        <f t="shared" si="12"/>
        <v>185.87029933801492</v>
      </c>
      <c r="C158">
        <f t="shared" si="13"/>
        <v>185</v>
      </c>
    </row>
    <row r="159" spans="1:3" x14ac:dyDescent="0.3">
      <c r="A159">
        <v>0.71515050953091452</v>
      </c>
      <c r="B159">
        <f t="shared" si="12"/>
        <v>187.23290784975077</v>
      </c>
      <c r="C159">
        <f t="shared" si="13"/>
        <v>187</v>
      </c>
    </row>
    <row r="160" spans="1:3" x14ac:dyDescent="0.3">
      <c r="A160">
        <v>0.53933916226724665</v>
      </c>
      <c r="B160">
        <f t="shared" si="12"/>
        <v>178.77784216006316</v>
      </c>
      <c r="C160">
        <f t="shared" si="13"/>
        <v>178</v>
      </c>
    </row>
    <row r="161" spans="1:3" x14ac:dyDescent="0.3">
      <c r="A161">
        <v>0.26975804817408144</v>
      </c>
      <c r="B161">
        <f t="shared" si="12"/>
        <v>165.9561915993072</v>
      </c>
      <c r="C161">
        <f t="shared" si="13"/>
        <v>165</v>
      </c>
    </row>
    <row r="162" spans="1:3" x14ac:dyDescent="0.3">
      <c r="A162">
        <v>0.62794397527256973</v>
      </c>
      <c r="B162">
        <f t="shared" ref="B162:B193" si="14">NORMINV(A:A,_mi,_sigma)</f>
        <v>182.87543051803982</v>
      </c>
      <c r="C162">
        <f t="shared" si="13"/>
        <v>182</v>
      </c>
    </row>
    <row r="163" spans="1:3" x14ac:dyDescent="0.3">
      <c r="A163">
        <v>0.32852481560199442</v>
      </c>
      <c r="B163">
        <f t="shared" si="14"/>
        <v>169.00817545321138</v>
      </c>
      <c r="C163">
        <f t="shared" si="13"/>
        <v>169</v>
      </c>
    </row>
    <row r="164" spans="1:3" x14ac:dyDescent="0.3">
      <c r="A164">
        <v>0.72782061040689683</v>
      </c>
      <c r="B164">
        <f t="shared" si="14"/>
        <v>187.91222824293692</v>
      </c>
      <c r="C164">
        <f t="shared" si="13"/>
        <v>187</v>
      </c>
    </row>
    <row r="165" spans="1:3" x14ac:dyDescent="0.3">
      <c r="A165">
        <v>9.8315818937894539E-2</v>
      </c>
      <c r="B165">
        <f t="shared" si="14"/>
        <v>153.75825995009438</v>
      </c>
      <c r="C165">
        <f t="shared" si="13"/>
        <v>153</v>
      </c>
    </row>
    <row r="166" spans="1:3" x14ac:dyDescent="0.3">
      <c r="A166">
        <v>0.38418390508578038</v>
      </c>
      <c r="B166">
        <f t="shared" si="14"/>
        <v>171.69881026951714</v>
      </c>
      <c r="C166">
        <f t="shared" si="13"/>
        <v>171</v>
      </c>
    </row>
    <row r="167" spans="1:3" x14ac:dyDescent="0.3">
      <c r="A167">
        <v>0.42681629314831626</v>
      </c>
      <c r="B167">
        <f t="shared" si="14"/>
        <v>173.6792606567931</v>
      </c>
      <c r="C167">
        <f t="shared" si="13"/>
        <v>173</v>
      </c>
    </row>
    <row r="168" spans="1:3" x14ac:dyDescent="0.3">
      <c r="A168">
        <v>0.29561066004764402</v>
      </c>
      <c r="B168">
        <f t="shared" si="14"/>
        <v>167.33279362283244</v>
      </c>
      <c r="C168">
        <f t="shared" si="13"/>
        <v>167</v>
      </c>
    </row>
    <row r="169" spans="1:3" x14ac:dyDescent="0.3">
      <c r="A169">
        <v>0.29640152695327271</v>
      </c>
      <c r="B169">
        <f t="shared" si="14"/>
        <v>167.37398757503655</v>
      </c>
      <c r="C169">
        <f t="shared" si="13"/>
        <v>167</v>
      </c>
    </row>
    <row r="170" spans="1:3" x14ac:dyDescent="0.3">
      <c r="A170">
        <v>0.70156791646709149</v>
      </c>
      <c r="B170">
        <f t="shared" si="14"/>
        <v>186.52047645729695</v>
      </c>
      <c r="C170">
        <f t="shared" si="13"/>
        <v>186</v>
      </c>
    </row>
    <row r="171" spans="1:3" x14ac:dyDescent="0.3">
      <c r="A171">
        <v>9.5346284012617022E-2</v>
      </c>
      <c r="B171">
        <f t="shared" si="14"/>
        <v>153.446404876602</v>
      </c>
      <c r="C171">
        <f t="shared" si="13"/>
        <v>153</v>
      </c>
    </row>
    <row r="172" spans="1:3" x14ac:dyDescent="0.3">
      <c r="A172">
        <v>2.8847190633066844E-2</v>
      </c>
      <c r="B172">
        <f t="shared" si="14"/>
        <v>142.83576760146559</v>
      </c>
      <c r="C172">
        <f t="shared" si="13"/>
        <v>142</v>
      </c>
    </row>
    <row r="173" spans="1:3" x14ac:dyDescent="0.3">
      <c r="A173">
        <v>0.3225320737291828</v>
      </c>
      <c r="B173">
        <f t="shared" si="14"/>
        <v>168.7086615847621</v>
      </c>
      <c r="C173">
        <f t="shared" si="13"/>
        <v>168</v>
      </c>
    </row>
    <row r="174" spans="1:3" x14ac:dyDescent="0.3">
      <c r="A174">
        <v>0.10779994445849039</v>
      </c>
      <c r="B174">
        <f t="shared" si="14"/>
        <v>154.71035937491422</v>
      </c>
      <c r="C174">
        <f t="shared" si="13"/>
        <v>154</v>
      </c>
    </row>
    <row r="175" spans="1:3" x14ac:dyDescent="0.3">
      <c r="A175">
        <v>0.67257614195316484</v>
      </c>
      <c r="B175">
        <f t="shared" si="14"/>
        <v>185.04668168379155</v>
      </c>
      <c r="C175">
        <f t="shared" si="13"/>
        <v>185</v>
      </c>
    </row>
    <row r="176" spans="1:3" x14ac:dyDescent="0.3">
      <c r="A176">
        <v>0.44836427407389368</v>
      </c>
      <c r="B176">
        <f t="shared" si="14"/>
        <v>174.663688390956</v>
      </c>
      <c r="C176">
        <f t="shared" si="13"/>
        <v>174</v>
      </c>
    </row>
    <row r="177" spans="1:3" x14ac:dyDescent="0.3">
      <c r="A177">
        <v>0.4967074595747426</v>
      </c>
      <c r="B177">
        <f t="shared" si="14"/>
        <v>176.85144116481163</v>
      </c>
      <c r="C177">
        <f t="shared" si="13"/>
        <v>176</v>
      </c>
    </row>
    <row r="178" spans="1:3" x14ac:dyDescent="0.3">
      <c r="A178">
        <v>0.38030227902116798</v>
      </c>
      <c r="B178">
        <f t="shared" si="14"/>
        <v>171.5156341514645</v>
      </c>
      <c r="C178">
        <f t="shared" si="13"/>
        <v>171</v>
      </c>
    </row>
    <row r="179" spans="1:3" x14ac:dyDescent="0.3">
      <c r="A179">
        <v>0.6883323601468524</v>
      </c>
      <c r="B179">
        <f t="shared" si="14"/>
        <v>185.84032026694055</v>
      </c>
      <c r="C179">
        <f t="shared" si="13"/>
        <v>185</v>
      </c>
    </row>
    <row r="180" spans="1:3" x14ac:dyDescent="0.3">
      <c r="A180">
        <v>0.74301928841902221</v>
      </c>
      <c r="B180">
        <f t="shared" si="14"/>
        <v>188.74827281705458</v>
      </c>
      <c r="C180">
        <f t="shared" si="13"/>
        <v>188</v>
      </c>
    </row>
    <row r="181" spans="1:3" x14ac:dyDescent="0.3">
      <c r="A181">
        <v>0.10995932714640244</v>
      </c>
      <c r="B181">
        <f t="shared" si="14"/>
        <v>154.91859984994869</v>
      </c>
      <c r="C181">
        <f t="shared" si="13"/>
        <v>154</v>
      </c>
    </row>
    <row r="182" spans="1:3" x14ac:dyDescent="0.3">
      <c r="A182">
        <v>0.24464579787032048</v>
      </c>
      <c r="B182">
        <f t="shared" si="14"/>
        <v>164.5541522452767</v>
      </c>
      <c r="C182">
        <f t="shared" si="13"/>
        <v>164</v>
      </c>
    </row>
    <row r="183" spans="1:3" x14ac:dyDescent="0.3">
      <c r="A183">
        <v>0.47542729350323421</v>
      </c>
      <c r="B183">
        <f t="shared" si="14"/>
        <v>175.89059447988294</v>
      </c>
      <c r="C183">
        <f t="shared" si="13"/>
        <v>175</v>
      </c>
    </row>
    <row r="184" spans="1:3" x14ac:dyDescent="0.3">
      <c r="A184">
        <v>1.9064442410262061E-2</v>
      </c>
      <c r="B184">
        <f t="shared" si="14"/>
        <v>139.67760283441083</v>
      </c>
      <c r="C184">
        <f t="shared" si="13"/>
        <v>139</v>
      </c>
    </row>
    <row r="185" spans="1:3" x14ac:dyDescent="0.3">
      <c r="A185">
        <v>0.82606883656919372</v>
      </c>
      <c r="B185">
        <f t="shared" si="14"/>
        <v>193.89738744362515</v>
      </c>
      <c r="C185">
        <f t="shared" si="13"/>
        <v>193</v>
      </c>
    </row>
    <row r="186" spans="1:3" x14ac:dyDescent="0.3">
      <c r="A186">
        <v>0.20690989665697801</v>
      </c>
      <c r="B186">
        <f t="shared" si="14"/>
        <v>162.29057801368361</v>
      </c>
      <c r="C186">
        <f t="shared" si="13"/>
        <v>162</v>
      </c>
    </row>
    <row r="187" spans="1:3" x14ac:dyDescent="0.3">
      <c r="A187">
        <v>0.53894636688042474</v>
      </c>
      <c r="B187">
        <f t="shared" si="14"/>
        <v>178.76003371464392</v>
      </c>
      <c r="C187">
        <f t="shared" si="13"/>
        <v>178</v>
      </c>
    </row>
    <row r="188" spans="1:3" x14ac:dyDescent="0.3">
      <c r="A188">
        <v>7.4158005538085603E-2</v>
      </c>
      <c r="B188">
        <f t="shared" si="14"/>
        <v>150.98090496452926</v>
      </c>
      <c r="C188">
        <f t="shared" si="13"/>
        <v>150</v>
      </c>
    </row>
    <row r="189" spans="1:3" x14ac:dyDescent="0.3">
      <c r="A189">
        <v>0.99443127594048664</v>
      </c>
      <c r="B189">
        <f t="shared" si="14"/>
        <v>222.69041621614602</v>
      </c>
      <c r="C189">
        <f t="shared" si="13"/>
        <v>222</v>
      </c>
    </row>
    <row r="190" spans="1:3" x14ac:dyDescent="0.3">
      <c r="A190">
        <v>0.37432694387255339</v>
      </c>
      <c r="B190">
        <f t="shared" si="14"/>
        <v>171.23253312597083</v>
      </c>
      <c r="C190">
        <f t="shared" si="13"/>
        <v>171</v>
      </c>
    </row>
    <row r="191" spans="1:3" x14ac:dyDescent="0.3">
      <c r="A191">
        <v>0.63113918140829417</v>
      </c>
      <c r="B191">
        <f t="shared" si="14"/>
        <v>183.02769617702015</v>
      </c>
      <c r="C191">
        <f t="shared" si="13"/>
        <v>183</v>
      </c>
    </row>
    <row r="192" spans="1:3" x14ac:dyDescent="0.3">
      <c r="A192">
        <v>0.31705933598421088</v>
      </c>
      <c r="B192">
        <f t="shared" si="14"/>
        <v>168.43311910777507</v>
      </c>
      <c r="C192">
        <f t="shared" si="13"/>
        <v>168</v>
      </c>
    </row>
    <row r="193" spans="1:3" x14ac:dyDescent="0.3">
      <c r="A193">
        <v>0.11261996625119963</v>
      </c>
      <c r="B193">
        <f t="shared" si="14"/>
        <v>155.17118316373796</v>
      </c>
      <c r="C193">
        <f t="shared" si="13"/>
        <v>155</v>
      </c>
    </row>
    <row r="194" spans="1:3" x14ac:dyDescent="0.3">
      <c r="A194">
        <v>0.64968059491712093</v>
      </c>
      <c r="B194">
        <f t="shared" ref="B194:B257" si="15">NORMINV(A:A,_mi,_sigma)</f>
        <v>183.92024908458711</v>
      </c>
      <c r="C194">
        <f t="shared" si="13"/>
        <v>183</v>
      </c>
    </row>
    <row r="195" spans="1:3" x14ac:dyDescent="0.3">
      <c r="A195">
        <v>0.46616670916995606</v>
      </c>
      <c r="B195">
        <f t="shared" si="15"/>
        <v>175.47163079278269</v>
      </c>
      <c r="C195">
        <f t="shared" ref="C195:C258" si="16">INT(B195)</f>
        <v>175</v>
      </c>
    </row>
    <row r="196" spans="1:3" x14ac:dyDescent="0.3">
      <c r="A196">
        <v>0.91904454657325207</v>
      </c>
      <c r="B196">
        <f t="shared" si="15"/>
        <v>202.17612345221829</v>
      </c>
      <c r="C196">
        <f t="shared" si="16"/>
        <v>202</v>
      </c>
    </row>
    <row r="197" spans="1:3" x14ac:dyDescent="0.3">
      <c r="A197">
        <v>0.77307158948343191</v>
      </c>
      <c r="B197">
        <f t="shared" si="15"/>
        <v>190.48201147965912</v>
      </c>
      <c r="C197">
        <f t="shared" si="16"/>
        <v>190</v>
      </c>
    </row>
    <row r="198" spans="1:3" x14ac:dyDescent="0.3">
      <c r="A198">
        <v>0.24337911901579845</v>
      </c>
      <c r="B198">
        <f t="shared" si="15"/>
        <v>164.48146623089204</v>
      </c>
      <c r="C198">
        <f t="shared" si="16"/>
        <v>164</v>
      </c>
    </row>
    <row r="199" spans="1:3" x14ac:dyDescent="0.3">
      <c r="A199">
        <v>0.16980859627366685</v>
      </c>
      <c r="B199">
        <f t="shared" si="15"/>
        <v>159.81140575141882</v>
      </c>
      <c r="C199">
        <f t="shared" si="16"/>
        <v>159</v>
      </c>
    </row>
    <row r="200" spans="1:3" x14ac:dyDescent="0.3">
      <c r="A200">
        <v>0.92975414103803156</v>
      </c>
      <c r="B200">
        <f t="shared" si="15"/>
        <v>203.53132301129801</v>
      </c>
      <c r="C200">
        <f t="shared" si="16"/>
        <v>203</v>
      </c>
    </row>
    <row r="201" spans="1:3" x14ac:dyDescent="0.3">
      <c r="A201">
        <v>0.75733495444778542</v>
      </c>
      <c r="B201">
        <f t="shared" si="15"/>
        <v>189.55959962717441</v>
      </c>
      <c r="C201">
        <f t="shared" si="16"/>
        <v>189</v>
      </c>
    </row>
    <row r="202" spans="1:3" x14ac:dyDescent="0.3">
      <c r="A202">
        <f ca="1">RAND()</f>
        <v>0.43561075528629567</v>
      </c>
      <c r="B202">
        <f t="shared" ca="1" si="15"/>
        <v>174.08207209513577</v>
      </c>
      <c r="C202">
        <f t="shared" ca="1" si="16"/>
        <v>174</v>
      </c>
    </row>
    <row r="203" spans="1:3" x14ac:dyDescent="0.3">
      <c r="A203">
        <f t="shared" ref="A203:A266" ca="1" si="17">RAND()</f>
        <v>2.2978045999566654E-2</v>
      </c>
      <c r="B203">
        <f t="shared" ca="1" si="15"/>
        <v>141.0756653236474</v>
      </c>
      <c r="C203">
        <f t="shared" ca="1" si="16"/>
        <v>141</v>
      </c>
    </row>
    <row r="204" spans="1:3" x14ac:dyDescent="0.3">
      <c r="A204">
        <f t="shared" ca="1" si="17"/>
        <v>0.54878560355498585</v>
      </c>
      <c r="B204">
        <f t="shared" ca="1" si="15"/>
        <v>179.20668774997418</v>
      </c>
      <c r="C204">
        <f t="shared" ca="1" si="16"/>
        <v>179</v>
      </c>
    </row>
    <row r="205" spans="1:3" x14ac:dyDescent="0.3">
      <c r="A205">
        <f t="shared" ca="1" si="17"/>
        <v>0.8428278887640035</v>
      </c>
      <c r="B205">
        <f t="shared" ca="1" si="15"/>
        <v>195.11066996140991</v>
      </c>
      <c r="C205">
        <f t="shared" ca="1" si="16"/>
        <v>195</v>
      </c>
    </row>
    <row r="206" spans="1:3" x14ac:dyDescent="0.3">
      <c r="A206">
        <f t="shared" ca="1" si="17"/>
        <v>3.7099220278466571E-2</v>
      </c>
      <c r="B206">
        <f t="shared" ca="1" si="15"/>
        <v>144.86302008935101</v>
      </c>
      <c r="C206">
        <f t="shared" ca="1" si="16"/>
        <v>144</v>
      </c>
    </row>
    <row r="207" spans="1:3" x14ac:dyDescent="0.3">
      <c r="A207">
        <f t="shared" ca="1" si="17"/>
        <v>0.65992675148895186</v>
      </c>
      <c r="B207">
        <f t="shared" ca="1" si="15"/>
        <v>184.42073812667226</v>
      </c>
      <c r="C207">
        <f t="shared" ca="1" si="16"/>
        <v>184</v>
      </c>
    </row>
    <row r="208" spans="1:3" x14ac:dyDescent="0.3">
      <c r="A208">
        <f t="shared" ca="1" si="17"/>
        <v>0.6753221249210406</v>
      </c>
      <c r="B208">
        <f t="shared" ca="1" si="15"/>
        <v>185.1838327666936</v>
      </c>
      <c r="C208">
        <f t="shared" ca="1" si="16"/>
        <v>185</v>
      </c>
    </row>
    <row r="209" spans="1:3" x14ac:dyDescent="0.3">
      <c r="A209">
        <f t="shared" ca="1" si="17"/>
        <v>0.76381282728584665</v>
      </c>
      <c r="B209">
        <f t="shared" ca="1" si="15"/>
        <v>189.9351816589481</v>
      </c>
      <c r="C209">
        <f t="shared" ca="1" si="16"/>
        <v>189</v>
      </c>
    </row>
    <row r="210" spans="1:3" x14ac:dyDescent="0.3">
      <c r="A210">
        <f t="shared" ca="1" si="17"/>
        <v>0.76458609643254594</v>
      </c>
      <c r="B210">
        <f t="shared" ca="1" si="15"/>
        <v>189.98039054958818</v>
      </c>
      <c r="C210">
        <f t="shared" ca="1" si="16"/>
        <v>189</v>
      </c>
    </row>
    <row r="211" spans="1:3" x14ac:dyDescent="0.3">
      <c r="A211">
        <f t="shared" ca="1" si="17"/>
        <v>0.64424878622998494</v>
      </c>
      <c r="B211">
        <f t="shared" ca="1" si="15"/>
        <v>183.65710265199084</v>
      </c>
      <c r="C211">
        <f t="shared" ca="1" si="16"/>
        <v>183</v>
      </c>
    </row>
    <row r="212" spans="1:3" x14ac:dyDescent="0.3">
      <c r="A212">
        <f t="shared" ca="1" si="17"/>
        <v>0.26919622257502307</v>
      </c>
      <c r="B212">
        <f t="shared" ca="1" si="15"/>
        <v>165.92557668227369</v>
      </c>
      <c r="C212">
        <f t="shared" ca="1" si="16"/>
        <v>165</v>
      </c>
    </row>
    <row r="213" spans="1:3" x14ac:dyDescent="0.3">
      <c r="A213">
        <f t="shared" ca="1" si="17"/>
        <v>0.94509611499641921</v>
      </c>
      <c r="B213">
        <f t="shared" ca="1" si="15"/>
        <v>205.78303960695868</v>
      </c>
      <c r="C213">
        <f t="shared" ca="1" si="16"/>
        <v>205</v>
      </c>
    </row>
    <row r="214" spans="1:3" x14ac:dyDescent="0.3">
      <c r="A214">
        <f t="shared" ca="1" si="17"/>
        <v>0.48404829137080996</v>
      </c>
      <c r="B214">
        <f t="shared" ca="1" si="15"/>
        <v>176.28007803865557</v>
      </c>
      <c r="C214">
        <f t="shared" ca="1" si="16"/>
        <v>176</v>
      </c>
    </row>
    <row r="215" spans="1:3" x14ac:dyDescent="0.3">
      <c r="A215">
        <f t="shared" ca="1" si="17"/>
        <v>0.21579428189818695</v>
      </c>
      <c r="B215">
        <f t="shared" ca="1" si="15"/>
        <v>162.84342860935652</v>
      </c>
      <c r="C215">
        <f t="shared" ca="1" si="16"/>
        <v>162</v>
      </c>
    </row>
    <row r="216" spans="1:3" x14ac:dyDescent="0.3">
      <c r="A216">
        <f t="shared" ca="1" si="17"/>
        <v>0.22869092606010599</v>
      </c>
      <c r="B216">
        <f t="shared" ca="1" si="15"/>
        <v>163.62303183055036</v>
      </c>
      <c r="C216">
        <f t="shared" ca="1" si="16"/>
        <v>163</v>
      </c>
    </row>
    <row r="217" spans="1:3" x14ac:dyDescent="0.3">
      <c r="A217">
        <f t="shared" ca="1" si="17"/>
        <v>0.57413349003259151</v>
      </c>
      <c r="B217">
        <f t="shared" ca="1" si="15"/>
        <v>180.36433818516116</v>
      </c>
      <c r="C217">
        <f t="shared" ca="1" si="16"/>
        <v>180</v>
      </c>
    </row>
    <row r="218" spans="1:3" x14ac:dyDescent="0.3">
      <c r="A218">
        <f t="shared" ca="1" si="17"/>
        <v>0.25032076046912499</v>
      </c>
      <c r="B218">
        <f t="shared" ca="1" si="15"/>
        <v>164.87734733596494</v>
      </c>
      <c r="C218">
        <f t="shared" ca="1" si="16"/>
        <v>164</v>
      </c>
    </row>
    <row r="219" spans="1:3" x14ac:dyDescent="0.3">
      <c r="A219">
        <f t="shared" ca="1" si="17"/>
        <v>0.41514390674119095</v>
      </c>
      <c r="B219">
        <f t="shared" ca="1" si="15"/>
        <v>173.14201587601906</v>
      </c>
      <c r="C219">
        <f t="shared" ca="1" si="16"/>
        <v>173</v>
      </c>
    </row>
    <row r="220" spans="1:3" x14ac:dyDescent="0.3">
      <c r="A220">
        <f t="shared" ca="1" si="17"/>
        <v>0.81782292972066761</v>
      </c>
      <c r="B220">
        <f t="shared" ca="1" si="15"/>
        <v>193.32779242675585</v>
      </c>
      <c r="C220">
        <f t="shared" ca="1" si="16"/>
        <v>193</v>
      </c>
    </row>
    <row r="221" spans="1:3" x14ac:dyDescent="0.3">
      <c r="A221">
        <f t="shared" ca="1" si="17"/>
        <v>0.68914074048606055</v>
      </c>
      <c r="B221">
        <f t="shared" ca="1" si="15"/>
        <v>185.88149208444659</v>
      </c>
      <c r="C221">
        <f t="shared" ca="1" si="16"/>
        <v>185</v>
      </c>
    </row>
    <row r="222" spans="1:3" x14ac:dyDescent="0.3">
      <c r="A222">
        <f t="shared" ca="1" si="17"/>
        <v>0.93758751906076887</v>
      </c>
      <c r="B222">
        <f t="shared" ca="1" si="15"/>
        <v>204.6269861360154</v>
      </c>
      <c r="C222">
        <f t="shared" ca="1" si="16"/>
        <v>204</v>
      </c>
    </row>
    <row r="223" spans="1:3" x14ac:dyDescent="0.3">
      <c r="A223">
        <f t="shared" ca="1" si="17"/>
        <v>0.21138124066502728</v>
      </c>
      <c r="B223">
        <f t="shared" ca="1" si="15"/>
        <v>162.570518853674</v>
      </c>
      <c r="C223">
        <f t="shared" ca="1" si="16"/>
        <v>162</v>
      </c>
    </row>
    <row r="224" spans="1:3" x14ac:dyDescent="0.3">
      <c r="A224">
        <f t="shared" ca="1" si="17"/>
        <v>0.52985500687998655</v>
      </c>
      <c r="B224">
        <f t="shared" ca="1" si="15"/>
        <v>178.34829706000019</v>
      </c>
      <c r="C224">
        <f t="shared" ca="1" si="16"/>
        <v>178</v>
      </c>
    </row>
    <row r="225" spans="1:3" x14ac:dyDescent="0.3">
      <c r="A225">
        <f t="shared" ca="1" si="17"/>
        <v>0.28427288565531528</v>
      </c>
      <c r="B225">
        <f t="shared" ca="1" si="15"/>
        <v>166.73649860884262</v>
      </c>
      <c r="C225">
        <f t="shared" ca="1" si="16"/>
        <v>166</v>
      </c>
    </row>
    <row r="226" spans="1:3" x14ac:dyDescent="0.3">
      <c r="A226">
        <f t="shared" ca="1" si="17"/>
        <v>3.7650980154808944E-2</v>
      </c>
      <c r="B226">
        <f t="shared" ca="1" si="15"/>
        <v>144.98482655006688</v>
      </c>
      <c r="C226">
        <f t="shared" ca="1" si="16"/>
        <v>144</v>
      </c>
    </row>
    <row r="227" spans="1:3" x14ac:dyDescent="0.3">
      <c r="A227">
        <f t="shared" ca="1" si="17"/>
        <v>0.70610515949477148</v>
      </c>
      <c r="B227">
        <f t="shared" ca="1" si="15"/>
        <v>186.75675317311573</v>
      </c>
      <c r="C227">
        <f t="shared" ca="1" si="16"/>
        <v>186</v>
      </c>
    </row>
    <row r="228" spans="1:3" x14ac:dyDescent="0.3">
      <c r="A228">
        <f t="shared" ca="1" si="17"/>
        <v>0.45207321755246677</v>
      </c>
      <c r="B228">
        <f t="shared" ca="1" si="15"/>
        <v>174.83234878952646</v>
      </c>
      <c r="C228">
        <f t="shared" ca="1" si="16"/>
        <v>174</v>
      </c>
    </row>
    <row r="229" spans="1:3" x14ac:dyDescent="0.3">
      <c r="A229">
        <f t="shared" ca="1" si="17"/>
        <v>0.14160711037676454</v>
      </c>
      <c r="B229">
        <f t="shared" ca="1" si="15"/>
        <v>157.68371731024303</v>
      </c>
      <c r="C229">
        <f t="shared" ca="1" si="16"/>
        <v>157</v>
      </c>
    </row>
    <row r="230" spans="1:3" x14ac:dyDescent="0.3">
      <c r="A230">
        <f t="shared" ca="1" si="17"/>
        <v>0.34910270243193908</v>
      </c>
      <c r="B230">
        <f t="shared" ca="1" si="15"/>
        <v>170.02060590709792</v>
      </c>
      <c r="C230">
        <f t="shared" ca="1" si="16"/>
        <v>170</v>
      </c>
    </row>
    <row r="231" spans="1:3" x14ac:dyDescent="0.3">
      <c r="A231">
        <f t="shared" ca="1" si="17"/>
        <v>0.82753621156745927</v>
      </c>
      <c r="B231">
        <f t="shared" ca="1" si="15"/>
        <v>194.00052866011941</v>
      </c>
      <c r="C231">
        <f t="shared" ca="1" si="16"/>
        <v>194</v>
      </c>
    </row>
    <row r="232" spans="1:3" x14ac:dyDescent="0.3">
      <c r="A232">
        <f t="shared" ca="1" si="17"/>
        <v>9.0143490769867607E-2</v>
      </c>
      <c r="B232">
        <f t="shared" ca="1" si="15"/>
        <v>152.88230504888</v>
      </c>
      <c r="C232">
        <f t="shared" ca="1" si="16"/>
        <v>152</v>
      </c>
    </row>
    <row r="233" spans="1:3" x14ac:dyDescent="0.3">
      <c r="A233">
        <f t="shared" ca="1" si="17"/>
        <v>0.1181514194189609</v>
      </c>
      <c r="B233">
        <f t="shared" ca="1" si="15"/>
        <v>155.68298709699681</v>
      </c>
      <c r="C233">
        <f t="shared" ca="1" si="16"/>
        <v>155</v>
      </c>
    </row>
    <row r="234" spans="1:3" x14ac:dyDescent="0.3">
      <c r="A234">
        <f t="shared" ca="1" si="17"/>
        <v>0.7380774933391383</v>
      </c>
      <c r="B234">
        <f t="shared" ca="1" si="15"/>
        <v>188.47373389386036</v>
      </c>
      <c r="C234">
        <f t="shared" ca="1" si="16"/>
        <v>188</v>
      </c>
    </row>
    <row r="235" spans="1:3" x14ac:dyDescent="0.3">
      <c r="A235">
        <f t="shared" ca="1" si="17"/>
        <v>0.88487695029655489</v>
      </c>
      <c r="B235">
        <f t="shared" ca="1" si="15"/>
        <v>198.59505282577786</v>
      </c>
      <c r="C235">
        <f t="shared" ca="1" si="16"/>
        <v>198</v>
      </c>
    </row>
    <row r="236" spans="1:3" x14ac:dyDescent="0.3">
      <c r="A236">
        <f t="shared" ca="1" si="17"/>
        <v>0.72508455501974489</v>
      </c>
      <c r="B236">
        <f t="shared" ca="1" si="15"/>
        <v>187.76424395249259</v>
      </c>
      <c r="C236">
        <f t="shared" ca="1" si="16"/>
        <v>187</v>
      </c>
    </row>
    <row r="237" spans="1:3" x14ac:dyDescent="0.3">
      <c r="A237">
        <f t="shared" ca="1" si="17"/>
        <v>0.29018261859623018</v>
      </c>
      <c r="B237">
        <f t="shared" ca="1" si="15"/>
        <v>167.04867659845195</v>
      </c>
      <c r="C237">
        <f t="shared" ca="1" si="16"/>
        <v>167</v>
      </c>
    </row>
    <row r="238" spans="1:3" x14ac:dyDescent="0.3">
      <c r="A238">
        <f t="shared" ca="1" si="17"/>
        <v>0.7851686411159251</v>
      </c>
      <c r="B238">
        <f t="shared" ca="1" si="15"/>
        <v>191.21584103282126</v>
      </c>
      <c r="C238">
        <f t="shared" ca="1" si="16"/>
        <v>191</v>
      </c>
    </row>
    <row r="239" spans="1:3" x14ac:dyDescent="0.3">
      <c r="A239">
        <f t="shared" ca="1" si="17"/>
        <v>0.35810565889331736</v>
      </c>
      <c r="B239">
        <f t="shared" ca="1" si="15"/>
        <v>170.45651569652728</v>
      </c>
      <c r="C239">
        <f t="shared" ca="1" si="16"/>
        <v>170</v>
      </c>
    </row>
    <row r="240" spans="1:3" x14ac:dyDescent="0.3">
      <c r="A240">
        <f t="shared" ca="1" si="17"/>
        <v>0.61566010178521302</v>
      </c>
      <c r="B240">
        <f t="shared" ca="1" si="15"/>
        <v>182.29383991578086</v>
      </c>
      <c r="C240">
        <f t="shared" ca="1" si="16"/>
        <v>182</v>
      </c>
    </row>
    <row r="241" spans="1:3" x14ac:dyDescent="0.3">
      <c r="A241">
        <f t="shared" ca="1" si="17"/>
        <v>0.1847006702680275</v>
      </c>
      <c r="B241">
        <f t="shared" ca="1" si="15"/>
        <v>160.84328442731945</v>
      </c>
      <c r="C241">
        <f t="shared" ca="1" si="16"/>
        <v>160</v>
      </c>
    </row>
    <row r="242" spans="1:3" x14ac:dyDescent="0.3">
      <c r="A242">
        <f t="shared" ca="1" si="17"/>
        <v>0.28603766470044134</v>
      </c>
      <c r="B242">
        <f t="shared" ca="1" si="15"/>
        <v>166.8300414215775</v>
      </c>
      <c r="C242">
        <f t="shared" ca="1" si="16"/>
        <v>166</v>
      </c>
    </row>
    <row r="243" spans="1:3" x14ac:dyDescent="0.3">
      <c r="A243">
        <f t="shared" ca="1" si="17"/>
        <v>0.29897594493642277</v>
      </c>
      <c r="B243">
        <f t="shared" ca="1" si="15"/>
        <v>167.50773451764263</v>
      </c>
      <c r="C243">
        <f t="shared" ca="1" si="16"/>
        <v>167</v>
      </c>
    </row>
    <row r="244" spans="1:3" x14ac:dyDescent="0.3">
      <c r="A244">
        <f t="shared" ca="1" si="17"/>
        <v>6.7934544769136074E-2</v>
      </c>
      <c r="B244">
        <f t="shared" ca="1" si="15"/>
        <v>150.15566306071958</v>
      </c>
      <c r="C244">
        <f t="shared" ca="1" si="16"/>
        <v>150</v>
      </c>
    </row>
    <row r="245" spans="1:3" x14ac:dyDescent="0.3">
      <c r="A245">
        <f t="shared" ca="1" si="17"/>
        <v>0.37312964233411616</v>
      </c>
      <c r="B245">
        <f t="shared" ca="1" si="15"/>
        <v>171.17563733043306</v>
      </c>
      <c r="C245">
        <f t="shared" ca="1" si="16"/>
        <v>171</v>
      </c>
    </row>
    <row r="246" spans="1:3" x14ac:dyDescent="0.3">
      <c r="A246">
        <f t="shared" ca="1" si="17"/>
        <v>0.46767212583698559</v>
      </c>
      <c r="B246">
        <f t="shared" ca="1" si="15"/>
        <v>175.53978864956386</v>
      </c>
      <c r="C246">
        <f t="shared" ca="1" si="16"/>
        <v>175</v>
      </c>
    </row>
    <row r="247" spans="1:3" x14ac:dyDescent="0.3">
      <c r="A247">
        <f t="shared" ca="1" si="17"/>
        <v>0.52769136010785478</v>
      </c>
      <c r="B247">
        <f t="shared" ca="1" si="15"/>
        <v>178.25042001121807</v>
      </c>
      <c r="C247">
        <f t="shared" ca="1" si="16"/>
        <v>178</v>
      </c>
    </row>
    <row r="248" spans="1:3" x14ac:dyDescent="0.3">
      <c r="A248">
        <f t="shared" ca="1" si="17"/>
        <v>8.4438276261418643E-2</v>
      </c>
      <c r="B248">
        <f t="shared" ca="1" si="15"/>
        <v>152.2351926070053</v>
      </c>
      <c r="C248">
        <f t="shared" ca="1" si="16"/>
        <v>152</v>
      </c>
    </row>
    <row r="249" spans="1:3" x14ac:dyDescent="0.3">
      <c r="A249">
        <f t="shared" ca="1" si="17"/>
        <v>0.28123206767483</v>
      </c>
      <c r="B249">
        <f t="shared" ca="1" si="15"/>
        <v>166.57466424754642</v>
      </c>
      <c r="C249">
        <f t="shared" ca="1" si="16"/>
        <v>166</v>
      </c>
    </row>
    <row r="250" spans="1:3" x14ac:dyDescent="0.3">
      <c r="A250">
        <f t="shared" ca="1" si="17"/>
        <v>0.30419300259189641</v>
      </c>
      <c r="B250">
        <f t="shared" ca="1" si="15"/>
        <v>167.77718365665109</v>
      </c>
      <c r="C250">
        <f t="shared" ca="1" si="16"/>
        <v>167</v>
      </c>
    </row>
    <row r="251" spans="1:3" x14ac:dyDescent="0.3">
      <c r="A251">
        <f t="shared" ca="1" si="17"/>
        <v>0.14188927210244728</v>
      </c>
      <c r="B251">
        <f t="shared" ca="1" si="15"/>
        <v>157.70634471295887</v>
      </c>
      <c r="C251">
        <f t="shared" ca="1" si="16"/>
        <v>157</v>
      </c>
    </row>
    <row r="252" spans="1:3" x14ac:dyDescent="0.3">
      <c r="A252">
        <f t="shared" ca="1" si="17"/>
        <v>0.72686051887187997</v>
      </c>
      <c r="B252">
        <f t="shared" ca="1" si="15"/>
        <v>187.86021650547784</v>
      </c>
      <c r="C252">
        <f t="shared" ca="1" si="16"/>
        <v>187</v>
      </c>
    </row>
    <row r="253" spans="1:3" x14ac:dyDescent="0.3">
      <c r="A253">
        <f t="shared" ca="1" si="17"/>
        <v>0.37869863245425495</v>
      </c>
      <c r="B253">
        <f t="shared" ca="1" si="15"/>
        <v>171.43979214660393</v>
      </c>
      <c r="C253">
        <f t="shared" ca="1" si="16"/>
        <v>171</v>
      </c>
    </row>
    <row r="254" spans="1:3" x14ac:dyDescent="0.3">
      <c r="A254">
        <f t="shared" ca="1" si="17"/>
        <v>9.5406163873312799E-4</v>
      </c>
      <c r="B254">
        <f t="shared" ca="1" si="15"/>
        <v>121.12490288256504</v>
      </c>
      <c r="C254">
        <f t="shared" ca="1" si="16"/>
        <v>121</v>
      </c>
    </row>
    <row r="255" spans="1:3" x14ac:dyDescent="0.3">
      <c r="A255">
        <f t="shared" ca="1" si="17"/>
        <v>0.48433905960279955</v>
      </c>
      <c r="B255">
        <f t="shared" ca="1" si="15"/>
        <v>176.29320760732111</v>
      </c>
      <c r="C255">
        <f t="shared" ca="1" si="16"/>
        <v>176</v>
      </c>
    </row>
    <row r="256" spans="1:3" x14ac:dyDescent="0.3">
      <c r="A256">
        <f t="shared" ca="1" si="17"/>
        <v>0.65975506388879557</v>
      </c>
      <c r="B256">
        <f t="shared" ca="1" si="15"/>
        <v>184.41230543927955</v>
      </c>
      <c r="C256">
        <f t="shared" ca="1" si="16"/>
        <v>184</v>
      </c>
    </row>
    <row r="257" spans="1:3" x14ac:dyDescent="0.3">
      <c r="A257">
        <f t="shared" ca="1" si="17"/>
        <v>0.76625359479405775</v>
      </c>
      <c r="B257">
        <f t="shared" ca="1" si="15"/>
        <v>190.07816016155772</v>
      </c>
      <c r="C257">
        <f t="shared" ca="1" si="16"/>
        <v>190</v>
      </c>
    </row>
    <row r="258" spans="1:3" x14ac:dyDescent="0.3">
      <c r="A258">
        <f t="shared" ca="1" si="17"/>
        <v>0.88169404205750346</v>
      </c>
      <c r="B258">
        <f t="shared" ref="B258:B321" ca="1" si="18">NORMINV(A:A,_mi,_sigma)</f>
        <v>198.30296049195175</v>
      </c>
      <c r="C258">
        <f t="shared" ca="1" si="16"/>
        <v>198</v>
      </c>
    </row>
    <row r="259" spans="1:3" x14ac:dyDescent="0.3">
      <c r="A259">
        <f t="shared" ca="1" si="17"/>
        <v>8.7957447376245113E-2</v>
      </c>
      <c r="B259">
        <f t="shared" ca="1" si="18"/>
        <v>152.6380680921005</v>
      </c>
      <c r="C259">
        <f t="shared" ref="C259:C322" ca="1" si="19">INT(B259)</f>
        <v>152</v>
      </c>
    </row>
    <row r="260" spans="1:3" x14ac:dyDescent="0.3">
      <c r="A260">
        <f t="shared" ca="1" si="17"/>
        <v>0.7527157654951826</v>
      </c>
      <c r="B260">
        <f t="shared" ca="1" si="18"/>
        <v>189.29509312538249</v>
      </c>
      <c r="C260">
        <f t="shared" ca="1" si="19"/>
        <v>189</v>
      </c>
    </row>
    <row r="261" spans="1:3" x14ac:dyDescent="0.3">
      <c r="A261">
        <f t="shared" ca="1" si="17"/>
        <v>0.90117450594749804</v>
      </c>
      <c r="B261">
        <f t="shared" ca="1" si="18"/>
        <v>200.18891194546845</v>
      </c>
      <c r="C261">
        <f t="shared" ca="1" si="19"/>
        <v>200</v>
      </c>
    </row>
    <row r="262" spans="1:3" x14ac:dyDescent="0.3">
      <c r="A262">
        <f t="shared" ca="1" si="17"/>
        <v>0.59394973234504911</v>
      </c>
      <c r="B262">
        <f t="shared" ca="1" si="18"/>
        <v>181.27890744295479</v>
      </c>
      <c r="C262">
        <f t="shared" ca="1" si="19"/>
        <v>181</v>
      </c>
    </row>
    <row r="263" spans="1:3" x14ac:dyDescent="0.3">
      <c r="A263">
        <f t="shared" ca="1" si="17"/>
        <v>0.8045847287714496</v>
      </c>
      <c r="B263">
        <f t="shared" ca="1" si="18"/>
        <v>192.4460185851276</v>
      </c>
      <c r="C263">
        <f t="shared" ca="1" si="19"/>
        <v>192</v>
      </c>
    </row>
    <row r="264" spans="1:3" x14ac:dyDescent="0.3">
      <c r="A264">
        <f t="shared" ca="1" si="17"/>
        <v>0.88369765766123165</v>
      </c>
      <c r="B264">
        <f t="shared" ca="1" si="18"/>
        <v>198.48617018203691</v>
      </c>
      <c r="C264">
        <f t="shared" ca="1" si="19"/>
        <v>198</v>
      </c>
    </row>
    <row r="265" spans="1:3" x14ac:dyDescent="0.3">
      <c r="A265">
        <f t="shared" ca="1" si="17"/>
        <v>0.38382237309761968</v>
      </c>
      <c r="B265">
        <f t="shared" ca="1" si="18"/>
        <v>171.68177282921428</v>
      </c>
      <c r="C265">
        <f t="shared" ca="1" si="19"/>
        <v>171</v>
      </c>
    </row>
    <row r="266" spans="1:3" x14ac:dyDescent="0.3">
      <c r="A266">
        <f t="shared" ca="1" si="17"/>
        <v>0.42657577764880805</v>
      </c>
      <c r="B266">
        <f t="shared" ca="1" si="18"/>
        <v>173.6682218866851</v>
      </c>
      <c r="C266">
        <f t="shared" ca="1" si="19"/>
        <v>173</v>
      </c>
    </row>
    <row r="267" spans="1:3" x14ac:dyDescent="0.3">
      <c r="A267">
        <f t="shared" ref="A267:A330" ca="1" si="20">RAND()</f>
        <v>7.1235851504207637E-2</v>
      </c>
      <c r="B267">
        <f t="shared" ca="1" si="18"/>
        <v>150.60032725027838</v>
      </c>
      <c r="C267">
        <f t="shared" ca="1" si="19"/>
        <v>150</v>
      </c>
    </row>
    <row r="268" spans="1:3" x14ac:dyDescent="0.3">
      <c r="A268">
        <f t="shared" ca="1" si="20"/>
        <v>0.2448014671043649</v>
      </c>
      <c r="B268">
        <f t="shared" ca="1" si="18"/>
        <v>164.56307102444251</v>
      </c>
      <c r="C268">
        <f t="shared" ca="1" si="19"/>
        <v>164</v>
      </c>
    </row>
    <row r="269" spans="1:3" x14ac:dyDescent="0.3">
      <c r="A269">
        <f t="shared" ca="1" si="20"/>
        <v>1.357282097143786E-2</v>
      </c>
      <c r="B269">
        <f t="shared" ca="1" si="18"/>
        <v>137.23049200046572</v>
      </c>
      <c r="C269">
        <f t="shared" ca="1" si="19"/>
        <v>137</v>
      </c>
    </row>
    <row r="270" spans="1:3" x14ac:dyDescent="0.3">
      <c r="A270">
        <f t="shared" ca="1" si="20"/>
        <v>0.13803855056425218</v>
      </c>
      <c r="B270">
        <f t="shared" ca="1" si="18"/>
        <v>157.39486550937701</v>
      </c>
      <c r="C270">
        <f t="shared" ca="1" si="19"/>
        <v>157</v>
      </c>
    </row>
    <row r="271" spans="1:3" x14ac:dyDescent="0.3">
      <c r="A271">
        <f t="shared" ca="1" si="20"/>
        <v>0.6785941490409777</v>
      </c>
      <c r="B271">
        <f t="shared" ca="1" si="18"/>
        <v>185.34788103219819</v>
      </c>
      <c r="C271">
        <f t="shared" ca="1" si="19"/>
        <v>185</v>
      </c>
    </row>
    <row r="272" spans="1:3" x14ac:dyDescent="0.3">
      <c r="A272">
        <f t="shared" ca="1" si="20"/>
        <v>0.92360497649609152</v>
      </c>
      <c r="B272">
        <f t="shared" ca="1" si="18"/>
        <v>202.73542082902412</v>
      </c>
      <c r="C272">
        <f t="shared" ca="1" si="19"/>
        <v>202</v>
      </c>
    </row>
    <row r="273" spans="1:3" x14ac:dyDescent="0.3">
      <c r="A273">
        <f t="shared" ca="1" si="20"/>
        <v>0.85539907432941809</v>
      </c>
      <c r="B273">
        <f t="shared" ca="1" si="18"/>
        <v>196.07773493388297</v>
      </c>
      <c r="C273">
        <f t="shared" ca="1" si="19"/>
        <v>196</v>
      </c>
    </row>
    <row r="274" spans="1:3" x14ac:dyDescent="0.3">
      <c r="A274">
        <f t="shared" ca="1" si="20"/>
        <v>0.80531454351665777</v>
      </c>
      <c r="B274">
        <f t="shared" ca="1" si="18"/>
        <v>192.49365800048022</v>
      </c>
      <c r="C274">
        <f t="shared" ca="1" si="19"/>
        <v>192</v>
      </c>
    </row>
    <row r="275" spans="1:3" x14ac:dyDescent="0.3">
      <c r="A275">
        <f t="shared" ca="1" si="20"/>
        <v>0.3201845366145375</v>
      </c>
      <c r="B275">
        <f t="shared" ca="1" si="18"/>
        <v>168.59070896702499</v>
      </c>
      <c r="C275">
        <f t="shared" ca="1" si="19"/>
        <v>168</v>
      </c>
    </row>
    <row r="276" spans="1:3" x14ac:dyDescent="0.3">
      <c r="A276">
        <f t="shared" ca="1" si="20"/>
        <v>0.5872736591516432</v>
      </c>
      <c r="B276">
        <f t="shared" ca="1" si="18"/>
        <v>180.96967242812292</v>
      </c>
      <c r="C276">
        <f t="shared" ca="1" si="19"/>
        <v>180</v>
      </c>
    </row>
    <row r="277" spans="1:3" x14ac:dyDescent="0.3">
      <c r="A277">
        <f t="shared" ca="1" si="20"/>
        <v>0.32467193221647284</v>
      </c>
      <c r="B277">
        <f t="shared" ca="1" si="18"/>
        <v>168.81586989765844</v>
      </c>
      <c r="C277">
        <f t="shared" ca="1" si="19"/>
        <v>168</v>
      </c>
    </row>
    <row r="278" spans="1:3" x14ac:dyDescent="0.3">
      <c r="A278">
        <f t="shared" ca="1" si="20"/>
        <v>0.83965339522557336</v>
      </c>
      <c r="B278">
        <f t="shared" ca="1" si="18"/>
        <v>194.87461850170598</v>
      </c>
      <c r="C278">
        <f t="shared" ca="1" si="19"/>
        <v>194</v>
      </c>
    </row>
    <row r="279" spans="1:3" x14ac:dyDescent="0.3">
      <c r="A279">
        <f t="shared" ca="1" si="20"/>
        <v>0.39546088669437396</v>
      </c>
      <c r="B279">
        <f t="shared" ca="1" si="18"/>
        <v>172.22795105436617</v>
      </c>
      <c r="C279">
        <f t="shared" ca="1" si="19"/>
        <v>172</v>
      </c>
    </row>
    <row r="280" spans="1:3" x14ac:dyDescent="0.3">
      <c r="A280">
        <f t="shared" ca="1" si="20"/>
        <v>8.2138963464725823E-2</v>
      </c>
      <c r="B280">
        <f t="shared" ca="1" si="18"/>
        <v>151.96511598241295</v>
      </c>
      <c r="C280">
        <f t="shared" ca="1" si="19"/>
        <v>151</v>
      </c>
    </row>
    <row r="281" spans="1:3" x14ac:dyDescent="0.3">
      <c r="A281">
        <f t="shared" ca="1" si="20"/>
        <v>9.0065532588147201E-3</v>
      </c>
      <c r="B281">
        <f t="shared" ca="1" si="18"/>
        <v>134.42372514509012</v>
      </c>
      <c r="C281">
        <f t="shared" ca="1" si="19"/>
        <v>134</v>
      </c>
    </row>
    <row r="282" spans="1:3" x14ac:dyDescent="0.3">
      <c r="A282">
        <f t="shared" ca="1" si="20"/>
        <v>0.23703145412501103</v>
      </c>
      <c r="B282">
        <f t="shared" ca="1" si="18"/>
        <v>164.1140859436116</v>
      </c>
      <c r="C282">
        <f t="shared" ca="1" si="19"/>
        <v>164</v>
      </c>
    </row>
    <row r="283" spans="1:3" x14ac:dyDescent="0.3">
      <c r="A283">
        <f t="shared" ca="1" si="20"/>
        <v>0.23339631252406756</v>
      </c>
      <c r="B283">
        <f t="shared" ca="1" si="18"/>
        <v>163.9012640236555</v>
      </c>
      <c r="C283">
        <f t="shared" ca="1" si="19"/>
        <v>163</v>
      </c>
    </row>
    <row r="284" spans="1:3" x14ac:dyDescent="0.3">
      <c r="A284">
        <f t="shared" ca="1" si="20"/>
        <v>0.72320092246141943</v>
      </c>
      <c r="B284">
        <f t="shared" ca="1" si="18"/>
        <v>187.66278625044671</v>
      </c>
      <c r="C284">
        <f t="shared" ca="1" si="19"/>
        <v>187</v>
      </c>
    </row>
    <row r="285" spans="1:3" x14ac:dyDescent="0.3">
      <c r="A285">
        <f t="shared" ca="1" si="20"/>
        <v>0.95200197704306344</v>
      </c>
      <c r="B285">
        <f t="shared" ca="1" si="18"/>
        <v>206.96248799438371</v>
      </c>
      <c r="C285">
        <f t="shared" ca="1" si="19"/>
        <v>206</v>
      </c>
    </row>
    <row r="286" spans="1:3" x14ac:dyDescent="0.3">
      <c r="A286">
        <f t="shared" ca="1" si="20"/>
        <v>0.87317263661357369</v>
      </c>
      <c r="B286">
        <f t="shared" ca="1" si="18"/>
        <v>197.54731097436203</v>
      </c>
      <c r="C286">
        <f t="shared" ca="1" si="19"/>
        <v>197</v>
      </c>
    </row>
    <row r="287" spans="1:3" x14ac:dyDescent="0.3">
      <c r="A287">
        <f t="shared" ca="1" si="20"/>
        <v>0.1778091943412724</v>
      </c>
      <c r="B287">
        <f t="shared" ca="1" si="18"/>
        <v>160.37256552075118</v>
      </c>
      <c r="C287">
        <f t="shared" ca="1" si="19"/>
        <v>160</v>
      </c>
    </row>
    <row r="288" spans="1:3" x14ac:dyDescent="0.3">
      <c r="A288">
        <f t="shared" ca="1" si="20"/>
        <v>0.7208249721181561</v>
      </c>
      <c r="B288">
        <f t="shared" ca="1" si="18"/>
        <v>187.53529180702481</v>
      </c>
      <c r="C288">
        <f t="shared" ca="1" si="19"/>
        <v>187</v>
      </c>
    </row>
    <row r="289" spans="1:3" x14ac:dyDescent="0.3">
      <c r="A289">
        <f t="shared" ca="1" si="20"/>
        <v>0.56963371570442112</v>
      </c>
      <c r="B289">
        <f t="shared" ca="1" si="18"/>
        <v>180.15795078826864</v>
      </c>
      <c r="C289">
        <f t="shared" ca="1" si="19"/>
        <v>180</v>
      </c>
    </row>
    <row r="290" spans="1:3" x14ac:dyDescent="0.3">
      <c r="A290">
        <f t="shared" ca="1" si="20"/>
        <v>0.40094519727194078</v>
      </c>
      <c r="B290">
        <f t="shared" ca="1" si="18"/>
        <v>172.48377602360748</v>
      </c>
      <c r="C290">
        <f t="shared" ca="1" si="19"/>
        <v>172</v>
      </c>
    </row>
    <row r="291" spans="1:3" x14ac:dyDescent="0.3">
      <c r="A291">
        <f t="shared" ca="1" si="20"/>
        <v>0.57279877211013763</v>
      </c>
      <c r="B291">
        <f t="shared" ca="1" si="18"/>
        <v>180.3030748618805</v>
      </c>
      <c r="C291">
        <f t="shared" ca="1" si="19"/>
        <v>180</v>
      </c>
    </row>
    <row r="292" spans="1:3" x14ac:dyDescent="0.3">
      <c r="A292">
        <f t="shared" ca="1" si="20"/>
        <v>1.3133470330227937E-2</v>
      </c>
      <c r="B292">
        <f t="shared" ca="1" si="18"/>
        <v>136.99964005181516</v>
      </c>
      <c r="C292">
        <f t="shared" ca="1" si="19"/>
        <v>136</v>
      </c>
    </row>
    <row r="293" spans="1:3" x14ac:dyDescent="0.3">
      <c r="A293">
        <f t="shared" ca="1" si="20"/>
        <v>0.78940111400049173</v>
      </c>
      <c r="B293">
        <f t="shared" ca="1" si="18"/>
        <v>191.47820949135973</v>
      </c>
      <c r="C293">
        <f t="shared" ca="1" si="19"/>
        <v>191</v>
      </c>
    </row>
    <row r="294" spans="1:3" x14ac:dyDescent="0.3">
      <c r="A294">
        <f t="shared" ca="1" si="20"/>
        <v>0.7374746660783662</v>
      </c>
      <c r="B294">
        <f t="shared" ca="1" si="18"/>
        <v>188.4404273209679</v>
      </c>
      <c r="C294">
        <f t="shared" ca="1" si="19"/>
        <v>188</v>
      </c>
    </row>
    <row r="295" spans="1:3" x14ac:dyDescent="0.3">
      <c r="A295">
        <f t="shared" ca="1" si="20"/>
        <v>2.8420671924127006E-2</v>
      </c>
      <c r="B295">
        <f t="shared" ca="1" si="18"/>
        <v>142.71848081605714</v>
      </c>
      <c r="C295">
        <f t="shared" ca="1" si="19"/>
        <v>142</v>
      </c>
    </row>
    <row r="296" spans="1:3" x14ac:dyDescent="0.3">
      <c r="A296">
        <f t="shared" ca="1" si="20"/>
        <v>0.21953059936507313</v>
      </c>
      <c r="B296">
        <f t="shared" ca="1" si="18"/>
        <v>163.07196904083534</v>
      </c>
      <c r="C296">
        <f t="shared" ca="1" si="19"/>
        <v>163</v>
      </c>
    </row>
    <row r="297" spans="1:3" x14ac:dyDescent="0.3">
      <c r="A297">
        <f t="shared" ca="1" si="20"/>
        <v>0.46486640792386069</v>
      </c>
      <c r="B297">
        <f t="shared" ca="1" si="18"/>
        <v>175.41274194476946</v>
      </c>
      <c r="C297">
        <f t="shared" ca="1" si="19"/>
        <v>175</v>
      </c>
    </row>
    <row r="298" spans="1:3" x14ac:dyDescent="0.3">
      <c r="A298">
        <f t="shared" ca="1" si="20"/>
        <v>0.77357756495231655</v>
      </c>
      <c r="B298">
        <f t="shared" ca="1" si="18"/>
        <v>190.5122517275106</v>
      </c>
      <c r="C298">
        <f t="shared" ca="1" si="19"/>
        <v>190</v>
      </c>
    </row>
    <row r="299" spans="1:3" x14ac:dyDescent="0.3">
      <c r="A299">
        <f t="shared" ca="1" si="20"/>
        <v>0.19035312745444077</v>
      </c>
      <c r="B299">
        <f t="shared" ca="1" si="18"/>
        <v>161.22127671450474</v>
      </c>
      <c r="C299">
        <f t="shared" ca="1" si="19"/>
        <v>161</v>
      </c>
    </row>
    <row r="300" spans="1:3" x14ac:dyDescent="0.3">
      <c r="A300">
        <f t="shared" ca="1" si="20"/>
        <v>1.4363968021918971E-2</v>
      </c>
      <c r="B300">
        <f t="shared" ca="1" si="18"/>
        <v>137.63040225633156</v>
      </c>
      <c r="C300">
        <f t="shared" ca="1" si="19"/>
        <v>137</v>
      </c>
    </row>
    <row r="301" spans="1:3" x14ac:dyDescent="0.3">
      <c r="A301">
        <f t="shared" ca="1" si="20"/>
        <v>0.61245641787896365</v>
      </c>
      <c r="B301">
        <f t="shared" ca="1" si="18"/>
        <v>182.14308739036326</v>
      </c>
      <c r="C301">
        <f t="shared" ca="1" si="19"/>
        <v>182</v>
      </c>
    </row>
    <row r="302" spans="1:3" x14ac:dyDescent="0.3">
      <c r="A302">
        <f t="shared" ca="1" si="20"/>
        <v>0.75443185213168673</v>
      </c>
      <c r="B302">
        <f t="shared" ca="1" si="18"/>
        <v>189.39304788135681</v>
      </c>
      <c r="C302">
        <f t="shared" ca="1" si="19"/>
        <v>189</v>
      </c>
    </row>
    <row r="303" spans="1:3" x14ac:dyDescent="0.3">
      <c r="A303">
        <f t="shared" ca="1" si="20"/>
        <v>0.2247533879106085</v>
      </c>
      <c r="B303">
        <f t="shared" ca="1" si="18"/>
        <v>163.38772388340513</v>
      </c>
      <c r="C303">
        <f t="shared" ca="1" si="19"/>
        <v>163</v>
      </c>
    </row>
    <row r="304" spans="1:3" x14ac:dyDescent="0.3">
      <c r="A304">
        <f t="shared" ca="1" si="20"/>
        <v>2.0006225762944529E-2</v>
      </c>
      <c r="B304">
        <f t="shared" ca="1" si="18"/>
        <v>140.03483380220581</v>
      </c>
      <c r="C304">
        <f t="shared" ca="1" si="19"/>
        <v>140</v>
      </c>
    </row>
    <row r="305" spans="1:3" x14ac:dyDescent="0.3">
      <c r="A305">
        <f t="shared" ca="1" si="20"/>
        <v>0.87438050898023323</v>
      </c>
      <c r="B305">
        <f t="shared" ca="1" si="18"/>
        <v>197.65221351310592</v>
      </c>
      <c r="C305">
        <f t="shared" ca="1" si="19"/>
        <v>197</v>
      </c>
    </row>
    <row r="306" spans="1:3" x14ac:dyDescent="0.3">
      <c r="A306">
        <f t="shared" ca="1" si="20"/>
        <v>0.80388867361669969</v>
      </c>
      <c r="B306">
        <f t="shared" ca="1" si="18"/>
        <v>192.40068344850602</v>
      </c>
      <c r="C306">
        <f t="shared" ca="1" si="19"/>
        <v>192</v>
      </c>
    </row>
    <row r="307" spans="1:3" x14ac:dyDescent="0.3">
      <c r="A307">
        <f t="shared" ca="1" si="20"/>
        <v>0.52453603983724717</v>
      </c>
      <c r="B307">
        <f t="shared" ca="1" si="18"/>
        <v>178.10774800525309</v>
      </c>
      <c r="C307">
        <f t="shared" ca="1" si="19"/>
        <v>178</v>
      </c>
    </row>
    <row r="308" spans="1:3" x14ac:dyDescent="0.3">
      <c r="A308">
        <f t="shared" ca="1" si="20"/>
        <v>0.47359885748233921</v>
      </c>
      <c r="B308">
        <f t="shared" ca="1" si="18"/>
        <v>175.80792787975008</v>
      </c>
      <c r="C308">
        <f t="shared" ca="1" si="19"/>
        <v>175</v>
      </c>
    </row>
    <row r="309" spans="1:3" x14ac:dyDescent="0.3">
      <c r="A309">
        <f t="shared" ca="1" si="20"/>
        <v>0.39894391865781498</v>
      </c>
      <c r="B309">
        <f t="shared" ca="1" si="18"/>
        <v>172.390531383222</v>
      </c>
      <c r="C309">
        <f t="shared" ca="1" si="19"/>
        <v>172</v>
      </c>
    </row>
    <row r="310" spans="1:3" x14ac:dyDescent="0.3">
      <c r="A310">
        <f t="shared" ca="1" si="20"/>
        <v>0.55164812110745542</v>
      </c>
      <c r="B310">
        <f t="shared" ca="1" si="18"/>
        <v>179.33687560298216</v>
      </c>
      <c r="C310">
        <f t="shared" ca="1" si="19"/>
        <v>179</v>
      </c>
    </row>
    <row r="311" spans="1:3" x14ac:dyDescent="0.3">
      <c r="A311">
        <f t="shared" ca="1" si="20"/>
        <v>0.14217566573573848</v>
      </c>
      <c r="B311">
        <f t="shared" ca="1" si="18"/>
        <v>157.72928034964897</v>
      </c>
      <c r="C311">
        <f t="shared" ca="1" si="19"/>
        <v>157</v>
      </c>
    </row>
    <row r="312" spans="1:3" x14ac:dyDescent="0.3">
      <c r="A312">
        <f t="shared" ca="1" si="20"/>
        <v>0.51640353954509333</v>
      </c>
      <c r="B312">
        <f t="shared" ca="1" si="18"/>
        <v>177.74032503890686</v>
      </c>
      <c r="C312">
        <f t="shared" ca="1" si="19"/>
        <v>177</v>
      </c>
    </row>
    <row r="313" spans="1:3" x14ac:dyDescent="0.3">
      <c r="A313">
        <f t="shared" ca="1" si="20"/>
        <v>0.62228054626622786</v>
      </c>
      <c r="B313">
        <f t="shared" ca="1" si="18"/>
        <v>182.60656510728822</v>
      </c>
      <c r="C313">
        <f t="shared" ca="1" si="19"/>
        <v>182</v>
      </c>
    </row>
    <row r="314" spans="1:3" x14ac:dyDescent="0.3">
      <c r="A314">
        <f t="shared" ca="1" si="20"/>
        <v>0.30815195499066661</v>
      </c>
      <c r="B314">
        <f t="shared" ca="1" si="18"/>
        <v>167.98028090496123</v>
      </c>
      <c r="C314">
        <f t="shared" ca="1" si="19"/>
        <v>167</v>
      </c>
    </row>
    <row r="315" spans="1:3" x14ac:dyDescent="0.3">
      <c r="A315">
        <f t="shared" ca="1" si="20"/>
        <v>0.32950096317128641</v>
      </c>
      <c r="B315">
        <f t="shared" ca="1" si="18"/>
        <v>169.05675169298931</v>
      </c>
      <c r="C315">
        <f t="shared" ca="1" si="19"/>
        <v>169</v>
      </c>
    </row>
    <row r="316" spans="1:3" x14ac:dyDescent="0.3">
      <c r="A316">
        <f t="shared" ca="1" si="20"/>
        <v>0.35239087495996047</v>
      </c>
      <c r="B316">
        <f t="shared" ca="1" si="18"/>
        <v>170.18027569722031</v>
      </c>
      <c r="C316">
        <f t="shared" ca="1" si="19"/>
        <v>170</v>
      </c>
    </row>
    <row r="317" spans="1:3" x14ac:dyDescent="0.3">
      <c r="A317">
        <f t="shared" ca="1" si="20"/>
        <v>0.13478833250351185</v>
      </c>
      <c r="B317">
        <f t="shared" ca="1" si="18"/>
        <v>157.12731645295287</v>
      </c>
      <c r="C317">
        <f t="shared" ca="1" si="19"/>
        <v>157</v>
      </c>
    </row>
    <row r="318" spans="1:3" x14ac:dyDescent="0.3">
      <c r="A318">
        <f t="shared" ca="1" si="20"/>
        <v>0.69277259815459447</v>
      </c>
      <c r="B318">
        <f t="shared" ca="1" si="18"/>
        <v>186.06704575317747</v>
      </c>
      <c r="C318">
        <f t="shared" ca="1" si="19"/>
        <v>186</v>
      </c>
    </row>
    <row r="319" spans="1:3" x14ac:dyDescent="0.3">
      <c r="A319">
        <f t="shared" ca="1" si="20"/>
        <v>1.7605376135607975E-2</v>
      </c>
      <c r="B319">
        <f t="shared" ca="1" si="18"/>
        <v>139.09332608911856</v>
      </c>
      <c r="C319">
        <f t="shared" ca="1" si="19"/>
        <v>139</v>
      </c>
    </row>
    <row r="320" spans="1:3" x14ac:dyDescent="0.3">
      <c r="A320">
        <f t="shared" ca="1" si="20"/>
        <v>0.8071947997985135</v>
      </c>
      <c r="B320">
        <f t="shared" ca="1" si="18"/>
        <v>192.61689683367123</v>
      </c>
      <c r="C320">
        <f t="shared" ca="1" si="19"/>
        <v>192</v>
      </c>
    </row>
    <row r="321" spans="1:3" x14ac:dyDescent="0.3">
      <c r="A321">
        <f t="shared" ca="1" si="20"/>
        <v>3.0551830724078188E-2</v>
      </c>
      <c r="B321">
        <f t="shared" ca="1" si="18"/>
        <v>143.29059720686274</v>
      </c>
      <c r="C321">
        <f t="shared" ca="1" si="19"/>
        <v>143</v>
      </c>
    </row>
    <row r="322" spans="1:3" x14ac:dyDescent="0.3">
      <c r="A322">
        <f t="shared" ca="1" si="20"/>
        <v>0.2243949651957593</v>
      </c>
      <c r="B322">
        <f t="shared" ref="B322:B385" ca="1" si="21">NORMINV(A:A,_mi,_sigma)</f>
        <v>163.366189125614</v>
      </c>
      <c r="C322">
        <f t="shared" ca="1" si="19"/>
        <v>163</v>
      </c>
    </row>
    <row r="323" spans="1:3" x14ac:dyDescent="0.3">
      <c r="A323">
        <f t="shared" ca="1" si="20"/>
        <v>0.61700072905942316</v>
      </c>
      <c r="B323">
        <f t="shared" ca="1" si="21"/>
        <v>182.35703422438772</v>
      </c>
      <c r="C323">
        <f t="shared" ref="C323:C386" ca="1" si="22">INT(B323)</f>
        <v>182</v>
      </c>
    </row>
    <row r="324" spans="1:3" x14ac:dyDescent="0.3">
      <c r="A324">
        <f t="shared" ca="1" si="20"/>
        <v>0.9294345138262472</v>
      </c>
      <c r="B324">
        <f t="shared" ca="1" si="21"/>
        <v>203.48866365014078</v>
      </c>
      <c r="C324">
        <f t="shared" ca="1" si="22"/>
        <v>203</v>
      </c>
    </row>
    <row r="325" spans="1:3" x14ac:dyDescent="0.3">
      <c r="A325">
        <f t="shared" ca="1" si="20"/>
        <v>0.29025876232730552</v>
      </c>
      <c r="B325">
        <f t="shared" ca="1" si="21"/>
        <v>167.05267917617692</v>
      </c>
      <c r="C325">
        <f t="shared" ca="1" si="22"/>
        <v>167</v>
      </c>
    </row>
    <row r="326" spans="1:3" x14ac:dyDescent="0.3">
      <c r="A326">
        <f t="shared" ca="1" si="20"/>
        <v>0.80040508227498486</v>
      </c>
      <c r="B326">
        <f t="shared" ca="1" si="21"/>
        <v>192.17524262969323</v>
      </c>
      <c r="C326">
        <f t="shared" ca="1" si="22"/>
        <v>192</v>
      </c>
    </row>
    <row r="327" spans="1:3" x14ac:dyDescent="0.3">
      <c r="A327">
        <f t="shared" ca="1" si="20"/>
        <v>0.59154935627866134</v>
      </c>
      <c r="B327">
        <f t="shared" ca="1" si="21"/>
        <v>181.16758158139061</v>
      </c>
      <c r="C327">
        <f t="shared" ca="1" si="22"/>
        <v>181</v>
      </c>
    </row>
    <row r="328" spans="1:3" x14ac:dyDescent="0.3">
      <c r="A328">
        <f t="shared" ca="1" si="20"/>
        <v>0.44761400123028761</v>
      </c>
      <c r="B328">
        <f t="shared" ca="1" si="21"/>
        <v>174.62954602484109</v>
      </c>
      <c r="C328">
        <f t="shared" ca="1" si="22"/>
        <v>174</v>
      </c>
    </row>
    <row r="329" spans="1:3" x14ac:dyDescent="0.3">
      <c r="A329">
        <f t="shared" ca="1" si="20"/>
        <v>0.75082643906129753</v>
      </c>
      <c r="B329">
        <f t="shared" ca="1" si="21"/>
        <v>189.18766912236731</v>
      </c>
      <c r="C329">
        <f t="shared" ca="1" si="22"/>
        <v>189</v>
      </c>
    </row>
    <row r="330" spans="1:3" x14ac:dyDescent="0.3">
      <c r="A330">
        <f t="shared" ca="1" si="20"/>
        <v>0.68883929613232586</v>
      </c>
      <c r="B330">
        <f t="shared" ca="1" si="21"/>
        <v>185.866133726074</v>
      </c>
      <c r="C330">
        <f t="shared" ca="1" si="22"/>
        <v>185</v>
      </c>
    </row>
    <row r="331" spans="1:3" x14ac:dyDescent="0.3">
      <c r="A331">
        <f t="shared" ref="A331:A394" ca="1" si="23">RAND()</f>
        <v>0.55049061924415321</v>
      </c>
      <c r="B331">
        <f t="shared" ca="1" si="21"/>
        <v>179.28421785545771</v>
      </c>
      <c r="C331">
        <f t="shared" ca="1" si="22"/>
        <v>179</v>
      </c>
    </row>
    <row r="332" spans="1:3" x14ac:dyDescent="0.3">
      <c r="A332">
        <f t="shared" ca="1" si="23"/>
        <v>0.94904853151504232</v>
      </c>
      <c r="B332">
        <f t="shared" ca="1" si="21"/>
        <v>206.44255293747449</v>
      </c>
      <c r="C332">
        <f t="shared" ca="1" si="22"/>
        <v>206</v>
      </c>
    </row>
    <row r="333" spans="1:3" x14ac:dyDescent="0.3">
      <c r="A333">
        <f t="shared" ca="1" si="23"/>
        <v>0.99411941591370689</v>
      </c>
      <c r="B333">
        <f t="shared" ca="1" si="21"/>
        <v>222.34614653824934</v>
      </c>
      <c r="C333">
        <f t="shared" ca="1" si="22"/>
        <v>222</v>
      </c>
    </row>
    <row r="334" spans="1:3" x14ac:dyDescent="0.3">
      <c r="A334">
        <f t="shared" ca="1" si="23"/>
        <v>0.15066213327066214</v>
      </c>
      <c r="B334">
        <f t="shared" ca="1" si="21"/>
        <v>158.39524107150771</v>
      </c>
      <c r="C334">
        <f t="shared" ca="1" si="22"/>
        <v>158</v>
      </c>
    </row>
    <row r="335" spans="1:3" x14ac:dyDescent="0.3">
      <c r="A335">
        <f t="shared" ca="1" si="23"/>
        <v>0.18182313028266794</v>
      </c>
      <c r="B335">
        <f t="shared" ca="1" si="21"/>
        <v>160.64809568461257</v>
      </c>
      <c r="C335">
        <f t="shared" ca="1" si="22"/>
        <v>160</v>
      </c>
    </row>
    <row r="336" spans="1:3" x14ac:dyDescent="0.3">
      <c r="A336">
        <f t="shared" ca="1" si="23"/>
        <v>0.47074350727187275</v>
      </c>
      <c r="B336">
        <f t="shared" ca="1" si="21"/>
        <v>175.6787818345276</v>
      </c>
      <c r="C336">
        <f t="shared" ca="1" si="22"/>
        <v>175</v>
      </c>
    </row>
    <row r="337" spans="1:3" x14ac:dyDescent="0.3">
      <c r="A337">
        <f t="shared" ca="1" si="23"/>
        <v>6.2455077964923222E-2</v>
      </c>
      <c r="B337">
        <f t="shared" ca="1" si="21"/>
        <v>149.37925354415387</v>
      </c>
      <c r="C337">
        <f t="shared" ca="1" si="22"/>
        <v>149</v>
      </c>
    </row>
    <row r="338" spans="1:3" x14ac:dyDescent="0.3">
      <c r="A338">
        <f t="shared" ca="1" si="23"/>
        <v>1.6979701914103806E-3</v>
      </c>
      <c r="B338">
        <f t="shared" ca="1" si="21"/>
        <v>124.27042058656301</v>
      </c>
      <c r="C338">
        <f t="shared" ca="1" si="22"/>
        <v>124</v>
      </c>
    </row>
    <row r="339" spans="1:3" x14ac:dyDescent="0.3">
      <c r="A339">
        <f t="shared" ca="1" si="23"/>
        <v>0.58941143646814242</v>
      </c>
      <c r="B339">
        <f t="shared" ca="1" si="21"/>
        <v>181.06856222591935</v>
      </c>
      <c r="C339">
        <f t="shared" ca="1" si="22"/>
        <v>181</v>
      </c>
    </row>
    <row r="340" spans="1:3" x14ac:dyDescent="0.3">
      <c r="A340">
        <f t="shared" ca="1" si="23"/>
        <v>0.20807806574984511</v>
      </c>
      <c r="B340">
        <f t="shared" ca="1" si="21"/>
        <v>162.36405572894307</v>
      </c>
      <c r="C340">
        <f t="shared" ca="1" si="22"/>
        <v>162</v>
      </c>
    </row>
    <row r="341" spans="1:3" x14ac:dyDescent="0.3">
      <c r="A341">
        <f t="shared" ca="1" si="23"/>
        <v>0.60075271241061334</v>
      </c>
      <c r="B341">
        <f t="shared" ca="1" si="21"/>
        <v>181.59532599494844</v>
      </c>
      <c r="C341">
        <f t="shared" ca="1" si="22"/>
        <v>181</v>
      </c>
    </row>
    <row r="342" spans="1:3" x14ac:dyDescent="0.3">
      <c r="A342">
        <f t="shared" ca="1" si="23"/>
        <v>0.34668196601264811</v>
      </c>
      <c r="B342">
        <f t="shared" ca="1" si="21"/>
        <v>169.90270652428649</v>
      </c>
      <c r="C342">
        <f t="shared" ca="1" si="22"/>
        <v>169</v>
      </c>
    </row>
    <row r="343" spans="1:3" x14ac:dyDescent="0.3">
      <c r="A343">
        <f t="shared" ca="1" si="23"/>
        <v>0.16265290280943623</v>
      </c>
      <c r="B343">
        <f t="shared" ca="1" si="21"/>
        <v>159.29496507917867</v>
      </c>
      <c r="C343">
        <f t="shared" ca="1" si="22"/>
        <v>159</v>
      </c>
    </row>
    <row r="344" spans="1:3" x14ac:dyDescent="0.3">
      <c r="A344">
        <f t="shared" ca="1" si="23"/>
        <v>0.95490145501973422</v>
      </c>
      <c r="B344">
        <f t="shared" ca="1" si="21"/>
        <v>207.49846157473419</v>
      </c>
      <c r="C344">
        <f t="shared" ca="1" si="22"/>
        <v>207</v>
      </c>
    </row>
    <row r="345" spans="1:3" x14ac:dyDescent="0.3">
      <c r="A345">
        <f t="shared" ca="1" si="23"/>
        <v>0.91932262447574031</v>
      </c>
      <c r="B345">
        <f t="shared" ca="1" si="21"/>
        <v>202.20953489776073</v>
      </c>
      <c r="C345">
        <f t="shared" ca="1" si="22"/>
        <v>202</v>
      </c>
    </row>
    <row r="346" spans="1:3" x14ac:dyDescent="0.3">
      <c r="A346">
        <f t="shared" ca="1" si="23"/>
        <v>0.49651316207764673</v>
      </c>
      <c r="B346">
        <f t="shared" ca="1" si="21"/>
        <v>176.8426742794675</v>
      </c>
      <c r="C346">
        <f t="shared" ca="1" si="22"/>
        <v>176</v>
      </c>
    </row>
    <row r="347" spans="1:3" x14ac:dyDescent="0.3">
      <c r="A347">
        <f t="shared" ca="1" si="23"/>
        <v>0.18379615780447567</v>
      </c>
      <c r="B347">
        <f t="shared" ca="1" si="21"/>
        <v>160.78213527834762</v>
      </c>
      <c r="C347">
        <f t="shared" ca="1" si="22"/>
        <v>160</v>
      </c>
    </row>
    <row r="348" spans="1:3" x14ac:dyDescent="0.3">
      <c r="A348">
        <f t="shared" ca="1" si="23"/>
        <v>0.92619553860029713</v>
      </c>
      <c r="B348">
        <f t="shared" ca="1" si="21"/>
        <v>203.06452312766248</v>
      </c>
      <c r="C348">
        <f t="shared" ca="1" si="22"/>
        <v>203</v>
      </c>
    </row>
    <row r="349" spans="1:3" x14ac:dyDescent="0.3">
      <c r="A349">
        <f t="shared" ca="1" si="23"/>
        <v>0.24170046338641105</v>
      </c>
      <c r="B349">
        <f t="shared" ca="1" si="21"/>
        <v>164.38482389742558</v>
      </c>
      <c r="C349">
        <f t="shared" ca="1" si="22"/>
        <v>164</v>
      </c>
    </row>
    <row r="350" spans="1:3" x14ac:dyDescent="0.3">
      <c r="A350">
        <f t="shared" ca="1" si="23"/>
        <v>0.93478044853523334</v>
      </c>
      <c r="B350">
        <f t="shared" ca="1" si="21"/>
        <v>204.22270668506539</v>
      </c>
      <c r="C350">
        <f t="shared" ca="1" si="22"/>
        <v>204</v>
      </c>
    </row>
    <row r="351" spans="1:3" x14ac:dyDescent="0.3">
      <c r="A351">
        <f t="shared" ca="1" si="23"/>
        <v>0.20411546033204764</v>
      </c>
      <c r="B351">
        <f t="shared" ca="1" si="21"/>
        <v>162.11380498238628</v>
      </c>
      <c r="C351">
        <f t="shared" ca="1" si="22"/>
        <v>162</v>
      </c>
    </row>
    <row r="352" spans="1:3" x14ac:dyDescent="0.3">
      <c r="A352">
        <f t="shared" ca="1" si="23"/>
        <v>0.89234444823110137</v>
      </c>
      <c r="B352">
        <f t="shared" ca="1" si="21"/>
        <v>199.30367183758574</v>
      </c>
      <c r="C352">
        <f t="shared" ca="1" si="22"/>
        <v>199</v>
      </c>
    </row>
    <row r="353" spans="1:3" x14ac:dyDescent="0.3">
      <c r="A353">
        <f t="shared" ca="1" si="23"/>
        <v>0.80982009574677516</v>
      </c>
      <c r="B353">
        <f t="shared" ca="1" si="21"/>
        <v>192.79020350597514</v>
      </c>
      <c r="C353">
        <f t="shared" ca="1" si="22"/>
        <v>192</v>
      </c>
    </row>
    <row r="354" spans="1:3" x14ac:dyDescent="0.3">
      <c r="A354">
        <f t="shared" ca="1" si="23"/>
        <v>0.15181088460738423</v>
      </c>
      <c r="B354">
        <f t="shared" ca="1" si="21"/>
        <v>158.48344209483028</v>
      </c>
      <c r="C354">
        <f t="shared" ca="1" si="22"/>
        <v>158</v>
      </c>
    </row>
    <row r="355" spans="1:3" x14ac:dyDescent="0.3">
      <c r="A355">
        <f t="shared" ca="1" si="23"/>
        <v>0.1477141159129346</v>
      </c>
      <c r="B355">
        <f t="shared" ca="1" si="21"/>
        <v>158.16682176231006</v>
      </c>
      <c r="C355">
        <f t="shared" ca="1" si="22"/>
        <v>158</v>
      </c>
    </row>
    <row r="356" spans="1:3" x14ac:dyDescent="0.3">
      <c r="A356">
        <f t="shared" ca="1" si="23"/>
        <v>0.37946372655286931</v>
      </c>
      <c r="B356">
        <f t="shared" ca="1" si="21"/>
        <v>171.47598832908929</v>
      </c>
      <c r="C356">
        <f t="shared" ca="1" si="22"/>
        <v>171</v>
      </c>
    </row>
    <row r="357" spans="1:3" x14ac:dyDescent="0.3">
      <c r="A357">
        <f t="shared" ca="1" si="23"/>
        <v>0.99862887794405919</v>
      </c>
      <c r="B357">
        <f t="shared" ca="1" si="21"/>
        <v>230.91441143420238</v>
      </c>
      <c r="C357">
        <f t="shared" ca="1" si="22"/>
        <v>230</v>
      </c>
    </row>
    <row r="358" spans="1:3" x14ac:dyDescent="0.3">
      <c r="A358">
        <f t="shared" ca="1" si="23"/>
        <v>0.55837123581341197</v>
      </c>
      <c r="B358">
        <f t="shared" ca="1" si="21"/>
        <v>179.64313785721339</v>
      </c>
      <c r="C358">
        <f t="shared" ca="1" si="22"/>
        <v>179</v>
      </c>
    </row>
    <row r="359" spans="1:3" x14ac:dyDescent="0.3">
      <c r="A359">
        <f t="shared" ca="1" si="23"/>
        <v>0.59211053651247103</v>
      </c>
      <c r="B359">
        <f t="shared" ca="1" si="21"/>
        <v>181.1935938522758</v>
      </c>
      <c r="C359">
        <f t="shared" ca="1" si="22"/>
        <v>181</v>
      </c>
    </row>
    <row r="360" spans="1:3" x14ac:dyDescent="0.3">
      <c r="A360">
        <f t="shared" ca="1" si="23"/>
        <v>0.87509285992065167</v>
      </c>
      <c r="B360">
        <f t="shared" ca="1" si="21"/>
        <v>197.71441070145937</v>
      </c>
      <c r="C360">
        <f t="shared" ca="1" si="22"/>
        <v>197</v>
      </c>
    </row>
    <row r="361" spans="1:3" x14ac:dyDescent="0.3">
      <c r="A361">
        <f t="shared" ca="1" si="23"/>
        <v>0.39986642204334188</v>
      </c>
      <c r="B361">
        <f t="shared" ca="1" si="21"/>
        <v>172.4335283696451</v>
      </c>
      <c r="C361">
        <f t="shared" ca="1" si="22"/>
        <v>172</v>
      </c>
    </row>
    <row r="362" spans="1:3" x14ac:dyDescent="0.3">
      <c r="A362">
        <f t="shared" ca="1" si="23"/>
        <v>0.41501923188025391</v>
      </c>
      <c r="B362">
        <f t="shared" ca="1" si="21"/>
        <v>173.13625973242782</v>
      </c>
      <c r="C362">
        <f t="shared" ca="1" si="22"/>
        <v>173</v>
      </c>
    </row>
    <row r="363" spans="1:3" x14ac:dyDescent="0.3">
      <c r="A363">
        <f t="shared" ca="1" si="23"/>
        <v>0.85514183161838475</v>
      </c>
      <c r="B363">
        <f t="shared" ca="1" si="21"/>
        <v>196.057393844149</v>
      </c>
      <c r="C363">
        <f t="shared" ca="1" si="22"/>
        <v>196</v>
      </c>
    </row>
    <row r="364" spans="1:3" x14ac:dyDescent="0.3">
      <c r="A364">
        <f t="shared" ca="1" si="23"/>
        <v>0.66006234406611697</v>
      </c>
      <c r="B364">
        <f t="shared" ca="1" si="21"/>
        <v>184.42739910541627</v>
      </c>
      <c r="C364">
        <f t="shared" ca="1" si="22"/>
        <v>184</v>
      </c>
    </row>
    <row r="365" spans="1:3" x14ac:dyDescent="0.3">
      <c r="A365">
        <f t="shared" ca="1" si="23"/>
        <v>6.4952064468621118E-2</v>
      </c>
      <c r="B365">
        <f t="shared" ca="1" si="21"/>
        <v>149.73935902902062</v>
      </c>
      <c r="C365">
        <f t="shared" ca="1" si="22"/>
        <v>149</v>
      </c>
    </row>
    <row r="366" spans="1:3" x14ac:dyDescent="0.3">
      <c r="A366">
        <f t="shared" ca="1" si="23"/>
        <v>0.11198129358524422</v>
      </c>
      <c r="B366">
        <f t="shared" ca="1" si="21"/>
        <v>155.1109446006119</v>
      </c>
      <c r="C366">
        <f t="shared" ca="1" si="22"/>
        <v>155</v>
      </c>
    </row>
    <row r="367" spans="1:3" x14ac:dyDescent="0.3">
      <c r="A367">
        <f t="shared" ca="1" si="23"/>
        <v>0.46452010741860117</v>
      </c>
      <c r="B367">
        <f t="shared" ca="1" si="21"/>
        <v>175.39705563383976</v>
      </c>
      <c r="C367">
        <f t="shared" ca="1" si="22"/>
        <v>175</v>
      </c>
    </row>
    <row r="368" spans="1:3" x14ac:dyDescent="0.3">
      <c r="A368">
        <f t="shared" ca="1" si="23"/>
        <v>0.44274844525947299</v>
      </c>
      <c r="B368">
        <f t="shared" ca="1" si="21"/>
        <v>174.40791841481391</v>
      </c>
      <c r="C368">
        <f t="shared" ca="1" si="22"/>
        <v>174</v>
      </c>
    </row>
    <row r="369" spans="1:3" x14ac:dyDescent="0.3">
      <c r="A369">
        <f t="shared" ca="1" si="23"/>
        <v>0.61948201513746437</v>
      </c>
      <c r="B369">
        <f t="shared" ca="1" si="21"/>
        <v>182.47417182620592</v>
      </c>
      <c r="C369">
        <f t="shared" ca="1" si="22"/>
        <v>182</v>
      </c>
    </row>
    <row r="370" spans="1:3" x14ac:dyDescent="0.3">
      <c r="A370">
        <f t="shared" ca="1" si="23"/>
        <v>0.97190819037936438</v>
      </c>
      <c r="B370">
        <f t="shared" ca="1" si="21"/>
        <v>211.37295588323494</v>
      </c>
      <c r="C370">
        <f t="shared" ca="1" si="22"/>
        <v>211</v>
      </c>
    </row>
    <row r="371" spans="1:3" x14ac:dyDescent="0.3">
      <c r="A371">
        <f t="shared" ca="1" si="23"/>
        <v>0.27648099035983909</v>
      </c>
      <c r="B371">
        <f t="shared" ca="1" si="21"/>
        <v>166.3201045306439</v>
      </c>
      <c r="C371">
        <f t="shared" ca="1" si="22"/>
        <v>166</v>
      </c>
    </row>
    <row r="372" spans="1:3" x14ac:dyDescent="0.3">
      <c r="A372">
        <f t="shared" ca="1" si="23"/>
        <v>6.8634777878399778E-2</v>
      </c>
      <c r="B372">
        <f t="shared" ca="1" si="21"/>
        <v>150.25134905584764</v>
      </c>
      <c r="C372">
        <f t="shared" ca="1" si="22"/>
        <v>150</v>
      </c>
    </row>
    <row r="373" spans="1:3" x14ac:dyDescent="0.3">
      <c r="A373">
        <f t="shared" ca="1" si="23"/>
        <v>0.8623718197567104</v>
      </c>
      <c r="B373">
        <f t="shared" ca="1" si="21"/>
        <v>196.63867588516763</v>
      </c>
      <c r="C373">
        <f t="shared" ca="1" si="22"/>
        <v>196</v>
      </c>
    </row>
    <row r="374" spans="1:3" x14ac:dyDescent="0.3">
      <c r="A374">
        <f t="shared" ca="1" si="23"/>
        <v>0.89337799104022886</v>
      </c>
      <c r="B374">
        <f t="shared" ca="1" si="21"/>
        <v>199.40450347369875</v>
      </c>
      <c r="C374">
        <f t="shared" ca="1" si="22"/>
        <v>199</v>
      </c>
    </row>
    <row r="375" spans="1:3" x14ac:dyDescent="0.3">
      <c r="A375">
        <f t="shared" ca="1" si="23"/>
        <v>3.7083720638227735E-2</v>
      </c>
      <c r="B375">
        <f t="shared" ca="1" si="21"/>
        <v>144.8595770750793</v>
      </c>
      <c r="C375">
        <f t="shared" ca="1" si="22"/>
        <v>144</v>
      </c>
    </row>
    <row r="376" spans="1:3" x14ac:dyDescent="0.3">
      <c r="A376">
        <f t="shared" ca="1" si="23"/>
        <v>0.62536401562865429</v>
      </c>
      <c r="B376">
        <f t="shared" ca="1" si="21"/>
        <v>182.7527906369825</v>
      </c>
      <c r="C376">
        <f t="shared" ca="1" si="22"/>
        <v>182</v>
      </c>
    </row>
    <row r="377" spans="1:3" x14ac:dyDescent="0.3">
      <c r="A377">
        <f t="shared" ca="1" si="23"/>
        <v>0.65919879644389512</v>
      </c>
      <c r="B377">
        <f t="shared" ca="1" si="21"/>
        <v>184.3849947102299</v>
      </c>
      <c r="C377">
        <f t="shared" ca="1" si="22"/>
        <v>184</v>
      </c>
    </row>
    <row r="378" spans="1:3" x14ac:dyDescent="0.3">
      <c r="A378">
        <f t="shared" ca="1" si="23"/>
        <v>0.7519227363685882</v>
      </c>
      <c r="B378">
        <f t="shared" ca="1" si="21"/>
        <v>189.24994966978957</v>
      </c>
      <c r="C378">
        <f t="shared" ca="1" si="22"/>
        <v>189</v>
      </c>
    </row>
    <row r="379" spans="1:3" x14ac:dyDescent="0.3">
      <c r="A379">
        <f t="shared" ca="1" si="23"/>
        <v>0.55684417660053265</v>
      </c>
      <c r="B379">
        <f t="shared" ca="1" si="21"/>
        <v>179.57351076761773</v>
      </c>
      <c r="C379">
        <f t="shared" ca="1" si="22"/>
        <v>179</v>
      </c>
    </row>
    <row r="380" spans="1:3" x14ac:dyDescent="0.3">
      <c r="A380">
        <f t="shared" ca="1" si="23"/>
        <v>0.28513491681053882</v>
      </c>
      <c r="B380">
        <f t="shared" ca="1" si="21"/>
        <v>166.78222538580911</v>
      </c>
      <c r="C380">
        <f t="shared" ca="1" si="22"/>
        <v>166</v>
      </c>
    </row>
    <row r="381" spans="1:3" x14ac:dyDescent="0.3">
      <c r="A381">
        <f t="shared" ca="1" si="23"/>
        <v>0.83303831041597776</v>
      </c>
      <c r="B381">
        <f t="shared" ca="1" si="21"/>
        <v>194.39234599268534</v>
      </c>
      <c r="C381">
        <f t="shared" ca="1" si="22"/>
        <v>194</v>
      </c>
    </row>
    <row r="382" spans="1:3" x14ac:dyDescent="0.3">
      <c r="A382">
        <f t="shared" ca="1" si="23"/>
        <v>0.39309382344802057</v>
      </c>
      <c r="B382">
        <f t="shared" ca="1" si="21"/>
        <v>172.11723990942932</v>
      </c>
      <c r="C382">
        <f t="shared" ca="1" si="22"/>
        <v>172</v>
      </c>
    </row>
    <row r="383" spans="1:3" x14ac:dyDescent="0.3">
      <c r="A383">
        <f t="shared" ca="1" si="23"/>
        <v>0.58068769046317625</v>
      </c>
      <c r="B383">
        <f t="shared" ca="1" si="21"/>
        <v>180.66575524073392</v>
      </c>
      <c r="C383">
        <f t="shared" ca="1" si="22"/>
        <v>180</v>
      </c>
    </row>
    <row r="384" spans="1:3" x14ac:dyDescent="0.3">
      <c r="A384">
        <f t="shared" ca="1" si="23"/>
        <v>0.80502049355976701</v>
      </c>
      <c r="B384">
        <f t="shared" ca="1" si="21"/>
        <v>192.47445054656774</v>
      </c>
      <c r="C384">
        <f t="shared" ca="1" si="22"/>
        <v>192</v>
      </c>
    </row>
    <row r="385" spans="1:3" x14ac:dyDescent="0.3">
      <c r="A385">
        <f t="shared" ca="1" si="23"/>
        <v>0.14318914034213659</v>
      </c>
      <c r="B385">
        <f t="shared" ca="1" si="21"/>
        <v>157.81019367043368</v>
      </c>
      <c r="C385">
        <f t="shared" ca="1" si="22"/>
        <v>157</v>
      </c>
    </row>
    <row r="386" spans="1:3" x14ac:dyDescent="0.3">
      <c r="A386">
        <f t="shared" ca="1" si="23"/>
        <v>0.51805009971618698</v>
      </c>
      <c r="B386">
        <f t="shared" ref="B386:B400" ca="1" si="24">NORMINV(A:A,_mi,_sigma)</f>
        <v>177.81468608727187</v>
      </c>
      <c r="C386">
        <f t="shared" ca="1" si="22"/>
        <v>177</v>
      </c>
    </row>
    <row r="387" spans="1:3" x14ac:dyDescent="0.3">
      <c r="A387">
        <f t="shared" ca="1" si="23"/>
        <v>0.76695148112879497</v>
      </c>
      <c r="B387">
        <f t="shared" ca="1" si="24"/>
        <v>190.11919363311395</v>
      </c>
      <c r="C387">
        <f t="shared" ref="C387:C400" ca="1" si="25">INT(B387)</f>
        <v>190</v>
      </c>
    </row>
    <row r="388" spans="1:3" x14ac:dyDescent="0.3">
      <c r="A388">
        <f t="shared" ca="1" si="23"/>
        <v>0.3427294289694619</v>
      </c>
      <c r="B388">
        <f t="shared" ca="1" si="24"/>
        <v>169.70954322629885</v>
      </c>
      <c r="C388">
        <f t="shared" ca="1" si="25"/>
        <v>169</v>
      </c>
    </row>
    <row r="389" spans="1:3" x14ac:dyDescent="0.3">
      <c r="A389">
        <f t="shared" ca="1" si="23"/>
        <v>0.98444909356603927</v>
      </c>
      <c r="B389">
        <f t="shared" ca="1" si="24"/>
        <v>215.80381766437125</v>
      </c>
      <c r="C389">
        <f t="shared" ca="1" si="25"/>
        <v>215</v>
      </c>
    </row>
    <row r="390" spans="1:3" x14ac:dyDescent="0.3">
      <c r="A390">
        <f t="shared" ca="1" si="23"/>
        <v>0.15633418080747852</v>
      </c>
      <c r="B390">
        <f t="shared" ca="1" si="24"/>
        <v>158.8265011603516</v>
      </c>
      <c r="C390">
        <f t="shared" ca="1" si="25"/>
        <v>158</v>
      </c>
    </row>
    <row r="391" spans="1:3" x14ac:dyDescent="0.3">
      <c r="A391">
        <f t="shared" ca="1" si="23"/>
        <v>0.78010584261881011</v>
      </c>
      <c r="B391">
        <f t="shared" ca="1" si="24"/>
        <v>190.90591308491292</v>
      </c>
      <c r="C391">
        <f t="shared" ca="1" si="25"/>
        <v>190</v>
      </c>
    </row>
    <row r="392" spans="1:3" x14ac:dyDescent="0.3">
      <c r="A392">
        <f t="shared" ca="1" si="23"/>
        <v>0.75503722595948741</v>
      </c>
      <c r="B392">
        <f t="shared" ca="1" si="24"/>
        <v>189.42769041482083</v>
      </c>
      <c r="C392">
        <f t="shared" ca="1" si="25"/>
        <v>189</v>
      </c>
    </row>
    <row r="393" spans="1:3" x14ac:dyDescent="0.3">
      <c r="A393">
        <f t="shared" ca="1" si="23"/>
        <v>0.53563063393418853</v>
      </c>
      <c r="B393">
        <f t="shared" ca="1" si="24"/>
        <v>178.60977284936791</v>
      </c>
      <c r="C393">
        <f t="shared" ca="1" si="25"/>
        <v>178</v>
      </c>
    </row>
    <row r="394" spans="1:3" x14ac:dyDescent="0.3">
      <c r="A394">
        <f t="shared" ca="1" si="23"/>
        <v>0.77390838460851996</v>
      </c>
      <c r="B394">
        <f t="shared" ca="1" si="24"/>
        <v>190.53204420626412</v>
      </c>
      <c r="C394">
        <f t="shared" ca="1" si="25"/>
        <v>190</v>
      </c>
    </row>
    <row r="395" spans="1:3" x14ac:dyDescent="0.3">
      <c r="A395">
        <f t="shared" ref="A395:A400" ca="1" si="26">RAND()</f>
        <v>0.92339851733020373</v>
      </c>
      <c r="B395">
        <f t="shared" ca="1" si="24"/>
        <v>202.70956032100747</v>
      </c>
      <c r="C395">
        <f t="shared" ca="1" si="25"/>
        <v>202</v>
      </c>
    </row>
    <row r="396" spans="1:3" x14ac:dyDescent="0.3">
      <c r="A396">
        <f t="shared" ca="1" si="26"/>
        <v>0.12517439533935648</v>
      </c>
      <c r="B396">
        <f t="shared" ca="1" si="24"/>
        <v>156.30895299947667</v>
      </c>
      <c r="C396">
        <f t="shared" ca="1" si="25"/>
        <v>156</v>
      </c>
    </row>
    <row r="397" spans="1:3" x14ac:dyDescent="0.3">
      <c r="A397">
        <f t="shared" ca="1" si="26"/>
        <v>0.15068570328808695</v>
      </c>
      <c r="B397">
        <f t="shared" ca="1" si="24"/>
        <v>158.39705526407792</v>
      </c>
      <c r="C397">
        <f t="shared" ca="1" si="25"/>
        <v>158</v>
      </c>
    </row>
    <row r="398" spans="1:3" x14ac:dyDescent="0.3">
      <c r="A398">
        <f t="shared" ca="1" si="26"/>
        <v>5.9597838331302611E-2</v>
      </c>
      <c r="B398">
        <f t="shared" ca="1" si="24"/>
        <v>148.95314675186083</v>
      </c>
      <c r="C398">
        <f t="shared" ca="1" si="25"/>
        <v>148</v>
      </c>
    </row>
    <row r="399" spans="1:3" x14ac:dyDescent="0.3">
      <c r="A399">
        <f t="shared" ca="1" si="26"/>
        <v>0.93709462333357085</v>
      </c>
      <c r="B399">
        <f t="shared" ca="1" si="24"/>
        <v>204.55498804019194</v>
      </c>
      <c r="C399">
        <f t="shared" ca="1" si="25"/>
        <v>204</v>
      </c>
    </row>
    <row r="400" spans="1:3" x14ac:dyDescent="0.3">
      <c r="A400">
        <f t="shared" ca="1" si="26"/>
        <v>0.36755264328782711</v>
      </c>
      <c r="B400">
        <f t="shared" ca="1" si="24"/>
        <v>170.9098394610638</v>
      </c>
      <c r="C400">
        <f t="shared" ca="1" si="25"/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5</vt:i4>
      </vt:variant>
    </vt:vector>
  </HeadingPairs>
  <TitlesOfParts>
    <vt:vector size="6" baseType="lpstr">
      <vt:lpstr>Arkusz1</vt:lpstr>
      <vt:lpstr>_h</vt:lpstr>
      <vt:lpstr>_k</vt:lpstr>
      <vt:lpstr>_mi</vt:lpstr>
      <vt:lpstr>_sigma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2022-03-17T18:35:39Z</dcterms:created>
  <dcterms:modified xsi:type="dcterms:W3CDTF">2022-03-18T09:09:25Z</dcterms:modified>
</cp:coreProperties>
</file>