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PAD\"/>
    </mc:Choice>
  </mc:AlternateContent>
  <xr:revisionPtr revIDLastSave="0" documentId="13_ncr:1_{6B2BDB8B-DC15-4128-B81F-36B851EAFE96}" xr6:coauthVersionLast="47" xr6:coauthVersionMax="47" xr10:uidLastSave="{00000000-0000-0000-0000-000000000000}"/>
  <bookViews>
    <workbookView xWindow="10260" yWindow="0" windowWidth="11652" windowHeight="11604" xr2:uid="{00000000-000D-0000-FFFF-FFFF00000000}"/>
  </bookViews>
  <sheets>
    <sheet name="irysy (1)" sheetId="1" r:id="rId1"/>
  </sheets>
  <calcPr calcId="191029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" i="1" l="1"/>
  <c r="F17" i="1"/>
  <c r="F14" i="1" l="1"/>
  <c r="F19" i="1"/>
  <c r="F13" i="1"/>
  <c r="K14" i="1"/>
  <c r="K13" i="1"/>
  <c r="J10" i="1"/>
  <c r="J14" i="1" s="1"/>
  <c r="L4" i="1"/>
  <c r="K4" i="1"/>
  <c r="K5" i="1"/>
  <c r="L5" i="1" s="1"/>
  <c r="K3" i="1"/>
  <c r="L3" i="1" s="1"/>
  <c r="J4" i="1"/>
  <c r="J5" i="1"/>
  <c r="J6" i="1"/>
  <c r="J3" i="1"/>
  <c r="F12" i="1"/>
  <c r="F16" i="1" s="1"/>
  <c r="L6" i="1" l="1"/>
  <c r="J9" i="1"/>
  <c r="J11" i="1" l="1"/>
  <c r="J13" i="1"/>
</calcChain>
</file>

<file path=xl/sharedStrings.xml><?xml version="1.0" encoding="utf-8"?>
<sst xmlns="http://schemas.openxmlformats.org/spreadsheetml/2006/main" count="179" uniqueCount="28">
  <si>
    <t>Sepal.Length</t>
  </si>
  <si>
    <t>Sepal.Width</t>
  </si>
  <si>
    <t>Species</t>
  </si>
  <si>
    <t>setosa</t>
  </si>
  <si>
    <t>versicolor</t>
  </si>
  <si>
    <t>virginica</t>
  </si>
  <si>
    <t>Etykiety wierszy</t>
  </si>
  <si>
    <t>Suma końcowa</t>
  </si>
  <si>
    <t>Średnia z Sepal.Width</t>
  </si>
  <si>
    <t>Liczba z Sepal.Width</t>
  </si>
  <si>
    <t>Wariancja z Sepal.Width2</t>
  </si>
  <si>
    <t>alfa</t>
  </si>
  <si>
    <t>H: średnie długości różnych gatunków są równe</t>
  </si>
  <si>
    <t>K:Istnieją co najmniej dwa gatunki o różnych średnich długościach</t>
  </si>
  <si>
    <t>wariancja</t>
  </si>
  <si>
    <t>wewnątrzgrupowa</t>
  </si>
  <si>
    <t>międzygrupowa</t>
  </si>
  <si>
    <t>SSTR</t>
  </si>
  <si>
    <t>SSE</t>
  </si>
  <si>
    <t>MSTR</t>
  </si>
  <si>
    <t>MSE</t>
  </si>
  <si>
    <t>Ilość grup -1:</t>
  </si>
  <si>
    <t>Stat F</t>
  </si>
  <si>
    <t>wart kryt</t>
  </si>
  <si>
    <t>p-wartosc</t>
  </si>
  <si>
    <t>k</t>
  </si>
  <si>
    <t>Zatem są istotne statystycznie</t>
  </si>
  <si>
    <t>n-k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</si>
</sst>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Sepal Width</a:t>
            </a:r>
          </a:p>
        </c:rich>
      </c:tx>
      <c:layout>
        <c:manualLayout>
          <c:xMode val="edge"/>
          <c:yMode val="edge"/>
          <c:x val="0.40373017591905014"/>
          <c:y val="5.1529781948549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Setosa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'irysy (1)'!$B$2:$B$51</c:f>
              <c:numCache>
                <c:formatCode>General</c:formatCode>
                <c:ptCount val="50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3.9</c:v>
                </c:pt>
                <c:pt idx="6">
                  <c:v>3.4</c:v>
                </c:pt>
                <c:pt idx="7">
                  <c:v>3.4</c:v>
                </c:pt>
                <c:pt idx="8">
                  <c:v>2.9</c:v>
                </c:pt>
                <c:pt idx="9">
                  <c:v>3.1</c:v>
                </c:pt>
                <c:pt idx="10">
                  <c:v>3.7</c:v>
                </c:pt>
                <c:pt idx="11">
                  <c:v>3.4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4.4000000000000004</c:v>
                </c:pt>
                <c:pt idx="16">
                  <c:v>3.9</c:v>
                </c:pt>
                <c:pt idx="17">
                  <c:v>3.5</c:v>
                </c:pt>
                <c:pt idx="18">
                  <c:v>3.8</c:v>
                </c:pt>
                <c:pt idx="19">
                  <c:v>3.8</c:v>
                </c:pt>
                <c:pt idx="20">
                  <c:v>3.4</c:v>
                </c:pt>
                <c:pt idx="21">
                  <c:v>3.7</c:v>
                </c:pt>
                <c:pt idx="22">
                  <c:v>3.6</c:v>
                </c:pt>
                <c:pt idx="23">
                  <c:v>3.3</c:v>
                </c:pt>
                <c:pt idx="24">
                  <c:v>3.4</c:v>
                </c:pt>
                <c:pt idx="25">
                  <c:v>3</c:v>
                </c:pt>
                <c:pt idx="26">
                  <c:v>3.4</c:v>
                </c:pt>
                <c:pt idx="27">
                  <c:v>3.5</c:v>
                </c:pt>
                <c:pt idx="28">
                  <c:v>3.4</c:v>
                </c:pt>
                <c:pt idx="29">
                  <c:v>3.2</c:v>
                </c:pt>
                <c:pt idx="30">
                  <c:v>3.1</c:v>
                </c:pt>
                <c:pt idx="31">
                  <c:v>3.4</c:v>
                </c:pt>
                <c:pt idx="32">
                  <c:v>4.0999999999999996</c:v>
                </c:pt>
                <c:pt idx="33">
                  <c:v>4.2</c:v>
                </c:pt>
                <c:pt idx="34">
                  <c:v>3.1</c:v>
                </c:pt>
                <c:pt idx="35">
                  <c:v>3.2</c:v>
                </c:pt>
                <c:pt idx="36">
                  <c:v>3.5</c:v>
                </c:pt>
                <c:pt idx="37">
                  <c:v>3.6</c:v>
                </c:pt>
                <c:pt idx="38">
                  <c:v>3</c:v>
                </c:pt>
                <c:pt idx="39">
                  <c:v>3.4</c:v>
                </c:pt>
                <c:pt idx="40">
                  <c:v>3.5</c:v>
                </c:pt>
                <c:pt idx="41">
                  <c:v>2.2999999999999998</c:v>
                </c:pt>
                <c:pt idx="42">
                  <c:v>3.2</c:v>
                </c:pt>
                <c:pt idx="43">
                  <c:v>3.5</c:v>
                </c:pt>
                <c:pt idx="44">
                  <c:v>3.8</c:v>
                </c:pt>
                <c:pt idx="45">
                  <c:v>3</c:v>
                </c:pt>
                <c:pt idx="46">
                  <c:v>3.8</c:v>
                </c:pt>
                <c:pt idx="47">
                  <c:v>3.2</c:v>
                </c:pt>
                <c:pt idx="48">
                  <c:v>3.7</c:v>
                </c:pt>
                <c:pt idx="49">
                  <c:v>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1D-40CA-BB5B-651B847555B6}"/>
            </c:ext>
          </c:extLst>
        </c:ser>
        <c:ser>
          <c:idx val="1"/>
          <c:order val="1"/>
          <c:tx>
            <c:v>Versicolor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'irysy (1)'!$B$52:$B$101</c:f>
              <c:numCache>
                <c:formatCode>General</c:formatCode>
                <c:ptCount val="50"/>
                <c:pt idx="0">
                  <c:v>3.2</c:v>
                </c:pt>
                <c:pt idx="1">
                  <c:v>3.2</c:v>
                </c:pt>
                <c:pt idx="2">
                  <c:v>3.1</c:v>
                </c:pt>
                <c:pt idx="3">
                  <c:v>2.2999999999999998</c:v>
                </c:pt>
                <c:pt idx="4">
                  <c:v>2.8</c:v>
                </c:pt>
                <c:pt idx="5">
                  <c:v>2.8</c:v>
                </c:pt>
                <c:pt idx="6">
                  <c:v>3.3</c:v>
                </c:pt>
                <c:pt idx="7">
                  <c:v>2.4</c:v>
                </c:pt>
                <c:pt idx="8">
                  <c:v>2.9</c:v>
                </c:pt>
                <c:pt idx="9">
                  <c:v>2.7</c:v>
                </c:pt>
                <c:pt idx="10">
                  <c:v>2</c:v>
                </c:pt>
                <c:pt idx="11">
                  <c:v>3</c:v>
                </c:pt>
                <c:pt idx="12">
                  <c:v>2.2000000000000002</c:v>
                </c:pt>
                <c:pt idx="13">
                  <c:v>2.9</c:v>
                </c:pt>
                <c:pt idx="14">
                  <c:v>2.9</c:v>
                </c:pt>
                <c:pt idx="15">
                  <c:v>3.1</c:v>
                </c:pt>
                <c:pt idx="16">
                  <c:v>3</c:v>
                </c:pt>
                <c:pt idx="17">
                  <c:v>2.7</c:v>
                </c:pt>
                <c:pt idx="18">
                  <c:v>2.2000000000000002</c:v>
                </c:pt>
                <c:pt idx="19">
                  <c:v>2.5</c:v>
                </c:pt>
                <c:pt idx="20">
                  <c:v>3.2</c:v>
                </c:pt>
                <c:pt idx="21">
                  <c:v>2.8</c:v>
                </c:pt>
                <c:pt idx="22">
                  <c:v>2.5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2.8</c:v>
                </c:pt>
                <c:pt idx="27">
                  <c:v>3</c:v>
                </c:pt>
                <c:pt idx="28">
                  <c:v>2.9</c:v>
                </c:pt>
                <c:pt idx="29">
                  <c:v>2.6</c:v>
                </c:pt>
                <c:pt idx="30">
                  <c:v>2.4</c:v>
                </c:pt>
                <c:pt idx="31">
                  <c:v>2.4</c:v>
                </c:pt>
                <c:pt idx="32">
                  <c:v>2.7</c:v>
                </c:pt>
                <c:pt idx="33">
                  <c:v>2.7</c:v>
                </c:pt>
                <c:pt idx="34">
                  <c:v>3</c:v>
                </c:pt>
                <c:pt idx="35">
                  <c:v>3.4</c:v>
                </c:pt>
                <c:pt idx="36">
                  <c:v>3.1</c:v>
                </c:pt>
                <c:pt idx="37">
                  <c:v>2.2999999999999998</c:v>
                </c:pt>
                <c:pt idx="38">
                  <c:v>3</c:v>
                </c:pt>
                <c:pt idx="39">
                  <c:v>2.5</c:v>
                </c:pt>
                <c:pt idx="40">
                  <c:v>2.6</c:v>
                </c:pt>
                <c:pt idx="41">
                  <c:v>3</c:v>
                </c:pt>
                <c:pt idx="42">
                  <c:v>2.6</c:v>
                </c:pt>
                <c:pt idx="43">
                  <c:v>2.2999999999999998</c:v>
                </c:pt>
                <c:pt idx="44">
                  <c:v>2.7</c:v>
                </c:pt>
                <c:pt idx="45">
                  <c:v>3</c:v>
                </c:pt>
                <c:pt idx="46">
                  <c:v>2.9</c:v>
                </c:pt>
                <c:pt idx="47">
                  <c:v>2.9</c:v>
                </c:pt>
                <c:pt idx="48">
                  <c:v>2.5</c:v>
                </c:pt>
                <c:pt idx="49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1D-40CA-BB5B-651B847555B6}"/>
            </c:ext>
          </c:extLst>
        </c:ser>
        <c:ser>
          <c:idx val="2"/>
          <c:order val="2"/>
          <c:tx>
            <c:v>Virginica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'irysy (1)'!$B$102:$B$151</c:f>
              <c:numCache>
                <c:formatCode>General</c:formatCode>
                <c:ptCount val="50"/>
                <c:pt idx="0">
                  <c:v>3.3</c:v>
                </c:pt>
                <c:pt idx="1">
                  <c:v>2.7</c:v>
                </c:pt>
                <c:pt idx="2">
                  <c:v>3</c:v>
                </c:pt>
                <c:pt idx="3">
                  <c:v>2.9</c:v>
                </c:pt>
                <c:pt idx="4">
                  <c:v>3</c:v>
                </c:pt>
                <c:pt idx="5">
                  <c:v>3</c:v>
                </c:pt>
                <c:pt idx="6">
                  <c:v>2.5</c:v>
                </c:pt>
                <c:pt idx="7">
                  <c:v>2.9</c:v>
                </c:pt>
                <c:pt idx="8">
                  <c:v>2.5</c:v>
                </c:pt>
                <c:pt idx="9">
                  <c:v>3.6</c:v>
                </c:pt>
                <c:pt idx="10">
                  <c:v>3.2</c:v>
                </c:pt>
                <c:pt idx="11">
                  <c:v>2.7</c:v>
                </c:pt>
                <c:pt idx="12">
                  <c:v>3</c:v>
                </c:pt>
                <c:pt idx="13">
                  <c:v>2.5</c:v>
                </c:pt>
                <c:pt idx="14">
                  <c:v>2.8</c:v>
                </c:pt>
                <c:pt idx="15">
                  <c:v>3.2</c:v>
                </c:pt>
                <c:pt idx="16">
                  <c:v>3</c:v>
                </c:pt>
                <c:pt idx="17">
                  <c:v>3.8</c:v>
                </c:pt>
                <c:pt idx="18">
                  <c:v>2.6</c:v>
                </c:pt>
                <c:pt idx="19">
                  <c:v>2.2000000000000002</c:v>
                </c:pt>
                <c:pt idx="20">
                  <c:v>3.2</c:v>
                </c:pt>
                <c:pt idx="21">
                  <c:v>2.8</c:v>
                </c:pt>
                <c:pt idx="22">
                  <c:v>2.8</c:v>
                </c:pt>
                <c:pt idx="23">
                  <c:v>2.7</c:v>
                </c:pt>
                <c:pt idx="24">
                  <c:v>3.3</c:v>
                </c:pt>
                <c:pt idx="25">
                  <c:v>3.2</c:v>
                </c:pt>
                <c:pt idx="26">
                  <c:v>2.8</c:v>
                </c:pt>
                <c:pt idx="27">
                  <c:v>3</c:v>
                </c:pt>
                <c:pt idx="28">
                  <c:v>2.8</c:v>
                </c:pt>
                <c:pt idx="29">
                  <c:v>3</c:v>
                </c:pt>
                <c:pt idx="30">
                  <c:v>2.8</c:v>
                </c:pt>
                <c:pt idx="31">
                  <c:v>3.8</c:v>
                </c:pt>
                <c:pt idx="32">
                  <c:v>2.8</c:v>
                </c:pt>
                <c:pt idx="33">
                  <c:v>2.8</c:v>
                </c:pt>
                <c:pt idx="34">
                  <c:v>2.6</c:v>
                </c:pt>
                <c:pt idx="35">
                  <c:v>3</c:v>
                </c:pt>
                <c:pt idx="36">
                  <c:v>3.4</c:v>
                </c:pt>
                <c:pt idx="37">
                  <c:v>3.1</c:v>
                </c:pt>
                <c:pt idx="38">
                  <c:v>3</c:v>
                </c:pt>
                <c:pt idx="39">
                  <c:v>3.1</c:v>
                </c:pt>
                <c:pt idx="40">
                  <c:v>3.1</c:v>
                </c:pt>
                <c:pt idx="41">
                  <c:v>3.1</c:v>
                </c:pt>
                <c:pt idx="42">
                  <c:v>2.7</c:v>
                </c:pt>
                <c:pt idx="43">
                  <c:v>3.2</c:v>
                </c:pt>
                <c:pt idx="44">
                  <c:v>3.3</c:v>
                </c:pt>
                <c:pt idx="45">
                  <c:v>3</c:v>
                </c:pt>
                <c:pt idx="46">
                  <c:v>2.5</c:v>
                </c:pt>
                <c:pt idx="47">
                  <c:v>3</c:v>
                </c:pt>
                <c:pt idx="48">
                  <c:v>3.4</c:v>
                </c:pt>
                <c:pt idx="4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1D-40CA-BB5B-651B84755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002880"/>
        <c:axId val="628839808"/>
      </c:scatterChart>
      <c:valAx>
        <c:axId val="74700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8839808"/>
        <c:crosses val="autoZero"/>
        <c:crossBetween val="midCat"/>
      </c:valAx>
      <c:valAx>
        <c:axId val="6288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700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Sepal</a:t>
            </a:r>
            <a:r>
              <a:rPr lang="pl-PL" baseline="0"/>
              <a:t> Length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 baseline="0"/>
          </a:p>
        </c:rich>
      </c:tx>
      <c:layout>
        <c:manualLayout>
          <c:xMode val="edge"/>
          <c:yMode val="edge"/>
          <c:x val="0.41103165675719106"/>
          <c:y val="2.69814454760578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5.3914260717410324E-2"/>
          <c:y val="0.19064814814814818"/>
          <c:w val="0.90286351706036749"/>
          <c:h val="0.7019524642752987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'irysy (1)'!$A$2:$A$51</c:f>
              <c:numCache>
                <c:formatCode>General</c:formatCode>
                <c:ptCount val="50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5.4</c:v>
                </c:pt>
                <c:pt idx="6">
                  <c:v>4.5999999999999996</c:v>
                </c:pt>
                <c:pt idx="7">
                  <c:v>5</c:v>
                </c:pt>
                <c:pt idx="8">
                  <c:v>4.4000000000000004</c:v>
                </c:pt>
                <c:pt idx="9">
                  <c:v>4.9000000000000004</c:v>
                </c:pt>
                <c:pt idx="10">
                  <c:v>5.4</c:v>
                </c:pt>
                <c:pt idx="11">
                  <c:v>4.8</c:v>
                </c:pt>
                <c:pt idx="12">
                  <c:v>4.8</c:v>
                </c:pt>
                <c:pt idx="13">
                  <c:v>4.3</c:v>
                </c:pt>
                <c:pt idx="14">
                  <c:v>5.8</c:v>
                </c:pt>
                <c:pt idx="15">
                  <c:v>5.7</c:v>
                </c:pt>
                <c:pt idx="16">
                  <c:v>5.4</c:v>
                </c:pt>
                <c:pt idx="17">
                  <c:v>5.0999999999999996</c:v>
                </c:pt>
                <c:pt idx="18">
                  <c:v>5.7</c:v>
                </c:pt>
                <c:pt idx="19">
                  <c:v>5.0999999999999996</c:v>
                </c:pt>
                <c:pt idx="20">
                  <c:v>5.4</c:v>
                </c:pt>
                <c:pt idx="21">
                  <c:v>5.0999999999999996</c:v>
                </c:pt>
                <c:pt idx="22">
                  <c:v>4.5999999999999996</c:v>
                </c:pt>
                <c:pt idx="23">
                  <c:v>5.0999999999999996</c:v>
                </c:pt>
                <c:pt idx="24">
                  <c:v>4.8</c:v>
                </c:pt>
                <c:pt idx="25">
                  <c:v>5</c:v>
                </c:pt>
                <c:pt idx="26">
                  <c:v>5</c:v>
                </c:pt>
                <c:pt idx="27">
                  <c:v>5.2</c:v>
                </c:pt>
                <c:pt idx="28">
                  <c:v>5.2</c:v>
                </c:pt>
                <c:pt idx="29">
                  <c:v>4.7</c:v>
                </c:pt>
                <c:pt idx="30">
                  <c:v>4.8</c:v>
                </c:pt>
                <c:pt idx="31">
                  <c:v>5.4</c:v>
                </c:pt>
                <c:pt idx="32">
                  <c:v>5.2</c:v>
                </c:pt>
                <c:pt idx="33">
                  <c:v>5.5</c:v>
                </c:pt>
                <c:pt idx="34">
                  <c:v>4.9000000000000004</c:v>
                </c:pt>
                <c:pt idx="35">
                  <c:v>5</c:v>
                </c:pt>
                <c:pt idx="36">
                  <c:v>5.5</c:v>
                </c:pt>
                <c:pt idx="37">
                  <c:v>4.9000000000000004</c:v>
                </c:pt>
                <c:pt idx="38">
                  <c:v>4.4000000000000004</c:v>
                </c:pt>
                <c:pt idx="39">
                  <c:v>5.0999999999999996</c:v>
                </c:pt>
                <c:pt idx="40">
                  <c:v>5</c:v>
                </c:pt>
                <c:pt idx="41">
                  <c:v>4.5</c:v>
                </c:pt>
                <c:pt idx="42">
                  <c:v>4.4000000000000004</c:v>
                </c:pt>
                <c:pt idx="43">
                  <c:v>5</c:v>
                </c:pt>
                <c:pt idx="44">
                  <c:v>5.0999999999999996</c:v>
                </c:pt>
                <c:pt idx="45">
                  <c:v>4.8</c:v>
                </c:pt>
                <c:pt idx="46">
                  <c:v>5.0999999999999996</c:v>
                </c:pt>
                <c:pt idx="47">
                  <c:v>4.5999999999999996</c:v>
                </c:pt>
                <c:pt idx="48">
                  <c:v>5.3</c:v>
                </c:pt>
                <c:pt idx="4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1F-4832-BF09-50A8C5E94CC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'irysy (1)'!$A$52:$A$101</c:f>
              <c:numCache>
                <c:formatCode>General</c:formatCode>
                <c:ptCount val="50"/>
                <c:pt idx="0">
                  <c:v>7</c:v>
                </c:pt>
                <c:pt idx="1">
                  <c:v>6.4</c:v>
                </c:pt>
                <c:pt idx="2">
                  <c:v>6.9</c:v>
                </c:pt>
                <c:pt idx="3">
                  <c:v>5.5</c:v>
                </c:pt>
                <c:pt idx="4">
                  <c:v>6.5</c:v>
                </c:pt>
                <c:pt idx="5">
                  <c:v>5.7</c:v>
                </c:pt>
                <c:pt idx="6">
                  <c:v>6.3</c:v>
                </c:pt>
                <c:pt idx="7">
                  <c:v>4.9000000000000004</c:v>
                </c:pt>
                <c:pt idx="8">
                  <c:v>6.6</c:v>
                </c:pt>
                <c:pt idx="9">
                  <c:v>5.2</c:v>
                </c:pt>
                <c:pt idx="10">
                  <c:v>5</c:v>
                </c:pt>
                <c:pt idx="11">
                  <c:v>5.9</c:v>
                </c:pt>
                <c:pt idx="12">
                  <c:v>6</c:v>
                </c:pt>
                <c:pt idx="13">
                  <c:v>6.1</c:v>
                </c:pt>
                <c:pt idx="14">
                  <c:v>5.6</c:v>
                </c:pt>
                <c:pt idx="15">
                  <c:v>6.7</c:v>
                </c:pt>
                <c:pt idx="16">
                  <c:v>5.6</c:v>
                </c:pt>
                <c:pt idx="17">
                  <c:v>5.8</c:v>
                </c:pt>
                <c:pt idx="18">
                  <c:v>6.2</c:v>
                </c:pt>
                <c:pt idx="19">
                  <c:v>5.6</c:v>
                </c:pt>
                <c:pt idx="20">
                  <c:v>5.9</c:v>
                </c:pt>
                <c:pt idx="21">
                  <c:v>6.1</c:v>
                </c:pt>
                <c:pt idx="22">
                  <c:v>6.3</c:v>
                </c:pt>
                <c:pt idx="23">
                  <c:v>6.1</c:v>
                </c:pt>
                <c:pt idx="24">
                  <c:v>6.4</c:v>
                </c:pt>
                <c:pt idx="25">
                  <c:v>6.6</c:v>
                </c:pt>
                <c:pt idx="26">
                  <c:v>6.8</c:v>
                </c:pt>
                <c:pt idx="27">
                  <c:v>6.7</c:v>
                </c:pt>
                <c:pt idx="28">
                  <c:v>6</c:v>
                </c:pt>
                <c:pt idx="29">
                  <c:v>5.7</c:v>
                </c:pt>
                <c:pt idx="30">
                  <c:v>5.5</c:v>
                </c:pt>
                <c:pt idx="31">
                  <c:v>5.5</c:v>
                </c:pt>
                <c:pt idx="32">
                  <c:v>5.8</c:v>
                </c:pt>
                <c:pt idx="33">
                  <c:v>6</c:v>
                </c:pt>
                <c:pt idx="34">
                  <c:v>5.4</c:v>
                </c:pt>
                <c:pt idx="35">
                  <c:v>6</c:v>
                </c:pt>
                <c:pt idx="36">
                  <c:v>6.7</c:v>
                </c:pt>
                <c:pt idx="37">
                  <c:v>6.3</c:v>
                </c:pt>
                <c:pt idx="38">
                  <c:v>5.6</c:v>
                </c:pt>
                <c:pt idx="39">
                  <c:v>5.5</c:v>
                </c:pt>
                <c:pt idx="40">
                  <c:v>5.5</c:v>
                </c:pt>
                <c:pt idx="41">
                  <c:v>6.1</c:v>
                </c:pt>
                <c:pt idx="42">
                  <c:v>5.8</c:v>
                </c:pt>
                <c:pt idx="43">
                  <c:v>5</c:v>
                </c:pt>
                <c:pt idx="44">
                  <c:v>5.6</c:v>
                </c:pt>
                <c:pt idx="45">
                  <c:v>5.7</c:v>
                </c:pt>
                <c:pt idx="46">
                  <c:v>5.7</c:v>
                </c:pt>
                <c:pt idx="47">
                  <c:v>6.2</c:v>
                </c:pt>
                <c:pt idx="48">
                  <c:v>5.0999999999999996</c:v>
                </c:pt>
                <c:pt idx="49">
                  <c:v>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1F-4832-BF09-50A8C5E94CC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'irysy (1)'!$A$102:$A$151</c:f>
              <c:numCache>
                <c:formatCode>General</c:formatCode>
                <c:ptCount val="50"/>
                <c:pt idx="0">
                  <c:v>6.3</c:v>
                </c:pt>
                <c:pt idx="1">
                  <c:v>5.8</c:v>
                </c:pt>
                <c:pt idx="2">
                  <c:v>7.1</c:v>
                </c:pt>
                <c:pt idx="3">
                  <c:v>6.3</c:v>
                </c:pt>
                <c:pt idx="4">
                  <c:v>6.5</c:v>
                </c:pt>
                <c:pt idx="5">
                  <c:v>7.6</c:v>
                </c:pt>
                <c:pt idx="6">
                  <c:v>4.9000000000000004</c:v>
                </c:pt>
                <c:pt idx="7">
                  <c:v>7.3</c:v>
                </c:pt>
                <c:pt idx="8">
                  <c:v>6.7</c:v>
                </c:pt>
                <c:pt idx="9">
                  <c:v>7.2</c:v>
                </c:pt>
                <c:pt idx="10">
                  <c:v>6.5</c:v>
                </c:pt>
                <c:pt idx="11">
                  <c:v>6.4</c:v>
                </c:pt>
                <c:pt idx="12">
                  <c:v>6.8</c:v>
                </c:pt>
                <c:pt idx="13">
                  <c:v>5.7</c:v>
                </c:pt>
                <c:pt idx="14">
                  <c:v>5.8</c:v>
                </c:pt>
                <c:pt idx="15">
                  <c:v>6.4</c:v>
                </c:pt>
                <c:pt idx="16">
                  <c:v>6.5</c:v>
                </c:pt>
                <c:pt idx="17">
                  <c:v>7.7</c:v>
                </c:pt>
                <c:pt idx="18">
                  <c:v>7.7</c:v>
                </c:pt>
                <c:pt idx="19">
                  <c:v>6</c:v>
                </c:pt>
                <c:pt idx="20">
                  <c:v>6.9</c:v>
                </c:pt>
                <c:pt idx="21">
                  <c:v>5.6</c:v>
                </c:pt>
                <c:pt idx="22">
                  <c:v>7.7</c:v>
                </c:pt>
                <c:pt idx="23">
                  <c:v>6.3</c:v>
                </c:pt>
                <c:pt idx="24">
                  <c:v>6.7</c:v>
                </c:pt>
                <c:pt idx="25">
                  <c:v>7.2</c:v>
                </c:pt>
                <c:pt idx="26">
                  <c:v>6.2</c:v>
                </c:pt>
                <c:pt idx="27">
                  <c:v>6.1</c:v>
                </c:pt>
                <c:pt idx="28">
                  <c:v>6.4</c:v>
                </c:pt>
                <c:pt idx="29">
                  <c:v>7.2</c:v>
                </c:pt>
                <c:pt idx="30">
                  <c:v>7.4</c:v>
                </c:pt>
                <c:pt idx="31">
                  <c:v>7.9</c:v>
                </c:pt>
                <c:pt idx="32">
                  <c:v>6.4</c:v>
                </c:pt>
                <c:pt idx="33">
                  <c:v>6.3</c:v>
                </c:pt>
                <c:pt idx="34">
                  <c:v>6.1</c:v>
                </c:pt>
                <c:pt idx="35">
                  <c:v>7.7</c:v>
                </c:pt>
                <c:pt idx="36">
                  <c:v>6.3</c:v>
                </c:pt>
                <c:pt idx="37">
                  <c:v>6.4</c:v>
                </c:pt>
                <c:pt idx="38">
                  <c:v>6</c:v>
                </c:pt>
                <c:pt idx="39">
                  <c:v>6.9</c:v>
                </c:pt>
                <c:pt idx="40">
                  <c:v>6.7</c:v>
                </c:pt>
                <c:pt idx="41">
                  <c:v>6.9</c:v>
                </c:pt>
                <c:pt idx="42">
                  <c:v>5.8</c:v>
                </c:pt>
                <c:pt idx="43">
                  <c:v>6.8</c:v>
                </c:pt>
                <c:pt idx="44">
                  <c:v>6.7</c:v>
                </c:pt>
                <c:pt idx="45">
                  <c:v>6.7</c:v>
                </c:pt>
                <c:pt idx="46">
                  <c:v>6.3</c:v>
                </c:pt>
                <c:pt idx="47">
                  <c:v>6.5</c:v>
                </c:pt>
                <c:pt idx="48">
                  <c:v>6.2</c:v>
                </c:pt>
                <c:pt idx="49">
                  <c:v>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1F-4832-BF09-50A8C5E94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414288"/>
        <c:axId val="630086112"/>
      </c:scatterChart>
      <c:valAx>
        <c:axId val="41841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0086112"/>
        <c:crosses val="autoZero"/>
        <c:crossBetween val="midCat"/>
      </c:valAx>
      <c:valAx>
        <c:axId val="63008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841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Sepal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5.8336920103636565E-2"/>
          <c:y val="0.1331057174380936"/>
          <c:w val="0.91533939286528088"/>
          <c:h val="0.77131054068084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'irysy (1)'!$A$2:$A$51</c:f>
              <c:numCache>
                <c:formatCode>General</c:formatCode>
                <c:ptCount val="50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5.4</c:v>
                </c:pt>
                <c:pt idx="6">
                  <c:v>4.5999999999999996</c:v>
                </c:pt>
                <c:pt idx="7">
                  <c:v>5</c:v>
                </c:pt>
                <c:pt idx="8">
                  <c:v>4.4000000000000004</c:v>
                </c:pt>
                <c:pt idx="9">
                  <c:v>4.9000000000000004</c:v>
                </c:pt>
                <c:pt idx="10">
                  <c:v>5.4</c:v>
                </c:pt>
                <c:pt idx="11">
                  <c:v>4.8</c:v>
                </c:pt>
                <c:pt idx="12">
                  <c:v>4.8</c:v>
                </c:pt>
                <c:pt idx="13">
                  <c:v>4.3</c:v>
                </c:pt>
                <c:pt idx="14">
                  <c:v>5.8</c:v>
                </c:pt>
                <c:pt idx="15">
                  <c:v>5.7</c:v>
                </c:pt>
                <c:pt idx="16">
                  <c:v>5.4</c:v>
                </c:pt>
                <c:pt idx="17">
                  <c:v>5.0999999999999996</c:v>
                </c:pt>
                <c:pt idx="18">
                  <c:v>5.7</c:v>
                </c:pt>
                <c:pt idx="19">
                  <c:v>5.0999999999999996</c:v>
                </c:pt>
                <c:pt idx="20">
                  <c:v>5.4</c:v>
                </c:pt>
                <c:pt idx="21">
                  <c:v>5.0999999999999996</c:v>
                </c:pt>
                <c:pt idx="22">
                  <c:v>4.5999999999999996</c:v>
                </c:pt>
                <c:pt idx="23">
                  <c:v>5.0999999999999996</c:v>
                </c:pt>
                <c:pt idx="24">
                  <c:v>4.8</c:v>
                </c:pt>
                <c:pt idx="25">
                  <c:v>5</c:v>
                </c:pt>
                <c:pt idx="26">
                  <c:v>5</c:v>
                </c:pt>
                <c:pt idx="27">
                  <c:v>5.2</c:v>
                </c:pt>
                <c:pt idx="28">
                  <c:v>5.2</c:v>
                </c:pt>
                <c:pt idx="29">
                  <c:v>4.7</c:v>
                </c:pt>
                <c:pt idx="30">
                  <c:v>4.8</c:v>
                </c:pt>
                <c:pt idx="31">
                  <c:v>5.4</c:v>
                </c:pt>
                <c:pt idx="32">
                  <c:v>5.2</c:v>
                </c:pt>
                <c:pt idx="33">
                  <c:v>5.5</c:v>
                </c:pt>
                <c:pt idx="34">
                  <c:v>4.9000000000000004</c:v>
                </c:pt>
                <c:pt idx="35">
                  <c:v>5</c:v>
                </c:pt>
                <c:pt idx="36">
                  <c:v>5.5</c:v>
                </c:pt>
                <c:pt idx="37">
                  <c:v>4.9000000000000004</c:v>
                </c:pt>
                <c:pt idx="38">
                  <c:v>4.4000000000000004</c:v>
                </c:pt>
                <c:pt idx="39">
                  <c:v>5.0999999999999996</c:v>
                </c:pt>
                <c:pt idx="40">
                  <c:v>5</c:v>
                </c:pt>
                <c:pt idx="41">
                  <c:v>4.5</c:v>
                </c:pt>
                <c:pt idx="42">
                  <c:v>4.4000000000000004</c:v>
                </c:pt>
                <c:pt idx="43">
                  <c:v>5</c:v>
                </c:pt>
                <c:pt idx="44">
                  <c:v>5.0999999999999996</c:v>
                </c:pt>
                <c:pt idx="45">
                  <c:v>4.8</c:v>
                </c:pt>
                <c:pt idx="46">
                  <c:v>5.0999999999999996</c:v>
                </c:pt>
                <c:pt idx="47">
                  <c:v>4.5999999999999996</c:v>
                </c:pt>
                <c:pt idx="48">
                  <c:v>5.3</c:v>
                </c:pt>
                <c:pt idx="49">
                  <c:v>5</c:v>
                </c:pt>
              </c:numCache>
            </c:numRef>
          </c:xVal>
          <c:yVal>
            <c:numRef>
              <c:f>'irysy (1)'!$B$2:$B$51</c:f>
              <c:numCache>
                <c:formatCode>General</c:formatCode>
                <c:ptCount val="50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3.9</c:v>
                </c:pt>
                <c:pt idx="6">
                  <c:v>3.4</c:v>
                </c:pt>
                <c:pt idx="7">
                  <c:v>3.4</c:v>
                </c:pt>
                <c:pt idx="8">
                  <c:v>2.9</c:v>
                </c:pt>
                <c:pt idx="9">
                  <c:v>3.1</c:v>
                </c:pt>
                <c:pt idx="10">
                  <c:v>3.7</c:v>
                </c:pt>
                <c:pt idx="11">
                  <c:v>3.4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4.4000000000000004</c:v>
                </c:pt>
                <c:pt idx="16">
                  <c:v>3.9</c:v>
                </c:pt>
                <c:pt idx="17">
                  <c:v>3.5</c:v>
                </c:pt>
                <c:pt idx="18">
                  <c:v>3.8</c:v>
                </c:pt>
                <c:pt idx="19">
                  <c:v>3.8</c:v>
                </c:pt>
                <c:pt idx="20">
                  <c:v>3.4</c:v>
                </c:pt>
                <c:pt idx="21">
                  <c:v>3.7</c:v>
                </c:pt>
                <c:pt idx="22">
                  <c:v>3.6</c:v>
                </c:pt>
                <c:pt idx="23">
                  <c:v>3.3</c:v>
                </c:pt>
                <c:pt idx="24">
                  <c:v>3.4</c:v>
                </c:pt>
                <c:pt idx="25">
                  <c:v>3</c:v>
                </c:pt>
                <c:pt idx="26">
                  <c:v>3.4</c:v>
                </c:pt>
                <c:pt idx="27">
                  <c:v>3.5</c:v>
                </c:pt>
                <c:pt idx="28">
                  <c:v>3.4</c:v>
                </c:pt>
                <c:pt idx="29">
                  <c:v>3.2</c:v>
                </c:pt>
                <c:pt idx="30">
                  <c:v>3.1</c:v>
                </c:pt>
                <c:pt idx="31">
                  <c:v>3.4</c:v>
                </c:pt>
                <c:pt idx="32">
                  <c:v>4.0999999999999996</c:v>
                </c:pt>
                <c:pt idx="33">
                  <c:v>4.2</c:v>
                </c:pt>
                <c:pt idx="34">
                  <c:v>3.1</c:v>
                </c:pt>
                <c:pt idx="35">
                  <c:v>3.2</c:v>
                </c:pt>
                <c:pt idx="36">
                  <c:v>3.5</c:v>
                </c:pt>
                <c:pt idx="37">
                  <c:v>3.6</c:v>
                </c:pt>
                <c:pt idx="38">
                  <c:v>3</c:v>
                </c:pt>
                <c:pt idx="39">
                  <c:v>3.4</c:v>
                </c:pt>
                <c:pt idx="40">
                  <c:v>3.5</c:v>
                </c:pt>
                <c:pt idx="41">
                  <c:v>2.2999999999999998</c:v>
                </c:pt>
                <c:pt idx="42">
                  <c:v>3.2</c:v>
                </c:pt>
                <c:pt idx="43">
                  <c:v>3.5</c:v>
                </c:pt>
                <c:pt idx="44">
                  <c:v>3.8</c:v>
                </c:pt>
                <c:pt idx="45">
                  <c:v>3</c:v>
                </c:pt>
                <c:pt idx="46">
                  <c:v>3.8</c:v>
                </c:pt>
                <c:pt idx="47">
                  <c:v>3.2</c:v>
                </c:pt>
                <c:pt idx="48">
                  <c:v>3.7</c:v>
                </c:pt>
                <c:pt idx="49">
                  <c:v>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86-4A1D-AF82-51C85F475AC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'irysy (1)'!$A$52:$A$101</c:f>
              <c:numCache>
                <c:formatCode>General</c:formatCode>
                <c:ptCount val="50"/>
                <c:pt idx="0">
                  <c:v>7</c:v>
                </c:pt>
                <c:pt idx="1">
                  <c:v>6.4</c:v>
                </c:pt>
                <c:pt idx="2">
                  <c:v>6.9</c:v>
                </c:pt>
                <c:pt idx="3">
                  <c:v>5.5</c:v>
                </c:pt>
                <c:pt idx="4">
                  <c:v>6.5</c:v>
                </c:pt>
                <c:pt idx="5">
                  <c:v>5.7</c:v>
                </c:pt>
                <c:pt idx="6">
                  <c:v>6.3</c:v>
                </c:pt>
                <c:pt idx="7">
                  <c:v>4.9000000000000004</c:v>
                </c:pt>
                <c:pt idx="8">
                  <c:v>6.6</c:v>
                </c:pt>
                <c:pt idx="9">
                  <c:v>5.2</c:v>
                </c:pt>
                <c:pt idx="10">
                  <c:v>5</c:v>
                </c:pt>
                <c:pt idx="11">
                  <c:v>5.9</c:v>
                </c:pt>
                <c:pt idx="12">
                  <c:v>6</c:v>
                </c:pt>
                <c:pt idx="13">
                  <c:v>6.1</c:v>
                </c:pt>
                <c:pt idx="14">
                  <c:v>5.6</c:v>
                </c:pt>
                <c:pt idx="15">
                  <c:v>6.7</c:v>
                </c:pt>
                <c:pt idx="16">
                  <c:v>5.6</c:v>
                </c:pt>
                <c:pt idx="17">
                  <c:v>5.8</c:v>
                </c:pt>
                <c:pt idx="18">
                  <c:v>6.2</c:v>
                </c:pt>
                <c:pt idx="19">
                  <c:v>5.6</c:v>
                </c:pt>
                <c:pt idx="20">
                  <c:v>5.9</c:v>
                </c:pt>
                <c:pt idx="21">
                  <c:v>6.1</c:v>
                </c:pt>
                <c:pt idx="22">
                  <c:v>6.3</c:v>
                </c:pt>
                <c:pt idx="23">
                  <c:v>6.1</c:v>
                </c:pt>
                <c:pt idx="24">
                  <c:v>6.4</c:v>
                </c:pt>
                <c:pt idx="25">
                  <c:v>6.6</c:v>
                </c:pt>
                <c:pt idx="26">
                  <c:v>6.8</c:v>
                </c:pt>
                <c:pt idx="27">
                  <c:v>6.7</c:v>
                </c:pt>
                <c:pt idx="28">
                  <c:v>6</c:v>
                </c:pt>
                <c:pt idx="29">
                  <c:v>5.7</c:v>
                </c:pt>
                <c:pt idx="30">
                  <c:v>5.5</c:v>
                </c:pt>
                <c:pt idx="31">
                  <c:v>5.5</c:v>
                </c:pt>
                <c:pt idx="32">
                  <c:v>5.8</c:v>
                </c:pt>
                <c:pt idx="33">
                  <c:v>6</c:v>
                </c:pt>
                <c:pt idx="34">
                  <c:v>5.4</c:v>
                </c:pt>
                <c:pt idx="35">
                  <c:v>6</c:v>
                </c:pt>
                <c:pt idx="36">
                  <c:v>6.7</c:v>
                </c:pt>
                <c:pt idx="37">
                  <c:v>6.3</c:v>
                </c:pt>
                <c:pt idx="38">
                  <c:v>5.6</c:v>
                </c:pt>
                <c:pt idx="39">
                  <c:v>5.5</c:v>
                </c:pt>
                <c:pt idx="40">
                  <c:v>5.5</c:v>
                </c:pt>
                <c:pt idx="41">
                  <c:v>6.1</c:v>
                </c:pt>
                <c:pt idx="42">
                  <c:v>5.8</c:v>
                </c:pt>
                <c:pt idx="43">
                  <c:v>5</c:v>
                </c:pt>
                <c:pt idx="44">
                  <c:v>5.6</c:v>
                </c:pt>
                <c:pt idx="45">
                  <c:v>5.7</c:v>
                </c:pt>
                <c:pt idx="46">
                  <c:v>5.7</c:v>
                </c:pt>
                <c:pt idx="47">
                  <c:v>6.2</c:v>
                </c:pt>
                <c:pt idx="48">
                  <c:v>5.0999999999999996</c:v>
                </c:pt>
                <c:pt idx="49">
                  <c:v>5.7</c:v>
                </c:pt>
              </c:numCache>
            </c:numRef>
          </c:xVal>
          <c:yVal>
            <c:numRef>
              <c:f>'irysy (1)'!$B$52:$B$101</c:f>
              <c:numCache>
                <c:formatCode>General</c:formatCode>
                <c:ptCount val="50"/>
                <c:pt idx="0">
                  <c:v>3.2</c:v>
                </c:pt>
                <c:pt idx="1">
                  <c:v>3.2</c:v>
                </c:pt>
                <c:pt idx="2">
                  <c:v>3.1</c:v>
                </c:pt>
                <c:pt idx="3">
                  <c:v>2.2999999999999998</c:v>
                </c:pt>
                <c:pt idx="4">
                  <c:v>2.8</c:v>
                </c:pt>
                <c:pt idx="5">
                  <c:v>2.8</c:v>
                </c:pt>
                <c:pt idx="6">
                  <c:v>3.3</c:v>
                </c:pt>
                <c:pt idx="7">
                  <c:v>2.4</c:v>
                </c:pt>
                <c:pt idx="8">
                  <c:v>2.9</c:v>
                </c:pt>
                <c:pt idx="9">
                  <c:v>2.7</c:v>
                </c:pt>
                <c:pt idx="10">
                  <c:v>2</c:v>
                </c:pt>
                <c:pt idx="11">
                  <c:v>3</c:v>
                </c:pt>
                <c:pt idx="12">
                  <c:v>2.2000000000000002</c:v>
                </c:pt>
                <c:pt idx="13">
                  <c:v>2.9</c:v>
                </c:pt>
                <c:pt idx="14">
                  <c:v>2.9</c:v>
                </c:pt>
                <c:pt idx="15">
                  <c:v>3.1</c:v>
                </c:pt>
                <c:pt idx="16">
                  <c:v>3</c:v>
                </c:pt>
                <c:pt idx="17">
                  <c:v>2.7</c:v>
                </c:pt>
                <c:pt idx="18">
                  <c:v>2.2000000000000002</c:v>
                </c:pt>
                <c:pt idx="19">
                  <c:v>2.5</c:v>
                </c:pt>
                <c:pt idx="20">
                  <c:v>3.2</c:v>
                </c:pt>
                <c:pt idx="21">
                  <c:v>2.8</c:v>
                </c:pt>
                <c:pt idx="22">
                  <c:v>2.5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2.8</c:v>
                </c:pt>
                <c:pt idx="27">
                  <c:v>3</c:v>
                </c:pt>
                <c:pt idx="28">
                  <c:v>2.9</c:v>
                </c:pt>
                <c:pt idx="29">
                  <c:v>2.6</c:v>
                </c:pt>
                <c:pt idx="30">
                  <c:v>2.4</c:v>
                </c:pt>
                <c:pt idx="31">
                  <c:v>2.4</c:v>
                </c:pt>
                <c:pt idx="32">
                  <c:v>2.7</c:v>
                </c:pt>
                <c:pt idx="33">
                  <c:v>2.7</c:v>
                </c:pt>
                <c:pt idx="34">
                  <c:v>3</c:v>
                </c:pt>
                <c:pt idx="35">
                  <c:v>3.4</c:v>
                </c:pt>
                <c:pt idx="36">
                  <c:v>3.1</c:v>
                </c:pt>
                <c:pt idx="37">
                  <c:v>2.2999999999999998</c:v>
                </c:pt>
                <c:pt idx="38">
                  <c:v>3</c:v>
                </c:pt>
                <c:pt idx="39">
                  <c:v>2.5</c:v>
                </c:pt>
                <c:pt idx="40">
                  <c:v>2.6</c:v>
                </c:pt>
                <c:pt idx="41">
                  <c:v>3</c:v>
                </c:pt>
                <c:pt idx="42">
                  <c:v>2.6</c:v>
                </c:pt>
                <c:pt idx="43">
                  <c:v>2.2999999999999998</c:v>
                </c:pt>
                <c:pt idx="44">
                  <c:v>2.7</c:v>
                </c:pt>
                <c:pt idx="45">
                  <c:v>3</c:v>
                </c:pt>
                <c:pt idx="46">
                  <c:v>2.9</c:v>
                </c:pt>
                <c:pt idx="47">
                  <c:v>2.9</c:v>
                </c:pt>
                <c:pt idx="48">
                  <c:v>2.5</c:v>
                </c:pt>
                <c:pt idx="49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86-4A1D-AF82-51C85F475AC5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'irysy (1)'!$A$102:$A$151</c:f>
              <c:numCache>
                <c:formatCode>General</c:formatCode>
                <c:ptCount val="50"/>
                <c:pt idx="0">
                  <c:v>6.3</c:v>
                </c:pt>
                <c:pt idx="1">
                  <c:v>5.8</c:v>
                </c:pt>
                <c:pt idx="2">
                  <c:v>7.1</c:v>
                </c:pt>
                <c:pt idx="3">
                  <c:v>6.3</c:v>
                </c:pt>
                <c:pt idx="4">
                  <c:v>6.5</c:v>
                </c:pt>
                <c:pt idx="5">
                  <c:v>7.6</c:v>
                </c:pt>
                <c:pt idx="6">
                  <c:v>4.9000000000000004</c:v>
                </c:pt>
                <c:pt idx="7">
                  <c:v>7.3</c:v>
                </c:pt>
                <c:pt idx="8">
                  <c:v>6.7</c:v>
                </c:pt>
                <c:pt idx="9">
                  <c:v>7.2</c:v>
                </c:pt>
                <c:pt idx="10">
                  <c:v>6.5</c:v>
                </c:pt>
                <c:pt idx="11">
                  <c:v>6.4</c:v>
                </c:pt>
                <c:pt idx="12">
                  <c:v>6.8</c:v>
                </c:pt>
                <c:pt idx="13">
                  <c:v>5.7</c:v>
                </c:pt>
                <c:pt idx="14">
                  <c:v>5.8</c:v>
                </c:pt>
                <c:pt idx="15">
                  <c:v>6.4</c:v>
                </c:pt>
                <c:pt idx="16">
                  <c:v>6.5</c:v>
                </c:pt>
                <c:pt idx="17">
                  <c:v>7.7</c:v>
                </c:pt>
                <c:pt idx="18">
                  <c:v>7.7</c:v>
                </c:pt>
                <c:pt idx="19">
                  <c:v>6</c:v>
                </c:pt>
                <c:pt idx="20">
                  <c:v>6.9</c:v>
                </c:pt>
                <c:pt idx="21">
                  <c:v>5.6</c:v>
                </c:pt>
                <c:pt idx="22">
                  <c:v>7.7</c:v>
                </c:pt>
                <c:pt idx="23">
                  <c:v>6.3</c:v>
                </c:pt>
                <c:pt idx="24">
                  <c:v>6.7</c:v>
                </c:pt>
                <c:pt idx="25">
                  <c:v>7.2</c:v>
                </c:pt>
                <c:pt idx="26">
                  <c:v>6.2</c:v>
                </c:pt>
                <c:pt idx="27">
                  <c:v>6.1</c:v>
                </c:pt>
                <c:pt idx="28">
                  <c:v>6.4</c:v>
                </c:pt>
                <c:pt idx="29">
                  <c:v>7.2</c:v>
                </c:pt>
                <c:pt idx="30">
                  <c:v>7.4</c:v>
                </c:pt>
                <c:pt idx="31">
                  <c:v>7.9</c:v>
                </c:pt>
                <c:pt idx="32">
                  <c:v>6.4</c:v>
                </c:pt>
                <c:pt idx="33">
                  <c:v>6.3</c:v>
                </c:pt>
                <c:pt idx="34">
                  <c:v>6.1</c:v>
                </c:pt>
                <c:pt idx="35">
                  <c:v>7.7</c:v>
                </c:pt>
                <c:pt idx="36">
                  <c:v>6.3</c:v>
                </c:pt>
                <c:pt idx="37">
                  <c:v>6.4</c:v>
                </c:pt>
                <c:pt idx="38">
                  <c:v>6</c:v>
                </c:pt>
                <c:pt idx="39">
                  <c:v>6.9</c:v>
                </c:pt>
                <c:pt idx="40">
                  <c:v>6.7</c:v>
                </c:pt>
                <c:pt idx="41">
                  <c:v>6.9</c:v>
                </c:pt>
                <c:pt idx="42">
                  <c:v>5.8</c:v>
                </c:pt>
                <c:pt idx="43">
                  <c:v>6.8</c:v>
                </c:pt>
                <c:pt idx="44">
                  <c:v>6.7</c:v>
                </c:pt>
                <c:pt idx="45">
                  <c:v>6.7</c:v>
                </c:pt>
                <c:pt idx="46">
                  <c:v>6.3</c:v>
                </c:pt>
                <c:pt idx="47">
                  <c:v>6.5</c:v>
                </c:pt>
                <c:pt idx="48">
                  <c:v>6.2</c:v>
                </c:pt>
                <c:pt idx="49">
                  <c:v>5.9</c:v>
                </c:pt>
              </c:numCache>
            </c:numRef>
          </c:xVal>
          <c:yVal>
            <c:numRef>
              <c:f>'irysy (1)'!$B$102:$B$151</c:f>
              <c:numCache>
                <c:formatCode>General</c:formatCode>
                <c:ptCount val="50"/>
                <c:pt idx="0">
                  <c:v>3.3</c:v>
                </c:pt>
                <c:pt idx="1">
                  <c:v>2.7</c:v>
                </c:pt>
                <c:pt idx="2">
                  <c:v>3</c:v>
                </c:pt>
                <c:pt idx="3">
                  <c:v>2.9</c:v>
                </c:pt>
                <c:pt idx="4">
                  <c:v>3</c:v>
                </c:pt>
                <c:pt idx="5">
                  <c:v>3</c:v>
                </c:pt>
                <c:pt idx="6">
                  <c:v>2.5</c:v>
                </c:pt>
                <c:pt idx="7">
                  <c:v>2.9</c:v>
                </c:pt>
                <c:pt idx="8">
                  <c:v>2.5</c:v>
                </c:pt>
                <c:pt idx="9">
                  <c:v>3.6</c:v>
                </c:pt>
                <c:pt idx="10">
                  <c:v>3.2</c:v>
                </c:pt>
                <c:pt idx="11">
                  <c:v>2.7</c:v>
                </c:pt>
                <c:pt idx="12">
                  <c:v>3</c:v>
                </c:pt>
                <c:pt idx="13">
                  <c:v>2.5</c:v>
                </c:pt>
                <c:pt idx="14">
                  <c:v>2.8</c:v>
                </c:pt>
                <c:pt idx="15">
                  <c:v>3.2</c:v>
                </c:pt>
                <c:pt idx="16">
                  <c:v>3</c:v>
                </c:pt>
                <c:pt idx="17">
                  <c:v>3.8</c:v>
                </c:pt>
                <c:pt idx="18">
                  <c:v>2.6</c:v>
                </c:pt>
                <c:pt idx="19">
                  <c:v>2.2000000000000002</c:v>
                </c:pt>
                <c:pt idx="20">
                  <c:v>3.2</c:v>
                </c:pt>
                <c:pt idx="21">
                  <c:v>2.8</c:v>
                </c:pt>
                <c:pt idx="22">
                  <c:v>2.8</c:v>
                </c:pt>
                <c:pt idx="23">
                  <c:v>2.7</c:v>
                </c:pt>
                <c:pt idx="24">
                  <c:v>3.3</c:v>
                </c:pt>
                <c:pt idx="25">
                  <c:v>3.2</c:v>
                </c:pt>
                <c:pt idx="26">
                  <c:v>2.8</c:v>
                </c:pt>
                <c:pt idx="27">
                  <c:v>3</c:v>
                </c:pt>
                <c:pt idx="28">
                  <c:v>2.8</c:v>
                </c:pt>
                <c:pt idx="29">
                  <c:v>3</c:v>
                </c:pt>
                <c:pt idx="30">
                  <c:v>2.8</c:v>
                </c:pt>
                <c:pt idx="31">
                  <c:v>3.8</c:v>
                </c:pt>
                <c:pt idx="32">
                  <c:v>2.8</c:v>
                </c:pt>
                <c:pt idx="33">
                  <c:v>2.8</c:v>
                </c:pt>
                <c:pt idx="34">
                  <c:v>2.6</c:v>
                </c:pt>
                <c:pt idx="35">
                  <c:v>3</c:v>
                </c:pt>
                <c:pt idx="36">
                  <c:v>3.4</c:v>
                </c:pt>
                <c:pt idx="37">
                  <c:v>3.1</c:v>
                </c:pt>
                <c:pt idx="38">
                  <c:v>3</c:v>
                </c:pt>
                <c:pt idx="39">
                  <c:v>3.1</c:v>
                </c:pt>
                <c:pt idx="40">
                  <c:v>3.1</c:v>
                </c:pt>
                <c:pt idx="41">
                  <c:v>3.1</c:v>
                </c:pt>
                <c:pt idx="42">
                  <c:v>2.7</c:v>
                </c:pt>
                <c:pt idx="43">
                  <c:v>3.2</c:v>
                </c:pt>
                <c:pt idx="44">
                  <c:v>3.3</c:v>
                </c:pt>
                <c:pt idx="45">
                  <c:v>3</c:v>
                </c:pt>
                <c:pt idx="46">
                  <c:v>2.5</c:v>
                </c:pt>
                <c:pt idx="47">
                  <c:v>3</c:v>
                </c:pt>
                <c:pt idx="48">
                  <c:v>3.4</c:v>
                </c:pt>
                <c:pt idx="4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86-4A1D-AF82-51C85F475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995280"/>
        <c:axId val="628835648"/>
      </c:scatterChart>
      <c:valAx>
        <c:axId val="74699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8835648"/>
        <c:crosses val="autoZero"/>
        <c:crossBetween val="midCat"/>
      </c:valAx>
      <c:valAx>
        <c:axId val="62883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699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581024</xdr:colOff>
      <xdr:row>42</xdr:row>
      <xdr:rowOff>14287</xdr:rowOff>
    </xdr:from>
    <xdr:to>
      <xdr:col>7</xdr:col>
      <xdr:colOff>981075</xdr:colOff>
      <xdr:row>57</xdr:row>
      <xdr:rowOff>114300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78D1810A-5814-4456-AA9C-E7D0EEFE5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1066800</xdr:colOff>
      <xdr:row>42</xdr:row>
      <xdr:rowOff>42861</xdr:rowOff>
    </xdr:from>
    <xdr:to>
      <xdr:col>16</xdr:col>
      <xdr:colOff>180975</xdr:colOff>
      <xdr:row>57</xdr:row>
      <xdr:rowOff>9524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155FD8AF-004D-43FD-9A7E-B8900BEDB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1257300</xdr:colOff>
      <xdr:row>19</xdr:row>
      <xdr:rowOff>38100</xdr:rowOff>
    </xdr:from>
    <xdr:to>
      <xdr:col>11</xdr:col>
      <xdr:colOff>180975</xdr:colOff>
      <xdr:row>37</xdr:row>
      <xdr:rowOff>9525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9DE98116-F6BF-4C68-B39C-69940576D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 FTIMS" refreshedDate="44658.449529282407" createdVersion="6" refreshedVersion="6" minRefreshableVersion="3" recordCount="150" xr:uid="{00000000-000A-0000-FFFF-FFFF03000000}">
  <cacheSource type="worksheet">
    <worksheetSource ref="A1:C151" sheet="irysy (1)"/>
  </cacheSource>
  <cacheFields count="3">
    <cacheField name="Sepal.Length" numFmtId="0">
      <sharedItems containsSemiMixedTypes="0" containsString="0" containsNumber="1" minValue="4.3" maxValue="7.9" count="35">
        <n v="5.0999999999999996"/>
        <n v="4.9000000000000004"/>
        <n v="4.7"/>
        <n v="4.5999999999999996"/>
        <n v="5"/>
        <n v="5.4"/>
        <n v="4.4000000000000004"/>
        <n v="4.8"/>
        <n v="4.3"/>
        <n v="5.8"/>
        <n v="5.7"/>
        <n v="5.2"/>
        <n v="5.5"/>
        <n v="4.5"/>
        <n v="5.3"/>
        <n v="7"/>
        <n v="6.4"/>
        <n v="6.9"/>
        <n v="6.5"/>
        <n v="6.3"/>
        <n v="6.6"/>
        <n v="5.9"/>
        <n v="6"/>
        <n v="6.1"/>
        <n v="5.6"/>
        <n v="6.7"/>
        <n v="6.2"/>
        <n v="6.8"/>
        <n v="7.1"/>
        <n v="7.6"/>
        <n v="7.3"/>
        <n v="7.2"/>
        <n v="7.7"/>
        <n v="7.4"/>
        <n v="7.9"/>
      </sharedItems>
    </cacheField>
    <cacheField name="Sepal.Width" numFmtId="0">
      <sharedItems containsSemiMixedTypes="0" containsString="0" containsNumber="1" minValue="2" maxValue="4.4000000000000004"/>
    </cacheField>
    <cacheField name="Species" numFmtId="0">
      <sharedItems count="3">
        <s v="setosa"/>
        <s v="versicolor"/>
        <s v="virgini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">
  <r>
    <x v="0"/>
    <n v="3.5"/>
    <x v="0"/>
  </r>
  <r>
    <x v="1"/>
    <n v="3"/>
    <x v="0"/>
  </r>
  <r>
    <x v="2"/>
    <n v="3.2"/>
    <x v="0"/>
  </r>
  <r>
    <x v="3"/>
    <n v="3.1"/>
    <x v="0"/>
  </r>
  <r>
    <x v="4"/>
    <n v="3.6"/>
    <x v="0"/>
  </r>
  <r>
    <x v="5"/>
    <n v="3.9"/>
    <x v="0"/>
  </r>
  <r>
    <x v="3"/>
    <n v="3.4"/>
    <x v="0"/>
  </r>
  <r>
    <x v="4"/>
    <n v="3.4"/>
    <x v="0"/>
  </r>
  <r>
    <x v="6"/>
    <n v="2.9"/>
    <x v="0"/>
  </r>
  <r>
    <x v="1"/>
    <n v="3.1"/>
    <x v="0"/>
  </r>
  <r>
    <x v="5"/>
    <n v="3.7"/>
    <x v="0"/>
  </r>
  <r>
    <x v="7"/>
    <n v="3.4"/>
    <x v="0"/>
  </r>
  <r>
    <x v="7"/>
    <n v="3"/>
    <x v="0"/>
  </r>
  <r>
    <x v="8"/>
    <n v="3"/>
    <x v="0"/>
  </r>
  <r>
    <x v="9"/>
    <n v="4"/>
    <x v="0"/>
  </r>
  <r>
    <x v="10"/>
    <n v="4.4000000000000004"/>
    <x v="0"/>
  </r>
  <r>
    <x v="5"/>
    <n v="3.9"/>
    <x v="0"/>
  </r>
  <r>
    <x v="0"/>
    <n v="3.5"/>
    <x v="0"/>
  </r>
  <r>
    <x v="10"/>
    <n v="3.8"/>
    <x v="0"/>
  </r>
  <r>
    <x v="0"/>
    <n v="3.8"/>
    <x v="0"/>
  </r>
  <r>
    <x v="5"/>
    <n v="3.4"/>
    <x v="0"/>
  </r>
  <r>
    <x v="0"/>
    <n v="3.7"/>
    <x v="0"/>
  </r>
  <r>
    <x v="3"/>
    <n v="3.6"/>
    <x v="0"/>
  </r>
  <r>
    <x v="0"/>
    <n v="3.3"/>
    <x v="0"/>
  </r>
  <r>
    <x v="7"/>
    <n v="3.4"/>
    <x v="0"/>
  </r>
  <r>
    <x v="4"/>
    <n v="3"/>
    <x v="0"/>
  </r>
  <r>
    <x v="4"/>
    <n v="3.4"/>
    <x v="0"/>
  </r>
  <r>
    <x v="11"/>
    <n v="3.5"/>
    <x v="0"/>
  </r>
  <r>
    <x v="11"/>
    <n v="3.4"/>
    <x v="0"/>
  </r>
  <r>
    <x v="2"/>
    <n v="3.2"/>
    <x v="0"/>
  </r>
  <r>
    <x v="7"/>
    <n v="3.1"/>
    <x v="0"/>
  </r>
  <r>
    <x v="5"/>
    <n v="3.4"/>
    <x v="0"/>
  </r>
  <r>
    <x v="11"/>
    <n v="4.0999999999999996"/>
    <x v="0"/>
  </r>
  <r>
    <x v="12"/>
    <n v="4.2"/>
    <x v="0"/>
  </r>
  <r>
    <x v="1"/>
    <n v="3.1"/>
    <x v="0"/>
  </r>
  <r>
    <x v="4"/>
    <n v="3.2"/>
    <x v="0"/>
  </r>
  <r>
    <x v="12"/>
    <n v="3.5"/>
    <x v="0"/>
  </r>
  <r>
    <x v="1"/>
    <n v="3.6"/>
    <x v="0"/>
  </r>
  <r>
    <x v="6"/>
    <n v="3"/>
    <x v="0"/>
  </r>
  <r>
    <x v="0"/>
    <n v="3.4"/>
    <x v="0"/>
  </r>
  <r>
    <x v="4"/>
    <n v="3.5"/>
    <x v="0"/>
  </r>
  <r>
    <x v="13"/>
    <n v="2.2999999999999998"/>
    <x v="0"/>
  </r>
  <r>
    <x v="6"/>
    <n v="3.2"/>
    <x v="0"/>
  </r>
  <r>
    <x v="4"/>
    <n v="3.5"/>
    <x v="0"/>
  </r>
  <r>
    <x v="0"/>
    <n v="3.8"/>
    <x v="0"/>
  </r>
  <r>
    <x v="7"/>
    <n v="3"/>
    <x v="0"/>
  </r>
  <r>
    <x v="0"/>
    <n v="3.8"/>
    <x v="0"/>
  </r>
  <r>
    <x v="3"/>
    <n v="3.2"/>
    <x v="0"/>
  </r>
  <r>
    <x v="14"/>
    <n v="3.7"/>
    <x v="0"/>
  </r>
  <r>
    <x v="4"/>
    <n v="3.3"/>
    <x v="0"/>
  </r>
  <r>
    <x v="15"/>
    <n v="3.2"/>
    <x v="1"/>
  </r>
  <r>
    <x v="16"/>
    <n v="3.2"/>
    <x v="1"/>
  </r>
  <r>
    <x v="17"/>
    <n v="3.1"/>
    <x v="1"/>
  </r>
  <r>
    <x v="12"/>
    <n v="2.2999999999999998"/>
    <x v="1"/>
  </r>
  <r>
    <x v="18"/>
    <n v="2.8"/>
    <x v="1"/>
  </r>
  <r>
    <x v="10"/>
    <n v="2.8"/>
    <x v="1"/>
  </r>
  <r>
    <x v="19"/>
    <n v="3.3"/>
    <x v="1"/>
  </r>
  <r>
    <x v="1"/>
    <n v="2.4"/>
    <x v="1"/>
  </r>
  <r>
    <x v="20"/>
    <n v="2.9"/>
    <x v="1"/>
  </r>
  <r>
    <x v="11"/>
    <n v="2.7"/>
    <x v="1"/>
  </r>
  <r>
    <x v="4"/>
    <n v="2"/>
    <x v="1"/>
  </r>
  <r>
    <x v="21"/>
    <n v="3"/>
    <x v="1"/>
  </r>
  <r>
    <x v="22"/>
    <n v="2.2000000000000002"/>
    <x v="1"/>
  </r>
  <r>
    <x v="23"/>
    <n v="2.9"/>
    <x v="1"/>
  </r>
  <r>
    <x v="24"/>
    <n v="2.9"/>
    <x v="1"/>
  </r>
  <r>
    <x v="25"/>
    <n v="3.1"/>
    <x v="1"/>
  </r>
  <r>
    <x v="24"/>
    <n v="3"/>
    <x v="1"/>
  </r>
  <r>
    <x v="9"/>
    <n v="2.7"/>
    <x v="1"/>
  </r>
  <r>
    <x v="26"/>
    <n v="2.2000000000000002"/>
    <x v="1"/>
  </r>
  <r>
    <x v="24"/>
    <n v="2.5"/>
    <x v="1"/>
  </r>
  <r>
    <x v="21"/>
    <n v="3.2"/>
    <x v="1"/>
  </r>
  <r>
    <x v="23"/>
    <n v="2.8"/>
    <x v="1"/>
  </r>
  <r>
    <x v="19"/>
    <n v="2.5"/>
    <x v="1"/>
  </r>
  <r>
    <x v="23"/>
    <n v="2.8"/>
    <x v="1"/>
  </r>
  <r>
    <x v="16"/>
    <n v="2.9"/>
    <x v="1"/>
  </r>
  <r>
    <x v="20"/>
    <n v="3"/>
    <x v="1"/>
  </r>
  <r>
    <x v="27"/>
    <n v="2.8"/>
    <x v="1"/>
  </r>
  <r>
    <x v="25"/>
    <n v="3"/>
    <x v="1"/>
  </r>
  <r>
    <x v="22"/>
    <n v="2.9"/>
    <x v="1"/>
  </r>
  <r>
    <x v="10"/>
    <n v="2.6"/>
    <x v="1"/>
  </r>
  <r>
    <x v="12"/>
    <n v="2.4"/>
    <x v="1"/>
  </r>
  <r>
    <x v="12"/>
    <n v="2.4"/>
    <x v="1"/>
  </r>
  <r>
    <x v="9"/>
    <n v="2.7"/>
    <x v="1"/>
  </r>
  <r>
    <x v="22"/>
    <n v="2.7"/>
    <x v="1"/>
  </r>
  <r>
    <x v="5"/>
    <n v="3"/>
    <x v="1"/>
  </r>
  <r>
    <x v="22"/>
    <n v="3.4"/>
    <x v="1"/>
  </r>
  <r>
    <x v="25"/>
    <n v="3.1"/>
    <x v="1"/>
  </r>
  <r>
    <x v="19"/>
    <n v="2.2999999999999998"/>
    <x v="1"/>
  </r>
  <r>
    <x v="24"/>
    <n v="3"/>
    <x v="1"/>
  </r>
  <r>
    <x v="12"/>
    <n v="2.5"/>
    <x v="1"/>
  </r>
  <r>
    <x v="12"/>
    <n v="2.6"/>
    <x v="1"/>
  </r>
  <r>
    <x v="23"/>
    <n v="3"/>
    <x v="1"/>
  </r>
  <r>
    <x v="9"/>
    <n v="2.6"/>
    <x v="1"/>
  </r>
  <r>
    <x v="4"/>
    <n v="2.2999999999999998"/>
    <x v="1"/>
  </r>
  <r>
    <x v="24"/>
    <n v="2.7"/>
    <x v="1"/>
  </r>
  <r>
    <x v="10"/>
    <n v="3"/>
    <x v="1"/>
  </r>
  <r>
    <x v="10"/>
    <n v="2.9"/>
    <x v="1"/>
  </r>
  <r>
    <x v="26"/>
    <n v="2.9"/>
    <x v="1"/>
  </r>
  <r>
    <x v="0"/>
    <n v="2.5"/>
    <x v="1"/>
  </r>
  <r>
    <x v="10"/>
    <n v="2.8"/>
    <x v="1"/>
  </r>
  <r>
    <x v="19"/>
    <n v="3.3"/>
    <x v="2"/>
  </r>
  <r>
    <x v="9"/>
    <n v="2.7"/>
    <x v="2"/>
  </r>
  <r>
    <x v="28"/>
    <n v="3"/>
    <x v="2"/>
  </r>
  <r>
    <x v="19"/>
    <n v="2.9"/>
    <x v="2"/>
  </r>
  <r>
    <x v="18"/>
    <n v="3"/>
    <x v="2"/>
  </r>
  <r>
    <x v="29"/>
    <n v="3"/>
    <x v="2"/>
  </r>
  <r>
    <x v="1"/>
    <n v="2.5"/>
    <x v="2"/>
  </r>
  <r>
    <x v="30"/>
    <n v="2.9"/>
    <x v="2"/>
  </r>
  <r>
    <x v="25"/>
    <n v="2.5"/>
    <x v="2"/>
  </r>
  <r>
    <x v="31"/>
    <n v="3.6"/>
    <x v="2"/>
  </r>
  <r>
    <x v="18"/>
    <n v="3.2"/>
    <x v="2"/>
  </r>
  <r>
    <x v="16"/>
    <n v="2.7"/>
    <x v="2"/>
  </r>
  <r>
    <x v="27"/>
    <n v="3"/>
    <x v="2"/>
  </r>
  <r>
    <x v="10"/>
    <n v="2.5"/>
    <x v="2"/>
  </r>
  <r>
    <x v="9"/>
    <n v="2.8"/>
    <x v="2"/>
  </r>
  <r>
    <x v="16"/>
    <n v="3.2"/>
    <x v="2"/>
  </r>
  <r>
    <x v="18"/>
    <n v="3"/>
    <x v="2"/>
  </r>
  <r>
    <x v="32"/>
    <n v="3.8"/>
    <x v="2"/>
  </r>
  <r>
    <x v="32"/>
    <n v="2.6"/>
    <x v="2"/>
  </r>
  <r>
    <x v="22"/>
    <n v="2.2000000000000002"/>
    <x v="2"/>
  </r>
  <r>
    <x v="17"/>
    <n v="3.2"/>
    <x v="2"/>
  </r>
  <r>
    <x v="24"/>
    <n v="2.8"/>
    <x v="2"/>
  </r>
  <r>
    <x v="32"/>
    <n v="2.8"/>
    <x v="2"/>
  </r>
  <r>
    <x v="19"/>
    <n v="2.7"/>
    <x v="2"/>
  </r>
  <r>
    <x v="25"/>
    <n v="3.3"/>
    <x v="2"/>
  </r>
  <r>
    <x v="31"/>
    <n v="3.2"/>
    <x v="2"/>
  </r>
  <r>
    <x v="26"/>
    <n v="2.8"/>
    <x v="2"/>
  </r>
  <r>
    <x v="23"/>
    <n v="3"/>
    <x v="2"/>
  </r>
  <r>
    <x v="16"/>
    <n v="2.8"/>
    <x v="2"/>
  </r>
  <r>
    <x v="31"/>
    <n v="3"/>
    <x v="2"/>
  </r>
  <r>
    <x v="33"/>
    <n v="2.8"/>
    <x v="2"/>
  </r>
  <r>
    <x v="34"/>
    <n v="3.8"/>
    <x v="2"/>
  </r>
  <r>
    <x v="16"/>
    <n v="2.8"/>
    <x v="2"/>
  </r>
  <r>
    <x v="19"/>
    <n v="2.8"/>
    <x v="2"/>
  </r>
  <r>
    <x v="23"/>
    <n v="2.6"/>
    <x v="2"/>
  </r>
  <r>
    <x v="32"/>
    <n v="3"/>
    <x v="2"/>
  </r>
  <r>
    <x v="19"/>
    <n v="3.4"/>
    <x v="2"/>
  </r>
  <r>
    <x v="16"/>
    <n v="3.1"/>
    <x v="2"/>
  </r>
  <r>
    <x v="22"/>
    <n v="3"/>
    <x v="2"/>
  </r>
  <r>
    <x v="17"/>
    <n v="3.1"/>
    <x v="2"/>
  </r>
  <r>
    <x v="25"/>
    <n v="3.1"/>
    <x v="2"/>
  </r>
  <r>
    <x v="17"/>
    <n v="3.1"/>
    <x v="2"/>
  </r>
  <r>
    <x v="9"/>
    <n v="2.7"/>
    <x v="2"/>
  </r>
  <r>
    <x v="27"/>
    <n v="3.2"/>
    <x v="2"/>
  </r>
  <r>
    <x v="25"/>
    <n v="3.3"/>
    <x v="2"/>
  </r>
  <r>
    <x v="25"/>
    <n v="3"/>
    <x v="2"/>
  </r>
  <r>
    <x v="19"/>
    <n v="2.5"/>
    <x v="2"/>
  </r>
  <r>
    <x v="18"/>
    <n v="3"/>
    <x v="2"/>
  </r>
  <r>
    <x v="26"/>
    <n v="3.4"/>
    <x v="2"/>
  </r>
  <r>
    <x v="21"/>
    <n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a przestawna1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E2:H6" firstHeaderRow="0" firstDataRow="1" firstDataCol="1"/>
  <pivotFields count="3">
    <pivotField showAll="0">
      <items count="36">
        <item x="8"/>
        <item x="6"/>
        <item x="13"/>
        <item x="3"/>
        <item x="2"/>
        <item x="7"/>
        <item x="1"/>
        <item x="4"/>
        <item x="0"/>
        <item x="11"/>
        <item x="14"/>
        <item x="5"/>
        <item x="12"/>
        <item x="24"/>
        <item x="10"/>
        <item x="9"/>
        <item x="21"/>
        <item x="22"/>
        <item x="23"/>
        <item x="26"/>
        <item x="19"/>
        <item x="16"/>
        <item x="18"/>
        <item x="20"/>
        <item x="25"/>
        <item x="27"/>
        <item x="17"/>
        <item x="15"/>
        <item x="28"/>
        <item x="31"/>
        <item x="30"/>
        <item x="33"/>
        <item x="29"/>
        <item x="32"/>
        <item x="34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Średnia z Sepal.Width" fld="1" subtotal="average" baseField="2" baseItem="0"/>
    <dataField name="Liczba z Sepal.Width" fld="1" subtotal="count" baseField="2" baseItem="0"/>
    <dataField name="Wariancja z Sepal.Width2" fld="1" subtotal="var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1"/>
  <sheetViews>
    <sheetView tabSelected="1" topLeftCell="B1" workbookViewId="0">
      <selection activeCell="F19" sqref="F19"/>
    </sheetView>
  </sheetViews>
  <sheetFormatPr defaultRowHeight="14.4" x14ac:dyDescent="0.3"/>
  <cols>
    <col min="1" max="1" width="12.44140625" bestFit="1" customWidth="1"/>
    <col min="2" max="2" width="11.88671875" bestFit="1" customWidth="1"/>
    <col min="5" max="5" width="28.88671875" bestFit="1" customWidth="1"/>
    <col min="6" max="6" width="20.6640625" bestFit="1" customWidth="1"/>
    <col min="7" max="7" width="19.33203125" bestFit="1" customWidth="1"/>
    <col min="8" max="8" width="24" bestFit="1" customWidth="1"/>
    <col min="9" max="9" width="6.44140625" customWidth="1"/>
    <col min="10" max="10" width="17.6640625" bestFit="1" customWidth="1"/>
    <col min="11" max="12" width="15.109375" bestFit="1" customWidth="1"/>
    <col min="13" max="13" width="6.88671875" customWidth="1"/>
    <col min="14" max="22" width="4" bestFit="1" customWidth="1"/>
    <col min="23" max="23" width="2" bestFit="1" customWidth="1"/>
    <col min="24" max="32" width="4" bestFit="1" customWidth="1"/>
    <col min="33" max="33" width="2" bestFit="1" customWidth="1"/>
    <col min="34" max="40" width="4" bestFit="1" customWidth="1"/>
    <col min="41" max="41" width="14.33203125" bestFit="1" customWidth="1"/>
  </cols>
  <sheetData>
    <row r="1" spans="1:12" x14ac:dyDescent="0.3">
      <c r="A1" t="s">
        <v>0</v>
      </c>
      <c r="B1" t="s">
        <v>1</v>
      </c>
      <c r="C1" t="s">
        <v>2</v>
      </c>
      <c r="J1" t="s">
        <v>14</v>
      </c>
    </row>
    <row r="2" spans="1:12" x14ac:dyDescent="0.3">
      <c r="A2">
        <v>5.0999999999999996</v>
      </c>
      <c r="B2">
        <v>3.5</v>
      </c>
      <c r="C2" t="s">
        <v>3</v>
      </c>
      <c r="E2" s="1" t="s">
        <v>6</v>
      </c>
      <c r="F2" t="s">
        <v>8</v>
      </c>
      <c r="G2" t="s">
        <v>9</v>
      </c>
      <c r="H2" t="s">
        <v>10</v>
      </c>
      <c r="J2" t="s">
        <v>15</v>
      </c>
      <c r="L2" t="s">
        <v>16</v>
      </c>
    </row>
    <row r="3" spans="1:12" x14ac:dyDescent="0.3">
      <c r="A3">
        <v>4.9000000000000004</v>
      </c>
      <c r="B3">
        <v>3</v>
      </c>
      <c r="C3" t="s">
        <v>3</v>
      </c>
      <c r="E3" s="2" t="s">
        <v>3</v>
      </c>
      <c r="F3" s="3">
        <v>3.4280000000000008</v>
      </c>
      <c r="G3" s="3">
        <v>50</v>
      </c>
      <c r="H3" s="3">
        <v>0.14368979591836947</v>
      </c>
      <c r="J3">
        <f>H3*G3-H3</f>
        <v>7.0408000000001039</v>
      </c>
      <c r="K3">
        <f>F3-$F$6</f>
        <v>0.3706666666666667</v>
      </c>
      <c r="L3">
        <f>K3*K3*G3</f>
        <v>6.8696888888888905</v>
      </c>
    </row>
    <row r="4" spans="1:12" x14ac:dyDescent="0.3">
      <c r="A4">
        <v>4.7</v>
      </c>
      <c r="B4">
        <v>3.2</v>
      </c>
      <c r="C4" t="s">
        <v>3</v>
      </c>
      <c r="E4" s="2" t="s">
        <v>4</v>
      </c>
      <c r="F4" s="3">
        <v>2.7700000000000005</v>
      </c>
      <c r="G4" s="3">
        <v>50</v>
      </c>
      <c r="H4" s="3">
        <v>9.8469387755100654E-2</v>
      </c>
      <c r="J4">
        <f t="shared" ref="J4:J6" si="0">H4*G4-H4</f>
        <v>4.8249999999999318</v>
      </c>
      <c r="K4">
        <f t="shared" ref="K4:K5" si="1">F4-$F$6</f>
        <v>-0.28733333333333366</v>
      </c>
      <c r="L4">
        <f t="shared" ref="L4:L5" si="2">K4*K4*G4</f>
        <v>4.1280222222222314</v>
      </c>
    </row>
    <row r="5" spans="1:12" x14ac:dyDescent="0.3">
      <c r="A5">
        <v>4.5999999999999996</v>
      </c>
      <c r="B5">
        <v>3.1</v>
      </c>
      <c r="C5" t="s">
        <v>3</v>
      </c>
      <c r="E5" s="2" t="s">
        <v>5</v>
      </c>
      <c r="F5" s="3">
        <v>2.9739999999999998</v>
      </c>
      <c r="G5" s="3">
        <v>50</v>
      </c>
      <c r="H5" s="3">
        <v>0.10400408163265443</v>
      </c>
      <c r="J5">
        <f t="shared" si="0"/>
        <v>5.0962000000000671</v>
      </c>
      <c r="K5">
        <f t="shared" si="1"/>
        <v>-8.333333333333437E-2</v>
      </c>
      <c r="L5">
        <f t="shared" si="2"/>
        <v>0.34722222222223087</v>
      </c>
    </row>
    <row r="6" spans="1:12" x14ac:dyDescent="0.3">
      <c r="A6">
        <v>5</v>
      </c>
      <c r="B6">
        <v>3.6</v>
      </c>
      <c r="C6" t="s">
        <v>3</v>
      </c>
      <c r="E6" s="2" t="s">
        <v>7</v>
      </c>
      <c r="F6" s="3">
        <v>3.0573333333333341</v>
      </c>
      <c r="G6" s="3">
        <v>150</v>
      </c>
      <c r="H6" s="3">
        <v>0.18997941834450652</v>
      </c>
      <c r="J6">
        <f t="shared" si="0"/>
        <v>28.306933333331472</v>
      </c>
      <c r="L6">
        <f>SUM(J3:J5,L3:L5)</f>
        <v>28.306933333333458</v>
      </c>
    </row>
    <row r="7" spans="1:12" x14ac:dyDescent="0.3">
      <c r="A7">
        <v>5.4</v>
      </c>
      <c r="B7">
        <v>3.9</v>
      </c>
      <c r="C7" t="s">
        <v>3</v>
      </c>
    </row>
    <row r="8" spans="1:12" x14ac:dyDescent="0.3">
      <c r="A8">
        <v>4.5999999999999996</v>
      </c>
      <c r="B8">
        <v>3.4</v>
      </c>
      <c r="C8" t="s">
        <v>3</v>
      </c>
    </row>
    <row r="9" spans="1:12" x14ac:dyDescent="0.3">
      <c r="A9">
        <v>5</v>
      </c>
      <c r="B9">
        <v>3.4</v>
      </c>
      <c r="C9" t="s">
        <v>3</v>
      </c>
      <c r="E9" s="2" t="s">
        <v>12</v>
      </c>
      <c r="I9" t="s">
        <v>17</v>
      </c>
      <c r="J9">
        <f>SUM(L3:L5)</f>
        <v>11.344933333333353</v>
      </c>
    </row>
    <row r="10" spans="1:12" x14ac:dyDescent="0.3">
      <c r="A10">
        <v>4.4000000000000004</v>
      </c>
      <c r="B10">
        <v>2.9</v>
      </c>
      <c r="C10" t="s">
        <v>3</v>
      </c>
      <c r="E10" s="2" t="s">
        <v>13</v>
      </c>
      <c r="I10" t="s">
        <v>18</v>
      </c>
      <c r="J10">
        <f>SUM(J3:J5)</f>
        <v>16.962000000000103</v>
      </c>
    </row>
    <row r="11" spans="1:12" x14ac:dyDescent="0.3">
      <c r="A11">
        <v>4.9000000000000004</v>
      </c>
      <c r="B11">
        <v>3.1</v>
      </c>
      <c r="C11" t="s">
        <v>3</v>
      </c>
      <c r="I11" t="s">
        <v>17</v>
      </c>
      <c r="J11">
        <f>J9+J10</f>
        <v>28.306933333333454</v>
      </c>
    </row>
    <row r="12" spans="1:12" x14ac:dyDescent="0.3">
      <c r="A12">
        <v>5.4</v>
      </c>
      <c r="B12">
        <v>3.7</v>
      </c>
      <c r="C12" t="s">
        <v>3</v>
      </c>
      <c r="E12" t="s">
        <v>11</v>
      </c>
      <c r="F12">
        <f>0.05</f>
        <v>0.05</v>
      </c>
      <c r="K12" t="s">
        <v>21</v>
      </c>
    </row>
    <row r="13" spans="1:12" x14ac:dyDescent="0.3">
      <c r="A13">
        <v>4.8</v>
      </c>
      <c r="B13">
        <v>3.4</v>
      </c>
      <c r="C13" t="s">
        <v>3</v>
      </c>
      <c r="E13" t="s">
        <v>25</v>
      </c>
      <c r="F13">
        <f>COUNT(G3:G5)</f>
        <v>3</v>
      </c>
      <c r="I13" t="s">
        <v>19</v>
      </c>
      <c r="J13">
        <f>J9/K13</f>
        <v>5.6724666666666765</v>
      </c>
      <c r="K13">
        <f>COUNT(G3:G5)-1</f>
        <v>2</v>
      </c>
    </row>
    <row r="14" spans="1:12" x14ac:dyDescent="0.3">
      <c r="A14">
        <v>4.8</v>
      </c>
      <c r="B14">
        <v>3</v>
      </c>
      <c r="C14" t="s">
        <v>3</v>
      </c>
      <c r="E14" t="s">
        <v>22</v>
      </c>
      <c r="F14">
        <f>J13/J14</f>
        <v>49.160040089611861</v>
      </c>
      <c r="I14" t="s">
        <v>20</v>
      </c>
      <c r="J14">
        <f>J10/K14</f>
        <v>0.11538775510204151</v>
      </c>
      <c r="K14">
        <f>G6-COUNT(G3:G5)</f>
        <v>147</v>
      </c>
      <c r="L14" t="s">
        <v>27</v>
      </c>
    </row>
    <row r="15" spans="1:12" x14ac:dyDescent="0.3">
      <c r="A15">
        <v>4.3</v>
      </c>
      <c r="B15">
        <v>3</v>
      </c>
      <c r="C15" t="s">
        <v>3</v>
      </c>
    </row>
    <row r="16" spans="1:12" x14ac:dyDescent="0.3">
      <c r="A16">
        <v>5.8</v>
      </c>
      <c r="B16">
        <v>4</v>
      </c>
      <c r="C16" t="s">
        <v>3</v>
      </c>
      <c r="E16" t="s">
        <v>23</v>
      </c>
      <c r="F16">
        <f>_xlfn.F.DIST.RT(F12,COUNT(G3:G5)-1,G6-COUNT(G3:G5))</f>
        <v>0.9512455946763827</v>
      </c>
    </row>
    <row r="17" spans="1:7" x14ac:dyDescent="0.3">
      <c r="A17">
        <v>5.7</v>
      </c>
      <c r="B17">
        <v>4.4000000000000004</v>
      </c>
      <c r="C17" t="s">
        <v>3</v>
      </c>
      <c r="E17" t="s">
        <v>24</v>
      </c>
      <c r="F17">
        <f>1-_xlfn.F.DIST(F14,F13-1,G6-F13,TRUE)</f>
        <v>0</v>
      </c>
      <c r="G17">
        <f>_xlfn.F.DIST.RT(F14,F13-1,G6-F13)</f>
        <v>4.4920171333096905E-17</v>
      </c>
    </row>
    <row r="18" spans="1:7" x14ac:dyDescent="0.3">
      <c r="A18">
        <v>5.4</v>
      </c>
      <c r="B18">
        <v>3.9</v>
      </c>
      <c r="C18" t="s">
        <v>3</v>
      </c>
    </row>
    <row r="19" spans="1:7" x14ac:dyDescent="0.3">
      <c r="A19">
        <v>5.0999999999999996</v>
      </c>
      <c r="B19">
        <v>3.5</v>
      </c>
      <c r="C19" t="s">
        <v>3</v>
      </c>
      <c r="F19" s="4" t="str">
        <f>IF(F16&gt;F14,"Odrzucamy","nie odrzucamy")</f>
        <v>nie odrzucamy</v>
      </c>
      <c r="G19" t="s">
        <v>26</v>
      </c>
    </row>
    <row r="20" spans="1:7" x14ac:dyDescent="0.3">
      <c r="A20">
        <v>5.7</v>
      </c>
      <c r="B20">
        <v>3.8</v>
      </c>
      <c r="C20" t="s">
        <v>3</v>
      </c>
    </row>
    <row r="21" spans="1:7" x14ac:dyDescent="0.3">
      <c r="A21">
        <v>5.0999999999999996</v>
      </c>
      <c r="B21">
        <v>3.8</v>
      </c>
      <c r="C21" t="s">
        <v>3</v>
      </c>
    </row>
    <row r="22" spans="1:7" x14ac:dyDescent="0.3">
      <c r="A22">
        <v>5.4</v>
      </c>
      <c r="B22">
        <v>3.4</v>
      </c>
      <c r="C22" t="s">
        <v>3</v>
      </c>
    </row>
    <row r="23" spans="1:7" x14ac:dyDescent="0.3">
      <c r="A23">
        <v>5.0999999999999996</v>
      </c>
      <c r="B23">
        <v>3.7</v>
      </c>
      <c r="C23" t="s">
        <v>3</v>
      </c>
    </row>
    <row r="24" spans="1:7" x14ac:dyDescent="0.3">
      <c r="A24">
        <v>4.5999999999999996</v>
      </c>
      <c r="B24">
        <v>3.6</v>
      </c>
      <c r="C24" t="s">
        <v>3</v>
      </c>
    </row>
    <row r="25" spans="1:7" x14ac:dyDescent="0.3">
      <c r="A25">
        <v>5.0999999999999996</v>
      </c>
      <c r="B25">
        <v>3.3</v>
      </c>
      <c r="C25" t="s">
        <v>3</v>
      </c>
    </row>
    <row r="26" spans="1:7" x14ac:dyDescent="0.3">
      <c r="A26">
        <v>4.8</v>
      </c>
      <c r="B26">
        <v>3.4</v>
      </c>
      <c r="C26" t="s">
        <v>3</v>
      </c>
    </row>
    <row r="27" spans="1:7" x14ac:dyDescent="0.3">
      <c r="A27">
        <v>5</v>
      </c>
      <c r="B27">
        <v>3</v>
      </c>
      <c r="C27" t="s">
        <v>3</v>
      </c>
    </row>
    <row r="28" spans="1:7" x14ac:dyDescent="0.3">
      <c r="A28">
        <v>5</v>
      </c>
      <c r="B28">
        <v>3.4</v>
      </c>
      <c r="C28" t="s">
        <v>3</v>
      </c>
    </row>
    <row r="29" spans="1:7" x14ac:dyDescent="0.3">
      <c r="A29">
        <v>5.2</v>
      </c>
      <c r="B29">
        <v>3.5</v>
      </c>
      <c r="C29" t="s">
        <v>3</v>
      </c>
    </row>
    <row r="30" spans="1:7" x14ac:dyDescent="0.3">
      <c r="A30">
        <v>5.2</v>
      </c>
      <c r="B30">
        <v>3.4</v>
      </c>
      <c r="C30" t="s">
        <v>3</v>
      </c>
    </row>
    <row r="31" spans="1:7" x14ac:dyDescent="0.3">
      <c r="A31">
        <v>4.7</v>
      </c>
      <c r="B31">
        <v>3.2</v>
      </c>
      <c r="C31" t="s">
        <v>3</v>
      </c>
    </row>
    <row r="32" spans="1:7" x14ac:dyDescent="0.3">
      <c r="A32">
        <v>4.8</v>
      </c>
      <c r="B32">
        <v>3.1</v>
      </c>
      <c r="C32" t="s">
        <v>3</v>
      </c>
    </row>
    <row r="33" spans="1:3" x14ac:dyDescent="0.3">
      <c r="A33">
        <v>5.4</v>
      </c>
      <c r="B33">
        <v>3.4</v>
      </c>
      <c r="C33" t="s">
        <v>3</v>
      </c>
    </row>
    <row r="34" spans="1:3" x14ac:dyDescent="0.3">
      <c r="A34">
        <v>5.2</v>
      </c>
      <c r="B34">
        <v>4.0999999999999996</v>
      </c>
      <c r="C34" t="s">
        <v>3</v>
      </c>
    </row>
    <row r="35" spans="1:3" x14ac:dyDescent="0.3">
      <c r="A35">
        <v>5.5</v>
      </c>
      <c r="B35">
        <v>4.2</v>
      </c>
      <c r="C35" t="s">
        <v>3</v>
      </c>
    </row>
    <row r="36" spans="1:3" x14ac:dyDescent="0.3">
      <c r="A36">
        <v>4.9000000000000004</v>
      </c>
      <c r="B36">
        <v>3.1</v>
      </c>
      <c r="C36" t="s">
        <v>3</v>
      </c>
    </row>
    <row r="37" spans="1:3" x14ac:dyDescent="0.3">
      <c r="A37">
        <v>5</v>
      </c>
      <c r="B37">
        <v>3.2</v>
      </c>
      <c r="C37" t="s">
        <v>3</v>
      </c>
    </row>
    <row r="38" spans="1:3" x14ac:dyDescent="0.3">
      <c r="A38">
        <v>5.5</v>
      </c>
      <c r="B38">
        <v>3.5</v>
      </c>
      <c r="C38" t="s">
        <v>3</v>
      </c>
    </row>
    <row r="39" spans="1:3" x14ac:dyDescent="0.3">
      <c r="A39">
        <v>4.9000000000000004</v>
      </c>
      <c r="B39">
        <v>3.6</v>
      </c>
      <c r="C39" t="s">
        <v>3</v>
      </c>
    </row>
    <row r="40" spans="1:3" x14ac:dyDescent="0.3">
      <c r="A40">
        <v>4.4000000000000004</v>
      </c>
      <c r="B40">
        <v>3</v>
      </c>
      <c r="C40" t="s">
        <v>3</v>
      </c>
    </row>
    <row r="41" spans="1:3" x14ac:dyDescent="0.3">
      <c r="A41">
        <v>5.0999999999999996</v>
      </c>
      <c r="B41">
        <v>3.4</v>
      </c>
      <c r="C41" t="s">
        <v>3</v>
      </c>
    </row>
    <row r="42" spans="1:3" x14ac:dyDescent="0.3">
      <c r="A42">
        <v>5</v>
      </c>
      <c r="B42">
        <v>3.5</v>
      </c>
      <c r="C42" t="s">
        <v>3</v>
      </c>
    </row>
    <row r="43" spans="1:3" x14ac:dyDescent="0.3">
      <c r="A43">
        <v>4.5</v>
      </c>
      <c r="B43">
        <v>2.2999999999999998</v>
      </c>
      <c r="C43" t="s">
        <v>3</v>
      </c>
    </row>
    <row r="44" spans="1:3" x14ac:dyDescent="0.3">
      <c r="A44">
        <v>4.4000000000000004</v>
      </c>
      <c r="B44">
        <v>3.2</v>
      </c>
      <c r="C44" t="s">
        <v>3</v>
      </c>
    </row>
    <row r="45" spans="1:3" x14ac:dyDescent="0.3">
      <c r="A45">
        <v>5</v>
      </c>
      <c r="B45">
        <v>3.5</v>
      </c>
      <c r="C45" t="s">
        <v>3</v>
      </c>
    </row>
    <row r="46" spans="1:3" x14ac:dyDescent="0.3">
      <c r="A46">
        <v>5.0999999999999996</v>
      </c>
      <c r="B46">
        <v>3.8</v>
      </c>
      <c r="C46" t="s">
        <v>3</v>
      </c>
    </row>
    <row r="47" spans="1:3" x14ac:dyDescent="0.3">
      <c r="A47">
        <v>4.8</v>
      </c>
      <c r="B47">
        <v>3</v>
      </c>
      <c r="C47" t="s">
        <v>3</v>
      </c>
    </row>
    <row r="48" spans="1:3" x14ac:dyDescent="0.3">
      <c r="A48">
        <v>5.0999999999999996</v>
      </c>
      <c r="B48">
        <v>3.8</v>
      </c>
      <c r="C48" t="s">
        <v>3</v>
      </c>
    </row>
    <row r="49" spans="1:3" x14ac:dyDescent="0.3">
      <c r="A49">
        <v>4.5999999999999996</v>
      </c>
      <c r="B49">
        <v>3.2</v>
      </c>
      <c r="C49" t="s">
        <v>3</v>
      </c>
    </row>
    <row r="50" spans="1:3" x14ac:dyDescent="0.3">
      <c r="A50">
        <v>5.3</v>
      </c>
      <c r="B50">
        <v>3.7</v>
      </c>
      <c r="C50" t="s">
        <v>3</v>
      </c>
    </row>
    <row r="51" spans="1:3" x14ac:dyDescent="0.3">
      <c r="A51">
        <v>5</v>
      </c>
      <c r="B51">
        <v>3.3</v>
      </c>
      <c r="C51" t="s">
        <v>3</v>
      </c>
    </row>
    <row r="52" spans="1:3" x14ac:dyDescent="0.3">
      <c r="A52">
        <v>7</v>
      </c>
      <c r="B52">
        <v>3.2</v>
      </c>
      <c r="C52" t="s">
        <v>4</v>
      </c>
    </row>
    <row r="53" spans="1:3" x14ac:dyDescent="0.3">
      <c r="A53">
        <v>6.4</v>
      </c>
      <c r="B53">
        <v>3.2</v>
      </c>
      <c r="C53" t="s">
        <v>4</v>
      </c>
    </row>
    <row r="54" spans="1:3" x14ac:dyDescent="0.3">
      <c r="A54">
        <v>6.9</v>
      </c>
      <c r="B54">
        <v>3.1</v>
      </c>
      <c r="C54" t="s">
        <v>4</v>
      </c>
    </row>
    <row r="55" spans="1:3" x14ac:dyDescent="0.3">
      <c r="A55">
        <v>5.5</v>
      </c>
      <c r="B55">
        <v>2.2999999999999998</v>
      </c>
      <c r="C55" t="s">
        <v>4</v>
      </c>
    </row>
    <row r="56" spans="1:3" x14ac:dyDescent="0.3">
      <c r="A56">
        <v>6.5</v>
      </c>
      <c r="B56">
        <v>2.8</v>
      </c>
      <c r="C56" t="s">
        <v>4</v>
      </c>
    </row>
    <row r="57" spans="1:3" x14ac:dyDescent="0.3">
      <c r="A57">
        <v>5.7</v>
      </c>
      <c r="B57">
        <v>2.8</v>
      </c>
      <c r="C57" t="s">
        <v>4</v>
      </c>
    </row>
    <row r="58" spans="1:3" x14ac:dyDescent="0.3">
      <c r="A58">
        <v>6.3</v>
      </c>
      <c r="B58">
        <v>3.3</v>
      </c>
      <c r="C58" t="s">
        <v>4</v>
      </c>
    </row>
    <row r="59" spans="1:3" x14ac:dyDescent="0.3">
      <c r="A59">
        <v>4.9000000000000004</v>
      </c>
      <c r="B59">
        <v>2.4</v>
      </c>
      <c r="C59" t="s">
        <v>4</v>
      </c>
    </row>
    <row r="60" spans="1:3" x14ac:dyDescent="0.3">
      <c r="A60">
        <v>6.6</v>
      </c>
      <c r="B60">
        <v>2.9</v>
      </c>
      <c r="C60" t="s">
        <v>4</v>
      </c>
    </row>
    <row r="61" spans="1:3" x14ac:dyDescent="0.3">
      <c r="A61">
        <v>5.2</v>
      </c>
      <c r="B61">
        <v>2.7</v>
      </c>
      <c r="C61" t="s">
        <v>4</v>
      </c>
    </row>
    <row r="62" spans="1:3" x14ac:dyDescent="0.3">
      <c r="A62">
        <v>5</v>
      </c>
      <c r="B62">
        <v>2</v>
      </c>
      <c r="C62" t="s">
        <v>4</v>
      </c>
    </row>
    <row r="63" spans="1:3" x14ac:dyDescent="0.3">
      <c r="A63">
        <v>5.9</v>
      </c>
      <c r="B63">
        <v>3</v>
      </c>
      <c r="C63" t="s">
        <v>4</v>
      </c>
    </row>
    <row r="64" spans="1:3" x14ac:dyDescent="0.3">
      <c r="A64">
        <v>6</v>
      </c>
      <c r="B64">
        <v>2.2000000000000002</v>
      </c>
      <c r="C64" t="s">
        <v>4</v>
      </c>
    </row>
    <row r="65" spans="1:3" x14ac:dyDescent="0.3">
      <c r="A65">
        <v>6.1</v>
      </c>
      <c r="B65">
        <v>2.9</v>
      </c>
      <c r="C65" t="s">
        <v>4</v>
      </c>
    </row>
    <row r="66" spans="1:3" x14ac:dyDescent="0.3">
      <c r="A66">
        <v>5.6</v>
      </c>
      <c r="B66">
        <v>2.9</v>
      </c>
      <c r="C66" t="s">
        <v>4</v>
      </c>
    </row>
    <row r="67" spans="1:3" x14ac:dyDescent="0.3">
      <c r="A67">
        <v>6.7</v>
      </c>
      <c r="B67">
        <v>3.1</v>
      </c>
      <c r="C67" t="s">
        <v>4</v>
      </c>
    </row>
    <row r="68" spans="1:3" x14ac:dyDescent="0.3">
      <c r="A68">
        <v>5.6</v>
      </c>
      <c r="B68">
        <v>3</v>
      </c>
      <c r="C68" t="s">
        <v>4</v>
      </c>
    </row>
    <row r="69" spans="1:3" x14ac:dyDescent="0.3">
      <c r="A69">
        <v>5.8</v>
      </c>
      <c r="B69">
        <v>2.7</v>
      </c>
      <c r="C69" t="s">
        <v>4</v>
      </c>
    </row>
    <row r="70" spans="1:3" x14ac:dyDescent="0.3">
      <c r="A70">
        <v>6.2</v>
      </c>
      <c r="B70">
        <v>2.2000000000000002</v>
      </c>
      <c r="C70" t="s">
        <v>4</v>
      </c>
    </row>
    <row r="71" spans="1:3" x14ac:dyDescent="0.3">
      <c r="A71">
        <v>5.6</v>
      </c>
      <c r="B71">
        <v>2.5</v>
      </c>
      <c r="C71" t="s">
        <v>4</v>
      </c>
    </row>
    <row r="72" spans="1:3" x14ac:dyDescent="0.3">
      <c r="A72">
        <v>5.9</v>
      </c>
      <c r="B72">
        <v>3.2</v>
      </c>
      <c r="C72" t="s">
        <v>4</v>
      </c>
    </row>
    <row r="73" spans="1:3" x14ac:dyDescent="0.3">
      <c r="A73">
        <v>6.1</v>
      </c>
      <c r="B73">
        <v>2.8</v>
      </c>
      <c r="C73" t="s">
        <v>4</v>
      </c>
    </row>
    <row r="74" spans="1:3" x14ac:dyDescent="0.3">
      <c r="A74">
        <v>6.3</v>
      </c>
      <c r="B74">
        <v>2.5</v>
      </c>
      <c r="C74" t="s">
        <v>4</v>
      </c>
    </row>
    <row r="75" spans="1:3" x14ac:dyDescent="0.3">
      <c r="A75">
        <v>6.1</v>
      </c>
      <c r="B75">
        <v>2.8</v>
      </c>
      <c r="C75" t="s">
        <v>4</v>
      </c>
    </row>
    <row r="76" spans="1:3" x14ac:dyDescent="0.3">
      <c r="A76">
        <v>6.4</v>
      </c>
      <c r="B76">
        <v>2.9</v>
      </c>
      <c r="C76" t="s">
        <v>4</v>
      </c>
    </row>
    <row r="77" spans="1:3" x14ac:dyDescent="0.3">
      <c r="A77">
        <v>6.6</v>
      </c>
      <c r="B77">
        <v>3</v>
      </c>
      <c r="C77" t="s">
        <v>4</v>
      </c>
    </row>
    <row r="78" spans="1:3" x14ac:dyDescent="0.3">
      <c r="A78">
        <v>6.8</v>
      </c>
      <c r="B78">
        <v>2.8</v>
      </c>
      <c r="C78" t="s">
        <v>4</v>
      </c>
    </row>
    <row r="79" spans="1:3" x14ac:dyDescent="0.3">
      <c r="A79">
        <v>6.7</v>
      </c>
      <c r="B79">
        <v>3</v>
      </c>
      <c r="C79" t="s">
        <v>4</v>
      </c>
    </row>
    <row r="80" spans="1:3" x14ac:dyDescent="0.3">
      <c r="A80">
        <v>6</v>
      </c>
      <c r="B80">
        <v>2.9</v>
      </c>
      <c r="C80" t="s">
        <v>4</v>
      </c>
    </row>
    <row r="81" spans="1:3" x14ac:dyDescent="0.3">
      <c r="A81">
        <v>5.7</v>
      </c>
      <c r="B81">
        <v>2.6</v>
      </c>
      <c r="C81" t="s">
        <v>4</v>
      </c>
    </row>
    <row r="82" spans="1:3" x14ac:dyDescent="0.3">
      <c r="A82">
        <v>5.5</v>
      </c>
      <c r="B82">
        <v>2.4</v>
      </c>
      <c r="C82" t="s">
        <v>4</v>
      </c>
    </row>
    <row r="83" spans="1:3" x14ac:dyDescent="0.3">
      <c r="A83">
        <v>5.5</v>
      </c>
      <c r="B83">
        <v>2.4</v>
      </c>
      <c r="C83" t="s">
        <v>4</v>
      </c>
    </row>
    <row r="84" spans="1:3" x14ac:dyDescent="0.3">
      <c r="A84">
        <v>5.8</v>
      </c>
      <c r="B84">
        <v>2.7</v>
      </c>
      <c r="C84" t="s">
        <v>4</v>
      </c>
    </row>
    <row r="85" spans="1:3" x14ac:dyDescent="0.3">
      <c r="A85">
        <v>6</v>
      </c>
      <c r="B85">
        <v>2.7</v>
      </c>
      <c r="C85" t="s">
        <v>4</v>
      </c>
    </row>
    <row r="86" spans="1:3" x14ac:dyDescent="0.3">
      <c r="A86">
        <v>5.4</v>
      </c>
      <c r="B86">
        <v>3</v>
      </c>
      <c r="C86" t="s">
        <v>4</v>
      </c>
    </row>
    <row r="87" spans="1:3" x14ac:dyDescent="0.3">
      <c r="A87">
        <v>6</v>
      </c>
      <c r="B87">
        <v>3.4</v>
      </c>
      <c r="C87" t="s">
        <v>4</v>
      </c>
    </row>
    <row r="88" spans="1:3" x14ac:dyDescent="0.3">
      <c r="A88">
        <v>6.7</v>
      </c>
      <c r="B88">
        <v>3.1</v>
      </c>
      <c r="C88" t="s">
        <v>4</v>
      </c>
    </row>
    <row r="89" spans="1:3" x14ac:dyDescent="0.3">
      <c r="A89">
        <v>6.3</v>
      </c>
      <c r="B89">
        <v>2.2999999999999998</v>
      </c>
      <c r="C89" t="s">
        <v>4</v>
      </c>
    </row>
    <row r="90" spans="1:3" x14ac:dyDescent="0.3">
      <c r="A90">
        <v>5.6</v>
      </c>
      <c r="B90">
        <v>3</v>
      </c>
      <c r="C90" t="s">
        <v>4</v>
      </c>
    </row>
    <row r="91" spans="1:3" x14ac:dyDescent="0.3">
      <c r="A91">
        <v>5.5</v>
      </c>
      <c r="B91">
        <v>2.5</v>
      </c>
      <c r="C91" t="s">
        <v>4</v>
      </c>
    </row>
    <row r="92" spans="1:3" x14ac:dyDescent="0.3">
      <c r="A92">
        <v>5.5</v>
      </c>
      <c r="B92">
        <v>2.6</v>
      </c>
      <c r="C92" t="s">
        <v>4</v>
      </c>
    </row>
    <row r="93" spans="1:3" x14ac:dyDescent="0.3">
      <c r="A93">
        <v>6.1</v>
      </c>
      <c r="B93">
        <v>3</v>
      </c>
      <c r="C93" t="s">
        <v>4</v>
      </c>
    </row>
    <row r="94" spans="1:3" x14ac:dyDescent="0.3">
      <c r="A94">
        <v>5.8</v>
      </c>
      <c r="B94">
        <v>2.6</v>
      </c>
      <c r="C94" t="s">
        <v>4</v>
      </c>
    </row>
    <row r="95" spans="1:3" x14ac:dyDescent="0.3">
      <c r="A95">
        <v>5</v>
      </c>
      <c r="B95">
        <v>2.2999999999999998</v>
      </c>
      <c r="C95" t="s">
        <v>4</v>
      </c>
    </row>
    <row r="96" spans="1:3" x14ac:dyDescent="0.3">
      <c r="A96">
        <v>5.6</v>
      </c>
      <c r="B96">
        <v>2.7</v>
      </c>
      <c r="C96" t="s">
        <v>4</v>
      </c>
    </row>
    <row r="97" spans="1:3" x14ac:dyDescent="0.3">
      <c r="A97">
        <v>5.7</v>
      </c>
      <c r="B97">
        <v>3</v>
      </c>
      <c r="C97" t="s">
        <v>4</v>
      </c>
    </row>
    <row r="98" spans="1:3" x14ac:dyDescent="0.3">
      <c r="A98">
        <v>5.7</v>
      </c>
      <c r="B98">
        <v>2.9</v>
      </c>
      <c r="C98" t="s">
        <v>4</v>
      </c>
    </row>
    <row r="99" spans="1:3" x14ac:dyDescent="0.3">
      <c r="A99">
        <v>6.2</v>
      </c>
      <c r="B99">
        <v>2.9</v>
      </c>
      <c r="C99" t="s">
        <v>4</v>
      </c>
    </row>
    <row r="100" spans="1:3" x14ac:dyDescent="0.3">
      <c r="A100">
        <v>5.0999999999999996</v>
      </c>
      <c r="B100">
        <v>2.5</v>
      </c>
      <c r="C100" t="s">
        <v>4</v>
      </c>
    </row>
    <row r="101" spans="1:3" x14ac:dyDescent="0.3">
      <c r="A101">
        <v>5.7</v>
      </c>
      <c r="B101">
        <v>2.8</v>
      </c>
      <c r="C101" t="s">
        <v>4</v>
      </c>
    </row>
    <row r="102" spans="1:3" x14ac:dyDescent="0.3">
      <c r="A102">
        <v>6.3</v>
      </c>
      <c r="B102">
        <v>3.3</v>
      </c>
      <c r="C102" t="s">
        <v>5</v>
      </c>
    </row>
    <row r="103" spans="1:3" x14ac:dyDescent="0.3">
      <c r="A103">
        <v>5.8</v>
      </c>
      <c r="B103">
        <v>2.7</v>
      </c>
      <c r="C103" t="s">
        <v>5</v>
      </c>
    </row>
    <row r="104" spans="1:3" x14ac:dyDescent="0.3">
      <c r="A104">
        <v>7.1</v>
      </c>
      <c r="B104">
        <v>3</v>
      </c>
      <c r="C104" t="s">
        <v>5</v>
      </c>
    </row>
    <row r="105" spans="1:3" x14ac:dyDescent="0.3">
      <c r="A105">
        <v>6.3</v>
      </c>
      <c r="B105">
        <v>2.9</v>
      </c>
      <c r="C105" t="s">
        <v>5</v>
      </c>
    </row>
    <row r="106" spans="1:3" x14ac:dyDescent="0.3">
      <c r="A106">
        <v>6.5</v>
      </c>
      <c r="B106">
        <v>3</v>
      </c>
      <c r="C106" t="s">
        <v>5</v>
      </c>
    </row>
    <row r="107" spans="1:3" x14ac:dyDescent="0.3">
      <c r="A107">
        <v>7.6</v>
      </c>
      <c r="B107">
        <v>3</v>
      </c>
      <c r="C107" t="s">
        <v>5</v>
      </c>
    </row>
    <row r="108" spans="1:3" x14ac:dyDescent="0.3">
      <c r="A108">
        <v>4.9000000000000004</v>
      </c>
      <c r="B108">
        <v>2.5</v>
      </c>
      <c r="C108" t="s">
        <v>5</v>
      </c>
    </row>
    <row r="109" spans="1:3" x14ac:dyDescent="0.3">
      <c r="A109">
        <v>7.3</v>
      </c>
      <c r="B109">
        <v>2.9</v>
      </c>
      <c r="C109" t="s">
        <v>5</v>
      </c>
    </row>
    <row r="110" spans="1:3" x14ac:dyDescent="0.3">
      <c r="A110">
        <v>6.7</v>
      </c>
      <c r="B110">
        <v>2.5</v>
      </c>
      <c r="C110" t="s">
        <v>5</v>
      </c>
    </row>
    <row r="111" spans="1:3" x14ac:dyDescent="0.3">
      <c r="A111">
        <v>7.2</v>
      </c>
      <c r="B111">
        <v>3.6</v>
      </c>
      <c r="C111" t="s">
        <v>5</v>
      </c>
    </row>
    <row r="112" spans="1:3" x14ac:dyDescent="0.3">
      <c r="A112">
        <v>6.5</v>
      </c>
      <c r="B112">
        <v>3.2</v>
      </c>
      <c r="C112" t="s">
        <v>5</v>
      </c>
    </row>
    <row r="113" spans="1:3" x14ac:dyDescent="0.3">
      <c r="A113">
        <v>6.4</v>
      </c>
      <c r="B113">
        <v>2.7</v>
      </c>
      <c r="C113" t="s">
        <v>5</v>
      </c>
    </row>
    <row r="114" spans="1:3" x14ac:dyDescent="0.3">
      <c r="A114">
        <v>6.8</v>
      </c>
      <c r="B114">
        <v>3</v>
      </c>
      <c r="C114" t="s">
        <v>5</v>
      </c>
    </row>
    <row r="115" spans="1:3" x14ac:dyDescent="0.3">
      <c r="A115">
        <v>5.7</v>
      </c>
      <c r="B115">
        <v>2.5</v>
      </c>
      <c r="C115" t="s">
        <v>5</v>
      </c>
    </row>
    <row r="116" spans="1:3" x14ac:dyDescent="0.3">
      <c r="A116">
        <v>5.8</v>
      </c>
      <c r="B116">
        <v>2.8</v>
      </c>
      <c r="C116" t="s">
        <v>5</v>
      </c>
    </row>
    <row r="117" spans="1:3" x14ac:dyDescent="0.3">
      <c r="A117">
        <v>6.4</v>
      </c>
      <c r="B117">
        <v>3.2</v>
      </c>
      <c r="C117" t="s">
        <v>5</v>
      </c>
    </row>
    <row r="118" spans="1:3" x14ac:dyDescent="0.3">
      <c r="A118">
        <v>6.5</v>
      </c>
      <c r="B118">
        <v>3</v>
      </c>
      <c r="C118" t="s">
        <v>5</v>
      </c>
    </row>
    <row r="119" spans="1:3" x14ac:dyDescent="0.3">
      <c r="A119">
        <v>7.7</v>
      </c>
      <c r="B119">
        <v>3.8</v>
      </c>
      <c r="C119" t="s">
        <v>5</v>
      </c>
    </row>
    <row r="120" spans="1:3" x14ac:dyDescent="0.3">
      <c r="A120">
        <v>7.7</v>
      </c>
      <c r="B120">
        <v>2.6</v>
      </c>
      <c r="C120" t="s">
        <v>5</v>
      </c>
    </row>
    <row r="121" spans="1:3" x14ac:dyDescent="0.3">
      <c r="A121">
        <v>6</v>
      </c>
      <c r="B121">
        <v>2.2000000000000002</v>
      </c>
      <c r="C121" t="s">
        <v>5</v>
      </c>
    </row>
    <row r="122" spans="1:3" x14ac:dyDescent="0.3">
      <c r="A122">
        <v>6.9</v>
      </c>
      <c r="B122">
        <v>3.2</v>
      </c>
      <c r="C122" t="s">
        <v>5</v>
      </c>
    </row>
    <row r="123" spans="1:3" x14ac:dyDescent="0.3">
      <c r="A123">
        <v>5.6</v>
      </c>
      <c r="B123">
        <v>2.8</v>
      </c>
      <c r="C123" t="s">
        <v>5</v>
      </c>
    </row>
    <row r="124" spans="1:3" x14ac:dyDescent="0.3">
      <c r="A124">
        <v>7.7</v>
      </c>
      <c r="B124">
        <v>2.8</v>
      </c>
      <c r="C124" t="s">
        <v>5</v>
      </c>
    </row>
    <row r="125" spans="1:3" x14ac:dyDescent="0.3">
      <c r="A125">
        <v>6.3</v>
      </c>
      <c r="B125">
        <v>2.7</v>
      </c>
      <c r="C125" t="s">
        <v>5</v>
      </c>
    </row>
    <row r="126" spans="1:3" x14ac:dyDescent="0.3">
      <c r="A126">
        <v>6.7</v>
      </c>
      <c r="B126">
        <v>3.3</v>
      </c>
      <c r="C126" t="s">
        <v>5</v>
      </c>
    </row>
    <row r="127" spans="1:3" x14ac:dyDescent="0.3">
      <c r="A127">
        <v>7.2</v>
      </c>
      <c r="B127">
        <v>3.2</v>
      </c>
      <c r="C127" t="s">
        <v>5</v>
      </c>
    </row>
    <row r="128" spans="1:3" x14ac:dyDescent="0.3">
      <c r="A128">
        <v>6.2</v>
      </c>
      <c r="B128">
        <v>2.8</v>
      </c>
      <c r="C128" t="s">
        <v>5</v>
      </c>
    </row>
    <row r="129" spans="1:3" x14ac:dyDescent="0.3">
      <c r="A129">
        <v>6.1</v>
      </c>
      <c r="B129">
        <v>3</v>
      </c>
      <c r="C129" t="s">
        <v>5</v>
      </c>
    </row>
    <row r="130" spans="1:3" x14ac:dyDescent="0.3">
      <c r="A130">
        <v>6.4</v>
      </c>
      <c r="B130">
        <v>2.8</v>
      </c>
      <c r="C130" t="s">
        <v>5</v>
      </c>
    </row>
    <row r="131" spans="1:3" x14ac:dyDescent="0.3">
      <c r="A131">
        <v>7.2</v>
      </c>
      <c r="B131">
        <v>3</v>
      </c>
      <c r="C131" t="s">
        <v>5</v>
      </c>
    </row>
    <row r="132" spans="1:3" x14ac:dyDescent="0.3">
      <c r="A132">
        <v>7.4</v>
      </c>
      <c r="B132">
        <v>2.8</v>
      </c>
      <c r="C132" t="s">
        <v>5</v>
      </c>
    </row>
    <row r="133" spans="1:3" x14ac:dyDescent="0.3">
      <c r="A133">
        <v>7.9</v>
      </c>
      <c r="B133">
        <v>3.8</v>
      </c>
      <c r="C133" t="s">
        <v>5</v>
      </c>
    </row>
    <row r="134" spans="1:3" x14ac:dyDescent="0.3">
      <c r="A134">
        <v>6.4</v>
      </c>
      <c r="B134">
        <v>2.8</v>
      </c>
      <c r="C134" t="s">
        <v>5</v>
      </c>
    </row>
    <row r="135" spans="1:3" x14ac:dyDescent="0.3">
      <c r="A135">
        <v>6.3</v>
      </c>
      <c r="B135">
        <v>2.8</v>
      </c>
      <c r="C135" t="s">
        <v>5</v>
      </c>
    </row>
    <row r="136" spans="1:3" x14ac:dyDescent="0.3">
      <c r="A136">
        <v>6.1</v>
      </c>
      <c r="B136">
        <v>2.6</v>
      </c>
      <c r="C136" t="s">
        <v>5</v>
      </c>
    </row>
    <row r="137" spans="1:3" x14ac:dyDescent="0.3">
      <c r="A137">
        <v>7.7</v>
      </c>
      <c r="B137">
        <v>3</v>
      </c>
      <c r="C137" t="s">
        <v>5</v>
      </c>
    </row>
    <row r="138" spans="1:3" x14ac:dyDescent="0.3">
      <c r="A138">
        <v>6.3</v>
      </c>
      <c r="B138">
        <v>3.4</v>
      </c>
      <c r="C138" t="s">
        <v>5</v>
      </c>
    </row>
    <row r="139" spans="1:3" x14ac:dyDescent="0.3">
      <c r="A139">
        <v>6.4</v>
      </c>
      <c r="B139">
        <v>3.1</v>
      </c>
      <c r="C139" t="s">
        <v>5</v>
      </c>
    </row>
    <row r="140" spans="1:3" x14ac:dyDescent="0.3">
      <c r="A140">
        <v>6</v>
      </c>
      <c r="B140">
        <v>3</v>
      </c>
      <c r="C140" t="s">
        <v>5</v>
      </c>
    </row>
    <row r="141" spans="1:3" x14ac:dyDescent="0.3">
      <c r="A141">
        <v>6.9</v>
      </c>
      <c r="B141">
        <v>3.1</v>
      </c>
      <c r="C141" t="s">
        <v>5</v>
      </c>
    </row>
    <row r="142" spans="1:3" x14ac:dyDescent="0.3">
      <c r="A142">
        <v>6.7</v>
      </c>
      <c r="B142">
        <v>3.1</v>
      </c>
      <c r="C142" t="s">
        <v>5</v>
      </c>
    </row>
    <row r="143" spans="1:3" x14ac:dyDescent="0.3">
      <c r="A143">
        <v>6.9</v>
      </c>
      <c r="B143">
        <v>3.1</v>
      </c>
      <c r="C143" t="s">
        <v>5</v>
      </c>
    </row>
    <row r="144" spans="1:3" x14ac:dyDescent="0.3">
      <c r="A144">
        <v>5.8</v>
      </c>
      <c r="B144">
        <v>2.7</v>
      </c>
      <c r="C144" t="s">
        <v>5</v>
      </c>
    </row>
    <row r="145" spans="1:3" x14ac:dyDescent="0.3">
      <c r="A145">
        <v>6.8</v>
      </c>
      <c r="B145">
        <v>3.2</v>
      </c>
      <c r="C145" t="s">
        <v>5</v>
      </c>
    </row>
    <row r="146" spans="1:3" x14ac:dyDescent="0.3">
      <c r="A146">
        <v>6.7</v>
      </c>
      <c r="B146">
        <v>3.3</v>
      </c>
      <c r="C146" t="s">
        <v>5</v>
      </c>
    </row>
    <row r="147" spans="1:3" x14ac:dyDescent="0.3">
      <c r="A147">
        <v>6.7</v>
      </c>
      <c r="B147">
        <v>3</v>
      </c>
      <c r="C147" t="s">
        <v>5</v>
      </c>
    </row>
    <row r="148" spans="1:3" x14ac:dyDescent="0.3">
      <c r="A148">
        <v>6.3</v>
      </c>
      <c r="B148">
        <v>2.5</v>
      </c>
      <c r="C148" t="s">
        <v>5</v>
      </c>
    </row>
    <row r="149" spans="1:3" x14ac:dyDescent="0.3">
      <c r="A149">
        <v>6.5</v>
      </c>
      <c r="B149">
        <v>3</v>
      </c>
      <c r="C149" t="s">
        <v>5</v>
      </c>
    </row>
    <row r="150" spans="1:3" x14ac:dyDescent="0.3">
      <c r="A150">
        <v>6.2</v>
      </c>
      <c r="B150">
        <v>3.4</v>
      </c>
      <c r="C150" t="s">
        <v>5</v>
      </c>
    </row>
    <row r="151" spans="1:3" x14ac:dyDescent="0.3">
      <c r="A151">
        <v>5.9</v>
      </c>
      <c r="B151">
        <v>3</v>
      </c>
      <c r="C151" t="s">
        <v>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irysy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FTIMS</dc:creator>
  <cp:lastModifiedBy>User</cp:lastModifiedBy>
  <dcterms:created xsi:type="dcterms:W3CDTF">2022-04-07T09:49:12Z</dcterms:created>
  <dcterms:modified xsi:type="dcterms:W3CDTF">2022-05-25T18:01:24Z</dcterms:modified>
</cp:coreProperties>
</file>