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y\matura_informatyka\"/>
    </mc:Choice>
  </mc:AlternateContent>
  <xr:revisionPtr revIDLastSave="0" documentId="13_ncr:1_{695094DE-BCD8-40CF-9531-F70487D4355A}" xr6:coauthVersionLast="47" xr6:coauthVersionMax="47" xr10:uidLastSave="{00000000-0000-0000-0000-000000000000}"/>
  <bookViews>
    <workbookView xWindow="0" yWindow="150" windowWidth="15645" windowHeight="15195" activeTab="4" xr2:uid="{0014E40F-5C17-4C10-A0B0-F189E049DD93}"/>
  </bookViews>
  <sheets>
    <sheet name="41" sheetId="3" r:id="rId1"/>
    <sheet name="42" sheetId="4" r:id="rId2"/>
    <sheet name="43" sheetId="5" r:id="rId3"/>
    <sheet name="44" sheetId="6" r:id="rId4"/>
    <sheet name="Arkusz7" sheetId="7" r:id="rId5"/>
    <sheet name="Arkusz1" sheetId="1" r:id="rId6"/>
  </sheets>
  <calcPr calcId="191029"/>
  <pivotCaches>
    <pivotCache cacheId="11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7" l="1"/>
  <c r="D36" i="7"/>
  <c r="E36" i="7"/>
  <c r="F36" i="7"/>
  <c r="G36" i="7"/>
  <c r="H36" i="7"/>
  <c r="I36" i="7"/>
  <c r="J36" i="7"/>
  <c r="K36" i="7"/>
  <c r="C37" i="7"/>
  <c r="D37" i="7"/>
  <c r="E37" i="7"/>
  <c r="F37" i="7"/>
  <c r="G37" i="7"/>
  <c r="H37" i="7"/>
  <c r="I37" i="7"/>
  <c r="J37" i="7"/>
  <c r="K37" i="7"/>
  <c r="C38" i="7"/>
  <c r="D38" i="7"/>
  <c r="E38" i="7"/>
  <c r="F38" i="7"/>
  <c r="G38" i="7"/>
  <c r="H38" i="7"/>
  <c r="I38" i="7"/>
  <c r="J38" i="7"/>
  <c r="K38" i="7"/>
  <c r="C39" i="7"/>
  <c r="D39" i="7"/>
  <c r="E39" i="7"/>
  <c r="F39" i="7"/>
  <c r="G39" i="7"/>
  <c r="H39" i="7"/>
  <c r="I39" i="7"/>
  <c r="J39" i="7"/>
  <c r="K39" i="7"/>
  <c r="C40" i="7"/>
  <c r="D40" i="7"/>
  <c r="E40" i="7"/>
  <c r="F40" i="7"/>
  <c r="G40" i="7"/>
  <c r="H40" i="7"/>
  <c r="I40" i="7"/>
  <c r="J40" i="7"/>
  <c r="K40" i="7"/>
  <c r="C41" i="7"/>
  <c r="D41" i="7"/>
  <c r="E41" i="7"/>
  <c r="F41" i="7"/>
  <c r="G41" i="7"/>
  <c r="H41" i="7"/>
  <c r="I41" i="7"/>
  <c r="J41" i="7"/>
  <c r="K41" i="7"/>
  <c r="C42" i="7"/>
  <c r="D42" i="7"/>
  <c r="E42" i="7"/>
  <c r="F42" i="7"/>
  <c r="G42" i="7"/>
  <c r="H42" i="7"/>
  <c r="I42" i="7"/>
  <c r="J42" i="7"/>
  <c r="K42" i="7"/>
  <c r="C43" i="7"/>
  <c r="D43" i="7"/>
  <c r="E43" i="7"/>
  <c r="F43" i="7"/>
  <c r="G43" i="7"/>
  <c r="H43" i="7"/>
  <c r="I43" i="7"/>
  <c r="J43" i="7"/>
  <c r="K43" i="7"/>
  <c r="C44" i="7"/>
  <c r="D44" i="7"/>
  <c r="E44" i="7"/>
  <c r="F44" i="7"/>
  <c r="G44" i="7"/>
  <c r="H44" i="7"/>
  <c r="I44" i="7"/>
  <c r="J44" i="7"/>
  <c r="K44" i="7"/>
  <c r="C45" i="7"/>
  <c r="D45" i="7"/>
  <c r="E45" i="7"/>
  <c r="F45" i="7"/>
  <c r="G45" i="7"/>
  <c r="H45" i="7"/>
  <c r="I45" i="7"/>
  <c r="J45" i="7"/>
  <c r="K45" i="7"/>
  <c r="C46" i="7"/>
  <c r="D46" i="7"/>
  <c r="E46" i="7"/>
  <c r="F46" i="7"/>
  <c r="G46" i="7"/>
  <c r="H46" i="7"/>
  <c r="I46" i="7"/>
  <c r="J46" i="7"/>
  <c r="K46" i="7"/>
  <c r="C47" i="7"/>
  <c r="D47" i="7"/>
  <c r="E47" i="7"/>
  <c r="F47" i="7"/>
  <c r="G47" i="7"/>
  <c r="H47" i="7"/>
  <c r="I47" i="7"/>
  <c r="J47" i="7"/>
  <c r="K47" i="7"/>
  <c r="B37" i="7"/>
  <c r="B38" i="7"/>
  <c r="B39" i="7"/>
  <c r="B40" i="7"/>
  <c r="B41" i="7"/>
  <c r="B42" i="7"/>
  <c r="B43" i="7"/>
  <c r="B44" i="7"/>
  <c r="B45" i="7"/>
  <c r="B46" i="7"/>
  <c r="B47" i="7"/>
  <c r="B36" i="7"/>
  <c r="C20" i="7"/>
  <c r="D20" i="7"/>
  <c r="E20" i="7"/>
  <c r="F20" i="7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G20" i="7"/>
  <c r="H20" i="7"/>
  <c r="I20" i="7"/>
  <c r="J20" i="7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K20" i="7"/>
  <c r="C21" i="7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D21" i="7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G21" i="7"/>
  <c r="H21" i="7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I21" i="7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K21" i="7"/>
  <c r="G22" i="7"/>
  <c r="G23" i="7" s="1"/>
  <c r="G24" i="7" s="1"/>
  <c r="G25" i="7" s="1"/>
  <c r="G26" i="7" s="1"/>
  <c r="G27" i="7" s="1"/>
  <c r="G28" i="7" s="1"/>
  <c r="G29" i="7" s="1"/>
  <c r="G30" i="7" s="1"/>
  <c r="G31" i="7" s="1"/>
  <c r="K22" i="7"/>
  <c r="K23" i="7" s="1"/>
  <c r="K24" i="7" s="1"/>
  <c r="K25" i="7" s="1"/>
  <c r="K26" i="7" s="1"/>
  <c r="K27" i="7" s="1"/>
  <c r="K28" i="7" s="1"/>
  <c r="K29" i="7" s="1"/>
  <c r="K30" i="7" s="1"/>
  <c r="K31" i="7" s="1"/>
  <c r="B21" i="7"/>
  <c r="B22" i="7"/>
  <c r="B23" i="7" s="1"/>
  <c r="B24" i="7" s="1"/>
  <c r="B25" i="7" s="1"/>
  <c r="B26" i="7" s="1"/>
  <c r="B27" i="7" s="1"/>
  <c r="B28" i="7" s="1"/>
  <c r="B29" i="7" s="1"/>
  <c r="B30" i="7" s="1"/>
  <c r="B31" i="7" s="1"/>
  <c r="B20" i="7"/>
  <c r="B19" i="7"/>
  <c r="C19" i="7"/>
  <c r="D19" i="7"/>
  <c r="E19" i="7"/>
  <c r="F19" i="7"/>
  <c r="G19" i="7"/>
  <c r="H19" i="7"/>
  <c r="I19" i="7"/>
  <c r="J19" i="7"/>
  <c r="K19" i="7"/>
  <c r="E2166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H5" i="4"/>
  <c r="H6" i="4"/>
  <c r="H7" i="4"/>
  <c r="H8" i="4"/>
  <c r="H9" i="4"/>
  <c r="H10" i="4"/>
  <c r="H11" i="4"/>
  <c r="H12" i="4"/>
  <c r="H13" i="4"/>
  <c r="H4" i="4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H16" i="4"/>
  <c r="B51" i="7" l="1"/>
</calcChain>
</file>

<file path=xl/sharedStrings.xml><?xml version="1.0" encoding="utf-8"?>
<sst xmlns="http://schemas.openxmlformats.org/spreadsheetml/2006/main" count="6842" uniqueCount="284">
  <si>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</si>
  <si>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</si>
  <si>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</si>
  <si>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</si>
  <si>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</si>
  <si>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</si>
  <si>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</si>
  <si>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</si>
  <si>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</si>
  <si>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</si>
  <si>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</si>
  <si>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</si>
  <si>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</si>
  <si>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</si>
  <si>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</si>
  <si>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</si>
  <si>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</si>
  <si>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</si>
  <si>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</si>
  <si>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</si>
  <si>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</si>
  <si>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</si>
  <si>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</si>
  <si>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</si>
  <si>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</si>
  <si>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</si>
  <si>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</si>
  <si>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</si>
  <si>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</si>
  <si>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</si>
  <si>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</si>
  <si>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</si>
  <si>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</si>
  <si>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</si>
  <si>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</si>
  <si>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</si>
  <si>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</si>
  <si>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</si>
  <si>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</si>
  <si>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</si>
  <si>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</si>
  <si>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</si>
  <si>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</si>
  <si>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</si>
  <si>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</si>
  <si>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</si>
  <si>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</si>
  <si>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</si>
  <si>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</si>
  <si>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</si>
  <si>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</si>
  <si>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</si>
  <si>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</si>
  <si>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</si>
  <si>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</si>
  <si>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</si>
  <si>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</si>
  <si>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</si>
  <si>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</si>
  <si>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</si>
  <si>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</si>
  <si>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</si>
  <si>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</si>
  <si>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</si>
  <si>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</si>
  <si>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</si>
  <si>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</si>
  <si>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</si>
  <si>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</si>
  <si>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</si>
  <si>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</si>
  <si>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</si>
  <si>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</si>
  <si>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</si>
  <si>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</si>
  <si>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</si>
  <si>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</si>
  <si>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</si>
  <si>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</si>
  <si>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</si>
  <si>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</si>
  <si>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</si>
  <si>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</si>
  <si>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</si>
  <si>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</si>
  <si>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</si>
  <si>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</si>
  <si>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</si>
  <si>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</si>
  <si>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</si>
  <si>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</si>
  <si>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</si>
  <si>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</si>
  <si>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</si>
  <si>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</si>
  <si>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</si>
  <si>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</si>
  <si>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</si>
  <si>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</si>
  <si>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</si>
  <si>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</si>
  <si>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</si>
  <si>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</si>
  <si>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</si>
  <si>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</si>
  <si>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</si>
  <si>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</si>
  <si>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</si>
  <si>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</si>
  <si>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</si>
  <si>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</si>
  <si>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</si>
  <si>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</si>
  <si>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</si>
  <si>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</si>
  <si>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</si>
  <si>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</si>
  <si>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</si>
  <si>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</si>
  <si>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</si>
  <si>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</si>
  <si>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</si>
  <si>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</si>
  <si>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</si>
  <si>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</si>
  <si>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</si>
  <si>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</si>
  <si>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</si>
  <si>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</si>
  <si>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</si>
  <si>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</si>
  <si>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</si>
  <si>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</si>
  <si>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</si>
  <si>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</si>
  <si>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</si>
  <si>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</si>
  <si>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</si>
  <si>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</si>
  <si>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</si>
  <si>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</si>
  <si>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</si>
  <si>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</si>
  <si>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</si>
  <si>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</si>
  <si>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</si>
  <si>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</si>
  <si>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</si>
  <si>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</si>
  <si>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</si>
  <si>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</si>
  <si>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</si>
  <si>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</si>
  <si>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</si>
  <si>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</si>
  <si>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</si>
  <si>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</si>
  <si>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</si>
  <si>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</si>
  <si>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</si>
  <si>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</si>
  <si>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</si>
  <si>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</si>
  <si>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</si>
  <si>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</si>
  <si>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</si>
  <si>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</si>
  <si>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</si>
  <si>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</si>
  <si>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</si>
  <si>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</si>
  <si>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</si>
  <si>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</si>
  <si>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</si>
  <si>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</si>
  <si>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</si>
  <si>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</si>
  <si>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</si>
  <si>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</si>
  <si>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</si>
  <si>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</si>
  <si>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</si>
  <si>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</si>
  <si>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</si>
  <si>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</si>
  <si>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</si>
  <si>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</si>
  <si>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</si>
  <si>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</si>
  <si>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</si>
  <si>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</si>
  <si>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</si>
  <si>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</si>
  <si>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</si>
  <si>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</si>
  <si>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</si>
  <si>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</si>
  <si>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</si>
  <si>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</si>
  <si>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</si>
  <si>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</si>
  <si>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</si>
  <si>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</si>
  <si>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</si>
  <si>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</si>
  <si>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</si>
  <si>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</si>
  <si>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</si>
  <si>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</si>
  <si>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</si>
  <si>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</si>
  <si>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</si>
  <si>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</si>
  <si>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</si>
  <si>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</si>
  <si>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</si>
  <si>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</si>
  <si>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</si>
  <si>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</si>
  <si>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</si>
  <si>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</si>
  <si>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</si>
  <si>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</si>
  <si>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</si>
  <si>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</si>
  <si>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</si>
  <si>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</si>
  <si>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</si>
  <si>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</si>
  <si>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</si>
  <si>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</si>
  <si>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</si>
  <si>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</si>
  <si>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</si>
  <si>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</si>
  <si>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</si>
  <si>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</si>
  <si>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</si>
  <si>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</si>
  <si>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</si>
  <si>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</si>
  <si>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</si>
  <si>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Ile</t>
  </si>
  <si>
    <t>2,00</t>
  </si>
  <si>
    <t>2,05</t>
  </si>
  <si>
    <t>2,09</t>
  </si>
  <si>
    <t>2,15</t>
  </si>
  <si>
    <t>2,13</t>
  </si>
  <si>
    <t>2,10</t>
  </si>
  <si>
    <t>2,20</t>
  </si>
  <si>
    <t>2,25</t>
  </si>
  <si>
    <t>2,22</t>
  </si>
  <si>
    <t>2,23</t>
  </si>
  <si>
    <t>Rok</t>
  </si>
  <si>
    <t>Cena</t>
  </si>
  <si>
    <t>Etykiety wierszy</t>
  </si>
  <si>
    <t>Suma końcowa</t>
  </si>
  <si>
    <t>2005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</si>
  <si>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</si>
  <si>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</si>
  <si>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</si>
  <si>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</si>
  <si>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</si>
  <si>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</si>
  <si>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</si>
  <si>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</si>
  <si>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</si>
  <si>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</si>
  <si>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</si>
  <si>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</si>
  <si>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</si>
  <si>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</si>
  <si>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</si>
  <si>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</si>
  <si>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</si>
  <si>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</si>
  <si>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</si>
  <si>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</si>
  <si>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</si>
  <si>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z Ile</t>
  </si>
  <si>
    <t>Etykiety kolumn</t>
  </si>
  <si>
    <t>Suma</t>
  </si>
  <si>
    <t>Rabat</t>
  </si>
  <si>
    <t>Mag na koniec mc(po zkupie)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</si>
</sst>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19" formatCode="yyyy/mm/dd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[Slodzik.xlsx]43!Tabela przestawna3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</a:t>
            </a:r>
            <a:r>
              <a:rPr lang="en-US" baseline="0"/>
              <a:t> sprzedawanego cukru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5-42CD-AD50-C1991039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19984"/>
        <c:axId val="1791119152"/>
      </c:lineChart>
      <c:catAx>
        <c:axId val="17911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19152"/>
        <c:crosses val="autoZero"/>
        <c:auto val="1"/>
        <c:lblAlgn val="ctr"/>
        <c:lblOffset val="100"/>
        <c:noMultiLvlLbl val="0"/>
      </c:catAx>
      <c:valAx>
        <c:axId val="17911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[kg]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19984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161925</xdr:rowOff>
    </xdr:from>
    <xdr:to>
      <xdr:col>10</xdr:col>
      <xdr:colOff>319087</xdr:colOff>
      <xdr:row>16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81C38D-E049-41FB-A1BD-8AF51C30C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Tkaczewski" refreshedDate="44633.528555439814" createdVersion="7" refreshedVersion="7" minRefreshableVersion="3" recordCount="2162" xr:uid="{DC45C3F4-330A-4C7A-98D2-03C5492C917D}">
  <cacheSource type="worksheet">
    <worksheetSource name="Tabela1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2005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4-12-30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e" numFmtId="0">
      <sharedItems containsSemiMixedTypes="0" containsString="0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2005-01-01"/>
          <s v="Kwartał1"/>
          <s v="Kwartał2"/>
          <s v="Kwartał3"/>
          <s v="Kwartał4"/>
          <s v="&gt;2014-12-30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2005-01-01"/>
          <s v="2005"/>
          <s v="2006"/>
          <s v="2007"/>
          <s v="2008"/>
          <s v="2009"/>
          <s v="2010"/>
          <s v="2011"/>
          <s v="2012"/>
          <s v="2013"/>
          <s v="2014"/>
          <s v="&gt;2014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Tkaczewski" refreshedDate="44633.551032523152" createdVersion="7" refreshedVersion="7" minRefreshableVersion="3" recordCount="2162" xr:uid="{6D420495-2798-444A-9FA8-9F88FAE1281C}">
  <cacheSource type="worksheet">
    <worksheetSource name="Tabela13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594-18-15-403"/>
        <s v="413-93-89-926"/>
        <s v="941-01-60-075"/>
        <s v="847-48-41-699"/>
        <s v="799-94-72-837"/>
        <s v="254-14-00-156"/>
        <s v="178-24-36-171"/>
        <s v="392-78-93-552"/>
        <s v="995-59-41-476"/>
        <s v="337-27-67-378"/>
        <s v="749-02-70-623"/>
        <s v="534-94-49-182"/>
        <s v="322-66-15-999"/>
        <s v="968-49-97-804"/>
        <s v="495-93-92-849"/>
        <s v="294-48-56-993"/>
        <s v="269-65-16-447"/>
        <s v="885-74-10-856"/>
        <s v="033-49-11-774"/>
        <s v="043-34-53-278"/>
        <s v="410-52-79-946"/>
        <s v="507-22-76-992"/>
        <s v="935-78-99-209"/>
        <s v="910-38-33-489"/>
        <s v="904-16-42-385"/>
        <s v="916-94-78-836"/>
        <s v="884-31-58-627"/>
        <s v="620-15-33-614"/>
        <s v="936-67-95-170"/>
        <s v="179-23-02-772"/>
        <s v="773-39-15-273"/>
        <s v="527-15-00-673"/>
        <s v="692-61-16-906"/>
        <s v="115-65-39-258"/>
        <s v="080-51-85-809"/>
        <s v="378-70-08-798"/>
        <s v="761-06-34-233"/>
        <s v="950-40-82-698"/>
        <s v="513-33-14-553"/>
        <s v="268-62-97-556"/>
        <s v="824-54-79-834"/>
        <s v="430-67-31-549"/>
        <s v="347-48-90-739"/>
        <s v="211-13-01-286"/>
        <s v="192-09-72-275"/>
        <s v="903-82-46-998"/>
        <s v="872-13-44-365"/>
        <s v="377-37-44-068"/>
        <s v="176-54-34-364"/>
        <s v="961-86-77-989"/>
        <s v="204-35-99-685"/>
        <s v="549-21-69-479"/>
        <s v="817-44-45-607"/>
        <s v="346-83-33-264"/>
        <s v="561-51-98-882"/>
        <s v="547-03-32-866"/>
        <s v="374-01-18-051"/>
        <s v="773-41-40-060"/>
        <s v="775-48-66-885"/>
        <s v="965-57-87-003"/>
        <s v="780-78-31-328"/>
        <s v="596-37-06-465"/>
        <s v="336-81-47-193"/>
        <s v="170-26-38-135"/>
        <s v="270-90-07-560"/>
        <s v="264-98-29-926"/>
        <s v="369-43-03-176"/>
        <s v="194-54-73-711"/>
        <s v="800-16-32-869"/>
        <s v="178-41-36-927"/>
        <s v="804-82-65-826"/>
        <s v="050-38-86-889"/>
        <s v="170-89-76-803"/>
        <s v="967-21-71-491"/>
        <s v="299-72-00-838"/>
        <s v="138-66-38-929"/>
        <s v="319-54-24-686"/>
        <s v="534-50-90-387"/>
        <s v="208-84-31-216"/>
        <s v="614-36-31-012"/>
        <s v="806-09-59-839"/>
        <s v="585-26-73-628"/>
        <s v="963-43-52-686"/>
        <s v="296-66-33-717"/>
        <s v="047-26-54-835"/>
        <s v="662-14-22-719"/>
        <s v="985-21-38-706"/>
        <s v="767-55-58-288"/>
        <s v="300-07-32-070"/>
        <s v="164-61-25-530"/>
        <s v="531-41-11-525"/>
        <s v="275-38-81-341"/>
        <s v="284-59-84-568"/>
        <s v="182-72-86-381"/>
        <s v="159-34-45-151"/>
        <s v="811-91-92-867"/>
        <s v="277-10-19-546"/>
        <s v="281-47-91-148"/>
        <s v="242-04-13-206"/>
        <s v="394-54-09-851"/>
        <s v="971-44-58-661"/>
        <s v="645-32-78-780"/>
        <s v="126-55-91-375"/>
        <s v="054-09-46-315"/>
        <s v="531-65-00-714"/>
        <s v="240-56-56-791"/>
        <s v="530-86-39-445"/>
        <s v="781-80-31-583"/>
        <s v="080-77-49-649"/>
        <s v="035-32-41-072"/>
        <s v="163-92-64-010"/>
        <s v="423-71-31-448"/>
        <s v="753-35-55-536"/>
        <s v="277-20-90-210"/>
        <s v="047-70-78-199"/>
        <s v="385-84-45-941"/>
        <s v="982-09-19-706"/>
        <s v="045-63-27-114"/>
        <s v="211-35-92-831"/>
        <s v="396-32-41-555"/>
        <s v="089-90-67-935"/>
        <s v="740-87-37-389"/>
        <s v="015-89-55-248"/>
        <s v="325-70-30-985"/>
        <s v="093-96-93-428"/>
        <s v="337-81-35-067"/>
        <s v="214-54-56-360"/>
        <s v="203-43-58-855"/>
        <s v="534-38-74-959"/>
        <s v="865-06-94-559"/>
        <s v="550-69-18-758"/>
        <s v="272-67-67-068"/>
        <s v="325-16-71-125"/>
        <s v="954-85-72-732"/>
        <s v="599-00-55-316"/>
        <s v="299-98-16-259"/>
        <s v="351-83-41-145"/>
        <s v="371-70-96-597"/>
        <s v="715-03-63-213"/>
        <s v="851-69-49-933"/>
        <s v="244-64-83-142"/>
        <s v="424-70-61-569"/>
        <s v="822-52-42-474"/>
        <s v="288-84-37-922"/>
        <s v="058-15-94-554"/>
        <s v="735-37-27-393"/>
        <s v="788-39-15-311"/>
        <s v="131-80-62-556"/>
        <s v="789-52-61-433"/>
        <s v="072-92-42-932"/>
        <s v="091-99-74-175"/>
        <s v="368-99-22-310"/>
        <s v="678-73-95-302"/>
        <s v="609-57-46-753"/>
        <s v="205-96-13-336"/>
        <s v="958-71-87-898"/>
        <s v="403-50-07-403"/>
        <s v="766-05-70-009"/>
        <s v="180-17-78-339"/>
        <s v="172-30-09-104"/>
        <s v="140-36-11-559"/>
        <s v="444-71-75-271"/>
        <s v="523-09-63-706"/>
        <s v="473-30-19-947"/>
        <s v="062-58-80-597"/>
        <s v="053-79-35-388"/>
        <s v="395-19-63-367"/>
        <s v="941-27-28-381"/>
        <s v="881-78-83-232"/>
        <s v="528-09-83-923"/>
        <s v="314-76-34-892"/>
        <s v="554-09-13-964"/>
        <s v="447-16-72-588"/>
        <s v="307-98-17-187"/>
        <s v="270-87-86-398"/>
        <s v="429-16-50-754"/>
        <s v="326-69-35-401"/>
        <s v="687-31-19-697"/>
        <s v="014-02-05-290"/>
        <s v="019-98-81-222"/>
        <s v="940-29-78-846"/>
        <s v="865-19-31-951"/>
        <s v="970-73-69-415"/>
        <s v="777-06-33-444"/>
        <s v="240-21-54-730"/>
        <s v="843-22-41-173"/>
        <s v="408-24-90-350"/>
        <s v="128-69-77-900"/>
        <s v="340-11-17-090"/>
        <s v="982-37-73-633"/>
        <s v="711-39-55-294"/>
        <s v="236-48-82-153"/>
        <s v="193-47-03-638"/>
        <s v="857-68-68-600"/>
        <s v="590-28-48-646"/>
        <s v="302-11-03-254"/>
        <s v="653-45-64-141"/>
        <s v="817-14-97-331"/>
        <s v="737-62-05-770"/>
        <s v="434-21-90-566"/>
        <s v="964-69-89-011"/>
        <s v="930-33-80-614"/>
        <s v="351-06-97-406"/>
        <s v="295-31-73-319"/>
        <s v="531-81-72-734"/>
        <s v="105-89-55-029"/>
        <s v="177-95-05-373"/>
        <s v="951-02-59-808"/>
        <s v="944-16-93-033"/>
        <s v="153-24-82-022"/>
        <s v="316-37-00-316"/>
        <s v="430-90-28-407"/>
        <s v="996-09-76-697"/>
        <s v="128-91-02-348"/>
        <s v="547-99-88-807"/>
        <s v="639-61-50-913"/>
        <s v="562-39-79-929"/>
        <s v="257-35-01-611"/>
        <s v="900-85-70-552"/>
        <s v="373-76-82-865"/>
        <s v="392-77-27-084"/>
        <s v="561-00-46-873"/>
        <s v="962-06-61-806"/>
        <s v="665-06-94-730"/>
        <s v="994-52-74-352"/>
        <s v="102-48-01-310"/>
        <s v="874-03-53-609"/>
        <s v="970-87-50-317"/>
        <s v="405-18-48-099"/>
        <s v="029-43-78-009"/>
        <s v="179-22-38-195"/>
        <s v="647-41-13-432"/>
        <s v="801-63-85-001"/>
        <s v="929-74-62-713"/>
        <s v="128-29-15-591"/>
        <s v="253-12-16-366"/>
        <s v="736-91-47-235"/>
        <s v="162-82-16-285"/>
        <s v="039-15-21-087"/>
        <s v="648-00-20-115"/>
      </sharedItems>
    </cacheField>
    <cacheField name="Ile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7-02-19T00:00:00"/>
    <x v="0"/>
    <n v="500"/>
  </r>
  <r>
    <d v="2010-01-26T00:00:00"/>
    <x v="1"/>
    <n v="500"/>
  </r>
  <r>
    <d v="2011-05-28T00:00:00"/>
    <x v="1"/>
    <n v="499"/>
  </r>
  <r>
    <d v="2009-06-14T00:00:00"/>
    <x v="2"/>
    <n v="498"/>
  </r>
  <r>
    <d v="2006-07-28T00:00:00"/>
    <x v="3"/>
    <n v="497"/>
  </r>
  <r>
    <d v="2007-04-25T00:00:00"/>
    <x v="4"/>
    <n v="497"/>
  </r>
  <r>
    <d v="2008-12-08T00:00:00"/>
    <x v="5"/>
    <n v="496"/>
  </r>
  <r>
    <d v="2011-10-21T00:00:00"/>
    <x v="2"/>
    <n v="496"/>
  </r>
  <r>
    <d v="2012-09-02T00:00:00"/>
    <x v="1"/>
    <n v="496"/>
  </r>
  <r>
    <d v="2014-05-07T00:00:00"/>
    <x v="5"/>
    <n v="496"/>
  </r>
  <r>
    <d v="2007-04-16T00:00:00"/>
    <x v="5"/>
    <n v="495"/>
  </r>
  <r>
    <d v="2009-08-14T00:00:00"/>
    <x v="2"/>
    <n v="493"/>
  </r>
  <r>
    <d v="2005-04-18T00:00:00"/>
    <x v="1"/>
    <n v="492"/>
  </r>
  <r>
    <d v="2008-09-07T00:00:00"/>
    <x v="4"/>
    <n v="492"/>
  </r>
  <r>
    <d v="2008-12-15T00:00:00"/>
    <x v="0"/>
    <n v="491"/>
  </r>
  <r>
    <d v="2014-10-16T00:00:00"/>
    <x v="6"/>
    <n v="491"/>
  </r>
  <r>
    <d v="2010-09-02T00:00:00"/>
    <x v="3"/>
    <n v="489"/>
  </r>
  <r>
    <d v="2009-09-27T00:00:00"/>
    <x v="1"/>
    <n v="488"/>
  </r>
  <r>
    <d v="2010-02-25T00:00:00"/>
    <x v="6"/>
    <n v="487"/>
  </r>
  <r>
    <d v="2013-02-05T00:00:00"/>
    <x v="7"/>
    <n v="487"/>
  </r>
  <r>
    <d v="2013-07-24T00:00:00"/>
    <x v="5"/>
    <n v="485"/>
  </r>
  <r>
    <d v="2014-07-18T00:00:00"/>
    <x v="6"/>
    <n v="485"/>
  </r>
  <r>
    <d v="2014-12-20T00:00:00"/>
    <x v="6"/>
    <n v="485"/>
  </r>
  <r>
    <d v="2008-03-30T00:00:00"/>
    <x v="2"/>
    <n v="483"/>
  </r>
  <r>
    <d v="2011-02-11T00:00:00"/>
    <x v="6"/>
    <n v="483"/>
  </r>
  <r>
    <d v="2007-12-18T00:00:00"/>
    <x v="2"/>
    <n v="482"/>
  </r>
  <r>
    <d v="2012-06-04T00:00:00"/>
    <x v="5"/>
    <n v="482"/>
  </r>
  <r>
    <d v="2014-12-13T00:00:00"/>
    <x v="1"/>
    <n v="482"/>
  </r>
  <r>
    <d v="2007-12-20T00:00:00"/>
    <x v="2"/>
    <n v="481"/>
  </r>
  <r>
    <d v="2007-10-30T00:00:00"/>
    <x v="1"/>
    <n v="480"/>
  </r>
  <r>
    <d v="2010-06-26T00:00:00"/>
    <x v="7"/>
    <n v="480"/>
  </r>
  <r>
    <d v="2009-06-30T00:00:00"/>
    <x v="3"/>
    <n v="479"/>
  </r>
  <r>
    <d v="2011-04-29T00:00:00"/>
    <x v="2"/>
    <n v="478"/>
  </r>
  <r>
    <d v="2008-04-11T00:00:00"/>
    <x v="8"/>
    <n v="477"/>
  </r>
  <r>
    <d v="2007-09-29T00:00:00"/>
    <x v="7"/>
    <n v="476"/>
  </r>
  <r>
    <d v="2011-06-10T00:00:00"/>
    <x v="2"/>
    <n v="476"/>
  </r>
  <r>
    <d v="2014-08-20T00:00:00"/>
    <x v="3"/>
    <n v="476"/>
  </r>
  <r>
    <d v="2010-05-01T00:00:00"/>
    <x v="4"/>
    <n v="475"/>
  </r>
  <r>
    <d v="2014-04-11T00:00:00"/>
    <x v="6"/>
    <n v="474"/>
  </r>
  <r>
    <d v="2013-05-04T00:00:00"/>
    <x v="4"/>
    <n v="471"/>
  </r>
  <r>
    <d v="2011-04-18T00:00:00"/>
    <x v="3"/>
    <n v="470"/>
  </r>
  <r>
    <d v="2009-02-05T00:00:00"/>
    <x v="5"/>
    <n v="469"/>
  </r>
  <r>
    <d v="2005-07-29T00:00:00"/>
    <x v="2"/>
    <n v="467"/>
  </r>
  <r>
    <d v="2007-09-16T00:00:00"/>
    <x v="3"/>
    <n v="467"/>
  </r>
  <r>
    <d v="2007-09-26T00:00:00"/>
    <x v="3"/>
    <n v="466"/>
  </r>
  <r>
    <d v="2005-02-02T00:00:00"/>
    <x v="5"/>
    <n v="465"/>
  </r>
  <r>
    <d v="2006-10-29T00:00:00"/>
    <x v="1"/>
    <n v="465"/>
  </r>
  <r>
    <d v="2006-02-09T00:00:00"/>
    <x v="1"/>
    <n v="464"/>
  </r>
  <r>
    <d v="2007-04-05T00:00:00"/>
    <x v="0"/>
    <n v="464"/>
  </r>
  <r>
    <d v="2014-12-25T00:00:00"/>
    <x v="5"/>
    <n v="463"/>
  </r>
  <r>
    <d v="2012-01-31T00:00:00"/>
    <x v="5"/>
    <n v="462"/>
  </r>
  <r>
    <d v="2013-05-20T00:00:00"/>
    <x v="7"/>
    <n v="461"/>
  </r>
  <r>
    <d v="2006-05-28T00:00:00"/>
    <x v="1"/>
    <n v="460"/>
  </r>
  <r>
    <d v="2012-01-07T00:00:00"/>
    <x v="6"/>
    <n v="460"/>
  </r>
  <r>
    <d v="2007-01-10T00:00:00"/>
    <x v="1"/>
    <n v="459"/>
  </r>
  <r>
    <d v="2013-01-27T00:00:00"/>
    <x v="3"/>
    <n v="459"/>
  </r>
  <r>
    <d v="2013-03-24T00:00:00"/>
    <x v="7"/>
    <n v="459"/>
  </r>
  <r>
    <d v="2006-12-30T00:00:00"/>
    <x v="1"/>
    <n v="458"/>
  </r>
  <r>
    <d v="2013-10-15T00:00:00"/>
    <x v="3"/>
    <n v="458"/>
  </r>
  <r>
    <d v="2009-07-16T00:00:00"/>
    <x v="3"/>
    <n v="457"/>
  </r>
  <r>
    <d v="2013-06-04T00:00:00"/>
    <x v="5"/>
    <n v="455"/>
  </r>
  <r>
    <d v="2014-08-02T00:00:00"/>
    <x v="2"/>
    <n v="455"/>
  </r>
  <r>
    <d v="2005-06-15T00:00:00"/>
    <x v="0"/>
    <n v="453"/>
  </r>
  <r>
    <d v="2006-02-06T00:00:00"/>
    <x v="4"/>
    <n v="453"/>
  </r>
  <r>
    <d v="2008-02-17T00:00:00"/>
    <x v="7"/>
    <n v="452"/>
  </r>
  <r>
    <d v="2014-09-27T00:00:00"/>
    <x v="7"/>
    <n v="452"/>
  </r>
  <r>
    <d v="2011-08-16T00:00:00"/>
    <x v="4"/>
    <n v="450"/>
  </r>
  <r>
    <d v="2013-05-30T00:00:00"/>
    <x v="3"/>
    <n v="448"/>
  </r>
  <r>
    <d v="2005-09-09T00:00:00"/>
    <x v="2"/>
    <n v="447"/>
  </r>
  <r>
    <d v="2007-07-15T00:00:00"/>
    <x v="7"/>
    <n v="446"/>
  </r>
  <r>
    <d v="2008-02-27T00:00:00"/>
    <x v="4"/>
    <n v="446"/>
  </r>
  <r>
    <d v="2007-07-19T00:00:00"/>
    <x v="2"/>
    <n v="445"/>
  </r>
  <r>
    <d v="2007-08-24T00:00:00"/>
    <x v="9"/>
    <n v="445"/>
  </r>
  <r>
    <d v="2009-02-11T00:00:00"/>
    <x v="0"/>
    <n v="445"/>
  </r>
  <r>
    <d v="2005-05-07T00:00:00"/>
    <x v="6"/>
    <n v="444"/>
  </r>
  <r>
    <d v="2007-10-27T00:00:00"/>
    <x v="2"/>
    <n v="444"/>
  </r>
  <r>
    <d v="2008-05-09T00:00:00"/>
    <x v="3"/>
    <n v="444"/>
  </r>
  <r>
    <d v="2009-12-26T00:00:00"/>
    <x v="5"/>
    <n v="444"/>
  </r>
  <r>
    <d v="2006-07-04T00:00:00"/>
    <x v="3"/>
    <n v="443"/>
  </r>
  <r>
    <d v="2008-05-30T00:00:00"/>
    <x v="5"/>
    <n v="443"/>
  </r>
  <r>
    <d v="2008-12-21T00:00:00"/>
    <x v="2"/>
    <n v="442"/>
  </r>
  <r>
    <d v="2014-07-20T00:00:00"/>
    <x v="1"/>
    <n v="442"/>
  </r>
  <r>
    <d v="2013-02-04T00:00:00"/>
    <x v="1"/>
    <n v="441"/>
  </r>
  <r>
    <d v="2014-07-06T00:00:00"/>
    <x v="5"/>
    <n v="441"/>
  </r>
  <r>
    <d v="2005-01-22T00:00:00"/>
    <x v="3"/>
    <n v="440"/>
  </r>
  <r>
    <d v="2007-03-26T00:00:00"/>
    <x v="6"/>
    <n v="440"/>
  </r>
  <r>
    <d v="2008-01-01T00:00:00"/>
    <x v="2"/>
    <n v="438"/>
  </r>
  <r>
    <d v="2011-11-10T00:00:00"/>
    <x v="6"/>
    <n v="438"/>
  </r>
  <r>
    <d v="2014-09-12T00:00:00"/>
    <x v="1"/>
    <n v="438"/>
  </r>
  <r>
    <d v="2006-11-11T00:00:00"/>
    <x v="2"/>
    <n v="437"/>
  </r>
  <r>
    <d v="2012-03-31T00:00:00"/>
    <x v="3"/>
    <n v="437"/>
  </r>
  <r>
    <d v="2005-01-13T00:00:00"/>
    <x v="0"/>
    <n v="436"/>
  </r>
  <r>
    <d v="2009-03-26T00:00:00"/>
    <x v="7"/>
    <n v="436"/>
  </r>
  <r>
    <d v="2013-09-27T00:00:00"/>
    <x v="4"/>
    <n v="436"/>
  </r>
  <r>
    <d v="2005-02-27T00:00:00"/>
    <x v="6"/>
    <n v="435"/>
  </r>
  <r>
    <d v="2014-08-17T00:00:00"/>
    <x v="4"/>
    <n v="435"/>
  </r>
  <r>
    <d v="2005-11-07T00:00:00"/>
    <x v="5"/>
    <n v="434"/>
  </r>
  <r>
    <d v="2005-07-18T00:00:00"/>
    <x v="2"/>
    <n v="433"/>
  </r>
  <r>
    <d v="2005-09-28T00:00:00"/>
    <x v="7"/>
    <n v="433"/>
  </r>
  <r>
    <d v="2008-04-16T00:00:00"/>
    <x v="4"/>
    <n v="433"/>
  </r>
  <r>
    <d v="2014-10-07T00:00:00"/>
    <x v="6"/>
    <n v="433"/>
  </r>
  <r>
    <d v="2007-03-24T00:00:00"/>
    <x v="6"/>
    <n v="431"/>
  </r>
  <r>
    <d v="2008-03-29T00:00:00"/>
    <x v="4"/>
    <n v="431"/>
  </r>
  <r>
    <d v="2008-05-16T00:00:00"/>
    <x v="8"/>
    <n v="431"/>
  </r>
  <r>
    <d v="2014-01-17T00:00:00"/>
    <x v="7"/>
    <n v="431"/>
  </r>
  <r>
    <d v="2006-06-02T00:00:00"/>
    <x v="7"/>
    <n v="429"/>
  </r>
  <r>
    <d v="2010-10-09T00:00:00"/>
    <x v="4"/>
    <n v="429"/>
  </r>
  <r>
    <d v="2013-02-18T00:00:00"/>
    <x v="0"/>
    <n v="429"/>
  </r>
  <r>
    <d v="2008-04-23T00:00:00"/>
    <x v="0"/>
    <n v="428"/>
  </r>
  <r>
    <d v="2010-10-12T00:00:00"/>
    <x v="4"/>
    <n v="427"/>
  </r>
  <r>
    <d v="2006-11-19T00:00:00"/>
    <x v="5"/>
    <n v="426"/>
  </r>
  <r>
    <d v="2009-11-05T00:00:00"/>
    <x v="0"/>
    <n v="426"/>
  </r>
  <r>
    <d v="2005-06-14T00:00:00"/>
    <x v="7"/>
    <n v="425"/>
  </r>
  <r>
    <d v="2007-10-27T00:00:00"/>
    <x v="7"/>
    <n v="424"/>
  </r>
  <r>
    <d v="2013-03-13T00:00:00"/>
    <x v="8"/>
    <n v="424"/>
  </r>
  <r>
    <d v="2013-07-01T00:00:00"/>
    <x v="2"/>
    <n v="424"/>
  </r>
  <r>
    <d v="2009-02-09T00:00:00"/>
    <x v="4"/>
    <n v="423"/>
  </r>
  <r>
    <d v="2010-12-08T00:00:00"/>
    <x v="7"/>
    <n v="423"/>
  </r>
  <r>
    <d v="2011-01-31T00:00:00"/>
    <x v="2"/>
    <n v="423"/>
  </r>
  <r>
    <d v="2006-08-13T00:00:00"/>
    <x v="4"/>
    <n v="422"/>
  </r>
  <r>
    <d v="2006-12-12T00:00:00"/>
    <x v="5"/>
    <n v="422"/>
  </r>
  <r>
    <d v="2009-03-22T00:00:00"/>
    <x v="7"/>
    <n v="422"/>
  </r>
  <r>
    <d v="2014-04-07T00:00:00"/>
    <x v="8"/>
    <n v="422"/>
  </r>
  <r>
    <d v="2008-05-29T00:00:00"/>
    <x v="7"/>
    <n v="420"/>
  </r>
  <r>
    <d v="2013-05-12T00:00:00"/>
    <x v="0"/>
    <n v="420"/>
  </r>
  <r>
    <d v="2008-08-30T00:00:00"/>
    <x v="5"/>
    <n v="418"/>
  </r>
  <r>
    <d v="2008-09-03T00:00:00"/>
    <x v="3"/>
    <n v="417"/>
  </r>
  <r>
    <d v="2010-03-13T00:00:00"/>
    <x v="4"/>
    <n v="417"/>
  </r>
  <r>
    <d v="2012-02-27T00:00:00"/>
    <x v="0"/>
    <n v="417"/>
  </r>
  <r>
    <d v="2005-03-31T00:00:00"/>
    <x v="5"/>
    <n v="416"/>
  </r>
  <r>
    <d v="2007-05-28T00:00:00"/>
    <x v="4"/>
    <n v="415"/>
  </r>
  <r>
    <d v="2007-09-15T00:00:00"/>
    <x v="3"/>
    <n v="415"/>
  </r>
  <r>
    <d v="2008-10-24T00:00:00"/>
    <x v="4"/>
    <n v="415"/>
  </r>
  <r>
    <d v="2010-01-02T00:00:00"/>
    <x v="6"/>
    <n v="413"/>
  </r>
  <r>
    <d v="2006-05-20T00:00:00"/>
    <x v="9"/>
    <n v="412"/>
  </r>
  <r>
    <d v="2007-04-14T00:00:00"/>
    <x v="5"/>
    <n v="412"/>
  </r>
  <r>
    <d v="2008-01-09T00:00:00"/>
    <x v="9"/>
    <n v="412"/>
  </r>
  <r>
    <d v="2013-05-13T00:00:00"/>
    <x v="3"/>
    <n v="412"/>
  </r>
  <r>
    <d v="2008-06-20T00:00:00"/>
    <x v="6"/>
    <n v="411"/>
  </r>
  <r>
    <d v="2011-03-25T00:00:00"/>
    <x v="4"/>
    <n v="411"/>
  </r>
  <r>
    <d v="2008-03-04T00:00:00"/>
    <x v="5"/>
    <n v="409"/>
  </r>
  <r>
    <d v="2014-07-03T00:00:00"/>
    <x v="3"/>
    <n v="409"/>
  </r>
  <r>
    <d v="2005-07-13T00:00:00"/>
    <x v="4"/>
    <n v="408"/>
  </r>
  <r>
    <d v="2010-12-26T00:00:00"/>
    <x v="6"/>
    <n v="408"/>
  </r>
  <r>
    <d v="2006-08-26T00:00:00"/>
    <x v="5"/>
    <n v="407"/>
  </r>
  <r>
    <d v="2008-03-21T00:00:00"/>
    <x v="6"/>
    <n v="406"/>
  </r>
  <r>
    <d v="2009-03-30T00:00:00"/>
    <x v="4"/>
    <n v="406"/>
  </r>
  <r>
    <d v="2010-10-16T00:00:00"/>
    <x v="5"/>
    <n v="406"/>
  </r>
  <r>
    <d v="2014-04-15T00:00:00"/>
    <x v="1"/>
    <n v="406"/>
  </r>
  <r>
    <d v="2007-08-09T00:00:00"/>
    <x v="7"/>
    <n v="405"/>
  </r>
  <r>
    <d v="2007-10-20T00:00:00"/>
    <x v="1"/>
    <n v="405"/>
  </r>
  <r>
    <d v="2005-09-17T00:00:00"/>
    <x v="2"/>
    <n v="404"/>
  </r>
  <r>
    <d v="2008-03-05T00:00:00"/>
    <x v="2"/>
    <n v="404"/>
  </r>
  <r>
    <d v="2010-07-23T00:00:00"/>
    <x v="6"/>
    <n v="404"/>
  </r>
  <r>
    <d v="2006-10-25T00:00:00"/>
    <x v="7"/>
    <n v="403"/>
  </r>
  <r>
    <d v="2007-02-07T00:00:00"/>
    <x v="2"/>
    <n v="403"/>
  </r>
  <r>
    <d v="2009-06-16T00:00:00"/>
    <x v="3"/>
    <n v="402"/>
  </r>
  <r>
    <d v="2008-11-18T00:00:00"/>
    <x v="2"/>
    <n v="401"/>
  </r>
  <r>
    <d v="2010-07-11T00:00:00"/>
    <x v="3"/>
    <n v="401"/>
  </r>
  <r>
    <d v="2011-01-23T00:00:00"/>
    <x v="3"/>
    <n v="401"/>
  </r>
  <r>
    <d v="2012-08-01T00:00:00"/>
    <x v="4"/>
    <n v="401"/>
  </r>
  <r>
    <d v="2014-05-25T00:00:00"/>
    <x v="6"/>
    <n v="401"/>
  </r>
  <r>
    <d v="2010-04-04T00:00:00"/>
    <x v="4"/>
    <n v="400"/>
  </r>
  <r>
    <d v="2011-05-05T00:00:00"/>
    <x v="5"/>
    <n v="400"/>
  </r>
  <r>
    <d v="2012-07-28T00:00:00"/>
    <x v="5"/>
    <n v="400"/>
  </r>
  <r>
    <d v="2009-12-11T00:00:00"/>
    <x v="5"/>
    <n v="399"/>
  </r>
  <r>
    <d v="2014-11-08T00:00:00"/>
    <x v="6"/>
    <n v="398"/>
  </r>
  <r>
    <d v="2008-08-11T00:00:00"/>
    <x v="3"/>
    <n v="397"/>
  </r>
  <r>
    <d v="2005-08-13T00:00:00"/>
    <x v="5"/>
    <n v="396"/>
  </r>
  <r>
    <d v="2007-03-26T00:00:00"/>
    <x v="0"/>
    <n v="396"/>
  </r>
  <r>
    <d v="2007-08-01T00:00:00"/>
    <x v="7"/>
    <n v="396"/>
  </r>
  <r>
    <d v="2007-11-11T00:00:00"/>
    <x v="4"/>
    <n v="396"/>
  </r>
  <r>
    <d v="2010-03-08T00:00:00"/>
    <x v="7"/>
    <n v="396"/>
  </r>
  <r>
    <d v="2009-02-16T00:00:00"/>
    <x v="3"/>
    <n v="395"/>
  </r>
  <r>
    <d v="2009-09-16T00:00:00"/>
    <x v="8"/>
    <n v="395"/>
  </r>
  <r>
    <d v="2010-02-25T00:00:00"/>
    <x v="5"/>
    <n v="395"/>
  </r>
  <r>
    <d v="2011-10-01T00:00:00"/>
    <x v="1"/>
    <n v="394"/>
  </r>
  <r>
    <d v="2009-03-19T00:00:00"/>
    <x v="2"/>
    <n v="393"/>
  </r>
  <r>
    <d v="2009-05-20T00:00:00"/>
    <x v="7"/>
    <n v="393"/>
  </r>
  <r>
    <d v="2010-01-03T00:00:00"/>
    <x v="5"/>
    <n v="393"/>
  </r>
  <r>
    <d v="2005-10-07T00:00:00"/>
    <x v="6"/>
    <n v="392"/>
  </r>
  <r>
    <d v="2014-01-27T00:00:00"/>
    <x v="1"/>
    <n v="392"/>
  </r>
  <r>
    <d v="2014-04-07T00:00:00"/>
    <x v="7"/>
    <n v="392"/>
  </r>
  <r>
    <d v="2008-10-17T00:00:00"/>
    <x v="6"/>
    <n v="390"/>
  </r>
  <r>
    <d v="2009-02-10T00:00:00"/>
    <x v="5"/>
    <n v="390"/>
  </r>
  <r>
    <d v="2012-10-20T00:00:00"/>
    <x v="7"/>
    <n v="390"/>
  </r>
  <r>
    <d v="2014-01-19T00:00:00"/>
    <x v="6"/>
    <n v="390"/>
  </r>
  <r>
    <d v="2012-12-08T00:00:00"/>
    <x v="0"/>
    <n v="388"/>
  </r>
  <r>
    <d v="2013-06-02T00:00:00"/>
    <x v="6"/>
    <n v="388"/>
  </r>
  <r>
    <d v="2014-02-19T00:00:00"/>
    <x v="3"/>
    <n v="388"/>
  </r>
  <r>
    <d v="2006-02-17T00:00:00"/>
    <x v="3"/>
    <n v="387"/>
  </r>
  <r>
    <d v="2008-07-15T00:00:00"/>
    <x v="6"/>
    <n v="386"/>
  </r>
  <r>
    <d v="2014-05-11T00:00:00"/>
    <x v="9"/>
    <n v="386"/>
  </r>
  <r>
    <d v="2014-08-23T00:00:00"/>
    <x v="5"/>
    <n v="386"/>
  </r>
  <r>
    <d v="2006-05-09T00:00:00"/>
    <x v="7"/>
    <n v="385"/>
  </r>
  <r>
    <d v="2013-08-09T00:00:00"/>
    <x v="5"/>
    <n v="385"/>
  </r>
  <r>
    <d v="2005-11-14T00:00:00"/>
    <x v="9"/>
    <n v="383"/>
  </r>
  <r>
    <d v="2008-03-11T00:00:00"/>
    <x v="6"/>
    <n v="383"/>
  </r>
  <r>
    <d v="2008-09-28T00:00:00"/>
    <x v="7"/>
    <n v="383"/>
  </r>
  <r>
    <d v="2010-05-22T00:00:00"/>
    <x v="6"/>
    <n v="383"/>
  </r>
  <r>
    <d v="2011-09-17T00:00:00"/>
    <x v="3"/>
    <n v="383"/>
  </r>
  <r>
    <d v="2006-07-21T00:00:00"/>
    <x v="8"/>
    <n v="382"/>
  </r>
  <r>
    <d v="2011-05-23T00:00:00"/>
    <x v="3"/>
    <n v="381"/>
  </r>
  <r>
    <d v="2014-10-08T00:00:00"/>
    <x v="6"/>
    <n v="381"/>
  </r>
  <r>
    <d v="2014-11-12T00:00:00"/>
    <x v="5"/>
    <n v="381"/>
  </r>
  <r>
    <d v="2006-09-27T00:00:00"/>
    <x v="5"/>
    <n v="380"/>
  </r>
  <r>
    <d v="2008-07-17T00:00:00"/>
    <x v="7"/>
    <n v="380"/>
  </r>
  <r>
    <d v="2009-05-25T00:00:00"/>
    <x v="2"/>
    <n v="380"/>
  </r>
  <r>
    <d v="2008-07-11T00:00:00"/>
    <x v="1"/>
    <n v="378"/>
  </r>
  <r>
    <d v="2008-10-08T00:00:00"/>
    <x v="0"/>
    <n v="378"/>
  </r>
  <r>
    <d v="2007-12-05T00:00:00"/>
    <x v="2"/>
    <n v="377"/>
  </r>
  <r>
    <d v="2013-05-15T00:00:00"/>
    <x v="7"/>
    <n v="377"/>
  </r>
  <r>
    <d v="2010-01-24T00:00:00"/>
    <x v="1"/>
    <n v="376"/>
  </r>
  <r>
    <d v="2007-08-23T00:00:00"/>
    <x v="6"/>
    <n v="373"/>
  </r>
  <r>
    <d v="2013-07-09T00:00:00"/>
    <x v="7"/>
    <n v="373"/>
  </r>
  <r>
    <d v="2014-03-03T00:00:00"/>
    <x v="7"/>
    <n v="372"/>
  </r>
  <r>
    <d v="2011-01-19T00:00:00"/>
    <x v="0"/>
    <n v="371"/>
  </r>
  <r>
    <d v="2014-07-17T00:00:00"/>
    <x v="1"/>
    <n v="371"/>
  </r>
  <r>
    <d v="2006-02-03T00:00:00"/>
    <x v="1"/>
    <n v="369"/>
  </r>
  <r>
    <d v="2007-10-16T00:00:00"/>
    <x v="9"/>
    <n v="369"/>
  </r>
  <r>
    <d v="2008-12-15T00:00:00"/>
    <x v="1"/>
    <n v="369"/>
  </r>
  <r>
    <d v="2005-09-07T00:00:00"/>
    <x v="0"/>
    <n v="368"/>
  </r>
  <r>
    <d v="2005-12-30T00:00:00"/>
    <x v="1"/>
    <n v="367"/>
  </r>
  <r>
    <d v="2013-10-15T00:00:00"/>
    <x v="4"/>
    <n v="367"/>
  </r>
  <r>
    <d v="2014-12-16T00:00:00"/>
    <x v="6"/>
    <n v="367"/>
  </r>
  <r>
    <d v="2005-05-09T00:00:00"/>
    <x v="7"/>
    <n v="366"/>
  </r>
  <r>
    <d v="2011-03-28T00:00:00"/>
    <x v="1"/>
    <n v="366"/>
  </r>
  <r>
    <d v="2008-02-06T00:00:00"/>
    <x v="9"/>
    <n v="365"/>
  </r>
  <r>
    <d v="2014-04-26T00:00:00"/>
    <x v="0"/>
    <n v="365"/>
  </r>
  <r>
    <d v="2006-09-12T00:00:00"/>
    <x v="5"/>
    <n v="364"/>
  </r>
  <r>
    <d v="2013-12-06T00:00:00"/>
    <x v="6"/>
    <n v="364"/>
  </r>
  <r>
    <d v="2008-12-12T00:00:00"/>
    <x v="0"/>
    <n v="363"/>
  </r>
  <r>
    <d v="2012-02-14T00:00:00"/>
    <x v="3"/>
    <n v="363"/>
  </r>
  <r>
    <d v="2009-02-19T00:00:00"/>
    <x v="6"/>
    <n v="361"/>
  </r>
  <r>
    <d v="2014-06-28T00:00:00"/>
    <x v="8"/>
    <n v="361"/>
  </r>
  <r>
    <d v="2013-11-20T00:00:00"/>
    <x v="0"/>
    <n v="360"/>
  </r>
  <r>
    <d v="2008-04-15T00:00:00"/>
    <x v="2"/>
    <n v="358"/>
  </r>
  <r>
    <d v="2008-11-07T00:00:00"/>
    <x v="6"/>
    <n v="358"/>
  </r>
  <r>
    <d v="2007-07-27T00:00:00"/>
    <x v="7"/>
    <n v="355"/>
  </r>
  <r>
    <d v="2009-02-21T00:00:00"/>
    <x v="1"/>
    <n v="355"/>
  </r>
  <r>
    <d v="2011-04-05T00:00:00"/>
    <x v="6"/>
    <n v="355"/>
  </r>
  <r>
    <d v="2007-07-07T00:00:00"/>
    <x v="0"/>
    <n v="354"/>
  </r>
  <r>
    <d v="2008-04-01T00:00:00"/>
    <x v="5"/>
    <n v="354"/>
  </r>
  <r>
    <d v="2012-04-12T00:00:00"/>
    <x v="8"/>
    <n v="353"/>
  </r>
  <r>
    <d v="2010-04-14T00:00:00"/>
    <x v="3"/>
    <n v="352"/>
  </r>
  <r>
    <d v="2013-04-01T00:00:00"/>
    <x v="3"/>
    <n v="352"/>
  </r>
  <r>
    <d v="2008-10-17T00:00:00"/>
    <x v="3"/>
    <n v="351"/>
  </r>
  <r>
    <d v="2005-01-18T00:00:00"/>
    <x v="5"/>
    <n v="350"/>
  </r>
  <r>
    <d v="2009-06-16T00:00:00"/>
    <x v="7"/>
    <n v="350"/>
  </r>
  <r>
    <d v="2007-01-24T00:00:00"/>
    <x v="4"/>
    <n v="349"/>
  </r>
  <r>
    <d v="2012-08-09T00:00:00"/>
    <x v="2"/>
    <n v="349"/>
  </r>
  <r>
    <d v="2005-02-26T00:00:00"/>
    <x v="6"/>
    <n v="348"/>
  </r>
  <r>
    <d v="2010-02-05T00:00:00"/>
    <x v="2"/>
    <n v="347"/>
  </r>
  <r>
    <d v="2012-12-15T00:00:00"/>
    <x v="3"/>
    <n v="347"/>
  </r>
  <r>
    <d v="2006-07-14T00:00:00"/>
    <x v="6"/>
    <n v="346"/>
  </r>
  <r>
    <d v="2008-09-01T00:00:00"/>
    <x v="8"/>
    <n v="346"/>
  </r>
  <r>
    <d v="2012-09-27T00:00:00"/>
    <x v="4"/>
    <n v="346"/>
  </r>
  <r>
    <d v="2010-06-08T00:00:00"/>
    <x v="7"/>
    <n v="344"/>
  </r>
  <r>
    <d v="2012-08-26T00:00:00"/>
    <x v="8"/>
    <n v="344"/>
  </r>
  <r>
    <d v="2006-09-14T00:00:00"/>
    <x v="8"/>
    <n v="343"/>
  </r>
  <r>
    <d v="2007-09-11T00:00:00"/>
    <x v="6"/>
    <n v="343"/>
  </r>
  <r>
    <d v="2009-08-14T00:00:00"/>
    <x v="4"/>
    <n v="340"/>
  </r>
  <r>
    <d v="2011-09-29T00:00:00"/>
    <x v="6"/>
    <n v="340"/>
  </r>
  <r>
    <d v="2012-03-06T00:00:00"/>
    <x v="4"/>
    <n v="340"/>
  </r>
  <r>
    <d v="2007-03-21T00:00:00"/>
    <x v="2"/>
    <n v="339"/>
  </r>
  <r>
    <d v="2010-10-26T00:00:00"/>
    <x v="6"/>
    <n v="339"/>
  </r>
  <r>
    <d v="2008-12-22T00:00:00"/>
    <x v="5"/>
    <n v="338"/>
  </r>
  <r>
    <d v="2013-02-11T00:00:00"/>
    <x v="5"/>
    <n v="338"/>
  </r>
  <r>
    <d v="2013-08-05T00:00:00"/>
    <x v="8"/>
    <n v="338"/>
  </r>
  <r>
    <d v="2007-02-18T00:00:00"/>
    <x v="7"/>
    <n v="337"/>
  </r>
  <r>
    <d v="2005-02-27T00:00:00"/>
    <x v="0"/>
    <n v="336"/>
  </r>
  <r>
    <d v="2008-02-19T00:00:00"/>
    <x v="2"/>
    <n v="335"/>
  </r>
  <r>
    <d v="2012-05-25T00:00:00"/>
    <x v="2"/>
    <n v="335"/>
  </r>
  <r>
    <d v="2008-02-05T00:00:00"/>
    <x v="4"/>
    <n v="333"/>
  </r>
  <r>
    <d v="2009-08-02T00:00:00"/>
    <x v="7"/>
    <n v="333"/>
  </r>
  <r>
    <d v="2012-02-02T00:00:00"/>
    <x v="6"/>
    <n v="333"/>
  </r>
  <r>
    <d v="2009-11-12T00:00:00"/>
    <x v="5"/>
    <n v="332"/>
  </r>
  <r>
    <d v="2010-06-19T00:00:00"/>
    <x v="7"/>
    <n v="332"/>
  </r>
  <r>
    <d v="2014-09-10T00:00:00"/>
    <x v="8"/>
    <n v="332"/>
  </r>
  <r>
    <d v="2014-12-05T00:00:00"/>
    <x v="9"/>
    <n v="332"/>
  </r>
  <r>
    <d v="2005-03-12T00:00:00"/>
    <x v="0"/>
    <n v="331"/>
  </r>
  <r>
    <d v="2010-06-02T00:00:00"/>
    <x v="5"/>
    <n v="331"/>
  </r>
  <r>
    <d v="2014-12-23T00:00:00"/>
    <x v="7"/>
    <n v="331"/>
  </r>
  <r>
    <d v="2010-12-01T00:00:00"/>
    <x v="5"/>
    <n v="330"/>
  </r>
  <r>
    <d v="2011-01-07T00:00:00"/>
    <x v="7"/>
    <n v="330"/>
  </r>
  <r>
    <d v="2013-01-26T00:00:00"/>
    <x v="3"/>
    <n v="330"/>
  </r>
  <r>
    <d v="2005-03-07T00:00:00"/>
    <x v="6"/>
    <n v="329"/>
  </r>
  <r>
    <d v="2007-08-30T00:00:00"/>
    <x v="6"/>
    <n v="329"/>
  </r>
  <r>
    <d v="2010-06-08T00:00:00"/>
    <x v="4"/>
    <n v="329"/>
  </r>
  <r>
    <d v="2011-07-12T00:00:00"/>
    <x v="8"/>
    <n v="329"/>
  </r>
  <r>
    <d v="2012-11-23T00:00:00"/>
    <x v="0"/>
    <n v="328"/>
  </r>
  <r>
    <d v="2009-11-11T00:00:00"/>
    <x v="7"/>
    <n v="326"/>
  </r>
  <r>
    <d v="2014-05-27T00:00:00"/>
    <x v="4"/>
    <n v="324"/>
  </r>
  <r>
    <d v="2006-07-20T00:00:00"/>
    <x v="3"/>
    <n v="323"/>
  </r>
  <r>
    <d v="2007-05-01T00:00:00"/>
    <x v="5"/>
    <n v="322"/>
  </r>
  <r>
    <d v="2008-09-06T00:00:00"/>
    <x v="2"/>
    <n v="322"/>
  </r>
  <r>
    <d v="2005-02-14T00:00:00"/>
    <x v="1"/>
    <n v="321"/>
  </r>
  <r>
    <d v="2007-12-30T00:00:00"/>
    <x v="7"/>
    <n v="320"/>
  </r>
  <r>
    <d v="2008-05-03T00:00:00"/>
    <x v="4"/>
    <n v="320"/>
  </r>
  <r>
    <d v="2005-05-01T00:00:00"/>
    <x v="4"/>
    <n v="319"/>
  </r>
  <r>
    <d v="2008-07-27T00:00:00"/>
    <x v="6"/>
    <n v="319"/>
  </r>
  <r>
    <d v="2009-05-18T00:00:00"/>
    <x v="5"/>
    <n v="319"/>
  </r>
  <r>
    <d v="2012-12-09T00:00:00"/>
    <x v="2"/>
    <n v="319"/>
  </r>
  <r>
    <d v="2005-12-01T00:00:00"/>
    <x v="3"/>
    <n v="317"/>
  </r>
  <r>
    <d v="2010-02-08T00:00:00"/>
    <x v="4"/>
    <n v="317"/>
  </r>
  <r>
    <d v="2010-10-29T00:00:00"/>
    <x v="7"/>
    <n v="313"/>
  </r>
  <r>
    <d v="2010-02-27T00:00:00"/>
    <x v="6"/>
    <n v="312"/>
  </r>
  <r>
    <d v="2010-05-25T00:00:00"/>
    <x v="2"/>
    <n v="311"/>
  </r>
  <r>
    <d v="2011-02-09T00:00:00"/>
    <x v="3"/>
    <n v="311"/>
  </r>
  <r>
    <d v="2013-04-12T00:00:00"/>
    <x v="4"/>
    <n v="311"/>
  </r>
  <r>
    <d v="2009-04-13T00:00:00"/>
    <x v="2"/>
    <n v="310"/>
  </r>
  <r>
    <d v="2011-09-03T00:00:00"/>
    <x v="9"/>
    <n v="310"/>
  </r>
  <r>
    <d v="2012-03-09T00:00:00"/>
    <x v="5"/>
    <n v="310"/>
  </r>
  <r>
    <d v="2005-03-10T00:00:00"/>
    <x v="4"/>
    <n v="309"/>
  </r>
  <r>
    <d v="2005-09-13T00:00:00"/>
    <x v="3"/>
    <n v="309"/>
  </r>
  <r>
    <d v="2012-04-12T00:00:00"/>
    <x v="5"/>
    <n v="309"/>
  </r>
  <r>
    <d v="2008-02-25T00:00:00"/>
    <x v="7"/>
    <n v="308"/>
  </r>
  <r>
    <d v="2014-09-29T00:00:00"/>
    <x v="0"/>
    <n v="306"/>
  </r>
  <r>
    <d v="2012-02-12T00:00:00"/>
    <x v="7"/>
    <n v="305"/>
  </r>
  <r>
    <d v="2008-04-26T00:00:00"/>
    <x v="1"/>
    <n v="304"/>
  </r>
  <r>
    <d v="2014-10-13T00:00:00"/>
    <x v="5"/>
    <n v="304"/>
  </r>
  <r>
    <d v="2006-11-22T00:00:00"/>
    <x v="7"/>
    <n v="303"/>
  </r>
  <r>
    <d v="2014-08-13T00:00:00"/>
    <x v="2"/>
    <n v="303"/>
  </r>
  <r>
    <d v="2012-05-05T00:00:00"/>
    <x v="2"/>
    <n v="301"/>
  </r>
  <r>
    <d v="2014-11-20T00:00:00"/>
    <x v="3"/>
    <n v="300"/>
  </r>
  <r>
    <d v="2005-08-26T00:00:00"/>
    <x v="2"/>
    <n v="299"/>
  </r>
  <r>
    <d v="2010-10-06T00:00:00"/>
    <x v="7"/>
    <n v="299"/>
  </r>
  <r>
    <d v="2013-07-10T00:00:00"/>
    <x v="1"/>
    <n v="299"/>
  </r>
  <r>
    <d v="2005-04-19T00:00:00"/>
    <x v="4"/>
    <n v="298"/>
  </r>
  <r>
    <d v="2008-03-20T00:00:00"/>
    <x v="8"/>
    <n v="298"/>
  </r>
  <r>
    <d v="2009-11-05T00:00:00"/>
    <x v="5"/>
    <n v="298"/>
  </r>
  <r>
    <d v="2006-08-27T00:00:00"/>
    <x v="6"/>
    <n v="297"/>
  </r>
  <r>
    <d v="2007-05-02T00:00:00"/>
    <x v="3"/>
    <n v="297"/>
  </r>
  <r>
    <d v="2007-05-10T00:00:00"/>
    <x v="5"/>
    <n v="297"/>
  </r>
  <r>
    <d v="2008-08-21T00:00:00"/>
    <x v="5"/>
    <n v="297"/>
  </r>
  <r>
    <d v="2010-09-11T00:00:00"/>
    <x v="3"/>
    <n v="297"/>
  </r>
  <r>
    <d v="2014-02-02T00:00:00"/>
    <x v="3"/>
    <n v="297"/>
  </r>
  <r>
    <d v="2006-07-25T00:00:00"/>
    <x v="1"/>
    <n v="296"/>
  </r>
  <r>
    <d v="2013-04-09T00:00:00"/>
    <x v="5"/>
    <n v="296"/>
  </r>
  <r>
    <d v="2006-01-04T00:00:00"/>
    <x v="4"/>
    <n v="295"/>
  </r>
  <r>
    <d v="2007-09-04T00:00:00"/>
    <x v="4"/>
    <n v="294"/>
  </r>
  <r>
    <d v="2009-12-26T00:00:00"/>
    <x v="2"/>
    <n v="294"/>
  </r>
  <r>
    <d v="2006-04-11T00:00:00"/>
    <x v="3"/>
    <n v="293"/>
  </r>
  <r>
    <d v="2007-05-16T00:00:00"/>
    <x v="4"/>
    <n v="293"/>
  </r>
  <r>
    <d v="2013-12-02T00:00:00"/>
    <x v="1"/>
    <n v="292"/>
  </r>
  <r>
    <d v="2007-06-30T00:00:00"/>
    <x v="9"/>
    <n v="291"/>
  </r>
  <r>
    <d v="2009-05-15T00:00:00"/>
    <x v="3"/>
    <n v="291"/>
  </r>
  <r>
    <d v="2006-08-11T00:00:00"/>
    <x v="5"/>
    <n v="290"/>
  </r>
  <r>
    <d v="2009-02-18T00:00:00"/>
    <x v="0"/>
    <n v="290"/>
  </r>
  <r>
    <d v="2009-10-04T00:00:00"/>
    <x v="4"/>
    <n v="290"/>
  </r>
  <r>
    <d v="2006-04-27T00:00:00"/>
    <x v="6"/>
    <n v="289"/>
  </r>
  <r>
    <d v="2011-05-01T00:00:00"/>
    <x v="6"/>
    <n v="289"/>
  </r>
  <r>
    <d v="2012-02-17T00:00:00"/>
    <x v="2"/>
    <n v="288"/>
  </r>
  <r>
    <d v="2014-07-28T00:00:00"/>
    <x v="1"/>
    <n v="288"/>
  </r>
  <r>
    <d v="2005-02-05T00:00:00"/>
    <x v="4"/>
    <n v="287"/>
  </r>
  <r>
    <d v="2013-04-08T00:00:00"/>
    <x v="4"/>
    <n v="286"/>
  </r>
  <r>
    <d v="2005-09-28T00:00:00"/>
    <x v="3"/>
    <n v="284"/>
  </r>
  <r>
    <d v="2008-10-11T00:00:00"/>
    <x v="7"/>
    <n v="284"/>
  </r>
  <r>
    <d v="2009-02-15T00:00:00"/>
    <x v="9"/>
    <n v="284"/>
  </r>
  <r>
    <d v="2013-12-01T00:00:00"/>
    <x v="4"/>
    <n v="284"/>
  </r>
  <r>
    <d v="2006-10-08T00:00:00"/>
    <x v="1"/>
    <n v="283"/>
  </r>
  <r>
    <d v="2014-12-18T00:00:00"/>
    <x v="1"/>
    <n v="283"/>
  </r>
  <r>
    <d v="2008-02-28T00:00:00"/>
    <x v="5"/>
    <n v="281"/>
  </r>
  <r>
    <d v="2012-05-08T00:00:00"/>
    <x v="5"/>
    <n v="280"/>
  </r>
  <r>
    <d v="2005-11-01T00:00:00"/>
    <x v="3"/>
    <n v="279"/>
  </r>
  <r>
    <d v="2009-11-29T00:00:00"/>
    <x v="3"/>
    <n v="279"/>
  </r>
  <r>
    <d v="2010-02-18T00:00:00"/>
    <x v="6"/>
    <n v="279"/>
  </r>
  <r>
    <d v="2010-09-22T00:00:00"/>
    <x v="6"/>
    <n v="279"/>
  </r>
  <r>
    <d v="2005-03-24T00:00:00"/>
    <x v="3"/>
    <n v="277"/>
  </r>
  <r>
    <d v="2009-11-17T00:00:00"/>
    <x v="4"/>
    <n v="276"/>
  </r>
  <r>
    <d v="2010-11-23T00:00:00"/>
    <x v="5"/>
    <n v="276"/>
  </r>
  <r>
    <d v="2011-07-11T00:00:00"/>
    <x v="1"/>
    <n v="276"/>
  </r>
  <r>
    <d v="2009-12-27T00:00:00"/>
    <x v="5"/>
    <n v="274"/>
  </r>
  <r>
    <d v="2010-09-26T00:00:00"/>
    <x v="2"/>
    <n v="274"/>
  </r>
  <r>
    <d v="2011-10-14T00:00:00"/>
    <x v="2"/>
    <n v="274"/>
  </r>
  <r>
    <d v="2014-12-16T00:00:00"/>
    <x v="4"/>
    <n v="274"/>
  </r>
  <r>
    <d v="2012-09-05T00:00:00"/>
    <x v="1"/>
    <n v="273"/>
  </r>
  <r>
    <d v="2010-02-09T00:00:00"/>
    <x v="7"/>
    <n v="271"/>
  </r>
  <r>
    <d v="2008-10-26T00:00:00"/>
    <x v="3"/>
    <n v="269"/>
  </r>
  <r>
    <d v="2010-11-10T00:00:00"/>
    <x v="7"/>
    <n v="269"/>
  </r>
  <r>
    <d v="2012-11-23T00:00:00"/>
    <x v="6"/>
    <n v="269"/>
  </r>
  <r>
    <d v="2013-06-04T00:00:00"/>
    <x v="1"/>
    <n v="269"/>
  </r>
  <r>
    <d v="2007-03-26T00:00:00"/>
    <x v="2"/>
    <n v="268"/>
  </r>
  <r>
    <d v="2007-04-16T00:00:00"/>
    <x v="1"/>
    <n v="268"/>
  </r>
  <r>
    <d v="2012-03-27T00:00:00"/>
    <x v="3"/>
    <n v="267"/>
  </r>
  <r>
    <d v="2013-05-02T00:00:00"/>
    <x v="5"/>
    <n v="267"/>
  </r>
  <r>
    <d v="2014-09-24T00:00:00"/>
    <x v="3"/>
    <n v="266"/>
  </r>
  <r>
    <d v="2010-02-15T00:00:00"/>
    <x v="6"/>
    <n v="265"/>
  </r>
  <r>
    <d v="2014-03-18T00:00:00"/>
    <x v="4"/>
    <n v="265"/>
  </r>
  <r>
    <d v="2006-02-18T00:00:00"/>
    <x v="7"/>
    <n v="264"/>
  </r>
  <r>
    <d v="2005-04-03T00:00:00"/>
    <x v="5"/>
    <n v="263"/>
  </r>
  <r>
    <d v="2010-10-03T00:00:00"/>
    <x v="7"/>
    <n v="263"/>
  </r>
  <r>
    <d v="2006-03-16T00:00:00"/>
    <x v="3"/>
    <n v="262"/>
  </r>
  <r>
    <d v="2009-05-16T00:00:00"/>
    <x v="4"/>
    <n v="261"/>
  </r>
  <r>
    <d v="2012-07-25T00:00:00"/>
    <x v="7"/>
    <n v="261"/>
  </r>
  <r>
    <d v="2007-08-13T00:00:00"/>
    <x v="3"/>
    <n v="260"/>
  </r>
  <r>
    <d v="2007-09-15T00:00:00"/>
    <x v="5"/>
    <n v="260"/>
  </r>
  <r>
    <d v="2009-07-18T00:00:00"/>
    <x v="2"/>
    <n v="260"/>
  </r>
  <r>
    <d v="2010-06-21T00:00:00"/>
    <x v="8"/>
    <n v="260"/>
  </r>
  <r>
    <d v="2005-05-20T00:00:00"/>
    <x v="3"/>
    <n v="259"/>
  </r>
  <r>
    <d v="2007-02-27T00:00:00"/>
    <x v="1"/>
    <n v="258"/>
  </r>
  <r>
    <d v="2007-12-22T00:00:00"/>
    <x v="7"/>
    <n v="258"/>
  </r>
  <r>
    <d v="2006-08-24T00:00:00"/>
    <x v="2"/>
    <n v="256"/>
  </r>
  <r>
    <d v="2006-09-05T00:00:00"/>
    <x v="5"/>
    <n v="255"/>
  </r>
  <r>
    <d v="2014-04-21T00:00:00"/>
    <x v="2"/>
    <n v="254"/>
  </r>
  <r>
    <d v="2005-05-31T00:00:00"/>
    <x v="2"/>
    <n v="253"/>
  </r>
  <r>
    <d v="2008-05-16T00:00:00"/>
    <x v="5"/>
    <n v="252"/>
  </r>
  <r>
    <d v="2005-05-25T00:00:00"/>
    <x v="6"/>
    <n v="251"/>
  </r>
  <r>
    <d v="2010-10-30T00:00:00"/>
    <x v="7"/>
    <n v="251"/>
  </r>
  <r>
    <d v="2012-01-09T00:00:00"/>
    <x v="6"/>
    <n v="250"/>
  </r>
  <r>
    <d v="2011-09-21T00:00:00"/>
    <x v="8"/>
    <n v="249"/>
  </r>
  <r>
    <d v="2013-11-16T00:00:00"/>
    <x v="6"/>
    <n v="249"/>
  </r>
  <r>
    <d v="2014-06-17T00:00:00"/>
    <x v="4"/>
    <n v="249"/>
  </r>
  <r>
    <d v="2008-03-20T00:00:00"/>
    <x v="6"/>
    <n v="248"/>
  </r>
  <r>
    <d v="2012-02-16T00:00:00"/>
    <x v="8"/>
    <n v="248"/>
  </r>
  <r>
    <d v="2010-02-02T00:00:00"/>
    <x v="7"/>
    <n v="247"/>
  </r>
  <r>
    <d v="2009-07-21T00:00:00"/>
    <x v="6"/>
    <n v="246"/>
  </r>
  <r>
    <d v="2014-04-21T00:00:00"/>
    <x v="3"/>
    <n v="246"/>
  </r>
  <r>
    <d v="2007-01-13T00:00:00"/>
    <x v="7"/>
    <n v="245"/>
  </r>
  <r>
    <d v="2008-05-14T00:00:00"/>
    <x v="1"/>
    <n v="245"/>
  </r>
  <r>
    <d v="2014-10-26T00:00:00"/>
    <x v="7"/>
    <n v="245"/>
  </r>
  <r>
    <d v="2006-05-27T00:00:00"/>
    <x v="8"/>
    <n v="243"/>
  </r>
  <r>
    <d v="2012-01-05T00:00:00"/>
    <x v="3"/>
    <n v="243"/>
  </r>
  <r>
    <d v="2009-02-12T00:00:00"/>
    <x v="2"/>
    <n v="241"/>
  </r>
  <r>
    <d v="2010-12-09T00:00:00"/>
    <x v="1"/>
    <n v="241"/>
  </r>
  <r>
    <d v="2010-04-25T00:00:00"/>
    <x v="3"/>
    <n v="240"/>
  </r>
  <r>
    <d v="2011-01-03T00:00:00"/>
    <x v="3"/>
    <n v="240"/>
  </r>
  <r>
    <d v="2013-04-17T00:00:00"/>
    <x v="5"/>
    <n v="240"/>
  </r>
  <r>
    <d v="2013-06-01T00:00:00"/>
    <x v="3"/>
    <n v="240"/>
  </r>
  <r>
    <d v="2013-08-09T00:00:00"/>
    <x v="7"/>
    <n v="239"/>
  </r>
  <r>
    <d v="2006-11-26T00:00:00"/>
    <x v="3"/>
    <n v="237"/>
  </r>
  <r>
    <d v="2008-06-06T00:00:00"/>
    <x v="2"/>
    <n v="237"/>
  </r>
  <r>
    <d v="2011-04-03T00:00:00"/>
    <x v="4"/>
    <n v="237"/>
  </r>
  <r>
    <d v="2012-06-01T00:00:00"/>
    <x v="2"/>
    <n v="237"/>
  </r>
  <r>
    <d v="2011-12-18T00:00:00"/>
    <x v="9"/>
    <n v="236"/>
  </r>
  <r>
    <d v="2008-11-23T00:00:00"/>
    <x v="6"/>
    <n v="235"/>
  </r>
  <r>
    <d v="2012-05-04T00:00:00"/>
    <x v="4"/>
    <n v="235"/>
  </r>
  <r>
    <d v="2005-10-21T00:00:00"/>
    <x v="2"/>
    <n v="234"/>
  </r>
  <r>
    <d v="2014-02-26T00:00:00"/>
    <x v="3"/>
    <n v="234"/>
  </r>
  <r>
    <d v="2010-06-17T00:00:00"/>
    <x v="4"/>
    <n v="233"/>
  </r>
  <r>
    <d v="2012-12-04T00:00:00"/>
    <x v="1"/>
    <n v="233"/>
  </r>
  <r>
    <d v="2009-11-19T00:00:00"/>
    <x v="7"/>
    <n v="232"/>
  </r>
  <r>
    <d v="2005-01-19T00:00:00"/>
    <x v="5"/>
    <n v="231"/>
  </r>
  <r>
    <d v="2013-04-10T00:00:00"/>
    <x v="4"/>
    <n v="231"/>
  </r>
  <r>
    <d v="2006-02-13T00:00:00"/>
    <x v="5"/>
    <n v="230"/>
  </r>
  <r>
    <d v="2010-03-31T00:00:00"/>
    <x v="6"/>
    <n v="230"/>
  </r>
  <r>
    <d v="2011-09-14T00:00:00"/>
    <x v="9"/>
    <n v="230"/>
  </r>
  <r>
    <d v="2014-11-24T00:00:00"/>
    <x v="7"/>
    <n v="230"/>
  </r>
  <r>
    <d v="2012-07-19T00:00:00"/>
    <x v="3"/>
    <n v="229"/>
  </r>
  <r>
    <d v="2012-07-25T00:00:00"/>
    <x v="1"/>
    <n v="229"/>
  </r>
  <r>
    <d v="2012-11-24T00:00:00"/>
    <x v="3"/>
    <n v="228"/>
  </r>
  <r>
    <d v="2010-09-13T00:00:00"/>
    <x v="1"/>
    <n v="227"/>
  </r>
  <r>
    <d v="2011-12-13T00:00:00"/>
    <x v="7"/>
    <n v="227"/>
  </r>
  <r>
    <d v="2008-11-12T00:00:00"/>
    <x v="9"/>
    <n v="226"/>
  </r>
  <r>
    <d v="2012-09-27T00:00:00"/>
    <x v="5"/>
    <n v="226"/>
  </r>
  <r>
    <d v="2005-12-25T00:00:00"/>
    <x v="4"/>
    <n v="225"/>
  </r>
  <r>
    <d v="2006-03-25T00:00:00"/>
    <x v="5"/>
    <n v="224"/>
  </r>
  <r>
    <d v="2009-11-07T00:00:00"/>
    <x v="1"/>
    <n v="224"/>
  </r>
  <r>
    <d v="2012-06-09T00:00:00"/>
    <x v="6"/>
    <n v="224"/>
  </r>
  <r>
    <d v="2006-02-06T00:00:00"/>
    <x v="6"/>
    <n v="223"/>
  </r>
  <r>
    <d v="2012-01-20T00:00:00"/>
    <x v="4"/>
    <n v="223"/>
  </r>
  <r>
    <d v="2005-06-28T00:00:00"/>
    <x v="4"/>
    <n v="222"/>
  </r>
  <r>
    <d v="2010-04-12T00:00:00"/>
    <x v="3"/>
    <n v="222"/>
  </r>
  <r>
    <d v="2012-12-19T00:00:00"/>
    <x v="7"/>
    <n v="222"/>
  </r>
  <r>
    <d v="2010-01-16T00:00:00"/>
    <x v="2"/>
    <n v="221"/>
  </r>
  <r>
    <d v="2012-03-03T00:00:00"/>
    <x v="8"/>
    <n v="221"/>
  </r>
  <r>
    <d v="2012-06-16T00:00:00"/>
    <x v="2"/>
    <n v="221"/>
  </r>
  <r>
    <d v="2006-08-30T00:00:00"/>
    <x v="4"/>
    <n v="220"/>
  </r>
  <r>
    <d v="2007-08-11T00:00:00"/>
    <x v="5"/>
    <n v="220"/>
  </r>
  <r>
    <d v="2014-09-15T00:00:00"/>
    <x v="4"/>
    <n v="220"/>
  </r>
  <r>
    <d v="2009-09-10T00:00:00"/>
    <x v="1"/>
    <n v="219"/>
  </r>
  <r>
    <d v="2010-09-27T00:00:00"/>
    <x v="4"/>
    <n v="219"/>
  </r>
  <r>
    <d v="2013-08-13T00:00:00"/>
    <x v="1"/>
    <n v="219"/>
  </r>
  <r>
    <d v="2012-08-26T00:00:00"/>
    <x v="5"/>
    <n v="218"/>
  </r>
  <r>
    <d v="2006-05-30T00:00:00"/>
    <x v="3"/>
    <n v="217"/>
  </r>
  <r>
    <d v="2007-09-01T00:00:00"/>
    <x v="6"/>
    <n v="217"/>
  </r>
  <r>
    <d v="2010-10-05T00:00:00"/>
    <x v="2"/>
    <n v="217"/>
  </r>
  <r>
    <d v="2007-11-28T00:00:00"/>
    <x v="5"/>
    <n v="216"/>
  </r>
  <r>
    <d v="2014-05-05T00:00:00"/>
    <x v="7"/>
    <n v="215"/>
  </r>
  <r>
    <d v="2005-07-13T00:00:00"/>
    <x v="7"/>
    <n v="214"/>
  </r>
  <r>
    <d v="2010-01-21T00:00:00"/>
    <x v="1"/>
    <n v="214"/>
  </r>
  <r>
    <d v="2010-05-17T00:00:00"/>
    <x v="5"/>
    <n v="214"/>
  </r>
  <r>
    <d v="2010-11-08T00:00:00"/>
    <x v="1"/>
    <n v="214"/>
  </r>
  <r>
    <d v="2007-01-17T00:00:00"/>
    <x v="6"/>
    <n v="213"/>
  </r>
  <r>
    <d v="2009-10-09T00:00:00"/>
    <x v="3"/>
    <n v="213"/>
  </r>
  <r>
    <d v="2014-03-30T00:00:00"/>
    <x v="7"/>
    <n v="213"/>
  </r>
  <r>
    <d v="2005-06-20T00:00:00"/>
    <x v="6"/>
    <n v="212"/>
  </r>
  <r>
    <d v="2006-01-19T00:00:00"/>
    <x v="7"/>
    <n v="212"/>
  </r>
  <r>
    <d v="2013-09-26T00:00:00"/>
    <x v="7"/>
    <n v="212"/>
  </r>
  <r>
    <d v="2014-03-01T00:00:00"/>
    <x v="7"/>
    <n v="212"/>
  </r>
  <r>
    <d v="2008-02-07T00:00:00"/>
    <x v="0"/>
    <n v="211"/>
  </r>
  <r>
    <d v="2009-12-06T00:00:00"/>
    <x v="4"/>
    <n v="211"/>
  </r>
  <r>
    <d v="2010-01-07T00:00:00"/>
    <x v="6"/>
    <n v="211"/>
  </r>
  <r>
    <d v="2011-08-13T00:00:00"/>
    <x v="3"/>
    <n v="211"/>
  </r>
  <r>
    <d v="2013-01-20T00:00:00"/>
    <x v="4"/>
    <n v="211"/>
  </r>
  <r>
    <d v="2009-09-19T00:00:00"/>
    <x v="7"/>
    <n v="209"/>
  </r>
  <r>
    <d v="2007-07-07T00:00:00"/>
    <x v="3"/>
    <n v="208"/>
  </r>
  <r>
    <d v="2005-03-01T00:00:00"/>
    <x v="9"/>
    <n v="204"/>
  </r>
  <r>
    <d v="2008-09-23T00:00:00"/>
    <x v="7"/>
    <n v="203"/>
  </r>
  <r>
    <d v="2013-03-23T00:00:00"/>
    <x v="4"/>
    <n v="202"/>
  </r>
  <r>
    <d v="2005-04-30T00:00:00"/>
    <x v="1"/>
    <n v="201"/>
  </r>
  <r>
    <d v="2008-11-22T00:00:00"/>
    <x v="1"/>
    <n v="201"/>
  </r>
  <r>
    <d v="2012-01-27T00:00:00"/>
    <x v="2"/>
    <n v="201"/>
  </r>
  <r>
    <d v="2007-02-08T00:00:00"/>
    <x v="10"/>
    <n v="200"/>
  </r>
  <r>
    <d v="2009-01-26T00:00:00"/>
    <x v="11"/>
    <n v="200"/>
  </r>
  <r>
    <d v="2009-08-08T00:00:00"/>
    <x v="12"/>
    <n v="200"/>
  </r>
  <r>
    <d v="2009-11-04T00:00:00"/>
    <x v="8"/>
    <n v="200"/>
  </r>
  <r>
    <d v="2010-01-25T00:00:00"/>
    <x v="4"/>
    <n v="200"/>
  </r>
  <r>
    <d v="2010-09-04T00:00:00"/>
    <x v="13"/>
    <n v="200"/>
  </r>
  <r>
    <d v="2011-07-13T00:00:00"/>
    <x v="14"/>
    <n v="200"/>
  </r>
  <r>
    <d v="2012-04-28T00:00:00"/>
    <x v="15"/>
    <n v="200"/>
  </r>
  <r>
    <d v="2013-02-17T00:00:00"/>
    <x v="14"/>
    <n v="200"/>
  </r>
  <r>
    <d v="2006-04-01T00:00:00"/>
    <x v="14"/>
    <n v="199"/>
  </r>
  <r>
    <d v="2009-10-28T00:00:00"/>
    <x v="16"/>
    <n v="199"/>
  </r>
  <r>
    <d v="2011-03-15T00:00:00"/>
    <x v="5"/>
    <n v="199"/>
  </r>
  <r>
    <d v="2006-04-19T00:00:00"/>
    <x v="3"/>
    <n v="198"/>
  </r>
  <r>
    <d v="2006-10-05T00:00:00"/>
    <x v="7"/>
    <n v="198"/>
  </r>
  <r>
    <d v="2007-06-20T00:00:00"/>
    <x v="13"/>
    <n v="198"/>
  </r>
  <r>
    <d v="2008-11-08T00:00:00"/>
    <x v="17"/>
    <n v="198"/>
  </r>
  <r>
    <d v="2009-11-03T00:00:00"/>
    <x v="16"/>
    <n v="198"/>
  </r>
  <r>
    <d v="2012-02-22T00:00:00"/>
    <x v="15"/>
    <n v="198"/>
  </r>
  <r>
    <d v="2006-09-16T00:00:00"/>
    <x v="14"/>
    <n v="197"/>
  </r>
  <r>
    <d v="2007-02-07T00:00:00"/>
    <x v="18"/>
    <n v="197"/>
  </r>
  <r>
    <d v="2007-09-20T00:00:00"/>
    <x v="3"/>
    <n v="197"/>
  </r>
  <r>
    <d v="2011-05-13T00:00:00"/>
    <x v="16"/>
    <n v="197"/>
  </r>
  <r>
    <d v="2011-12-26T00:00:00"/>
    <x v="19"/>
    <n v="197"/>
  </r>
  <r>
    <d v="2014-05-30T00:00:00"/>
    <x v="8"/>
    <n v="197"/>
  </r>
  <r>
    <d v="2014-12-04T00:00:00"/>
    <x v="20"/>
    <n v="197"/>
  </r>
  <r>
    <d v="2014-12-11T00:00:00"/>
    <x v="21"/>
    <n v="197"/>
  </r>
  <r>
    <d v="2005-03-18T00:00:00"/>
    <x v="22"/>
    <n v="196"/>
  </r>
  <r>
    <d v="2008-02-11T00:00:00"/>
    <x v="7"/>
    <n v="196"/>
  </r>
  <r>
    <d v="2008-11-24T00:00:00"/>
    <x v="23"/>
    <n v="196"/>
  </r>
  <r>
    <d v="2006-01-24T00:00:00"/>
    <x v="1"/>
    <n v="195"/>
  </r>
  <r>
    <d v="2010-02-02T00:00:00"/>
    <x v="13"/>
    <n v="195"/>
  </r>
  <r>
    <d v="2005-04-10T00:00:00"/>
    <x v="20"/>
    <n v="194"/>
  </r>
  <r>
    <d v="2006-10-31T00:00:00"/>
    <x v="19"/>
    <n v="194"/>
  </r>
  <r>
    <d v="2007-03-30T00:00:00"/>
    <x v="24"/>
    <n v="194"/>
  </r>
  <r>
    <d v="2008-07-18T00:00:00"/>
    <x v="20"/>
    <n v="194"/>
  </r>
  <r>
    <d v="2009-08-02T00:00:00"/>
    <x v="25"/>
    <n v="194"/>
  </r>
  <r>
    <d v="2009-12-04T00:00:00"/>
    <x v="26"/>
    <n v="194"/>
  </r>
  <r>
    <d v="2010-02-16T00:00:00"/>
    <x v="19"/>
    <n v="194"/>
  </r>
  <r>
    <d v="2010-09-18T00:00:00"/>
    <x v="27"/>
    <n v="194"/>
  </r>
  <r>
    <d v="2012-03-18T00:00:00"/>
    <x v="18"/>
    <n v="194"/>
  </r>
  <r>
    <d v="2014-05-29T00:00:00"/>
    <x v="26"/>
    <n v="194"/>
  </r>
  <r>
    <d v="2005-10-01T00:00:00"/>
    <x v="28"/>
    <n v="193"/>
  </r>
  <r>
    <d v="2006-12-21T00:00:00"/>
    <x v="2"/>
    <n v="193"/>
  </r>
  <r>
    <d v="2013-08-28T00:00:00"/>
    <x v="7"/>
    <n v="193"/>
  </r>
  <r>
    <d v="2013-11-07T00:00:00"/>
    <x v="29"/>
    <n v="193"/>
  </r>
  <r>
    <d v="2006-04-15T00:00:00"/>
    <x v="16"/>
    <n v="192"/>
  </r>
  <r>
    <d v="2007-12-12T00:00:00"/>
    <x v="30"/>
    <n v="192"/>
  </r>
  <r>
    <d v="2009-05-18T00:00:00"/>
    <x v="14"/>
    <n v="192"/>
  </r>
  <r>
    <d v="2009-09-09T00:00:00"/>
    <x v="22"/>
    <n v="192"/>
  </r>
  <r>
    <d v="2013-12-21T00:00:00"/>
    <x v="13"/>
    <n v="192"/>
  </r>
  <r>
    <d v="2008-03-04T00:00:00"/>
    <x v="31"/>
    <n v="191"/>
  </r>
  <r>
    <d v="2009-06-16T00:00:00"/>
    <x v="17"/>
    <n v="191"/>
  </r>
  <r>
    <d v="2009-07-06T00:00:00"/>
    <x v="0"/>
    <n v="191"/>
  </r>
  <r>
    <d v="2010-01-30T00:00:00"/>
    <x v="10"/>
    <n v="191"/>
  </r>
  <r>
    <d v="2010-11-26T00:00:00"/>
    <x v="4"/>
    <n v="191"/>
  </r>
  <r>
    <d v="2012-04-26T00:00:00"/>
    <x v="3"/>
    <n v="191"/>
  </r>
  <r>
    <d v="2014-02-20T00:00:00"/>
    <x v="31"/>
    <n v="191"/>
  </r>
  <r>
    <d v="2014-07-16T00:00:00"/>
    <x v="32"/>
    <n v="191"/>
  </r>
  <r>
    <d v="2006-02-06T00:00:00"/>
    <x v="13"/>
    <n v="190"/>
  </r>
  <r>
    <d v="2006-09-05T00:00:00"/>
    <x v="33"/>
    <n v="190"/>
  </r>
  <r>
    <d v="2008-04-14T00:00:00"/>
    <x v="16"/>
    <n v="190"/>
  </r>
  <r>
    <d v="2008-10-22T00:00:00"/>
    <x v="31"/>
    <n v="190"/>
  </r>
  <r>
    <d v="2010-05-29T00:00:00"/>
    <x v="31"/>
    <n v="190"/>
  </r>
  <r>
    <d v="2012-08-09T00:00:00"/>
    <x v="9"/>
    <n v="190"/>
  </r>
  <r>
    <d v="2013-04-27T00:00:00"/>
    <x v="16"/>
    <n v="190"/>
  </r>
  <r>
    <d v="2005-08-03T00:00:00"/>
    <x v="31"/>
    <n v="189"/>
  </r>
  <r>
    <d v="2005-11-14T00:00:00"/>
    <x v="11"/>
    <n v="189"/>
  </r>
  <r>
    <d v="2008-11-11T00:00:00"/>
    <x v="6"/>
    <n v="189"/>
  </r>
  <r>
    <d v="2008-11-20T00:00:00"/>
    <x v="24"/>
    <n v="189"/>
  </r>
  <r>
    <d v="2010-01-31T00:00:00"/>
    <x v="34"/>
    <n v="189"/>
  </r>
  <r>
    <d v="2012-05-14T00:00:00"/>
    <x v="23"/>
    <n v="189"/>
  </r>
  <r>
    <d v="2012-08-15T00:00:00"/>
    <x v="14"/>
    <n v="189"/>
  </r>
  <r>
    <d v="2008-08-24T00:00:00"/>
    <x v="14"/>
    <n v="188"/>
  </r>
  <r>
    <d v="2009-01-02T00:00:00"/>
    <x v="25"/>
    <n v="188"/>
  </r>
  <r>
    <d v="2013-02-11T00:00:00"/>
    <x v="30"/>
    <n v="188"/>
  </r>
  <r>
    <d v="2014-10-23T00:00:00"/>
    <x v="14"/>
    <n v="188"/>
  </r>
  <r>
    <d v="2005-12-22T00:00:00"/>
    <x v="25"/>
    <n v="187"/>
  </r>
  <r>
    <d v="2006-01-28T00:00:00"/>
    <x v="24"/>
    <n v="187"/>
  </r>
  <r>
    <d v="2006-04-14T00:00:00"/>
    <x v="21"/>
    <n v="187"/>
  </r>
  <r>
    <d v="2006-05-19T00:00:00"/>
    <x v="6"/>
    <n v="187"/>
  </r>
  <r>
    <d v="2007-07-26T00:00:00"/>
    <x v="25"/>
    <n v="187"/>
  </r>
  <r>
    <d v="2009-03-23T00:00:00"/>
    <x v="3"/>
    <n v="187"/>
  </r>
  <r>
    <d v="2011-01-11T00:00:00"/>
    <x v="15"/>
    <n v="187"/>
  </r>
  <r>
    <d v="2011-06-23T00:00:00"/>
    <x v="14"/>
    <n v="187"/>
  </r>
  <r>
    <d v="2012-11-16T00:00:00"/>
    <x v="35"/>
    <n v="187"/>
  </r>
  <r>
    <d v="2014-02-10T00:00:00"/>
    <x v="15"/>
    <n v="187"/>
  </r>
  <r>
    <d v="2014-02-16T00:00:00"/>
    <x v="20"/>
    <n v="187"/>
  </r>
  <r>
    <d v="2006-10-31T00:00:00"/>
    <x v="34"/>
    <n v="186"/>
  </r>
  <r>
    <d v="2007-05-18T00:00:00"/>
    <x v="34"/>
    <n v="186"/>
  </r>
  <r>
    <d v="2007-09-06T00:00:00"/>
    <x v="18"/>
    <n v="186"/>
  </r>
  <r>
    <d v="2009-01-10T00:00:00"/>
    <x v="32"/>
    <n v="186"/>
  </r>
  <r>
    <d v="2009-02-10T00:00:00"/>
    <x v="6"/>
    <n v="186"/>
  </r>
  <r>
    <d v="2013-01-16T00:00:00"/>
    <x v="16"/>
    <n v="186"/>
  </r>
  <r>
    <d v="2013-01-20T00:00:00"/>
    <x v="14"/>
    <n v="186"/>
  </r>
  <r>
    <d v="2013-11-24T00:00:00"/>
    <x v="15"/>
    <n v="186"/>
  </r>
  <r>
    <d v="2013-12-15T00:00:00"/>
    <x v="3"/>
    <n v="186"/>
  </r>
  <r>
    <d v="2005-11-06T00:00:00"/>
    <x v="11"/>
    <n v="185"/>
  </r>
  <r>
    <d v="2011-01-21T00:00:00"/>
    <x v="36"/>
    <n v="185"/>
  </r>
  <r>
    <d v="2012-07-09T00:00:00"/>
    <x v="32"/>
    <n v="185"/>
  </r>
  <r>
    <d v="2013-01-28T00:00:00"/>
    <x v="15"/>
    <n v="185"/>
  </r>
  <r>
    <d v="2014-02-20T00:00:00"/>
    <x v="19"/>
    <n v="185"/>
  </r>
  <r>
    <d v="2008-08-11T00:00:00"/>
    <x v="30"/>
    <n v="184"/>
  </r>
  <r>
    <d v="2011-05-07T00:00:00"/>
    <x v="17"/>
    <n v="184"/>
  </r>
  <r>
    <d v="2011-05-09T00:00:00"/>
    <x v="11"/>
    <n v="184"/>
  </r>
  <r>
    <d v="2011-08-13T00:00:00"/>
    <x v="19"/>
    <n v="184"/>
  </r>
  <r>
    <d v="2012-06-14T00:00:00"/>
    <x v="25"/>
    <n v="184"/>
  </r>
  <r>
    <d v="2012-10-19T00:00:00"/>
    <x v="26"/>
    <n v="184"/>
  </r>
  <r>
    <d v="2013-10-20T00:00:00"/>
    <x v="19"/>
    <n v="184"/>
  </r>
  <r>
    <d v="2014-07-12T00:00:00"/>
    <x v="19"/>
    <n v="184"/>
  </r>
  <r>
    <d v="2008-09-25T00:00:00"/>
    <x v="11"/>
    <n v="183"/>
  </r>
  <r>
    <d v="2010-05-07T00:00:00"/>
    <x v="34"/>
    <n v="183"/>
  </r>
  <r>
    <d v="2010-12-08T00:00:00"/>
    <x v="29"/>
    <n v="183"/>
  </r>
  <r>
    <d v="2011-12-21T00:00:00"/>
    <x v="10"/>
    <n v="183"/>
  </r>
  <r>
    <d v="2013-02-19T00:00:00"/>
    <x v="24"/>
    <n v="183"/>
  </r>
  <r>
    <d v="2014-11-10T00:00:00"/>
    <x v="24"/>
    <n v="183"/>
  </r>
  <r>
    <d v="2006-12-07T00:00:00"/>
    <x v="29"/>
    <n v="182"/>
  </r>
  <r>
    <d v="2007-08-18T00:00:00"/>
    <x v="14"/>
    <n v="182"/>
  </r>
  <r>
    <d v="2008-09-26T00:00:00"/>
    <x v="32"/>
    <n v="182"/>
  </r>
  <r>
    <d v="2010-04-15T00:00:00"/>
    <x v="7"/>
    <n v="182"/>
  </r>
  <r>
    <d v="2010-04-17T00:00:00"/>
    <x v="3"/>
    <n v="182"/>
  </r>
  <r>
    <d v="2014-02-06T00:00:00"/>
    <x v="6"/>
    <n v="182"/>
  </r>
  <r>
    <d v="2007-12-09T00:00:00"/>
    <x v="24"/>
    <n v="181"/>
  </r>
  <r>
    <d v="2008-05-11T00:00:00"/>
    <x v="15"/>
    <n v="181"/>
  </r>
  <r>
    <d v="2009-07-19T00:00:00"/>
    <x v="37"/>
    <n v="181"/>
  </r>
  <r>
    <d v="2011-06-17T00:00:00"/>
    <x v="21"/>
    <n v="181"/>
  </r>
  <r>
    <d v="2011-10-02T00:00:00"/>
    <x v="35"/>
    <n v="181"/>
  </r>
  <r>
    <d v="2013-01-31T00:00:00"/>
    <x v="11"/>
    <n v="181"/>
  </r>
  <r>
    <d v="2006-09-25T00:00:00"/>
    <x v="24"/>
    <n v="180"/>
  </r>
  <r>
    <d v="2011-06-02T00:00:00"/>
    <x v="34"/>
    <n v="180"/>
  </r>
  <r>
    <d v="2011-08-05T00:00:00"/>
    <x v="13"/>
    <n v="180"/>
  </r>
  <r>
    <d v="2013-12-26T00:00:00"/>
    <x v="26"/>
    <n v="180"/>
  </r>
  <r>
    <d v="2014-10-08T00:00:00"/>
    <x v="38"/>
    <n v="180"/>
  </r>
  <r>
    <d v="2005-05-27T00:00:00"/>
    <x v="11"/>
    <n v="179"/>
  </r>
  <r>
    <d v="2005-06-26T00:00:00"/>
    <x v="21"/>
    <n v="179"/>
  </r>
  <r>
    <d v="2006-08-21T00:00:00"/>
    <x v="15"/>
    <n v="179"/>
  </r>
  <r>
    <d v="2007-05-04T00:00:00"/>
    <x v="24"/>
    <n v="179"/>
  </r>
  <r>
    <d v="2008-01-22T00:00:00"/>
    <x v="18"/>
    <n v="179"/>
  </r>
  <r>
    <d v="2009-05-29T00:00:00"/>
    <x v="39"/>
    <n v="179"/>
  </r>
  <r>
    <d v="2009-09-29T00:00:00"/>
    <x v="12"/>
    <n v="179"/>
  </r>
  <r>
    <d v="2010-05-24T00:00:00"/>
    <x v="11"/>
    <n v="179"/>
  </r>
  <r>
    <d v="2012-05-23T00:00:00"/>
    <x v="2"/>
    <n v="179"/>
  </r>
  <r>
    <d v="2013-04-28T00:00:00"/>
    <x v="27"/>
    <n v="179"/>
  </r>
  <r>
    <d v="2014-11-07T00:00:00"/>
    <x v="12"/>
    <n v="179"/>
  </r>
  <r>
    <d v="2009-10-17T00:00:00"/>
    <x v="11"/>
    <n v="178"/>
  </r>
  <r>
    <d v="2014-08-01T00:00:00"/>
    <x v="25"/>
    <n v="178"/>
  </r>
  <r>
    <d v="2014-11-11T00:00:00"/>
    <x v="6"/>
    <n v="178"/>
  </r>
  <r>
    <d v="2014-12-26T00:00:00"/>
    <x v="24"/>
    <n v="178"/>
  </r>
  <r>
    <d v="2005-06-09T00:00:00"/>
    <x v="16"/>
    <n v="177"/>
  </r>
  <r>
    <d v="2005-10-28T00:00:00"/>
    <x v="10"/>
    <n v="177"/>
  </r>
  <r>
    <d v="2005-11-20T00:00:00"/>
    <x v="0"/>
    <n v="177"/>
  </r>
  <r>
    <d v="2012-12-16T00:00:00"/>
    <x v="18"/>
    <n v="177"/>
  </r>
  <r>
    <d v="2013-07-21T00:00:00"/>
    <x v="24"/>
    <n v="177"/>
  </r>
  <r>
    <d v="2013-11-05T00:00:00"/>
    <x v="35"/>
    <n v="177"/>
  </r>
  <r>
    <d v="2008-01-15T00:00:00"/>
    <x v="12"/>
    <n v="176"/>
  </r>
  <r>
    <d v="2008-04-06T00:00:00"/>
    <x v="9"/>
    <n v="176"/>
  </r>
  <r>
    <d v="2011-09-13T00:00:00"/>
    <x v="35"/>
    <n v="176"/>
  </r>
  <r>
    <d v="2011-10-01T00:00:00"/>
    <x v="0"/>
    <n v="176"/>
  </r>
  <r>
    <d v="2013-01-10T00:00:00"/>
    <x v="16"/>
    <n v="176"/>
  </r>
  <r>
    <d v="2005-04-12T00:00:00"/>
    <x v="5"/>
    <n v="175"/>
  </r>
  <r>
    <d v="2010-12-04T00:00:00"/>
    <x v="4"/>
    <n v="175"/>
  </r>
  <r>
    <d v="2014-01-29T00:00:00"/>
    <x v="25"/>
    <n v="175"/>
  </r>
  <r>
    <d v="2005-04-15T00:00:00"/>
    <x v="25"/>
    <n v="174"/>
  </r>
  <r>
    <d v="2010-06-16T00:00:00"/>
    <x v="17"/>
    <n v="174"/>
  </r>
  <r>
    <d v="2010-11-29T00:00:00"/>
    <x v="11"/>
    <n v="174"/>
  </r>
  <r>
    <d v="2013-02-23T00:00:00"/>
    <x v="5"/>
    <n v="174"/>
  </r>
  <r>
    <d v="2013-07-23T00:00:00"/>
    <x v="34"/>
    <n v="174"/>
  </r>
  <r>
    <d v="2013-11-28T00:00:00"/>
    <x v="11"/>
    <n v="174"/>
  </r>
  <r>
    <d v="2005-07-14T00:00:00"/>
    <x v="19"/>
    <n v="173"/>
  </r>
  <r>
    <d v="2005-10-04T00:00:00"/>
    <x v="0"/>
    <n v="173"/>
  </r>
  <r>
    <d v="2006-05-24T00:00:00"/>
    <x v="31"/>
    <n v="173"/>
  </r>
  <r>
    <d v="2008-01-06T00:00:00"/>
    <x v="30"/>
    <n v="173"/>
  </r>
  <r>
    <d v="2014-05-15T00:00:00"/>
    <x v="4"/>
    <n v="173"/>
  </r>
  <r>
    <d v="2005-08-05T00:00:00"/>
    <x v="3"/>
    <n v="172"/>
  </r>
  <r>
    <d v="2006-08-07T00:00:00"/>
    <x v="12"/>
    <n v="172"/>
  </r>
  <r>
    <d v="2010-04-06T00:00:00"/>
    <x v="25"/>
    <n v="172"/>
  </r>
  <r>
    <d v="2012-05-22T00:00:00"/>
    <x v="31"/>
    <n v="172"/>
  </r>
  <r>
    <d v="2013-07-09T00:00:00"/>
    <x v="19"/>
    <n v="172"/>
  </r>
  <r>
    <d v="2006-04-08T00:00:00"/>
    <x v="8"/>
    <n v="171"/>
  </r>
  <r>
    <d v="2008-02-03T00:00:00"/>
    <x v="9"/>
    <n v="171"/>
  </r>
  <r>
    <d v="2013-01-05T00:00:00"/>
    <x v="31"/>
    <n v="171"/>
  </r>
  <r>
    <d v="2014-11-02T00:00:00"/>
    <x v="12"/>
    <n v="171"/>
  </r>
  <r>
    <d v="2006-02-09T00:00:00"/>
    <x v="12"/>
    <n v="170"/>
  </r>
  <r>
    <d v="2006-03-10T00:00:00"/>
    <x v="34"/>
    <n v="170"/>
  </r>
  <r>
    <d v="2006-10-01T00:00:00"/>
    <x v="25"/>
    <n v="170"/>
  </r>
  <r>
    <d v="2008-03-29T00:00:00"/>
    <x v="7"/>
    <n v="170"/>
  </r>
  <r>
    <d v="2008-04-21T00:00:00"/>
    <x v="18"/>
    <n v="170"/>
  </r>
  <r>
    <d v="2009-08-20T00:00:00"/>
    <x v="35"/>
    <n v="170"/>
  </r>
  <r>
    <d v="2010-07-01T00:00:00"/>
    <x v="13"/>
    <n v="170"/>
  </r>
  <r>
    <d v="2011-06-24T00:00:00"/>
    <x v="12"/>
    <n v="170"/>
  </r>
  <r>
    <d v="2012-01-17T00:00:00"/>
    <x v="17"/>
    <n v="170"/>
  </r>
  <r>
    <d v="2012-08-03T00:00:00"/>
    <x v="12"/>
    <n v="170"/>
  </r>
  <r>
    <d v="2013-08-26T00:00:00"/>
    <x v="37"/>
    <n v="170"/>
  </r>
  <r>
    <d v="2007-06-15T00:00:00"/>
    <x v="4"/>
    <n v="169"/>
  </r>
  <r>
    <d v="2014-05-26T00:00:00"/>
    <x v="6"/>
    <n v="169"/>
  </r>
  <r>
    <d v="2005-08-28T00:00:00"/>
    <x v="38"/>
    <n v="168"/>
  </r>
  <r>
    <d v="2006-05-18T00:00:00"/>
    <x v="28"/>
    <n v="168"/>
  </r>
  <r>
    <d v="2006-12-19T00:00:00"/>
    <x v="11"/>
    <n v="168"/>
  </r>
  <r>
    <d v="2007-11-12T00:00:00"/>
    <x v="38"/>
    <n v="168"/>
  </r>
  <r>
    <d v="2009-12-05T00:00:00"/>
    <x v="19"/>
    <n v="168"/>
  </r>
  <r>
    <d v="2009-12-29T00:00:00"/>
    <x v="13"/>
    <n v="168"/>
  </r>
  <r>
    <d v="2011-07-03T00:00:00"/>
    <x v="24"/>
    <n v="168"/>
  </r>
  <r>
    <d v="2012-03-12T00:00:00"/>
    <x v="15"/>
    <n v="168"/>
  </r>
  <r>
    <d v="2012-12-08T00:00:00"/>
    <x v="10"/>
    <n v="168"/>
  </r>
  <r>
    <d v="2013-08-18T00:00:00"/>
    <x v="31"/>
    <n v="168"/>
  </r>
  <r>
    <d v="2010-04-02T00:00:00"/>
    <x v="32"/>
    <n v="167"/>
  </r>
  <r>
    <d v="2010-11-22T00:00:00"/>
    <x v="35"/>
    <n v="167"/>
  </r>
  <r>
    <d v="2012-11-10T00:00:00"/>
    <x v="3"/>
    <n v="167"/>
  </r>
  <r>
    <d v="2014-06-19T00:00:00"/>
    <x v="24"/>
    <n v="167"/>
  </r>
  <r>
    <d v="2006-05-23T00:00:00"/>
    <x v="25"/>
    <n v="166"/>
  </r>
  <r>
    <d v="2007-12-12T00:00:00"/>
    <x v="11"/>
    <n v="166"/>
  </r>
  <r>
    <d v="2008-03-15T00:00:00"/>
    <x v="35"/>
    <n v="166"/>
  </r>
  <r>
    <d v="2012-04-14T00:00:00"/>
    <x v="4"/>
    <n v="166"/>
  </r>
  <r>
    <d v="2013-08-17T00:00:00"/>
    <x v="8"/>
    <n v="166"/>
  </r>
  <r>
    <d v="2014-02-11T00:00:00"/>
    <x v="2"/>
    <n v="166"/>
  </r>
  <r>
    <d v="2014-04-12T00:00:00"/>
    <x v="12"/>
    <n v="166"/>
  </r>
  <r>
    <d v="2014-10-31T00:00:00"/>
    <x v="6"/>
    <n v="166"/>
  </r>
  <r>
    <d v="2014-12-28T00:00:00"/>
    <x v="34"/>
    <n v="166"/>
  </r>
  <r>
    <d v="2005-10-28T00:00:00"/>
    <x v="25"/>
    <n v="165"/>
  </r>
  <r>
    <d v="2006-01-12T00:00:00"/>
    <x v="3"/>
    <n v="165"/>
  </r>
  <r>
    <d v="2007-09-01T00:00:00"/>
    <x v="16"/>
    <n v="165"/>
  </r>
  <r>
    <d v="2007-12-27T00:00:00"/>
    <x v="35"/>
    <n v="165"/>
  </r>
  <r>
    <d v="2010-04-17T00:00:00"/>
    <x v="14"/>
    <n v="165"/>
  </r>
  <r>
    <d v="2011-01-18T00:00:00"/>
    <x v="14"/>
    <n v="165"/>
  </r>
  <r>
    <d v="2011-08-04T00:00:00"/>
    <x v="13"/>
    <n v="165"/>
  </r>
  <r>
    <d v="2012-09-06T00:00:00"/>
    <x v="3"/>
    <n v="165"/>
  </r>
  <r>
    <d v="2013-11-02T00:00:00"/>
    <x v="11"/>
    <n v="165"/>
  </r>
  <r>
    <d v="2006-06-02T00:00:00"/>
    <x v="36"/>
    <n v="164"/>
  </r>
  <r>
    <d v="2007-09-14T00:00:00"/>
    <x v="10"/>
    <n v="164"/>
  </r>
  <r>
    <d v="2009-08-19T00:00:00"/>
    <x v="6"/>
    <n v="164"/>
  </r>
  <r>
    <d v="2009-08-22T00:00:00"/>
    <x v="26"/>
    <n v="164"/>
  </r>
  <r>
    <d v="2010-12-16T00:00:00"/>
    <x v="30"/>
    <n v="164"/>
  </r>
  <r>
    <d v="2013-09-16T00:00:00"/>
    <x v="38"/>
    <n v="164"/>
  </r>
  <r>
    <d v="2014-01-03T00:00:00"/>
    <x v="4"/>
    <n v="164"/>
  </r>
  <r>
    <d v="2014-11-25T00:00:00"/>
    <x v="32"/>
    <n v="164"/>
  </r>
  <r>
    <d v="2006-02-19T00:00:00"/>
    <x v="16"/>
    <n v="163"/>
  </r>
  <r>
    <d v="2006-10-13T00:00:00"/>
    <x v="19"/>
    <n v="163"/>
  </r>
  <r>
    <d v="2006-12-09T00:00:00"/>
    <x v="2"/>
    <n v="163"/>
  </r>
  <r>
    <d v="2007-09-08T00:00:00"/>
    <x v="10"/>
    <n v="163"/>
  </r>
  <r>
    <d v="2009-01-19T00:00:00"/>
    <x v="7"/>
    <n v="163"/>
  </r>
  <r>
    <d v="2009-07-13T00:00:00"/>
    <x v="34"/>
    <n v="163"/>
  </r>
  <r>
    <d v="2012-06-30T00:00:00"/>
    <x v="1"/>
    <n v="163"/>
  </r>
  <r>
    <d v="2013-11-02T00:00:00"/>
    <x v="7"/>
    <n v="163"/>
  </r>
  <r>
    <d v="2006-04-13T00:00:00"/>
    <x v="2"/>
    <n v="162"/>
  </r>
  <r>
    <d v="2008-10-26T00:00:00"/>
    <x v="7"/>
    <n v="162"/>
  </r>
  <r>
    <d v="2009-11-19T00:00:00"/>
    <x v="31"/>
    <n v="162"/>
  </r>
  <r>
    <d v="2010-05-02T00:00:00"/>
    <x v="5"/>
    <n v="162"/>
  </r>
  <r>
    <d v="2011-04-09T00:00:00"/>
    <x v="7"/>
    <n v="162"/>
  </r>
  <r>
    <d v="2011-07-29T00:00:00"/>
    <x v="19"/>
    <n v="162"/>
  </r>
  <r>
    <d v="2012-06-19T00:00:00"/>
    <x v="25"/>
    <n v="162"/>
  </r>
  <r>
    <d v="2005-11-16T00:00:00"/>
    <x v="24"/>
    <n v="161"/>
  </r>
  <r>
    <d v="2005-12-19T00:00:00"/>
    <x v="10"/>
    <n v="161"/>
  </r>
  <r>
    <d v="2008-06-29T00:00:00"/>
    <x v="13"/>
    <n v="161"/>
  </r>
  <r>
    <d v="2009-01-22T00:00:00"/>
    <x v="20"/>
    <n v="161"/>
  </r>
  <r>
    <d v="2010-08-01T00:00:00"/>
    <x v="35"/>
    <n v="161"/>
  </r>
  <r>
    <d v="2014-05-17T00:00:00"/>
    <x v="13"/>
    <n v="161"/>
  </r>
  <r>
    <d v="2010-08-06T00:00:00"/>
    <x v="24"/>
    <n v="160"/>
  </r>
  <r>
    <d v="2012-03-31T00:00:00"/>
    <x v="23"/>
    <n v="160"/>
  </r>
  <r>
    <d v="2014-11-09T00:00:00"/>
    <x v="24"/>
    <n v="160"/>
  </r>
  <r>
    <d v="2006-04-20T00:00:00"/>
    <x v="31"/>
    <n v="159"/>
  </r>
  <r>
    <d v="2007-01-14T00:00:00"/>
    <x v="10"/>
    <n v="159"/>
  </r>
  <r>
    <d v="2007-05-28T00:00:00"/>
    <x v="16"/>
    <n v="159"/>
  </r>
  <r>
    <d v="2008-10-12T00:00:00"/>
    <x v="12"/>
    <n v="159"/>
  </r>
  <r>
    <d v="2010-03-19T00:00:00"/>
    <x v="20"/>
    <n v="159"/>
  </r>
  <r>
    <d v="2010-09-19T00:00:00"/>
    <x v="1"/>
    <n v="159"/>
  </r>
  <r>
    <d v="2010-11-21T00:00:00"/>
    <x v="24"/>
    <n v="159"/>
  </r>
  <r>
    <d v="2012-11-02T00:00:00"/>
    <x v="25"/>
    <n v="159"/>
  </r>
  <r>
    <d v="2013-10-11T00:00:00"/>
    <x v="10"/>
    <n v="159"/>
  </r>
  <r>
    <d v="2005-07-25T00:00:00"/>
    <x v="3"/>
    <n v="158"/>
  </r>
  <r>
    <d v="2010-03-28T00:00:00"/>
    <x v="35"/>
    <n v="158"/>
  </r>
  <r>
    <d v="2010-08-22T00:00:00"/>
    <x v="38"/>
    <n v="158"/>
  </r>
  <r>
    <d v="2012-05-17T00:00:00"/>
    <x v="34"/>
    <n v="158"/>
  </r>
  <r>
    <d v="2006-07-26T00:00:00"/>
    <x v="20"/>
    <n v="157"/>
  </r>
  <r>
    <d v="2007-03-26T00:00:00"/>
    <x v="16"/>
    <n v="157"/>
  </r>
  <r>
    <d v="2012-04-21T00:00:00"/>
    <x v="6"/>
    <n v="157"/>
  </r>
  <r>
    <d v="2013-12-01T00:00:00"/>
    <x v="5"/>
    <n v="157"/>
  </r>
  <r>
    <d v="2007-02-26T00:00:00"/>
    <x v="30"/>
    <n v="156"/>
  </r>
  <r>
    <d v="2007-03-31T00:00:00"/>
    <x v="36"/>
    <n v="156"/>
  </r>
  <r>
    <d v="2007-07-31T00:00:00"/>
    <x v="17"/>
    <n v="156"/>
  </r>
  <r>
    <d v="2007-12-29T00:00:00"/>
    <x v="18"/>
    <n v="156"/>
  </r>
  <r>
    <d v="2009-02-27T00:00:00"/>
    <x v="7"/>
    <n v="156"/>
  </r>
  <r>
    <d v="2013-10-21T00:00:00"/>
    <x v="34"/>
    <n v="156"/>
  </r>
  <r>
    <d v="2014-09-03T00:00:00"/>
    <x v="32"/>
    <n v="156"/>
  </r>
  <r>
    <d v="2010-03-26T00:00:00"/>
    <x v="5"/>
    <n v="155"/>
  </r>
  <r>
    <d v="2010-07-31T00:00:00"/>
    <x v="14"/>
    <n v="155"/>
  </r>
  <r>
    <d v="2011-07-23T00:00:00"/>
    <x v="5"/>
    <n v="155"/>
  </r>
  <r>
    <d v="2012-09-25T00:00:00"/>
    <x v="19"/>
    <n v="155"/>
  </r>
  <r>
    <d v="2014-05-08T00:00:00"/>
    <x v="25"/>
    <n v="155"/>
  </r>
  <r>
    <d v="2008-10-01T00:00:00"/>
    <x v="27"/>
    <n v="154"/>
  </r>
  <r>
    <d v="2009-08-06T00:00:00"/>
    <x v="16"/>
    <n v="154"/>
  </r>
  <r>
    <d v="2010-07-01T00:00:00"/>
    <x v="3"/>
    <n v="154"/>
  </r>
  <r>
    <d v="2010-09-26T00:00:00"/>
    <x v="6"/>
    <n v="154"/>
  </r>
  <r>
    <d v="2011-01-30T00:00:00"/>
    <x v="7"/>
    <n v="154"/>
  </r>
  <r>
    <d v="2014-06-12T00:00:00"/>
    <x v="13"/>
    <n v="154"/>
  </r>
  <r>
    <d v="2014-08-10T00:00:00"/>
    <x v="23"/>
    <n v="154"/>
  </r>
  <r>
    <d v="2009-01-18T00:00:00"/>
    <x v="12"/>
    <n v="153"/>
  </r>
  <r>
    <d v="2009-04-03T00:00:00"/>
    <x v="25"/>
    <n v="153"/>
  </r>
  <r>
    <d v="2011-12-12T00:00:00"/>
    <x v="6"/>
    <n v="153"/>
  </r>
  <r>
    <d v="2012-07-10T00:00:00"/>
    <x v="6"/>
    <n v="153"/>
  </r>
  <r>
    <d v="2014-06-29T00:00:00"/>
    <x v="17"/>
    <n v="153"/>
  </r>
  <r>
    <d v="2008-05-22T00:00:00"/>
    <x v="16"/>
    <n v="152"/>
  </r>
  <r>
    <d v="2008-06-23T00:00:00"/>
    <x v="18"/>
    <n v="152"/>
  </r>
  <r>
    <d v="2009-11-22T00:00:00"/>
    <x v="24"/>
    <n v="152"/>
  </r>
  <r>
    <d v="2010-09-28T00:00:00"/>
    <x v="24"/>
    <n v="152"/>
  </r>
  <r>
    <d v="2012-04-07T00:00:00"/>
    <x v="19"/>
    <n v="152"/>
  </r>
  <r>
    <d v="2014-01-13T00:00:00"/>
    <x v="7"/>
    <n v="152"/>
  </r>
  <r>
    <d v="2014-01-14T00:00:00"/>
    <x v="10"/>
    <n v="152"/>
  </r>
  <r>
    <d v="2006-11-27T00:00:00"/>
    <x v="18"/>
    <n v="151"/>
  </r>
  <r>
    <d v="2007-10-02T00:00:00"/>
    <x v="34"/>
    <n v="151"/>
  </r>
  <r>
    <d v="2009-12-19T00:00:00"/>
    <x v="10"/>
    <n v="151"/>
  </r>
  <r>
    <d v="2011-03-03T00:00:00"/>
    <x v="33"/>
    <n v="151"/>
  </r>
  <r>
    <d v="2011-03-23T00:00:00"/>
    <x v="11"/>
    <n v="151"/>
  </r>
  <r>
    <d v="2006-05-29T00:00:00"/>
    <x v="17"/>
    <n v="150"/>
  </r>
  <r>
    <d v="2008-09-06T00:00:00"/>
    <x v="25"/>
    <n v="150"/>
  </r>
  <r>
    <d v="2010-05-04T00:00:00"/>
    <x v="5"/>
    <n v="150"/>
  </r>
  <r>
    <d v="2010-08-11T00:00:00"/>
    <x v="10"/>
    <n v="150"/>
  </r>
  <r>
    <d v="2011-07-21T00:00:00"/>
    <x v="6"/>
    <n v="150"/>
  </r>
  <r>
    <d v="2012-12-13T00:00:00"/>
    <x v="39"/>
    <n v="150"/>
  </r>
  <r>
    <d v="2014-12-24T00:00:00"/>
    <x v="17"/>
    <n v="150"/>
  </r>
  <r>
    <d v="2005-04-17T00:00:00"/>
    <x v="36"/>
    <n v="149"/>
  </r>
  <r>
    <d v="2013-04-11T00:00:00"/>
    <x v="1"/>
    <n v="149"/>
  </r>
  <r>
    <d v="2007-09-08T00:00:00"/>
    <x v="11"/>
    <n v="148"/>
  </r>
  <r>
    <d v="2009-07-25T00:00:00"/>
    <x v="15"/>
    <n v="148"/>
  </r>
  <r>
    <d v="2014-04-26T00:00:00"/>
    <x v="34"/>
    <n v="148"/>
  </r>
  <r>
    <d v="2005-09-11T00:00:00"/>
    <x v="5"/>
    <n v="147"/>
  </r>
  <r>
    <d v="2008-07-24T00:00:00"/>
    <x v="32"/>
    <n v="147"/>
  </r>
  <r>
    <d v="2012-06-07T00:00:00"/>
    <x v="13"/>
    <n v="147"/>
  </r>
  <r>
    <d v="2013-09-26T00:00:00"/>
    <x v="35"/>
    <n v="147"/>
  </r>
  <r>
    <d v="2014-05-19T00:00:00"/>
    <x v="38"/>
    <n v="147"/>
  </r>
  <r>
    <d v="2014-08-26T00:00:00"/>
    <x v="10"/>
    <n v="147"/>
  </r>
  <r>
    <d v="2007-12-16T00:00:00"/>
    <x v="34"/>
    <n v="146"/>
  </r>
  <r>
    <d v="2008-04-20T00:00:00"/>
    <x v="31"/>
    <n v="146"/>
  </r>
  <r>
    <d v="2010-03-30T00:00:00"/>
    <x v="12"/>
    <n v="146"/>
  </r>
  <r>
    <d v="2011-12-04T00:00:00"/>
    <x v="20"/>
    <n v="146"/>
  </r>
  <r>
    <d v="2014-03-15T00:00:00"/>
    <x v="38"/>
    <n v="146"/>
  </r>
  <r>
    <d v="2014-04-03T00:00:00"/>
    <x v="3"/>
    <n v="146"/>
  </r>
  <r>
    <d v="2014-12-10T00:00:00"/>
    <x v="7"/>
    <n v="146"/>
  </r>
  <r>
    <d v="2007-09-23T00:00:00"/>
    <x v="30"/>
    <n v="145"/>
  </r>
  <r>
    <d v="2009-03-19T00:00:00"/>
    <x v="6"/>
    <n v="145"/>
  </r>
  <r>
    <d v="2011-07-03T00:00:00"/>
    <x v="3"/>
    <n v="145"/>
  </r>
  <r>
    <d v="2005-07-14T00:00:00"/>
    <x v="24"/>
    <n v="144"/>
  </r>
  <r>
    <d v="2006-07-31T00:00:00"/>
    <x v="18"/>
    <n v="144"/>
  </r>
  <r>
    <d v="2009-04-26T00:00:00"/>
    <x v="31"/>
    <n v="144"/>
  </r>
  <r>
    <d v="2009-07-20T00:00:00"/>
    <x v="2"/>
    <n v="144"/>
  </r>
  <r>
    <d v="2007-11-07T00:00:00"/>
    <x v="5"/>
    <n v="143"/>
  </r>
  <r>
    <d v="2010-04-02T00:00:00"/>
    <x v="36"/>
    <n v="143"/>
  </r>
  <r>
    <d v="2010-04-11T00:00:00"/>
    <x v="6"/>
    <n v="143"/>
  </r>
  <r>
    <d v="2011-05-08T00:00:00"/>
    <x v="10"/>
    <n v="143"/>
  </r>
  <r>
    <d v="2011-06-14T00:00:00"/>
    <x v="20"/>
    <n v="143"/>
  </r>
  <r>
    <d v="2012-08-28T00:00:00"/>
    <x v="28"/>
    <n v="143"/>
  </r>
  <r>
    <d v="2012-09-11T00:00:00"/>
    <x v="38"/>
    <n v="143"/>
  </r>
  <r>
    <d v="2013-03-04T00:00:00"/>
    <x v="1"/>
    <n v="143"/>
  </r>
  <r>
    <d v="2014-01-08T00:00:00"/>
    <x v="8"/>
    <n v="143"/>
  </r>
  <r>
    <d v="2005-07-09T00:00:00"/>
    <x v="23"/>
    <n v="142"/>
  </r>
  <r>
    <d v="2006-07-30T00:00:00"/>
    <x v="11"/>
    <n v="142"/>
  </r>
  <r>
    <d v="2007-01-04T00:00:00"/>
    <x v="5"/>
    <n v="142"/>
  </r>
  <r>
    <d v="2009-09-09T00:00:00"/>
    <x v="28"/>
    <n v="142"/>
  </r>
  <r>
    <d v="2009-11-05T00:00:00"/>
    <x v="30"/>
    <n v="142"/>
  </r>
  <r>
    <d v="2009-12-25T00:00:00"/>
    <x v="1"/>
    <n v="142"/>
  </r>
  <r>
    <d v="2010-02-14T00:00:00"/>
    <x v="11"/>
    <n v="142"/>
  </r>
  <r>
    <d v="2012-10-13T00:00:00"/>
    <x v="15"/>
    <n v="142"/>
  </r>
  <r>
    <d v="2012-11-09T00:00:00"/>
    <x v="10"/>
    <n v="142"/>
  </r>
  <r>
    <d v="2013-10-22T00:00:00"/>
    <x v="5"/>
    <n v="142"/>
  </r>
  <r>
    <d v="2007-08-12T00:00:00"/>
    <x v="11"/>
    <n v="141"/>
  </r>
  <r>
    <d v="2008-10-06T00:00:00"/>
    <x v="17"/>
    <n v="141"/>
  </r>
  <r>
    <d v="2011-07-09T00:00:00"/>
    <x v="13"/>
    <n v="141"/>
  </r>
  <r>
    <d v="2012-04-15T00:00:00"/>
    <x v="19"/>
    <n v="141"/>
  </r>
  <r>
    <d v="2012-11-06T00:00:00"/>
    <x v="34"/>
    <n v="141"/>
  </r>
  <r>
    <d v="2007-05-29T00:00:00"/>
    <x v="1"/>
    <n v="140"/>
  </r>
  <r>
    <d v="2007-11-30T00:00:00"/>
    <x v="5"/>
    <n v="140"/>
  </r>
  <r>
    <d v="2008-10-18T00:00:00"/>
    <x v="13"/>
    <n v="140"/>
  </r>
  <r>
    <d v="2009-06-20T00:00:00"/>
    <x v="38"/>
    <n v="140"/>
  </r>
  <r>
    <d v="2011-04-21T00:00:00"/>
    <x v="12"/>
    <n v="140"/>
  </r>
  <r>
    <d v="2011-08-16T00:00:00"/>
    <x v="37"/>
    <n v="140"/>
  </r>
  <r>
    <d v="2012-03-16T00:00:00"/>
    <x v="25"/>
    <n v="140"/>
  </r>
  <r>
    <d v="2012-03-18T00:00:00"/>
    <x v="13"/>
    <n v="140"/>
  </r>
  <r>
    <d v="2006-07-13T00:00:00"/>
    <x v="5"/>
    <n v="139"/>
  </r>
  <r>
    <d v="2010-05-05T00:00:00"/>
    <x v="2"/>
    <n v="139"/>
  </r>
  <r>
    <d v="2011-06-20T00:00:00"/>
    <x v="34"/>
    <n v="139"/>
  </r>
  <r>
    <d v="2007-12-17T00:00:00"/>
    <x v="7"/>
    <n v="138"/>
  </r>
  <r>
    <d v="2007-12-18T00:00:00"/>
    <x v="18"/>
    <n v="138"/>
  </r>
  <r>
    <d v="2008-06-16T00:00:00"/>
    <x v="26"/>
    <n v="138"/>
  </r>
  <r>
    <d v="2010-01-22T00:00:00"/>
    <x v="25"/>
    <n v="138"/>
  </r>
  <r>
    <d v="2010-07-22T00:00:00"/>
    <x v="9"/>
    <n v="138"/>
  </r>
  <r>
    <d v="2013-05-20T00:00:00"/>
    <x v="26"/>
    <n v="138"/>
  </r>
  <r>
    <d v="2014-05-07T00:00:00"/>
    <x v="24"/>
    <n v="138"/>
  </r>
  <r>
    <d v="2014-05-31T00:00:00"/>
    <x v="24"/>
    <n v="138"/>
  </r>
  <r>
    <d v="2014-08-12T00:00:00"/>
    <x v="2"/>
    <n v="138"/>
  </r>
  <r>
    <d v="2005-07-22T00:00:00"/>
    <x v="27"/>
    <n v="137"/>
  </r>
  <r>
    <d v="2006-11-05T00:00:00"/>
    <x v="24"/>
    <n v="137"/>
  </r>
  <r>
    <d v="2009-09-14T00:00:00"/>
    <x v="11"/>
    <n v="137"/>
  </r>
  <r>
    <d v="2014-08-10T00:00:00"/>
    <x v="17"/>
    <n v="137"/>
  </r>
  <r>
    <d v="2005-08-18T00:00:00"/>
    <x v="26"/>
    <n v="136"/>
  </r>
  <r>
    <d v="2006-04-27T00:00:00"/>
    <x v="18"/>
    <n v="136"/>
  </r>
  <r>
    <d v="2006-06-18T00:00:00"/>
    <x v="6"/>
    <n v="136"/>
  </r>
  <r>
    <d v="2008-09-21T00:00:00"/>
    <x v="2"/>
    <n v="136"/>
  </r>
  <r>
    <d v="2008-10-08T00:00:00"/>
    <x v="22"/>
    <n v="136"/>
  </r>
  <r>
    <d v="2009-03-21T00:00:00"/>
    <x v="17"/>
    <n v="136"/>
  </r>
  <r>
    <d v="2010-10-16T00:00:00"/>
    <x v="14"/>
    <n v="136"/>
  </r>
  <r>
    <d v="2012-05-07T00:00:00"/>
    <x v="0"/>
    <n v="136"/>
  </r>
  <r>
    <d v="2013-04-05T00:00:00"/>
    <x v="32"/>
    <n v="136"/>
  </r>
  <r>
    <d v="2013-10-23T00:00:00"/>
    <x v="5"/>
    <n v="136"/>
  </r>
  <r>
    <d v="2008-03-05T00:00:00"/>
    <x v="35"/>
    <n v="135"/>
  </r>
  <r>
    <d v="2013-03-19T00:00:00"/>
    <x v="35"/>
    <n v="135"/>
  </r>
  <r>
    <d v="2010-07-13T00:00:00"/>
    <x v="36"/>
    <n v="134"/>
  </r>
  <r>
    <d v="2011-06-01T00:00:00"/>
    <x v="1"/>
    <n v="134"/>
  </r>
  <r>
    <d v="2011-10-31T00:00:00"/>
    <x v="20"/>
    <n v="134"/>
  </r>
  <r>
    <d v="2013-01-27T00:00:00"/>
    <x v="4"/>
    <n v="134"/>
  </r>
  <r>
    <d v="2006-08-27T00:00:00"/>
    <x v="26"/>
    <n v="133"/>
  </r>
  <r>
    <d v="2009-08-31T00:00:00"/>
    <x v="2"/>
    <n v="133"/>
  </r>
  <r>
    <d v="2009-11-09T00:00:00"/>
    <x v="0"/>
    <n v="133"/>
  </r>
  <r>
    <d v="2012-09-02T00:00:00"/>
    <x v="38"/>
    <n v="133"/>
  </r>
  <r>
    <d v="2005-10-13T00:00:00"/>
    <x v="35"/>
    <n v="132"/>
  </r>
  <r>
    <d v="2007-02-04T00:00:00"/>
    <x v="24"/>
    <n v="132"/>
  </r>
  <r>
    <d v="2008-01-23T00:00:00"/>
    <x v="25"/>
    <n v="132"/>
  </r>
  <r>
    <d v="2008-07-16T00:00:00"/>
    <x v="2"/>
    <n v="132"/>
  </r>
  <r>
    <d v="2009-07-08T00:00:00"/>
    <x v="32"/>
    <n v="132"/>
  </r>
  <r>
    <d v="2009-12-25T00:00:00"/>
    <x v="26"/>
    <n v="132"/>
  </r>
  <r>
    <d v="2011-06-01T00:00:00"/>
    <x v="14"/>
    <n v="132"/>
  </r>
  <r>
    <d v="2012-03-12T00:00:00"/>
    <x v="32"/>
    <n v="132"/>
  </r>
  <r>
    <d v="2013-06-15T00:00:00"/>
    <x v="11"/>
    <n v="132"/>
  </r>
  <r>
    <d v="2014-09-17T00:00:00"/>
    <x v="3"/>
    <n v="132"/>
  </r>
  <r>
    <d v="2006-05-18T00:00:00"/>
    <x v="4"/>
    <n v="131"/>
  </r>
  <r>
    <d v="2007-05-12T00:00:00"/>
    <x v="17"/>
    <n v="131"/>
  </r>
  <r>
    <d v="2007-10-16T00:00:00"/>
    <x v="0"/>
    <n v="131"/>
  </r>
  <r>
    <d v="2007-12-11T00:00:00"/>
    <x v="38"/>
    <n v="131"/>
  </r>
  <r>
    <d v="2009-12-17T00:00:00"/>
    <x v="18"/>
    <n v="131"/>
  </r>
  <r>
    <d v="2013-11-29T00:00:00"/>
    <x v="5"/>
    <n v="131"/>
  </r>
  <r>
    <d v="2014-10-23T00:00:00"/>
    <x v="17"/>
    <n v="131"/>
  </r>
  <r>
    <d v="2014-11-19T00:00:00"/>
    <x v="17"/>
    <n v="131"/>
  </r>
  <r>
    <d v="2006-09-02T00:00:00"/>
    <x v="17"/>
    <n v="130"/>
  </r>
  <r>
    <d v="2008-01-10T00:00:00"/>
    <x v="12"/>
    <n v="130"/>
  </r>
  <r>
    <d v="2011-11-18T00:00:00"/>
    <x v="12"/>
    <n v="130"/>
  </r>
  <r>
    <d v="2011-12-22T00:00:00"/>
    <x v="17"/>
    <n v="130"/>
  </r>
  <r>
    <d v="2014-02-07T00:00:00"/>
    <x v="10"/>
    <n v="130"/>
  </r>
  <r>
    <d v="2014-08-09T00:00:00"/>
    <x v="17"/>
    <n v="130"/>
  </r>
  <r>
    <d v="2008-03-07T00:00:00"/>
    <x v="14"/>
    <n v="129"/>
  </r>
  <r>
    <d v="2008-04-15T00:00:00"/>
    <x v="26"/>
    <n v="129"/>
  </r>
  <r>
    <d v="2008-04-25T00:00:00"/>
    <x v="2"/>
    <n v="129"/>
  </r>
  <r>
    <d v="2009-01-06T00:00:00"/>
    <x v="4"/>
    <n v="129"/>
  </r>
  <r>
    <d v="2014-12-04T00:00:00"/>
    <x v="5"/>
    <n v="129"/>
  </r>
  <r>
    <d v="2007-06-06T00:00:00"/>
    <x v="34"/>
    <n v="128"/>
  </r>
  <r>
    <d v="2009-05-06T00:00:00"/>
    <x v="3"/>
    <n v="128"/>
  </r>
  <r>
    <d v="2010-01-23T00:00:00"/>
    <x v="14"/>
    <n v="128"/>
  </r>
  <r>
    <d v="2011-03-15T00:00:00"/>
    <x v="7"/>
    <n v="128"/>
  </r>
  <r>
    <d v="2011-08-12T00:00:00"/>
    <x v="13"/>
    <n v="128"/>
  </r>
  <r>
    <d v="2012-01-19T00:00:00"/>
    <x v="14"/>
    <n v="128"/>
  </r>
  <r>
    <d v="2013-09-26T00:00:00"/>
    <x v="3"/>
    <n v="128"/>
  </r>
  <r>
    <d v="2005-09-22T00:00:00"/>
    <x v="18"/>
    <n v="127"/>
  </r>
  <r>
    <d v="2006-03-08T00:00:00"/>
    <x v="36"/>
    <n v="127"/>
  </r>
  <r>
    <d v="2006-04-17T00:00:00"/>
    <x v="9"/>
    <n v="127"/>
  </r>
  <r>
    <d v="2008-08-16T00:00:00"/>
    <x v="38"/>
    <n v="127"/>
  </r>
  <r>
    <d v="2010-05-23T00:00:00"/>
    <x v="14"/>
    <n v="127"/>
  </r>
  <r>
    <d v="2011-02-10T00:00:00"/>
    <x v="34"/>
    <n v="127"/>
  </r>
  <r>
    <d v="2011-06-12T00:00:00"/>
    <x v="13"/>
    <n v="127"/>
  </r>
  <r>
    <d v="2012-03-05T00:00:00"/>
    <x v="38"/>
    <n v="127"/>
  </r>
  <r>
    <d v="2008-04-14T00:00:00"/>
    <x v="31"/>
    <n v="126"/>
  </r>
  <r>
    <d v="2009-12-30T00:00:00"/>
    <x v="11"/>
    <n v="126"/>
  </r>
  <r>
    <d v="2010-10-30T00:00:00"/>
    <x v="4"/>
    <n v="126"/>
  </r>
  <r>
    <d v="2005-10-20T00:00:00"/>
    <x v="34"/>
    <n v="125"/>
  </r>
  <r>
    <d v="2008-03-20T00:00:00"/>
    <x v="13"/>
    <n v="125"/>
  </r>
  <r>
    <d v="2008-10-19T00:00:00"/>
    <x v="2"/>
    <n v="125"/>
  </r>
  <r>
    <d v="2009-11-27T00:00:00"/>
    <x v="34"/>
    <n v="125"/>
  </r>
  <r>
    <d v="2010-03-08T00:00:00"/>
    <x v="11"/>
    <n v="125"/>
  </r>
  <r>
    <d v="2011-12-20T00:00:00"/>
    <x v="11"/>
    <n v="125"/>
  </r>
  <r>
    <d v="2013-07-21T00:00:00"/>
    <x v="8"/>
    <n v="125"/>
  </r>
  <r>
    <d v="2013-07-31T00:00:00"/>
    <x v="36"/>
    <n v="125"/>
  </r>
  <r>
    <d v="2006-12-01T00:00:00"/>
    <x v="19"/>
    <n v="124"/>
  </r>
  <r>
    <d v="2010-07-30T00:00:00"/>
    <x v="3"/>
    <n v="124"/>
  </r>
  <r>
    <d v="2010-10-14T00:00:00"/>
    <x v="13"/>
    <n v="124"/>
  </r>
  <r>
    <d v="2011-01-05T00:00:00"/>
    <x v="10"/>
    <n v="124"/>
  </r>
  <r>
    <d v="2011-04-02T00:00:00"/>
    <x v="33"/>
    <n v="124"/>
  </r>
  <r>
    <d v="2012-08-04T00:00:00"/>
    <x v="6"/>
    <n v="124"/>
  </r>
  <r>
    <d v="2014-05-14T00:00:00"/>
    <x v="26"/>
    <n v="124"/>
  </r>
  <r>
    <d v="2006-04-19T00:00:00"/>
    <x v="16"/>
    <n v="123"/>
  </r>
  <r>
    <d v="2009-07-06T00:00:00"/>
    <x v="10"/>
    <n v="123"/>
  </r>
  <r>
    <d v="2010-11-23T00:00:00"/>
    <x v="25"/>
    <n v="123"/>
  </r>
  <r>
    <d v="2011-08-26T00:00:00"/>
    <x v="16"/>
    <n v="123"/>
  </r>
  <r>
    <d v="2012-03-24T00:00:00"/>
    <x v="18"/>
    <n v="123"/>
  </r>
  <r>
    <d v="2005-09-29T00:00:00"/>
    <x v="19"/>
    <n v="122"/>
  </r>
  <r>
    <d v="2006-10-31T00:00:00"/>
    <x v="38"/>
    <n v="122"/>
  </r>
  <r>
    <d v="2008-08-19T00:00:00"/>
    <x v="39"/>
    <n v="122"/>
  </r>
  <r>
    <d v="2012-06-30T00:00:00"/>
    <x v="24"/>
    <n v="122"/>
  </r>
  <r>
    <d v="2006-07-26T00:00:00"/>
    <x v="0"/>
    <n v="121"/>
  </r>
  <r>
    <d v="2007-06-14T00:00:00"/>
    <x v="1"/>
    <n v="121"/>
  </r>
  <r>
    <d v="2008-03-25T00:00:00"/>
    <x v="3"/>
    <n v="121"/>
  </r>
  <r>
    <d v="2008-05-23T00:00:00"/>
    <x v="12"/>
    <n v="121"/>
  </r>
  <r>
    <d v="2008-12-21T00:00:00"/>
    <x v="5"/>
    <n v="121"/>
  </r>
  <r>
    <d v="2010-01-25T00:00:00"/>
    <x v="1"/>
    <n v="121"/>
  </r>
  <r>
    <d v="2010-02-11T00:00:00"/>
    <x v="35"/>
    <n v="121"/>
  </r>
  <r>
    <d v="2010-06-14T00:00:00"/>
    <x v="36"/>
    <n v="121"/>
  </r>
  <r>
    <d v="2012-01-28T00:00:00"/>
    <x v="20"/>
    <n v="121"/>
  </r>
  <r>
    <d v="2013-04-15T00:00:00"/>
    <x v="31"/>
    <n v="121"/>
  </r>
  <r>
    <d v="2013-10-12T00:00:00"/>
    <x v="23"/>
    <n v="121"/>
  </r>
  <r>
    <d v="2014-04-14T00:00:00"/>
    <x v="12"/>
    <n v="121"/>
  </r>
  <r>
    <d v="2014-06-01T00:00:00"/>
    <x v="32"/>
    <n v="121"/>
  </r>
  <r>
    <d v="2005-01-24T00:00:00"/>
    <x v="10"/>
    <n v="120"/>
  </r>
  <r>
    <d v="2005-04-11T00:00:00"/>
    <x v="13"/>
    <n v="120"/>
  </r>
  <r>
    <d v="2009-06-01T00:00:00"/>
    <x v="10"/>
    <n v="120"/>
  </r>
  <r>
    <d v="2009-10-08T00:00:00"/>
    <x v="36"/>
    <n v="120"/>
  </r>
  <r>
    <d v="2011-07-22T00:00:00"/>
    <x v="31"/>
    <n v="120"/>
  </r>
  <r>
    <d v="2007-05-21T00:00:00"/>
    <x v="35"/>
    <n v="119"/>
  </r>
  <r>
    <d v="2010-04-02T00:00:00"/>
    <x v="14"/>
    <n v="119"/>
  </r>
  <r>
    <d v="2011-03-26T00:00:00"/>
    <x v="14"/>
    <n v="119"/>
  </r>
  <r>
    <d v="2013-08-08T00:00:00"/>
    <x v="32"/>
    <n v="119"/>
  </r>
  <r>
    <d v="2014-08-12T00:00:00"/>
    <x v="21"/>
    <n v="119"/>
  </r>
  <r>
    <d v="2005-02-24T00:00:00"/>
    <x v="4"/>
    <n v="118"/>
  </r>
  <r>
    <d v="2005-07-25T00:00:00"/>
    <x v="2"/>
    <n v="118"/>
  </r>
  <r>
    <d v="2005-10-03T00:00:00"/>
    <x v="35"/>
    <n v="118"/>
  </r>
  <r>
    <d v="2007-03-11T00:00:00"/>
    <x v="35"/>
    <n v="118"/>
  </r>
  <r>
    <d v="2007-06-17T00:00:00"/>
    <x v="12"/>
    <n v="118"/>
  </r>
  <r>
    <d v="2009-10-21T00:00:00"/>
    <x v="3"/>
    <n v="118"/>
  </r>
  <r>
    <d v="2014-01-29T00:00:00"/>
    <x v="12"/>
    <n v="118"/>
  </r>
  <r>
    <d v="2014-03-23T00:00:00"/>
    <x v="6"/>
    <n v="118"/>
  </r>
  <r>
    <d v="2008-07-08T00:00:00"/>
    <x v="2"/>
    <n v="117"/>
  </r>
  <r>
    <d v="2009-01-06T00:00:00"/>
    <x v="32"/>
    <n v="117"/>
  </r>
  <r>
    <d v="2010-01-15T00:00:00"/>
    <x v="7"/>
    <n v="117"/>
  </r>
  <r>
    <d v="2010-06-18T00:00:00"/>
    <x v="10"/>
    <n v="117"/>
  </r>
  <r>
    <d v="2010-07-27T00:00:00"/>
    <x v="25"/>
    <n v="117"/>
  </r>
  <r>
    <d v="2013-12-13T00:00:00"/>
    <x v="26"/>
    <n v="117"/>
  </r>
  <r>
    <d v="2014-01-17T00:00:00"/>
    <x v="26"/>
    <n v="117"/>
  </r>
  <r>
    <d v="2014-11-18T00:00:00"/>
    <x v="5"/>
    <n v="117"/>
  </r>
  <r>
    <d v="2005-05-29T00:00:00"/>
    <x v="10"/>
    <n v="116"/>
  </r>
  <r>
    <d v="2006-12-29T00:00:00"/>
    <x v="18"/>
    <n v="116"/>
  </r>
  <r>
    <d v="2010-01-11T00:00:00"/>
    <x v="32"/>
    <n v="116"/>
  </r>
  <r>
    <d v="2010-04-09T00:00:00"/>
    <x v="5"/>
    <n v="116"/>
  </r>
  <r>
    <d v="2011-03-06T00:00:00"/>
    <x v="10"/>
    <n v="116"/>
  </r>
  <r>
    <d v="2012-04-06T00:00:00"/>
    <x v="6"/>
    <n v="116"/>
  </r>
  <r>
    <d v="2013-07-30T00:00:00"/>
    <x v="19"/>
    <n v="116"/>
  </r>
  <r>
    <d v="2014-11-16T00:00:00"/>
    <x v="35"/>
    <n v="116"/>
  </r>
  <r>
    <d v="2005-11-16T00:00:00"/>
    <x v="27"/>
    <n v="115"/>
  </r>
  <r>
    <d v="2006-10-19T00:00:00"/>
    <x v="1"/>
    <n v="115"/>
  </r>
  <r>
    <d v="2009-11-25T00:00:00"/>
    <x v="23"/>
    <n v="115"/>
  </r>
  <r>
    <d v="2009-12-30T00:00:00"/>
    <x v="17"/>
    <n v="115"/>
  </r>
  <r>
    <d v="2010-03-13T00:00:00"/>
    <x v="7"/>
    <n v="115"/>
  </r>
  <r>
    <d v="2012-08-27T00:00:00"/>
    <x v="2"/>
    <n v="115"/>
  </r>
  <r>
    <d v="2013-05-11T00:00:00"/>
    <x v="10"/>
    <n v="115"/>
  </r>
  <r>
    <d v="2006-06-28T00:00:00"/>
    <x v="24"/>
    <n v="114"/>
  </r>
  <r>
    <d v="2006-08-30T00:00:00"/>
    <x v="35"/>
    <n v="114"/>
  </r>
  <r>
    <d v="2007-01-27T00:00:00"/>
    <x v="1"/>
    <n v="114"/>
  </r>
  <r>
    <d v="2007-05-13T00:00:00"/>
    <x v="16"/>
    <n v="114"/>
  </r>
  <r>
    <d v="2009-04-20T00:00:00"/>
    <x v="22"/>
    <n v="114"/>
  </r>
  <r>
    <d v="2010-06-02T00:00:00"/>
    <x v="36"/>
    <n v="114"/>
  </r>
  <r>
    <d v="2011-02-28T00:00:00"/>
    <x v="13"/>
    <n v="114"/>
  </r>
  <r>
    <d v="2014-03-16T00:00:00"/>
    <x v="23"/>
    <n v="114"/>
  </r>
  <r>
    <d v="2007-07-14T00:00:00"/>
    <x v="20"/>
    <n v="113"/>
  </r>
  <r>
    <d v="2008-08-21T00:00:00"/>
    <x v="6"/>
    <n v="113"/>
  </r>
  <r>
    <d v="2008-10-01T00:00:00"/>
    <x v="6"/>
    <n v="113"/>
  </r>
  <r>
    <d v="2013-02-09T00:00:00"/>
    <x v="29"/>
    <n v="113"/>
  </r>
  <r>
    <d v="2009-03-02T00:00:00"/>
    <x v="24"/>
    <n v="112"/>
  </r>
  <r>
    <d v="2009-04-08T00:00:00"/>
    <x v="14"/>
    <n v="112"/>
  </r>
  <r>
    <d v="2012-01-25T00:00:00"/>
    <x v="25"/>
    <n v="112"/>
  </r>
  <r>
    <d v="2012-07-06T00:00:00"/>
    <x v="4"/>
    <n v="112"/>
  </r>
  <r>
    <d v="2013-04-04T00:00:00"/>
    <x v="31"/>
    <n v="112"/>
  </r>
  <r>
    <d v="2014-08-29T00:00:00"/>
    <x v="4"/>
    <n v="112"/>
  </r>
  <r>
    <d v="2007-07-31T00:00:00"/>
    <x v="26"/>
    <n v="111"/>
  </r>
  <r>
    <d v="2009-05-31T00:00:00"/>
    <x v="35"/>
    <n v="111"/>
  </r>
  <r>
    <d v="2009-07-12T00:00:00"/>
    <x v="30"/>
    <n v="111"/>
  </r>
  <r>
    <d v="2011-08-11T00:00:00"/>
    <x v="25"/>
    <n v="111"/>
  </r>
  <r>
    <d v="2012-05-14T00:00:00"/>
    <x v="12"/>
    <n v="111"/>
  </r>
  <r>
    <d v="2014-01-06T00:00:00"/>
    <x v="11"/>
    <n v="111"/>
  </r>
  <r>
    <d v="2005-02-27T00:00:00"/>
    <x v="18"/>
    <n v="110"/>
  </r>
  <r>
    <d v="2006-04-19T00:00:00"/>
    <x v="1"/>
    <n v="110"/>
  </r>
  <r>
    <d v="2007-04-02T00:00:00"/>
    <x v="13"/>
    <n v="110"/>
  </r>
  <r>
    <d v="2008-06-28T00:00:00"/>
    <x v="32"/>
    <n v="110"/>
  </r>
  <r>
    <d v="2008-12-29T00:00:00"/>
    <x v="4"/>
    <n v="110"/>
  </r>
  <r>
    <d v="2009-03-05T00:00:00"/>
    <x v="5"/>
    <n v="110"/>
  </r>
  <r>
    <d v="2009-04-30T00:00:00"/>
    <x v="0"/>
    <n v="110"/>
  </r>
  <r>
    <d v="2011-06-07T00:00:00"/>
    <x v="9"/>
    <n v="110"/>
  </r>
  <r>
    <d v="2012-10-24T00:00:00"/>
    <x v="25"/>
    <n v="110"/>
  </r>
  <r>
    <d v="2014-10-01T00:00:00"/>
    <x v="21"/>
    <n v="110"/>
  </r>
  <r>
    <d v="2009-04-06T00:00:00"/>
    <x v="22"/>
    <n v="109"/>
  </r>
  <r>
    <d v="2012-07-12T00:00:00"/>
    <x v="32"/>
    <n v="109"/>
  </r>
  <r>
    <d v="2013-07-27T00:00:00"/>
    <x v="3"/>
    <n v="109"/>
  </r>
  <r>
    <d v="2006-09-07T00:00:00"/>
    <x v="26"/>
    <n v="108"/>
  </r>
  <r>
    <d v="2006-11-14T00:00:00"/>
    <x v="4"/>
    <n v="108"/>
  </r>
  <r>
    <d v="2009-04-01T00:00:00"/>
    <x v="4"/>
    <n v="108"/>
  </r>
  <r>
    <d v="2009-09-15T00:00:00"/>
    <x v="23"/>
    <n v="108"/>
  </r>
  <r>
    <d v="2010-01-28T00:00:00"/>
    <x v="26"/>
    <n v="108"/>
  </r>
  <r>
    <d v="2011-03-14T00:00:00"/>
    <x v="28"/>
    <n v="108"/>
  </r>
  <r>
    <d v="2011-12-15T00:00:00"/>
    <x v="19"/>
    <n v="108"/>
  </r>
  <r>
    <d v="2012-11-01T00:00:00"/>
    <x v="5"/>
    <n v="108"/>
  </r>
  <r>
    <d v="2013-03-06T00:00:00"/>
    <x v="14"/>
    <n v="108"/>
  </r>
  <r>
    <d v="2013-08-07T00:00:00"/>
    <x v="25"/>
    <n v="108"/>
  </r>
  <r>
    <d v="2013-10-23T00:00:00"/>
    <x v="29"/>
    <n v="108"/>
  </r>
  <r>
    <d v="2008-08-14T00:00:00"/>
    <x v="38"/>
    <n v="107"/>
  </r>
  <r>
    <d v="2008-08-19T00:00:00"/>
    <x v="16"/>
    <n v="107"/>
  </r>
  <r>
    <d v="2009-04-15T00:00:00"/>
    <x v="12"/>
    <n v="107"/>
  </r>
  <r>
    <d v="2010-07-15T00:00:00"/>
    <x v="25"/>
    <n v="107"/>
  </r>
  <r>
    <d v="2010-10-23T00:00:00"/>
    <x v="24"/>
    <n v="107"/>
  </r>
  <r>
    <d v="2013-03-28T00:00:00"/>
    <x v="21"/>
    <n v="107"/>
  </r>
  <r>
    <d v="2005-08-29T00:00:00"/>
    <x v="3"/>
    <n v="106"/>
  </r>
  <r>
    <d v="2005-09-08T00:00:00"/>
    <x v="30"/>
    <n v="106"/>
  </r>
  <r>
    <d v="2005-09-10T00:00:00"/>
    <x v="38"/>
    <n v="106"/>
  </r>
  <r>
    <d v="2006-06-10T00:00:00"/>
    <x v="11"/>
    <n v="106"/>
  </r>
  <r>
    <d v="2008-03-23T00:00:00"/>
    <x v="38"/>
    <n v="106"/>
  </r>
  <r>
    <d v="2012-07-05T00:00:00"/>
    <x v="12"/>
    <n v="106"/>
  </r>
  <r>
    <d v="2012-07-18T00:00:00"/>
    <x v="3"/>
    <n v="106"/>
  </r>
  <r>
    <d v="2013-04-30T00:00:00"/>
    <x v="6"/>
    <n v="106"/>
  </r>
  <r>
    <d v="2014-06-24T00:00:00"/>
    <x v="3"/>
    <n v="106"/>
  </r>
  <r>
    <d v="2014-09-04T00:00:00"/>
    <x v="8"/>
    <n v="106"/>
  </r>
  <r>
    <d v="2014-10-19T00:00:00"/>
    <x v="18"/>
    <n v="106"/>
  </r>
  <r>
    <d v="2005-09-11T00:00:00"/>
    <x v="22"/>
    <n v="105"/>
  </r>
  <r>
    <d v="2006-12-06T00:00:00"/>
    <x v="7"/>
    <n v="105"/>
  </r>
  <r>
    <d v="2007-09-24T00:00:00"/>
    <x v="12"/>
    <n v="105"/>
  </r>
  <r>
    <d v="2008-07-10T00:00:00"/>
    <x v="17"/>
    <n v="105"/>
  </r>
  <r>
    <d v="2008-08-29T00:00:00"/>
    <x v="35"/>
    <n v="105"/>
  </r>
  <r>
    <d v="2009-04-30T00:00:00"/>
    <x v="25"/>
    <n v="105"/>
  </r>
  <r>
    <d v="2009-09-05T00:00:00"/>
    <x v="21"/>
    <n v="105"/>
  </r>
  <r>
    <d v="2009-12-24T00:00:00"/>
    <x v="18"/>
    <n v="105"/>
  </r>
  <r>
    <d v="2010-06-12T00:00:00"/>
    <x v="11"/>
    <n v="105"/>
  </r>
  <r>
    <d v="2013-09-17T00:00:00"/>
    <x v="6"/>
    <n v="105"/>
  </r>
  <r>
    <d v="2006-08-19T00:00:00"/>
    <x v="12"/>
    <n v="104"/>
  </r>
  <r>
    <d v="2008-07-16T00:00:00"/>
    <x v="6"/>
    <n v="104"/>
  </r>
  <r>
    <d v="2008-09-22T00:00:00"/>
    <x v="34"/>
    <n v="104"/>
  </r>
  <r>
    <d v="2010-10-22T00:00:00"/>
    <x v="34"/>
    <n v="104"/>
  </r>
  <r>
    <d v="2011-06-10T00:00:00"/>
    <x v="34"/>
    <n v="104"/>
  </r>
  <r>
    <d v="2011-06-10T00:00:00"/>
    <x v="22"/>
    <n v="104"/>
  </r>
  <r>
    <d v="2012-02-06T00:00:00"/>
    <x v="20"/>
    <n v="104"/>
  </r>
  <r>
    <d v="2012-02-06T00:00:00"/>
    <x v="39"/>
    <n v="104"/>
  </r>
  <r>
    <d v="2005-10-30T00:00:00"/>
    <x v="16"/>
    <n v="103"/>
  </r>
  <r>
    <d v="2006-07-29T00:00:00"/>
    <x v="3"/>
    <n v="103"/>
  </r>
  <r>
    <d v="2007-11-22T00:00:00"/>
    <x v="19"/>
    <n v="103"/>
  </r>
  <r>
    <d v="2008-02-16T00:00:00"/>
    <x v="3"/>
    <n v="103"/>
  </r>
  <r>
    <d v="2010-03-22T00:00:00"/>
    <x v="24"/>
    <n v="103"/>
  </r>
  <r>
    <d v="2011-07-06T00:00:00"/>
    <x v="34"/>
    <n v="103"/>
  </r>
  <r>
    <d v="2013-05-09T00:00:00"/>
    <x v="26"/>
    <n v="103"/>
  </r>
  <r>
    <d v="2013-10-11T00:00:00"/>
    <x v="17"/>
    <n v="103"/>
  </r>
  <r>
    <d v="2005-03-03T00:00:00"/>
    <x v="20"/>
    <n v="102"/>
  </r>
  <r>
    <d v="2005-03-10T00:00:00"/>
    <x v="35"/>
    <n v="102"/>
  </r>
  <r>
    <d v="2007-04-28T00:00:00"/>
    <x v="6"/>
    <n v="102"/>
  </r>
  <r>
    <d v="2008-05-11T00:00:00"/>
    <x v="31"/>
    <n v="102"/>
  </r>
  <r>
    <d v="2009-11-11T00:00:00"/>
    <x v="37"/>
    <n v="102"/>
  </r>
  <r>
    <d v="2011-01-02T00:00:00"/>
    <x v="22"/>
    <n v="102"/>
  </r>
  <r>
    <d v="2012-09-23T00:00:00"/>
    <x v="29"/>
    <n v="102"/>
  </r>
  <r>
    <d v="2014-03-03T00:00:00"/>
    <x v="13"/>
    <n v="102"/>
  </r>
  <r>
    <d v="2011-07-08T00:00:00"/>
    <x v="1"/>
    <n v="101"/>
  </r>
  <r>
    <d v="2014-05-25T00:00:00"/>
    <x v="2"/>
    <n v="101"/>
  </r>
  <r>
    <d v="2007-12-24T00:00:00"/>
    <x v="34"/>
    <n v="100"/>
  </r>
  <r>
    <d v="2008-01-23T00:00:00"/>
    <x v="16"/>
    <n v="100"/>
  </r>
  <r>
    <d v="2009-08-06T00:00:00"/>
    <x v="12"/>
    <n v="100"/>
  </r>
  <r>
    <d v="2010-11-06T00:00:00"/>
    <x v="18"/>
    <n v="100"/>
  </r>
  <r>
    <d v="2011-11-10T00:00:00"/>
    <x v="34"/>
    <n v="100"/>
  </r>
  <r>
    <d v="2013-10-16T00:00:00"/>
    <x v="7"/>
    <n v="100"/>
  </r>
  <r>
    <d v="2013-12-16T00:00:00"/>
    <x v="19"/>
    <n v="100"/>
  </r>
  <r>
    <d v="2005-02-18T00:00:00"/>
    <x v="16"/>
    <n v="99"/>
  </r>
  <r>
    <d v="2007-01-15T00:00:00"/>
    <x v="18"/>
    <n v="99"/>
  </r>
  <r>
    <d v="2007-11-21T00:00:00"/>
    <x v="11"/>
    <n v="99"/>
  </r>
  <r>
    <d v="2011-05-07T00:00:00"/>
    <x v="19"/>
    <n v="99"/>
  </r>
  <r>
    <d v="2013-06-07T00:00:00"/>
    <x v="10"/>
    <n v="99"/>
  </r>
  <r>
    <d v="2006-02-21T00:00:00"/>
    <x v="26"/>
    <n v="98"/>
  </r>
  <r>
    <d v="2007-08-07T00:00:00"/>
    <x v="12"/>
    <n v="98"/>
  </r>
  <r>
    <d v="2008-06-06T00:00:00"/>
    <x v="12"/>
    <n v="98"/>
  </r>
  <r>
    <d v="2013-02-24T00:00:00"/>
    <x v="14"/>
    <n v="98"/>
  </r>
  <r>
    <d v="2013-06-24T00:00:00"/>
    <x v="10"/>
    <n v="98"/>
  </r>
  <r>
    <d v="2014-09-30T00:00:00"/>
    <x v="32"/>
    <n v="98"/>
  </r>
  <r>
    <d v="2014-12-19T00:00:00"/>
    <x v="12"/>
    <n v="98"/>
  </r>
  <r>
    <d v="2005-07-03T00:00:00"/>
    <x v="32"/>
    <n v="97"/>
  </r>
  <r>
    <d v="2006-08-20T00:00:00"/>
    <x v="13"/>
    <n v="97"/>
  </r>
  <r>
    <d v="2008-01-18T00:00:00"/>
    <x v="12"/>
    <n v="97"/>
  </r>
  <r>
    <d v="2008-10-19T00:00:00"/>
    <x v="31"/>
    <n v="97"/>
  </r>
  <r>
    <d v="2009-09-28T00:00:00"/>
    <x v="38"/>
    <n v="97"/>
  </r>
  <r>
    <d v="2013-10-23T00:00:00"/>
    <x v="19"/>
    <n v="97"/>
  </r>
  <r>
    <d v="2006-09-21T00:00:00"/>
    <x v="32"/>
    <n v="96"/>
  </r>
  <r>
    <d v="2010-04-22T00:00:00"/>
    <x v="18"/>
    <n v="96"/>
  </r>
  <r>
    <d v="2012-08-21T00:00:00"/>
    <x v="31"/>
    <n v="96"/>
  </r>
  <r>
    <d v="2013-08-19T00:00:00"/>
    <x v="29"/>
    <n v="96"/>
  </r>
  <r>
    <d v="2013-09-08T00:00:00"/>
    <x v="25"/>
    <n v="96"/>
  </r>
  <r>
    <d v="2014-11-29T00:00:00"/>
    <x v="23"/>
    <n v="96"/>
  </r>
  <r>
    <d v="2005-01-14T00:00:00"/>
    <x v="19"/>
    <n v="95"/>
  </r>
  <r>
    <d v="2009-11-13T00:00:00"/>
    <x v="34"/>
    <n v="95"/>
  </r>
  <r>
    <d v="2006-09-25T00:00:00"/>
    <x v="22"/>
    <n v="94"/>
  </r>
  <r>
    <d v="2008-11-13T00:00:00"/>
    <x v="12"/>
    <n v="94"/>
  </r>
  <r>
    <d v="2008-12-23T00:00:00"/>
    <x v="22"/>
    <n v="94"/>
  </r>
  <r>
    <d v="2013-04-04T00:00:00"/>
    <x v="16"/>
    <n v="94"/>
  </r>
  <r>
    <d v="2014-12-02T00:00:00"/>
    <x v="29"/>
    <n v="94"/>
  </r>
  <r>
    <d v="2007-08-25T00:00:00"/>
    <x v="14"/>
    <n v="93"/>
  </r>
  <r>
    <d v="2008-09-11T00:00:00"/>
    <x v="16"/>
    <n v="93"/>
  </r>
  <r>
    <d v="2011-08-29T00:00:00"/>
    <x v="24"/>
    <n v="93"/>
  </r>
  <r>
    <d v="2014-12-09T00:00:00"/>
    <x v="25"/>
    <n v="93"/>
  </r>
  <r>
    <d v="2012-08-22T00:00:00"/>
    <x v="16"/>
    <n v="92"/>
  </r>
  <r>
    <d v="2012-10-25T00:00:00"/>
    <x v="34"/>
    <n v="92"/>
  </r>
  <r>
    <d v="2013-05-09T00:00:00"/>
    <x v="34"/>
    <n v="92"/>
  </r>
  <r>
    <d v="2013-12-22T00:00:00"/>
    <x v="13"/>
    <n v="92"/>
  </r>
  <r>
    <d v="2014-07-18T00:00:00"/>
    <x v="25"/>
    <n v="92"/>
  </r>
  <r>
    <d v="2005-02-18T00:00:00"/>
    <x v="34"/>
    <n v="91"/>
  </r>
  <r>
    <d v="2005-08-08T00:00:00"/>
    <x v="11"/>
    <n v="91"/>
  </r>
  <r>
    <d v="2007-03-01T00:00:00"/>
    <x v="24"/>
    <n v="91"/>
  </r>
  <r>
    <d v="2008-03-16T00:00:00"/>
    <x v="38"/>
    <n v="91"/>
  </r>
  <r>
    <d v="2009-11-25T00:00:00"/>
    <x v="13"/>
    <n v="91"/>
  </r>
  <r>
    <d v="2010-02-27T00:00:00"/>
    <x v="26"/>
    <n v="91"/>
  </r>
  <r>
    <d v="2014-07-10T00:00:00"/>
    <x v="14"/>
    <n v="91"/>
  </r>
  <r>
    <d v="2008-09-14T00:00:00"/>
    <x v="16"/>
    <n v="90"/>
  </r>
  <r>
    <d v="2012-07-07T00:00:00"/>
    <x v="35"/>
    <n v="90"/>
  </r>
  <r>
    <d v="2012-07-16T00:00:00"/>
    <x v="29"/>
    <n v="90"/>
  </r>
  <r>
    <d v="2014-02-22T00:00:00"/>
    <x v="26"/>
    <n v="90"/>
  </r>
  <r>
    <d v="2014-06-21T00:00:00"/>
    <x v="11"/>
    <n v="90"/>
  </r>
  <r>
    <d v="2005-09-11T00:00:00"/>
    <x v="14"/>
    <n v="89"/>
  </r>
  <r>
    <d v="2005-09-20T00:00:00"/>
    <x v="31"/>
    <n v="89"/>
  </r>
  <r>
    <d v="2007-12-07T00:00:00"/>
    <x v="13"/>
    <n v="89"/>
  </r>
  <r>
    <d v="2009-10-22T00:00:00"/>
    <x v="16"/>
    <n v="89"/>
  </r>
  <r>
    <d v="2011-12-30T00:00:00"/>
    <x v="27"/>
    <n v="89"/>
  </r>
  <r>
    <d v="2013-07-17T00:00:00"/>
    <x v="38"/>
    <n v="89"/>
  </r>
  <r>
    <d v="2014-02-06T00:00:00"/>
    <x v="18"/>
    <n v="89"/>
  </r>
  <r>
    <d v="2006-07-13T00:00:00"/>
    <x v="37"/>
    <n v="88"/>
  </r>
  <r>
    <d v="2007-11-26T00:00:00"/>
    <x v="14"/>
    <n v="88"/>
  </r>
  <r>
    <d v="2008-05-19T00:00:00"/>
    <x v="32"/>
    <n v="88"/>
  </r>
  <r>
    <d v="2010-12-08T00:00:00"/>
    <x v="14"/>
    <n v="88"/>
  </r>
  <r>
    <d v="2010-10-12T00:00:00"/>
    <x v="24"/>
    <n v="87"/>
  </r>
  <r>
    <d v="2012-08-09T00:00:00"/>
    <x v="34"/>
    <n v="87"/>
  </r>
  <r>
    <d v="2007-01-03T00:00:00"/>
    <x v="16"/>
    <n v="86"/>
  </r>
  <r>
    <d v="2007-12-24T00:00:00"/>
    <x v="38"/>
    <n v="86"/>
  </r>
  <r>
    <d v="2009-10-03T00:00:00"/>
    <x v="22"/>
    <n v="86"/>
  </r>
  <r>
    <d v="2012-05-13T00:00:00"/>
    <x v="39"/>
    <n v="86"/>
  </r>
  <r>
    <d v="2007-11-28T00:00:00"/>
    <x v="25"/>
    <n v="85"/>
  </r>
  <r>
    <d v="2014-10-09T00:00:00"/>
    <x v="35"/>
    <n v="85"/>
  </r>
  <r>
    <d v="2005-08-06T00:00:00"/>
    <x v="12"/>
    <n v="84"/>
  </r>
  <r>
    <d v="2005-06-07T00:00:00"/>
    <x v="18"/>
    <n v="83"/>
  </r>
  <r>
    <d v="2008-08-09T00:00:00"/>
    <x v="30"/>
    <n v="83"/>
  </r>
  <r>
    <d v="2013-06-16T00:00:00"/>
    <x v="29"/>
    <n v="83"/>
  </r>
  <r>
    <d v="2007-09-06T00:00:00"/>
    <x v="24"/>
    <n v="82"/>
  </r>
  <r>
    <d v="2008-05-11T00:00:00"/>
    <x v="14"/>
    <n v="82"/>
  </r>
  <r>
    <d v="2011-07-16T00:00:00"/>
    <x v="10"/>
    <n v="82"/>
  </r>
  <r>
    <d v="2005-06-23T00:00:00"/>
    <x v="19"/>
    <n v="81"/>
  </r>
  <r>
    <d v="2005-09-25T00:00:00"/>
    <x v="16"/>
    <n v="81"/>
  </r>
  <r>
    <d v="2007-01-02T00:00:00"/>
    <x v="12"/>
    <n v="81"/>
  </r>
  <r>
    <d v="2008-01-01T00:00:00"/>
    <x v="17"/>
    <n v="81"/>
  </r>
  <r>
    <d v="2008-01-21T00:00:00"/>
    <x v="32"/>
    <n v="81"/>
  </r>
  <r>
    <d v="2010-02-12T00:00:00"/>
    <x v="19"/>
    <n v="81"/>
  </r>
  <r>
    <d v="2013-04-09T00:00:00"/>
    <x v="20"/>
    <n v="81"/>
  </r>
  <r>
    <d v="2013-05-12T00:00:00"/>
    <x v="11"/>
    <n v="81"/>
  </r>
  <r>
    <d v="2013-06-07T00:00:00"/>
    <x v="19"/>
    <n v="81"/>
  </r>
  <r>
    <d v="2006-03-04T00:00:00"/>
    <x v="15"/>
    <n v="80"/>
  </r>
  <r>
    <d v="2007-03-22T00:00:00"/>
    <x v="11"/>
    <n v="80"/>
  </r>
  <r>
    <d v="2010-07-07T00:00:00"/>
    <x v="34"/>
    <n v="80"/>
  </r>
  <r>
    <d v="2010-08-05T00:00:00"/>
    <x v="24"/>
    <n v="80"/>
  </r>
  <r>
    <d v="2010-11-02T00:00:00"/>
    <x v="38"/>
    <n v="80"/>
  </r>
  <r>
    <d v="2013-02-12T00:00:00"/>
    <x v="22"/>
    <n v="80"/>
  </r>
  <r>
    <d v="2010-06-03T00:00:00"/>
    <x v="14"/>
    <n v="79"/>
  </r>
  <r>
    <d v="2010-06-24T00:00:00"/>
    <x v="31"/>
    <n v="79"/>
  </r>
  <r>
    <d v="2012-05-12T00:00:00"/>
    <x v="10"/>
    <n v="79"/>
  </r>
  <r>
    <d v="2006-09-11T00:00:00"/>
    <x v="16"/>
    <n v="78"/>
  </r>
  <r>
    <d v="2007-09-25T00:00:00"/>
    <x v="37"/>
    <n v="78"/>
  </r>
  <r>
    <d v="2008-04-15T00:00:00"/>
    <x v="36"/>
    <n v="78"/>
  </r>
  <r>
    <d v="2008-11-24T00:00:00"/>
    <x v="12"/>
    <n v="78"/>
  </r>
  <r>
    <d v="2012-01-15T00:00:00"/>
    <x v="10"/>
    <n v="78"/>
  </r>
  <r>
    <d v="2012-02-08T00:00:00"/>
    <x v="16"/>
    <n v="78"/>
  </r>
  <r>
    <d v="2013-10-04T00:00:00"/>
    <x v="29"/>
    <n v="78"/>
  </r>
  <r>
    <d v="2008-05-24T00:00:00"/>
    <x v="16"/>
    <n v="77"/>
  </r>
  <r>
    <d v="2011-09-03T00:00:00"/>
    <x v="19"/>
    <n v="77"/>
  </r>
  <r>
    <d v="2011-10-23T00:00:00"/>
    <x v="31"/>
    <n v="77"/>
  </r>
  <r>
    <d v="2012-08-25T00:00:00"/>
    <x v="10"/>
    <n v="77"/>
  </r>
  <r>
    <d v="2005-03-18T00:00:00"/>
    <x v="11"/>
    <n v="76"/>
  </r>
  <r>
    <d v="2005-10-13T00:00:00"/>
    <x v="17"/>
    <n v="76"/>
  </r>
  <r>
    <d v="2008-07-14T00:00:00"/>
    <x v="38"/>
    <n v="76"/>
  </r>
  <r>
    <d v="2008-07-18T00:00:00"/>
    <x v="30"/>
    <n v="76"/>
  </r>
  <r>
    <d v="2010-10-19T00:00:00"/>
    <x v="36"/>
    <n v="76"/>
  </r>
  <r>
    <d v="2011-03-07T00:00:00"/>
    <x v="24"/>
    <n v="76"/>
  </r>
  <r>
    <d v="2012-08-20T00:00:00"/>
    <x v="13"/>
    <n v="76"/>
  </r>
  <r>
    <d v="2012-08-23T00:00:00"/>
    <x v="17"/>
    <n v="76"/>
  </r>
  <r>
    <d v="2006-10-24T00:00:00"/>
    <x v="26"/>
    <n v="75"/>
  </r>
  <r>
    <d v="2008-06-25T00:00:00"/>
    <x v="16"/>
    <n v="75"/>
  </r>
  <r>
    <d v="2008-11-05T00:00:00"/>
    <x v="16"/>
    <n v="75"/>
  </r>
  <r>
    <d v="2011-02-19T00:00:00"/>
    <x v="23"/>
    <n v="75"/>
  </r>
  <r>
    <d v="2014-12-07T00:00:00"/>
    <x v="38"/>
    <n v="75"/>
  </r>
  <r>
    <d v="2007-06-21T00:00:00"/>
    <x v="35"/>
    <n v="74"/>
  </r>
  <r>
    <d v="2010-05-25T00:00:00"/>
    <x v="18"/>
    <n v="74"/>
  </r>
  <r>
    <d v="2012-01-04T00:00:00"/>
    <x v="31"/>
    <n v="74"/>
  </r>
  <r>
    <d v="2006-07-06T00:00:00"/>
    <x v="14"/>
    <n v="73"/>
  </r>
  <r>
    <d v="2009-03-21T00:00:00"/>
    <x v="35"/>
    <n v="73"/>
  </r>
  <r>
    <d v="2009-09-19T00:00:00"/>
    <x v="19"/>
    <n v="73"/>
  </r>
  <r>
    <d v="2010-01-02T00:00:00"/>
    <x v="35"/>
    <n v="73"/>
  </r>
  <r>
    <d v="2011-08-22T00:00:00"/>
    <x v="25"/>
    <n v="73"/>
  </r>
  <r>
    <d v="2011-10-10T00:00:00"/>
    <x v="20"/>
    <n v="73"/>
  </r>
  <r>
    <d v="2014-07-11T00:00:00"/>
    <x v="24"/>
    <n v="73"/>
  </r>
  <r>
    <d v="2014-08-15T00:00:00"/>
    <x v="16"/>
    <n v="73"/>
  </r>
  <r>
    <d v="2006-01-17T00:00:00"/>
    <x v="30"/>
    <n v="72"/>
  </r>
  <r>
    <d v="2006-05-30T00:00:00"/>
    <x v="14"/>
    <n v="72"/>
  </r>
  <r>
    <d v="2008-05-05T00:00:00"/>
    <x v="10"/>
    <n v="71"/>
  </r>
  <r>
    <d v="2011-07-30T00:00:00"/>
    <x v="27"/>
    <n v="71"/>
  </r>
  <r>
    <d v="2012-04-04T00:00:00"/>
    <x v="33"/>
    <n v="71"/>
  </r>
  <r>
    <d v="2014-06-20T00:00:00"/>
    <x v="24"/>
    <n v="71"/>
  </r>
  <r>
    <d v="2006-04-06T00:00:00"/>
    <x v="11"/>
    <n v="70"/>
  </r>
  <r>
    <d v="2009-08-24T00:00:00"/>
    <x v="19"/>
    <n v="70"/>
  </r>
  <r>
    <d v="2012-05-13T00:00:00"/>
    <x v="18"/>
    <n v="70"/>
  </r>
  <r>
    <d v="2012-08-13T00:00:00"/>
    <x v="18"/>
    <n v="70"/>
  </r>
  <r>
    <d v="2007-11-13T00:00:00"/>
    <x v="38"/>
    <n v="69"/>
  </r>
  <r>
    <d v="2010-03-17T00:00:00"/>
    <x v="34"/>
    <n v="69"/>
  </r>
  <r>
    <d v="2010-04-14T00:00:00"/>
    <x v="14"/>
    <n v="69"/>
  </r>
  <r>
    <d v="2011-11-12T00:00:00"/>
    <x v="15"/>
    <n v="69"/>
  </r>
  <r>
    <d v="2014-03-03T00:00:00"/>
    <x v="10"/>
    <n v="69"/>
  </r>
  <r>
    <d v="2014-10-12T00:00:00"/>
    <x v="23"/>
    <n v="69"/>
  </r>
  <r>
    <d v="2007-03-08T00:00:00"/>
    <x v="24"/>
    <n v="68"/>
  </r>
  <r>
    <d v="2008-06-30T00:00:00"/>
    <x v="11"/>
    <n v="68"/>
  </r>
  <r>
    <d v="2009-08-09T00:00:00"/>
    <x v="32"/>
    <n v="68"/>
  </r>
  <r>
    <d v="2009-11-04T00:00:00"/>
    <x v="18"/>
    <n v="68"/>
  </r>
  <r>
    <d v="2014-11-09T00:00:00"/>
    <x v="38"/>
    <n v="68"/>
  </r>
  <r>
    <d v="2005-06-14T00:00:00"/>
    <x v="12"/>
    <n v="67"/>
  </r>
  <r>
    <d v="2007-04-19T00:00:00"/>
    <x v="19"/>
    <n v="67"/>
  </r>
  <r>
    <d v="2009-12-18T00:00:00"/>
    <x v="36"/>
    <n v="67"/>
  </r>
  <r>
    <d v="2010-05-31T00:00:00"/>
    <x v="22"/>
    <n v="67"/>
  </r>
  <r>
    <d v="2005-08-06T00:00:00"/>
    <x v="38"/>
    <n v="66"/>
  </r>
  <r>
    <d v="2009-07-07T00:00:00"/>
    <x v="16"/>
    <n v="66"/>
  </r>
  <r>
    <d v="2009-07-30T00:00:00"/>
    <x v="20"/>
    <n v="66"/>
  </r>
  <r>
    <d v="2009-11-22T00:00:00"/>
    <x v="10"/>
    <n v="66"/>
  </r>
  <r>
    <d v="2010-04-21T00:00:00"/>
    <x v="25"/>
    <n v="66"/>
  </r>
  <r>
    <d v="2011-07-16T00:00:00"/>
    <x v="25"/>
    <n v="66"/>
  </r>
  <r>
    <d v="2013-05-02T00:00:00"/>
    <x v="33"/>
    <n v="66"/>
  </r>
  <r>
    <d v="2006-03-15T00:00:00"/>
    <x v="11"/>
    <n v="65"/>
  </r>
  <r>
    <d v="2007-05-08T00:00:00"/>
    <x v="32"/>
    <n v="65"/>
  </r>
  <r>
    <d v="2007-10-31T00:00:00"/>
    <x v="25"/>
    <n v="65"/>
  </r>
  <r>
    <d v="2008-04-03T00:00:00"/>
    <x v="38"/>
    <n v="65"/>
  </r>
  <r>
    <d v="2012-11-01T00:00:00"/>
    <x v="16"/>
    <n v="65"/>
  </r>
  <r>
    <d v="2014-07-01T00:00:00"/>
    <x v="26"/>
    <n v="65"/>
  </r>
  <r>
    <d v="2008-06-06T00:00:00"/>
    <x v="22"/>
    <n v="64"/>
  </r>
  <r>
    <d v="2008-09-14T00:00:00"/>
    <x v="32"/>
    <n v="64"/>
  </r>
  <r>
    <d v="2012-02-16T00:00:00"/>
    <x v="34"/>
    <n v="64"/>
  </r>
  <r>
    <d v="2012-08-16T00:00:00"/>
    <x v="12"/>
    <n v="64"/>
  </r>
  <r>
    <d v="2014-01-09T00:00:00"/>
    <x v="10"/>
    <n v="64"/>
  </r>
  <r>
    <d v="2005-09-04T00:00:00"/>
    <x v="34"/>
    <n v="63"/>
  </r>
  <r>
    <d v="2006-06-07T00:00:00"/>
    <x v="17"/>
    <n v="63"/>
  </r>
  <r>
    <d v="2011-07-21T00:00:00"/>
    <x v="38"/>
    <n v="63"/>
  </r>
  <r>
    <d v="2014-07-05T00:00:00"/>
    <x v="27"/>
    <n v="63"/>
  </r>
  <r>
    <d v="2006-11-19T00:00:00"/>
    <x v="25"/>
    <n v="62"/>
  </r>
  <r>
    <d v="2008-02-16T00:00:00"/>
    <x v="31"/>
    <n v="62"/>
  </r>
  <r>
    <d v="2009-08-19T00:00:00"/>
    <x v="35"/>
    <n v="62"/>
  </r>
  <r>
    <d v="2011-02-06T00:00:00"/>
    <x v="35"/>
    <n v="62"/>
  </r>
  <r>
    <d v="2011-11-25T00:00:00"/>
    <x v="21"/>
    <n v="62"/>
  </r>
  <r>
    <d v="2013-05-12T00:00:00"/>
    <x v="14"/>
    <n v="62"/>
  </r>
  <r>
    <d v="2013-10-16T00:00:00"/>
    <x v="19"/>
    <n v="62"/>
  </r>
  <r>
    <d v="2005-09-17T00:00:00"/>
    <x v="24"/>
    <n v="61"/>
  </r>
  <r>
    <d v="2006-12-30T00:00:00"/>
    <x v="18"/>
    <n v="61"/>
  </r>
  <r>
    <d v="2008-03-13T00:00:00"/>
    <x v="29"/>
    <n v="61"/>
  </r>
  <r>
    <d v="2010-10-05T00:00:00"/>
    <x v="35"/>
    <n v="61"/>
  </r>
  <r>
    <d v="2005-11-24T00:00:00"/>
    <x v="16"/>
    <n v="60"/>
  </r>
  <r>
    <d v="2007-10-16T00:00:00"/>
    <x v="29"/>
    <n v="60"/>
  </r>
  <r>
    <d v="2008-12-17T00:00:00"/>
    <x v="31"/>
    <n v="60"/>
  </r>
  <r>
    <d v="2009-03-17T00:00:00"/>
    <x v="23"/>
    <n v="60"/>
  </r>
  <r>
    <d v="2013-07-17T00:00:00"/>
    <x v="13"/>
    <n v="60"/>
  </r>
  <r>
    <d v="2006-01-18T00:00:00"/>
    <x v="26"/>
    <n v="59"/>
  </r>
  <r>
    <d v="2007-08-20T00:00:00"/>
    <x v="25"/>
    <n v="59"/>
  </r>
  <r>
    <d v="2010-01-29T00:00:00"/>
    <x v="20"/>
    <n v="59"/>
  </r>
  <r>
    <d v="2010-03-10T00:00:00"/>
    <x v="30"/>
    <n v="59"/>
  </r>
  <r>
    <d v="2012-09-05T00:00:00"/>
    <x v="14"/>
    <n v="59"/>
  </r>
  <r>
    <d v="2014-06-25T00:00:00"/>
    <x v="16"/>
    <n v="59"/>
  </r>
  <r>
    <d v="2005-02-25T00:00:00"/>
    <x v="23"/>
    <n v="58"/>
  </r>
  <r>
    <d v="2005-11-18T00:00:00"/>
    <x v="38"/>
    <n v="58"/>
  </r>
  <r>
    <d v="2006-12-07T00:00:00"/>
    <x v="38"/>
    <n v="58"/>
  </r>
  <r>
    <d v="2009-03-25T00:00:00"/>
    <x v="16"/>
    <n v="58"/>
  </r>
  <r>
    <d v="2009-09-29T00:00:00"/>
    <x v="17"/>
    <n v="58"/>
  </r>
  <r>
    <d v="2010-03-19T00:00:00"/>
    <x v="24"/>
    <n v="58"/>
  </r>
  <r>
    <d v="2010-09-18T00:00:00"/>
    <x v="13"/>
    <n v="58"/>
  </r>
  <r>
    <d v="2013-02-27T00:00:00"/>
    <x v="35"/>
    <n v="58"/>
  </r>
  <r>
    <d v="2013-07-22T00:00:00"/>
    <x v="23"/>
    <n v="58"/>
  </r>
  <r>
    <d v="2014-02-12T00:00:00"/>
    <x v="18"/>
    <n v="58"/>
  </r>
  <r>
    <d v="2014-02-17T00:00:00"/>
    <x v="18"/>
    <n v="58"/>
  </r>
  <r>
    <d v="2006-09-03T00:00:00"/>
    <x v="32"/>
    <n v="57"/>
  </r>
  <r>
    <d v="2007-11-21T00:00:00"/>
    <x v="33"/>
    <n v="57"/>
  </r>
  <r>
    <d v="2010-04-27T00:00:00"/>
    <x v="35"/>
    <n v="57"/>
  </r>
  <r>
    <d v="2010-09-28T00:00:00"/>
    <x v="11"/>
    <n v="57"/>
  </r>
  <r>
    <d v="2011-12-27T00:00:00"/>
    <x v="14"/>
    <n v="57"/>
  </r>
  <r>
    <d v="2012-05-24T00:00:00"/>
    <x v="35"/>
    <n v="57"/>
  </r>
  <r>
    <d v="2013-10-12T00:00:00"/>
    <x v="14"/>
    <n v="57"/>
  </r>
  <r>
    <d v="2014-06-25T00:00:00"/>
    <x v="31"/>
    <n v="57"/>
  </r>
  <r>
    <d v="2014-10-01T00:00:00"/>
    <x v="17"/>
    <n v="57"/>
  </r>
  <r>
    <d v="2013-02-05T00:00:00"/>
    <x v="14"/>
    <n v="56"/>
  </r>
  <r>
    <d v="2013-04-06T00:00:00"/>
    <x v="30"/>
    <n v="56"/>
  </r>
  <r>
    <d v="2014-01-02T00:00:00"/>
    <x v="24"/>
    <n v="56"/>
  </r>
  <r>
    <d v="2014-08-03T00:00:00"/>
    <x v="30"/>
    <n v="56"/>
  </r>
  <r>
    <d v="2014-11-06T00:00:00"/>
    <x v="37"/>
    <n v="56"/>
  </r>
  <r>
    <d v="2008-08-13T00:00:00"/>
    <x v="30"/>
    <n v="55"/>
  </r>
  <r>
    <d v="2011-04-19T00:00:00"/>
    <x v="35"/>
    <n v="55"/>
  </r>
  <r>
    <d v="2005-03-20T00:00:00"/>
    <x v="16"/>
    <n v="54"/>
  </r>
  <r>
    <d v="2005-08-25T00:00:00"/>
    <x v="35"/>
    <n v="54"/>
  </r>
  <r>
    <d v="2007-03-13T00:00:00"/>
    <x v="20"/>
    <n v="54"/>
  </r>
  <r>
    <d v="2008-03-07T00:00:00"/>
    <x v="21"/>
    <n v="54"/>
  </r>
  <r>
    <d v="2008-05-19T00:00:00"/>
    <x v="18"/>
    <n v="54"/>
  </r>
  <r>
    <d v="2008-10-12T00:00:00"/>
    <x v="34"/>
    <n v="54"/>
  </r>
  <r>
    <d v="2011-06-08T00:00:00"/>
    <x v="14"/>
    <n v="54"/>
  </r>
  <r>
    <d v="2012-02-20T00:00:00"/>
    <x v="22"/>
    <n v="54"/>
  </r>
  <r>
    <d v="2005-10-27T00:00:00"/>
    <x v="38"/>
    <n v="53"/>
  </r>
  <r>
    <d v="2009-10-16T00:00:00"/>
    <x v="38"/>
    <n v="53"/>
  </r>
  <r>
    <d v="2012-01-19T00:00:00"/>
    <x v="32"/>
    <n v="53"/>
  </r>
  <r>
    <d v="2012-02-11T00:00:00"/>
    <x v="11"/>
    <n v="53"/>
  </r>
  <r>
    <d v="2012-03-03T00:00:00"/>
    <x v="16"/>
    <n v="53"/>
  </r>
  <r>
    <d v="2006-09-02T00:00:00"/>
    <x v="11"/>
    <n v="52"/>
  </r>
  <r>
    <d v="2006-09-13T00:00:00"/>
    <x v="31"/>
    <n v="52"/>
  </r>
  <r>
    <d v="2007-04-07T00:00:00"/>
    <x v="36"/>
    <n v="52"/>
  </r>
  <r>
    <d v="2007-08-23T00:00:00"/>
    <x v="32"/>
    <n v="52"/>
  </r>
  <r>
    <d v="2007-11-03T00:00:00"/>
    <x v="14"/>
    <n v="52"/>
  </r>
  <r>
    <d v="2008-05-18T00:00:00"/>
    <x v="19"/>
    <n v="52"/>
  </r>
  <r>
    <d v="2008-09-23T00:00:00"/>
    <x v="22"/>
    <n v="52"/>
  </r>
  <r>
    <d v="2008-11-19T00:00:00"/>
    <x v="38"/>
    <n v="52"/>
  </r>
  <r>
    <d v="2011-08-20T00:00:00"/>
    <x v="17"/>
    <n v="52"/>
  </r>
  <r>
    <d v="2011-12-14T00:00:00"/>
    <x v="24"/>
    <n v="52"/>
  </r>
  <r>
    <d v="2014-11-03T00:00:00"/>
    <x v="23"/>
    <n v="52"/>
  </r>
  <r>
    <d v="2005-01-27T00:00:00"/>
    <x v="10"/>
    <n v="51"/>
  </r>
  <r>
    <d v="2007-09-11T00:00:00"/>
    <x v="26"/>
    <n v="51"/>
  </r>
  <r>
    <d v="2008-10-12T00:00:00"/>
    <x v="22"/>
    <n v="51"/>
  </r>
  <r>
    <d v="2009-05-02T00:00:00"/>
    <x v="14"/>
    <n v="51"/>
  </r>
  <r>
    <d v="2013-10-25T00:00:00"/>
    <x v="20"/>
    <n v="51"/>
  </r>
  <r>
    <d v="2009-02-14T00:00:00"/>
    <x v="18"/>
    <n v="50"/>
  </r>
  <r>
    <d v="2010-11-05T00:00:00"/>
    <x v="34"/>
    <n v="50"/>
  </r>
  <r>
    <d v="2005-05-24T00:00:00"/>
    <x v="35"/>
    <n v="49"/>
  </r>
  <r>
    <d v="2012-03-14T00:00:00"/>
    <x v="15"/>
    <n v="49"/>
  </r>
  <r>
    <d v="2005-03-05T00:00:00"/>
    <x v="15"/>
    <n v="48"/>
  </r>
  <r>
    <d v="2008-05-28T00:00:00"/>
    <x v="32"/>
    <n v="48"/>
  </r>
  <r>
    <d v="2009-08-09T00:00:00"/>
    <x v="16"/>
    <n v="48"/>
  </r>
  <r>
    <d v="2005-08-15T00:00:00"/>
    <x v="35"/>
    <n v="47"/>
  </r>
  <r>
    <d v="2005-09-09T00:00:00"/>
    <x v="17"/>
    <n v="47"/>
  </r>
  <r>
    <d v="2005-09-15T00:00:00"/>
    <x v="35"/>
    <n v="47"/>
  </r>
  <r>
    <d v="2007-07-20T00:00:00"/>
    <x v="38"/>
    <n v="47"/>
  </r>
  <r>
    <d v="2011-06-12T00:00:00"/>
    <x v="16"/>
    <n v="47"/>
  </r>
  <r>
    <d v="2012-01-25T00:00:00"/>
    <x v="14"/>
    <n v="47"/>
  </r>
  <r>
    <d v="2014-09-15T00:00:00"/>
    <x v="36"/>
    <n v="47"/>
  </r>
  <r>
    <d v="2005-06-10T00:00:00"/>
    <x v="14"/>
    <n v="46"/>
  </r>
  <r>
    <d v="2008-03-12T00:00:00"/>
    <x v="10"/>
    <n v="46"/>
  </r>
  <r>
    <d v="2008-03-22T00:00:00"/>
    <x v="34"/>
    <n v="46"/>
  </r>
  <r>
    <d v="2008-04-08T00:00:00"/>
    <x v="31"/>
    <n v="46"/>
  </r>
  <r>
    <d v="2008-06-03T00:00:00"/>
    <x v="12"/>
    <n v="46"/>
  </r>
  <r>
    <d v="2011-04-14T00:00:00"/>
    <x v="13"/>
    <n v="46"/>
  </r>
  <r>
    <d v="2011-11-03T00:00:00"/>
    <x v="12"/>
    <n v="46"/>
  </r>
  <r>
    <d v="2014-08-07T00:00:00"/>
    <x v="32"/>
    <n v="46"/>
  </r>
  <r>
    <d v="2006-09-26T00:00:00"/>
    <x v="36"/>
    <n v="45"/>
  </r>
  <r>
    <d v="2007-08-21T00:00:00"/>
    <x v="31"/>
    <n v="45"/>
  </r>
  <r>
    <d v="2011-05-26T00:00:00"/>
    <x v="32"/>
    <n v="45"/>
  </r>
  <r>
    <d v="2012-09-28T00:00:00"/>
    <x v="14"/>
    <n v="45"/>
  </r>
  <r>
    <d v="2012-11-01T00:00:00"/>
    <x v="38"/>
    <n v="45"/>
  </r>
  <r>
    <d v="2013-01-16T00:00:00"/>
    <x v="32"/>
    <n v="45"/>
  </r>
  <r>
    <d v="2008-05-04T00:00:00"/>
    <x v="12"/>
    <n v="44"/>
  </r>
  <r>
    <d v="2010-10-17T00:00:00"/>
    <x v="20"/>
    <n v="44"/>
  </r>
  <r>
    <d v="2014-07-21T00:00:00"/>
    <x v="17"/>
    <n v="44"/>
  </r>
  <r>
    <d v="2007-09-16T00:00:00"/>
    <x v="32"/>
    <n v="43"/>
  </r>
  <r>
    <d v="2007-12-11T00:00:00"/>
    <x v="28"/>
    <n v="43"/>
  </r>
  <r>
    <d v="2011-11-05T00:00:00"/>
    <x v="33"/>
    <n v="43"/>
  </r>
  <r>
    <d v="2013-03-30T00:00:00"/>
    <x v="32"/>
    <n v="43"/>
  </r>
  <r>
    <d v="2014-12-15T00:00:00"/>
    <x v="17"/>
    <n v="43"/>
  </r>
  <r>
    <d v="2006-10-11T00:00:00"/>
    <x v="33"/>
    <n v="42"/>
  </r>
  <r>
    <d v="2011-09-26T00:00:00"/>
    <x v="11"/>
    <n v="42"/>
  </r>
  <r>
    <d v="2012-08-12T00:00:00"/>
    <x v="26"/>
    <n v="42"/>
  </r>
  <r>
    <d v="2005-08-17T00:00:00"/>
    <x v="34"/>
    <n v="41"/>
  </r>
  <r>
    <d v="2005-08-30T00:00:00"/>
    <x v="24"/>
    <n v="41"/>
  </r>
  <r>
    <d v="2006-05-08T00:00:00"/>
    <x v="20"/>
    <n v="41"/>
  </r>
  <r>
    <d v="2009-09-21T00:00:00"/>
    <x v="25"/>
    <n v="41"/>
  </r>
  <r>
    <d v="2014-04-17T00:00:00"/>
    <x v="15"/>
    <n v="41"/>
  </r>
  <r>
    <d v="2006-05-22T00:00:00"/>
    <x v="19"/>
    <n v="40"/>
  </r>
  <r>
    <d v="2007-04-06T00:00:00"/>
    <x v="31"/>
    <n v="40"/>
  </r>
  <r>
    <d v="2007-09-17T00:00:00"/>
    <x v="17"/>
    <n v="40"/>
  </r>
  <r>
    <d v="2009-01-11T00:00:00"/>
    <x v="16"/>
    <n v="40"/>
  </r>
  <r>
    <d v="2009-11-29T00:00:00"/>
    <x v="32"/>
    <n v="40"/>
  </r>
  <r>
    <d v="2013-08-17T00:00:00"/>
    <x v="20"/>
    <n v="40"/>
  </r>
  <r>
    <d v="2005-09-17T00:00:00"/>
    <x v="28"/>
    <n v="39"/>
  </r>
  <r>
    <d v="2007-02-21T00:00:00"/>
    <x v="29"/>
    <n v="39"/>
  </r>
  <r>
    <d v="2010-02-27T00:00:00"/>
    <x v="20"/>
    <n v="39"/>
  </r>
  <r>
    <d v="2010-11-30T00:00:00"/>
    <x v="38"/>
    <n v="39"/>
  </r>
  <r>
    <d v="2014-07-23T00:00:00"/>
    <x v="36"/>
    <n v="39"/>
  </r>
  <r>
    <d v="2005-01-20T00:00:00"/>
    <x v="17"/>
    <n v="38"/>
  </r>
  <r>
    <d v="2008-07-28T00:00:00"/>
    <x v="36"/>
    <n v="38"/>
  </r>
  <r>
    <d v="2010-09-23T00:00:00"/>
    <x v="15"/>
    <n v="38"/>
  </r>
  <r>
    <d v="2007-06-17T00:00:00"/>
    <x v="30"/>
    <n v="37"/>
  </r>
  <r>
    <d v="2010-12-10T00:00:00"/>
    <x v="24"/>
    <n v="37"/>
  </r>
  <r>
    <d v="2011-03-12T00:00:00"/>
    <x v="22"/>
    <n v="37"/>
  </r>
  <r>
    <d v="2011-04-18T00:00:00"/>
    <x v="21"/>
    <n v="37"/>
  </r>
  <r>
    <d v="2013-01-13T00:00:00"/>
    <x v="12"/>
    <n v="37"/>
  </r>
  <r>
    <d v="2013-03-29T00:00:00"/>
    <x v="13"/>
    <n v="37"/>
  </r>
  <r>
    <d v="2014-10-09T00:00:00"/>
    <x v="20"/>
    <n v="37"/>
  </r>
  <r>
    <d v="2005-01-26T00:00:00"/>
    <x v="24"/>
    <n v="36"/>
  </r>
  <r>
    <d v="2009-05-26T00:00:00"/>
    <x v="25"/>
    <n v="36"/>
  </r>
  <r>
    <d v="2009-06-01T00:00:00"/>
    <x v="17"/>
    <n v="36"/>
  </r>
  <r>
    <d v="2005-08-07T00:00:00"/>
    <x v="25"/>
    <n v="35"/>
  </r>
  <r>
    <d v="2007-10-25T00:00:00"/>
    <x v="30"/>
    <n v="35"/>
  </r>
  <r>
    <d v="2008-09-05T00:00:00"/>
    <x v="33"/>
    <n v="35"/>
  </r>
  <r>
    <d v="2008-12-18T00:00:00"/>
    <x v="23"/>
    <n v="35"/>
  </r>
  <r>
    <d v="2010-03-03T00:00:00"/>
    <x v="35"/>
    <n v="35"/>
  </r>
  <r>
    <d v="2012-04-05T00:00:00"/>
    <x v="31"/>
    <n v="35"/>
  </r>
  <r>
    <d v="2014-06-08T00:00:00"/>
    <x v="14"/>
    <n v="35"/>
  </r>
  <r>
    <d v="2014-08-17T00:00:00"/>
    <x v="12"/>
    <n v="35"/>
  </r>
  <r>
    <d v="2011-07-24T00:00:00"/>
    <x v="26"/>
    <n v="34"/>
  </r>
  <r>
    <d v="2012-07-16T00:00:00"/>
    <x v="21"/>
    <n v="34"/>
  </r>
  <r>
    <d v="2005-11-21T00:00:00"/>
    <x v="30"/>
    <n v="33"/>
  </r>
  <r>
    <d v="2006-08-27T00:00:00"/>
    <x v="13"/>
    <n v="33"/>
  </r>
  <r>
    <d v="2006-09-02T00:00:00"/>
    <x v="35"/>
    <n v="33"/>
  </r>
  <r>
    <d v="2007-09-25T00:00:00"/>
    <x v="25"/>
    <n v="33"/>
  </r>
  <r>
    <d v="2008-06-10T00:00:00"/>
    <x v="25"/>
    <n v="32"/>
  </r>
  <r>
    <d v="2009-02-24T00:00:00"/>
    <x v="14"/>
    <n v="32"/>
  </r>
  <r>
    <d v="2010-11-23T00:00:00"/>
    <x v="35"/>
    <n v="32"/>
  </r>
  <r>
    <d v="2011-03-16T00:00:00"/>
    <x v="21"/>
    <n v="32"/>
  </r>
  <r>
    <d v="2014-11-20T00:00:00"/>
    <x v="16"/>
    <n v="32"/>
  </r>
  <r>
    <d v="2005-08-30T00:00:00"/>
    <x v="36"/>
    <n v="31"/>
  </r>
  <r>
    <d v="2008-08-02T00:00:00"/>
    <x v="35"/>
    <n v="31"/>
  </r>
  <r>
    <d v="2013-07-06T00:00:00"/>
    <x v="36"/>
    <n v="31"/>
  </r>
  <r>
    <d v="2014-11-18T00:00:00"/>
    <x v="38"/>
    <n v="31"/>
  </r>
  <r>
    <d v="2006-09-21T00:00:00"/>
    <x v="12"/>
    <n v="30"/>
  </r>
  <r>
    <d v="2007-04-16T00:00:00"/>
    <x v="13"/>
    <n v="30"/>
  </r>
  <r>
    <d v="2008-04-18T00:00:00"/>
    <x v="28"/>
    <n v="30"/>
  </r>
  <r>
    <d v="2008-06-15T00:00:00"/>
    <x v="10"/>
    <n v="30"/>
  </r>
  <r>
    <d v="2008-07-02T00:00:00"/>
    <x v="12"/>
    <n v="30"/>
  </r>
  <r>
    <d v="2010-07-20T00:00:00"/>
    <x v="10"/>
    <n v="30"/>
  </r>
  <r>
    <d v="2010-09-19T00:00:00"/>
    <x v="31"/>
    <n v="30"/>
  </r>
  <r>
    <d v="2011-04-02T00:00:00"/>
    <x v="10"/>
    <n v="30"/>
  </r>
  <r>
    <d v="2011-07-24T00:00:00"/>
    <x v="34"/>
    <n v="30"/>
  </r>
  <r>
    <d v="2011-07-29T00:00:00"/>
    <x v="24"/>
    <n v="30"/>
  </r>
  <r>
    <d v="2014-09-25T00:00:00"/>
    <x v="17"/>
    <n v="30"/>
  </r>
  <r>
    <d v="2009-04-13T00:00:00"/>
    <x v="34"/>
    <n v="29"/>
  </r>
  <r>
    <d v="2009-11-25T00:00:00"/>
    <x v="25"/>
    <n v="29"/>
  </r>
  <r>
    <d v="2010-07-05T00:00:00"/>
    <x v="16"/>
    <n v="29"/>
  </r>
  <r>
    <d v="2010-08-24T00:00:00"/>
    <x v="32"/>
    <n v="29"/>
  </r>
  <r>
    <d v="2012-07-01T00:00:00"/>
    <x v="31"/>
    <n v="29"/>
  </r>
  <r>
    <d v="2013-11-25T00:00:00"/>
    <x v="14"/>
    <n v="29"/>
  </r>
  <r>
    <d v="2006-03-11T00:00:00"/>
    <x v="32"/>
    <n v="28"/>
  </r>
  <r>
    <d v="2008-08-04T00:00:00"/>
    <x v="19"/>
    <n v="28"/>
  </r>
  <r>
    <d v="2009-10-08T00:00:00"/>
    <x v="33"/>
    <n v="28"/>
  </r>
  <r>
    <d v="2010-09-06T00:00:00"/>
    <x v="10"/>
    <n v="28"/>
  </r>
  <r>
    <d v="2010-09-10T00:00:00"/>
    <x v="10"/>
    <n v="28"/>
  </r>
  <r>
    <d v="2010-10-06T00:00:00"/>
    <x v="32"/>
    <n v="28"/>
  </r>
  <r>
    <d v="2006-12-28T00:00:00"/>
    <x v="18"/>
    <n v="27"/>
  </r>
  <r>
    <d v="2008-10-06T00:00:00"/>
    <x v="26"/>
    <n v="27"/>
  </r>
  <r>
    <d v="2012-07-09T00:00:00"/>
    <x v="18"/>
    <n v="27"/>
  </r>
  <r>
    <d v="2014-06-17T00:00:00"/>
    <x v="25"/>
    <n v="27"/>
  </r>
  <r>
    <d v="2006-01-08T00:00:00"/>
    <x v="12"/>
    <n v="26"/>
  </r>
  <r>
    <d v="2009-04-18T00:00:00"/>
    <x v="17"/>
    <n v="26"/>
  </r>
  <r>
    <d v="2010-06-13T00:00:00"/>
    <x v="38"/>
    <n v="26"/>
  </r>
  <r>
    <d v="2011-10-06T00:00:00"/>
    <x v="12"/>
    <n v="26"/>
  </r>
  <r>
    <d v="2013-02-20T00:00:00"/>
    <x v="10"/>
    <n v="26"/>
  </r>
  <r>
    <d v="2009-06-23T00:00:00"/>
    <x v="14"/>
    <n v="25"/>
  </r>
  <r>
    <d v="2011-01-25T00:00:00"/>
    <x v="12"/>
    <n v="25"/>
  </r>
  <r>
    <d v="2011-03-08T00:00:00"/>
    <x v="19"/>
    <n v="25"/>
  </r>
  <r>
    <d v="2014-09-13T00:00:00"/>
    <x v="34"/>
    <n v="25"/>
  </r>
  <r>
    <d v="2009-03-17T00:00:00"/>
    <x v="35"/>
    <n v="24"/>
  </r>
  <r>
    <d v="2009-07-27T00:00:00"/>
    <x v="13"/>
    <n v="24"/>
  </r>
  <r>
    <d v="2007-02-11T00:00:00"/>
    <x v="38"/>
    <n v="23"/>
  </r>
  <r>
    <d v="2010-02-18T00:00:00"/>
    <x v="10"/>
    <n v="23"/>
  </r>
  <r>
    <d v="2013-02-09T00:00:00"/>
    <x v="24"/>
    <n v="23"/>
  </r>
  <r>
    <d v="2013-08-20T00:00:00"/>
    <x v="10"/>
    <n v="23"/>
  </r>
  <r>
    <d v="2014-05-30T00:00:00"/>
    <x v="18"/>
    <n v="23"/>
  </r>
  <r>
    <d v="2009-10-27T00:00:00"/>
    <x v="13"/>
    <n v="22"/>
  </r>
  <r>
    <d v="2010-06-04T00:00:00"/>
    <x v="26"/>
    <n v="22"/>
  </r>
  <r>
    <d v="2010-06-21T00:00:00"/>
    <x v="28"/>
    <n v="22"/>
  </r>
  <r>
    <d v="2011-11-17T00:00:00"/>
    <x v="17"/>
    <n v="22"/>
  </r>
  <r>
    <d v="2006-12-30T00:00:00"/>
    <x v="32"/>
    <n v="21"/>
  </r>
  <r>
    <d v="2008-05-27T00:00:00"/>
    <x v="29"/>
    <n v="21"/>
  </r>
  <r>
    <d v="2011-09-07T00:00:00"/>
    <x v="10"/>
    <n v="21"/>
  </r>
  <r>
    <d v="2014-11-19T00:00:00"/>
    <x v="10"/>
    <n v="21"/>
  </r>
  <r>
    <d v="2014-12-02T00:00:00"/>
    <x v="26"/>
    <n v="21"/>
  </r>
  <r>
    <d v="2005-03-01T00:00:00"/>
    <x v="16"/>
    <n v="20"/>
  </r>
  <r>
    <d v="2006-01-12T00:00:00"/>
    <x v="40"/>
    <n v="20"/>
  </r>
  <r>
    <d v="2006-03-16T00:00:00"/>
    <x v="41"/>
    <n v="20"/>
  </r>
  <r>
    <d v="2006-05-10T00:00:00"/>
    <x v="42"/>
    <n v="20"/>
  </r>
  <r>
    <d v="2006-07-10T00:00:00"/>
    <x v="43"/>
    <n v="20"/>
  </r>
  <r>
    <d v="2006-08-25T00:00:00"/>
    <x v="44"/>
    <n v="20"/>
  </r>
  <r>
    <d v="2006-11-13T00:00:00"/>
    <x v="45"/>
    <n v="20"/>
  </r>
  <r>
    <d v="2006-11-23T00:00:00"/>
    <x v="46"/>
    <n v="20"/>
  </r>
  <r>
    <d v="2007-01-11T00:00:00"/>
    <x v="47"/>
    <n v="20"/>
  </r>
  <r>
    <d v="2007-09-02T00:00:00"/>
    <x v="48"/>
    <n v="20"/>
  </r>
  <r>
    <d v="2007-11-08T00:00:00"/>
    <x v="16"/>
    <n v="20"/>
  </r>
  <r>
    <d v="2008-03-05T00:00:00"/>
    <x v="49"/>
    <n v="20"/>
  </r>
  <r>
    <d v="2009-03-01T00:00:00"/>
    <x v="50"/>
    <n v="20"/>
  </r>
  <r>
    <d v="2009-08-06T00:00:00"/>
    <x v="51"/>
    <n v="20"/>
  </r>
  <r>
    <d v="2009-09-01T00:00:00"/>
    <x v="52"/>
    <n v="20"/>
  </r>
  <r>
    <d v="2010-02-28T00:00:00"/>
    <x v="53"/>
    <n v="20"/>
  </r>
  <r>
    <d v="2010-03-05T00:00:00"/>
    <x v="54"/>
    <n v="20"/>
  </r>
  <r>
    <d v="2010-07-11T00:00:00"/>
    <x v="55"/>
    <n v="20"/>
  </r>
  <r>
    <d v="2010-09-16T00:00:00"/>
    <x v="56"/>
    <n v="20"/>
  </r>
  <r>
    <d v="2010-11-01T00:00:00"/>
    <x v="20"/>
    <n v="20"/>
  </r>
  <r>
    <d v="2010-12-17T00:00:00"/>
    <x v="40"/>
    <n v="20"/>
  </r>
  <r>
    <d v="2011-01-01T00:00:00"/>
    <x v="57"/>
    <n v="20"/>
  </r>
  <r>
    <d v="2011-03-31T00:00:00"/>
    <x v="38"/>
    <n v="20"/>
  </r>
  <r>
    <d v="2011-04-25T00:00:00"/>
    <x v="24"/>
    <n v="20"/>
  </r>
  <r>
    <d v="2011-09-13T00:00:00"/>
    <x v="58"/>
    <n v="20"/>
  </r>
  <r>
    <d v="2011-12-12T00:00:00"/>
    <x v="34"/>
    <n v="20"/>
  </r>
  <r>
    <d v="2012-01-07T00:00:00"/>
    <x v="59"/>
    <n v="20"/>
  </r>
  <r>
    <d v="2012-06-16T00:00:00"/>
    <x v="60"/>
    <n v="20"/>
  </r>
  <r>
    <d v="2012-07-25T00:00:00"/>
    <x v="61"/>
    <n v="20"/>
  </r>
  <r>
    <d v="2012-09-15T00:00:00"/>
    <x v="62"/>
    <n v="20"/>
  </r>
  <r>
    <d v="2013-02-13T00:00:00"/>
    <x v="63"/>
    <n v="20"/>
  </r>
  <r>
    <d v="2013-06-23T00:00:00"/>
    <x v="64"/>
    <n v="20"/>
  </r>
  <r>
    <d v="2013-07-16T00:00:00"/>
    <x v="25"/>
    <n v="20"/>
  </r>
  <r>
    <d v="2013-10-14T00:00:00"/>
    <x v="65"/>
    <n v="20"/>
  </r>
  <r>
    <d v="2013-12-21T00:00:00"/>
    <x v="66"/>
    <n v="20"/>
  </r>
  <r>
    <d v="2014-02-20T00:00:00"/>
    <x v="67"/>
    <n v="20"/>
  </r>
  <r>
    <d v="2014-04-27T00:00:00"/>
    <x v="23"/>
    <n v="20"/>
  </r>
  <r>
    <d v="2005-06-22T00:00:00"/>
    <x v="68"/>
    <n v="19"/>
  </r>
  <r>
    <d v="2005-08-04T00:00:00"/>
    <x v="69"/>
    <n v="19"/>
  </r>
  <r>
    <d v="2006-02-09T00:00:00"/>
    <x v="70"/>
    <n v="19"/>
  </r>
  <r>
    <d v="2006-04-21T00:00:00"/>
    <x v="67"/>
    <n v="19"/>
  </r>
  <r>
    <d v="2006-05-14T00:00:00"/>
    <x v="71"/>
    <n v="19"/>
  </r>
  <r>
    <d v="2006-12-31T00:00:00"/>
    <x v="72"/>
    <n v="19"/>
  </r>
  <r>
    <d v="2007-01-13T00:00:00"/>
    <x v="73"/>
    <n v="19"/>
  </r>
  <r>
    <d v="2008-03-19T00:00:00"/>
    <x v="74"/>
    <n v="19"/>
  </r>
  <r>
    <d v="2008-04-20T00:00:00"/>
    <x v="75"/>
    <n v="19"/>
  </r>
  <r>
    <d v="2008-05-14T00:00:00"/>
    <x v="76"/>
    <n v="19"/>
  </r>
  <r>
    <d v="2009-02-22T00:00:00"/>
    <x v="77"/>
    <n v="19"/>
  </r>
  <r>
    <d v="2009-12-06T00:00:00"/>
    <x v="78"/>
    <n v="19"/>
  </r>
  <r>
    <d v="2010-04-07T00:00:00"/>
    <x v="56"/>
    <n v="19"/>
  </r>
  <r>
    <d v="2010-04-20T00:00:00"/>
    <x v="79"/>
    <n v="19"/>
  </r>
  <r>
    <d v="2010-04-22T00:00:00"/>
    <x v="43"/>
    <n v="19"/>
  </r>
  <r>
    <d v="2012-02-16T00:00:00"/>
    <x v="80"/>
    <n v="19"/>
  </r>
  <r>
    <d v="2012-02-22T00:00:00"/>
    <x v="81"/>
    <n v="19"/>
  </r>
  <r>
    <d v="2012-05-24T00:00:00"/>
    <x v="82"/>
    <n v="19"/>
  </r>
  <r>
    <d v="2012-06-23T00:00:00"/>
    <x v="83"/>
    <n v="19"/>
  </r>
  <r>
    <d v="2013-02-10T00:00:00"/>
    <x v="84"/>
    <n v="19"/>
  </r>
  <r>
    <d v="2013-10-13T00:00:00"/>
    <x v="85"/>
    <n v="19"/>
  </r>
  <r>
    <d v="2013-10-29T00:00:00"/>
    <x v="86"/>
    <n v="19"/>
  </r>
  <r>
    <d v="2014-02-19T00:00:00"/>
    <x v="87"/>
    <n v="19"/>
  </r>
  <r>
    <d v="2014-09-06T00:00:00"/>
    <x v="70"/>
    <n v="19"/>
  </r>
  <r>
    <d v="2005-08-21T00:00:00"/>
    <x v="88"/>
    <n v="18"/>
  </r>
  <r>
    <d v="2006-05-18T00:00:00"/>
    <x v="89"/>
    <n v="18"/>
  </r>
  <r>
    <d v="2006-05-25T00:00:00"/>
    <x v="90"/>
    <n v="18"/>
  </r>
  <r>
    <d v="2007-05-18T00:00:00"/>
    <x v="57"/>
    <n v="18"/>
  </r>
  <r>
    <d v="2007-06-26T00:00:00"/>
    <x v="91"/>
    <n v="18"/>
  </r>
  <r>
    <d v="2007-07-29T00:00:00"/>
    <x v="92"/>
    <n v="18"/>
  </r>
  <r>
    <d v="2008-04-17T00:00:00"/>
    <x v="93"/>
    <n v="18"/>
  </r>
  <r>
    <d v="2008-04-19T00:00:00"/>
    <x v="94"/>
    <n v="18"/>
  </r>
  <r>
    <d v="2008-06-06T00:00:00"/>
    <x v="60"/>
    <n v="18"/>
  </r>
  <r>
    <d v="2008-08-30T00:00:00"/>
    <x v="95"/>
    <n v="18"/>
  </r>
  <r>
    <d v="2008-12-30T00:00:00"/>
    <x v="96"/>
    <n v="18"/>
  </r>
  <r>
    <d v="2009-03-13T00:00:00"/>
    <x v="97"/>
    <n v="18"/>
  </r>
  <r>
    <d v="2009-08-06T00:00:00"/>
    <x v="66"/>
    <n v="18"/>
  </r>
  <r>
    <d v="2009-10-01T00:00:00"/>
    <x v="98"/>
    <n v="18"/>
  </r>
  <r>
    <d v="2009-12-11T00:00:00"/>
    <x v="49"/>
    <n v="18"/>
  </r>
  <r>
    <d v="2010-04-18T00:00:00"/>
    <x v="47"/>
    <n v="18"/>
  </r>
  <r>
    <d v="2010-06-19T00:00:00"/>
    <x v="99"/>
    <n v="18"/>
  </r>
  <r>
    <d v="2010-08-09T00:00:00"/>
    <x v="44"/>
    <n v="18"/>
  </r>
  <r>
    <d v="2011-01-30T00:00:00"/>
    <x v="100"/>
    <n v="18"/>
  </r>
  <r>
    <d v="2011-05-17T00:00:00"/>
    <x v="101"/>
    <n v="18"/>
  </r>
  <r>
    <d v="2011-11-29T00:00:00"/>
    <x v="68"/>
    <n v="18"/>
  </r>
  <r>
    <d v="2012-02-18T00:00:00"/>
    <x v="91"/>
    <n v="18"/>
  </r>
  <r>
    <d v="2013-07-07T00:00:00"/>
    <x v="102"/>
    <n v="18"/>
  </r>
  <r>
    <d v="2014-01-03T00:00:00"/>
    <x v="103"/>
    <n v="18"/>
  </r>
  <r>
    <d v="2014-09-07T00:00:00"/>
    <x v="104"/>
    <n v="18"/>
  </r>
  <r>
    <d v="2014-09-22T00:00:00"/>
    <x v="105"/>
    <n v="18"/>
  </r>
  <r>
    <d v="2005-10-14T00:00:00"/>
    <x v="106"/>
    <n v="17"/>
  </r>
  <r>
    <d v="2005-10-15T00:00:00"/>
    <x v="103"/>
    <n v="17"/>
  </r>
  <r>
    <d v="2005-11-19T00:00:00"/>
    <x v="85"/>
    <n v="17"/>
  </r>
  <r>
    <d v="2005-12-22T00:00:00"/>
    <x v="83"/>
    <n v="17"/>
  </r>
  <r>
    <d v="2006-03-16T00:00:00"/>
    <x v="73"/>
    <n v="17"/>
  </r>
  <r>
    <d v="2006-05-10T00:00:00"/>
    <x v="107"/>
    <n v="17"/>
  </r>
  <r>
    <d v="2006-09-22T00:00:00"/>
    <x v="108"/>
    <n v="17"/>
  </r>
  <r>
    <d v="2006-09-25T00:00:00"/>
    <x v="109"/>
    <n v="17"/>
  </r>
  <r>
    <d v="2007-08-13T00:00:00"/>
    <x v="93"/>
    <n v="17"/>
  </r>
  <r>
    <d v="2007-10-02T00:00:00"/>
    <x v="110"/>
    <n v="17"/>
  </r>
  <r>
    <d v="2008-02-13T00:00:00"/>
    <x v="111"/>
    <n v="17"/>
  </r>
  <r>
    <d v="2008-11-28T00:00:00"/>
    <x v="55"/>
    <n v="17"/>
  </r>
  <r>
    <d v="2008-12-03T00:00:00"/>
    <x v="112"/>
    <n v="17"/>
  </r>
  <r>
    <d v="2009-06-30T00:00:00"/>
    <x v="113"/>
    <n v="17"/>
  </r>
  <r>
    <d v="2009-12-25T00:00:00"/>
    <x v="54"/>
    <n v="17"/>
  </r>
  <r>
    <d v="2010-06-07T00:00:00"/>
    <x v="114"/>
    <n v="17"/>
  </r>
  <r>
    <d v="2010-10-12T00:00:00"/>
    <x v="115"/>
    <n v="17"/>
  </r>
  <r>
    <d v="2010-11-09T00:00:00"/>
    <x v="116"/>
    <n v="17"/>
  </r>
  <r>
    <d v="2012-08-22T00:00:00"/>
    <x v="90"/>
    <n v="17"/>
  </r>
  <r>
    <d v="2013-03-03T00:00:00"/>
    <x v="117"/>
    <n v="17"/>
  </r>
  <r>
    <d v="2013-05-24T00:00:00"/>
    <x v="61"/>
    <n v="17"/>
  </r>
  <r>
    <d v="2013-09-19T00:00:00"/>
    <x v="118"/>
    <n v="17"/>
  </r>
  <r>
    <d v="2005-02-26T00:00:00"/>
    <x v="119"/>
    <n v="16"/>
  </r>
  <r>
    <d v="2005-03-09T00:00:00"/>
    <x v="49"/>
    <n v="16"/>
  </r>
  <r>
    <d v="2005-05-21T00:00:00"/>
    <x v="120"/>
    <n v="16"/>
  </r>
  <r>
    <d v="2005-08-19T00:00:00"/>
    <x v="114"/>
    <n v="16"/>
  </r>
  <r>
    <d v="2005-08-25T00:00:00"/>
    <x v="121"/>
    <n v="16"/>
  </r>
  <r>
    <d v="2005-11-18T00:00:00"/>
    <x v="96"/>
    <n v="16"/>
  </r>
  <r>
    <d v="2005-12-05T00:00:00"/>
    <x v="93"/>
    <n v="16"/>
  </r>
  <r>
    <d v="2006-01-08T00:00:00"/>
    <x v="122"/>
    <n v="16"/>
  </r>
  <r>
    <d v="2006-01-24T00:00:00"/>
    <x v="102"/>
    <n v="16"/>
  </r>
  <r>
    <d v="2006-03-04T00:00:00"/>
    <x v="123"/>
    <n v="16"/>
  </r>
  <r>
    <d v="2008-02-06T00:00:00"/>
    <x v="111"/>
    <n v="16"/>
  </r>
  <r>
    <d v="2008-08-07T00:00:00"/>
    <x v="41"/>
    <n v="16"/>
  </r>
  <r>
    <d v="2008-08-10T00:00:00"/>
    <x v="124"/>
    <n v="16"/>
  </r>
  <r>
    <d v="2009-01-21T00:00:00"/>
    <x v="125"/>
    <n v="16"/>
  </r>
  <r>
    <d v="2009-12-08T00:00:00"/>
    <x v="126"/>
    <n v="16"/>
  </r>
  <r>
    <d v="2010-08-15T00:00:00"/>
    <x v="127"/>
    <n v="16"/>
  </r>
  <r>
    <d v="2011-07-09T00:00:00"/>
    <x v="128"/>
    <n v="16"/>
  </r>
  <r>
    <d v="2011-07-31T00:00:00"/>
    <x v="78"/>
    <n v="16"/>
  </r>
  <r>
    <d v="2011-12-24T00:00:00"/>
    <x v="129"/>
    <n v="16"/>
  </r>
  <r>
    <d v="2011-12-29T00:00:00"/>
    <x v="130"/>
    <n v="16"/>
  </r>
  <r>
    <d v="2012-08-11T00:00:00"/>
    <x v="131"/>
    <n v="16"/>
  </r>
  <r>
    <d v="2012-12-01T00:00:00"/>
    <x v="122"/>
    <n v="16"/>
  </r>
  <r>
    <d v="2013-01-09T00:00:00"/>
    <x v="132"/>
    <n v="16"/>
  </r>
  <r>
    <d v="2013-12-06T00:00:00"/>
    <x v="133"/>
    <n v="16"/>
  </r>
  <r>
    <d v="2013-12-07T00:00:00"/>
    <x v="134"/>
    <n v="16"/>
  </r>
  <r>
    <d v="2013-12-15T00:00:00"/>
    <x v="94"/>
    <n v="16"/>
  </r>
  <r>
    <d v="2014-03-21T00:00:00"/>
    <x v="135"/>
    <n v="16"/>
  </r>
  <r>
    <d v="2014-05-28T00:00:00"/>
    <x v="136"/>
    <n v="16"/>
  </r>
  <r>
    <d v="2014-10-01T00:00:00"/>
    <x v="137"/>
    <n v="16"/>
  </r>
  <r>
    <d v="2014-10-09T00:00:00"/>
    <x v="116"/>
    <n v="16"/>
  </r>
  <r>
    <d v="2014-12-05T00:00:00"/>
    <x v="44"/>
    <n v="16"/>
  </r>
  <r>
    <d v="2005-04-06T00:00:00"/>
    <x v="66"/>
    <n v="15"/>
  </r>
  <r>
    <d v="2005-05-01T00:00:00"/>
    <x v="48"/>
    <n v="15"/>
  </r>
  <r>
    <d v="2005-05-04T00:00:00"/>
    <x v="138"/>
    <n v="15"/>
  </r>
  <r>
    <d v="2005-07-01T00:00:00"/>
    <x v="87"/>
    <n v="15"/>
  </r>
  <r>
    <d v="2005-07-16T00:00:00"/>
    <x v="139"/>
    <n v="15"/>
  </r>
  <r>
    <d v="2006-05-26T00:00:00"/>
    <x v="111"/>
    <n v="15"/>
  </r>
  <r>
    <d v="2006-07-09T00:00:00"/>
    <x v="140"/>
    <n v="15"/>
  </r>
  <r>
    <d v="2006-12-18T00:00:00"/>
    <x v="141"/>
    <n v="15"/>
  </r>
  <r>
    <d v="2006-12-27T00:00:00"/>
    <x v="67"/>
    <n v="15"/>
  </r>
  <r>
    <d v="2007-05-06T00:00:00"/>
    <x v="142"/>
    <n v="15"/>
  </r>
  <r>
    <d v="2008-04-30T00:00:00"/>
    <x v="143"/>
    <n v="15"/>
  </r>
  <r>
    <d v="2008-08-04T00:00:00"/>
    <x v="67"/>
    <n v="15"/>
  </r>
  <r>
    <d v="2009-04-22T00:00:00"/>
    <x v="144"/>
    <n v="15"/>
  </r>
  <r>
    <d v="2009-06-07T00:00:00"/>
    <x v="108"/>
    <n v="15"/>
  </r>
  <r>
    <d v="2009-09-03T00:00:00"/>
    <x v="145"/>
    <n v="15"/>
  </r>
  <r>
    <d v="2009-09-04T00:00:00"/>
    <x v="146"/>
    <n v="15"/>
  </r>
  <r>
    <d v="2010-02-16T00:00:00"/>
    <x v="147"/>
    <n v="15"/>
  </r>
  <r>
    <d v="2010-04-19T00:00:00"/>
    <x v="148"/>
    <n v="15"/>
  </r>
  <r>
    <d v="2011-02-07T00:00:00"/>
    <x v="72"/>
    <n v="15"/>
  </r>
  <r>
    <d v="2011-05-02T00:00:00"/>
    <x v="81"/>
    <n v="15"/>
  </r>
  <r>
    <d v="2012-04-15T00:00:00"/>
    <x v="149"/>
    <n v="15"/>
  </r>
  <r>
    <d v="2012-05-04T00:00:00"/>
    <x v="81"/>
    <n v="15"/>
  </r>
  <r>
    <d v="2013-04-16T00:00:00"/>
    <x v="126"/>
    <n v="15"/>
  </r>
  <r>
    <d v="2013-07-31T00:00:00"/>
    <x v="150"/>
    <n v="15"/>
  </r>
  <r>
    <d v="2013-09-03T00:00:00"/>
    <x v="151"/>
    <n v="15"/>
  </r>
  <r>
    <d v="2014-01-16T00:00:00"/>
    <x v="152"/>
    <n v="15"/>
  </r>
  <r>
    <d v="2014-08-08T00:00:00"/>
    <x v="153"/>
    <n v="15"/>
  </r>
  <r>
    <d v="2005-01-11T00:00:00"/>
    <x v="101"/>
    <n v="14"/>
  </r>
  <r>
    <d v="2005-06-29T00:00:00"/>
    <x v="104"/>
    <n v="14"/>
  </r>
  <r>
    <d v="2006-02-20T00:00:00"/>
    <x v="154"/>
    <n v="14"/>
  </r>
  <r>
    <d v="2006-12-09T00:00:00"/>
    <x v="155"/>
    <n v="14"/>
  </r>
  <r>
    <d v="2007-02-27T00:00:00"/>
    <x v="40"/>
    <n v="14"/>
  </r>
  <r>
    <d v="2007-07-21T00:00:00"/>
    <x v="105"/>
    <n v="14"/>
  </r>
  <r>
    <d v="2008-01-17T00:00:00"/>
    <x v="156"/>
    <n v="14"/>
  </r>
  <r>
    <d v="2008-05-01T00:00:00"/>
    <x v="157"/>
    <n v="14"/>
  </r>
  <r>
    <d v="2008-08-22T00:00:00"/>
    <x v="134"/>
    <n v="14"/>
  </r>
  <r>
    <d v="2008-10-04T00:00:00"/>
    <x v="94"/>
    <n v="14"/>
  </r>
  <r>
    <d v="2008-10-08T00:00:00"/>
    <x v="158"/>
    <n v="14"/>
  </r>
  <r>
    <d v="2008-12-26T00:00:00"/>
    <x v="66"/>
    <n v="14"/>
  </r>
  <r>
    <d v="2009-02-03T00:00:00"/>
    <x v="159"/>
    <n v="14"/>
  </r>
  <r>
    <d v="2009-03-17T00:00:00"/>
    <x v="160"/>
    <n v="14"/>
  </r>
  <r>
    <d v="2009-10-06T00:00:00"/>
    <x v="148"/>
    <n v="14"/>
  </r>
  <r>
    <d v="2010-05-20T00:00:00"/>
    <x v="158"/>
    <n v="14"/>
  </r>
  <r>
    <d v="2010-05-23T00:00:00"/>
    <x v="46"/>
    <n v="14"/>
  </r>
  <r>
    <d v="2010-09-13T00:00:00"/>
    <x v="142"/>
    <n v="14"/>
  </r>
  <r>
    <d v="2011-04-14T00:00:00"/>
    <x v="43"/>
    <n v="14"/>
  </r>
  <r>
    <d v="2012-03-30T00:00:00"/>
    <x v="81"/>
    <n v="14"/>
  </r>
  <r>
    <d v="2012-04-15T00:00:00"/>
    <x v="161"/>
    <n v="14"/>
  </r>
  <r>
    <d v="2012-05-11T00:00:00"/>
    <x v="162"/>
    <n v="14"/>
  </r>
  <r>
    <d v="2012-10-03T00:00:00"/>
    <x v="163"/>
    <n v="14"/>
  </r>
  <r>
    <d v="2012-10-28T00:00:00"/>
    <x v="158"/>
    <n v="14"/>
  </r>
  <r>
    <d v="2012-11-06T00:00:00"/>
    <x v="98"/>
    <n v="14"/>
  </r>
  <r>
    <d v="2012-11-19T00:00:00"/>
    <x v="48"/>
    <n v="14"/>
  </r>
  <r>
    <d v="2012-12-30T00:00:00"/>
    <x v="164"/>
    <n v="14"/>
  </r>
  <r>
    <d v="2013-04-17T00:00:00"/>
    <x v="72"/>
    <n v="14"/>
  </r>
  <r>
    <d v="2013-09-08T00:00:00"/>
    <x v="89"/>
    <n v="14"/>
  </r>
  <r>
    <d v="2013-10-12T00:00:00"/>
    <x v="165"/>
    <n v="14"/>
  </r>
  <r>
    <d v="2013-11-03T00:00:00"/>
    <x v="118"/>
    <n v="14"/>
  </r>
  <r>
    <d v="2014-01-07T00:00:00"/>
    <x v="166"/>
    <n v="14"/>
  </r>
  <r>
    <d v="2014-01-17T00:00:00"/>
    <x v="167"/>
    <n v="14"/>
  </r>
  <r>
    <d v="2014-09-16T00:00:00"/>
    <x v="144"/>
    <n v="14"/>
  </r>
  <r>
    <d v="2014-12-29T00:00:00"/>
    <x v="168"/>
    <n v="14"/>
  </r>
  <r>
    <d v="2005-05-07T00:00:00"/>
    <x v="134"/>
    <n v="13"/>
  </r>
  <r>
    <d v="2005-05-29T00:00:00"/>
    <x v="169"/>
    <n v="13"/>
  </r>
  <r>
    <d v="2005-07-26T00:00:00"/>
    <x v="134"/>
    <n v="13"/>
  </r>
  <r>
    <d v="2005-09-11T00:00:00"/>
    <x v="170"/>
    <n v="13"/>
  </r>
  <r>
    <d v="2006-04-10T00:00:00"/>
    <x v="40"/>
    <n v="13"/>
  </r>
  <r>
    <d v="2006-05-15T00:00:00"/>
    <x v="138"/>
    <n v="13"/>
  </r>
  <r>
    <d v="2006-05-16T00:00:00"/>
    <x v="123"/>
    <n v="13"/>
  </r>
  <r>
    <d v="2006-12-11T00:00:00"/>
    <x v="171"/>
    <n v="13"/>
  </r>
  <r>
    <d v="2007-03-09T00:00:00"/>
    <x v="172"/>
    <n v="13"/>
  </r>
  <r>
    <d v="2008-01-09T00:00:00"/>
    <x v="143"/>
    <n v="13"/>
  </r>
  <r>
    <d v="2008-11-24T00:00:00"/>
    <x v="108"/>
    <n v="13"/>
  </r>
  <r>
    <d v="2009-02-27T00:00:00"/>
    <x v="105"/>
    <n v="13"/>
  </r>
  <r>
    <d v="2009-05-24T00:00:00"/>
    <x v="173"/>
    <n v="13"/>
  </r>
  <r>
    <d v="2009-07-03T00:00:00"/>
    <x v="174"/>
    <n v="13"/>
  </r>
  <r>
    <d v="2010-01-06T00:00:00"/>
    <x v="175"/>
    <n v="13"/>
  </r>
  <r>
    <d v="2010-07-02T00:00:00"/>
    <x v="176"/>
    <n v="13"/>
  </r>
  <r>
    <d v="2011-04-14T00:00:00"/>
    <x v="136"/>
    <n v="13"/>
  </r>
  <r>
    <d v="2011-08-22T00:00:00"/>
    <x v="159"/>
    <n v="13"/>
  </r>
  <r>
    <d v="2012-08-06T00:00:00"/>
    <x v="177"/>
    <n v="13"/>
  </r>
  <r>
    <d v="2012-09-10T00:00:00"/>
    <x v="169"/>
    <n v="13"/>
  </r>
  <r>
    <d v="2013-06-28T00:00:00"/>
    <x v="151"/>
    <n v="13"/>
  </r>
  <r>
    <d v="2013-08-03T00:00:00"/>
    <x v="91"/>
    <n v="13"/>
  </r>
  <r>
    <d v="2013-12-04T00:00:00"/>
    <x v="106"/>
    <n v="13"/>
  </r>
  <r>
    <d v="2014-06-20T00:00:00"/>
    <x v="178"/>
    <n v="13"/>
  </r>
  <r>
    <d v="2005-02-05T00:00:00"/>
    <x v="117"/>
    <n v="12"/>
  </r>
  <r>
    <d v="2005-03-28T00:00:00"/>
    <x v="179"/>
    <n v="12"/>
  </r>
  <r>
    <d v="2005-04-14T00:00:00"/>
    <x v="154"/>
    <n v="12"/>
  </r>
  <r>
    <d v="2006-03-12T00:00:00"/>
    <x v="56"/>
    <n v="12"/>
  </r>
  <r>
    <d v="2006-06-28T00:00:00"/>
    <x v="180"/>
    <n v="12"/>
  </r>
  <r>
    <d v="2006-08-16T00:00:00"/>
    <x v="89"/>
    <n v="12"/>
  </r>
  <r>
    <d v="2007-01-27T00:00:00"/>
    <x v="49"/>
    <n v="12"/>
  </r>
  <r>
    <d v="2007-01-29T00:00:00"/>
    <x v="86"/>
    <n v="12"/>
  </r>
  <r>
    <d v="2007-04-04T00:00:00"/>
    <x v="181"/>
    <n v="12"/>
  </r>
  <r>
    <d v="2007-04-12T00:00:00"/>
    <x v="182"/>
    <n v="12"/>
  </r>
  <r>
    <d v="2007-05-13T00:00:00"/>
    <x v="115"/>
    <n v="12"/>
  </r>
  <r>
    <d v="2008-02-20T00:00:00"/>
    <x v="183"/>
    <n v="12"/>
  </r>
  <r>
    <d v="2008-02-21T00:00:00"/>
    <x v="170"/>
    <n v="12"/>
  </r>
  <r>
    <d v="2008-06-15T00:00:00"/>
    <x v="172"/>
    <n v="12"/>
  </r>
  <r>
    <d v="2008-10-08T00:00:00"/>
    <x v="64"/>
    <n v="12"/>
  </r>
  <r>
    <d v="2009-07-06T00:00:00"/>
    <x v="50"/>
    <n v="12"/>
  </r>
  <r>
    <d v="2010-04-21T00:00:00"/>
    <x v="51"/>
    <n v="12"/>
  </r>
  <r>
    <d v="2011-04-23T00:00:00"/>
    <x v="150"/>
    <n v="12"/>
  </r>
  <r>
    <d v="2011-09-16T00:00:00"/>
    <x v="184"/>
    <n v="12"/>
  </r>
  <r>
    <d v="2011-10-17T00:00:00"/>
    <x v="119"/>
    <n v="12"/>
  </r>
  <r>
    <d v="2012-05-31T00:00:00"/>
    <x v="74"/>
    <n v="12"/>
  </r>
  <r>
    <d v="2012-10-08T00:00:00"/>
    <x v="185"/>
    <n v="12"/>
  </r>
  <r>
    <d v="2012-11-11T00:00:00"/>
    <x v="158"/>
    <n v="12"/>
  </r>
  <r>
    <d v="2012-11-26T00:00:00"/>
    <x v="186"/>
    <n v="12"/>
  </r>
  <r>
    <d v="2012-12-11T00:00:00"/>
    <x v="69"/>
    <n v="12"/>
  </r>
  <r>
    <d v="2013-04-19T00:00:00"/>
    <x v="68"/>
    <n v="12"/>
  </r>
  <r>
    <d v="2013-04-24T00:00:00"/>
    <x v="168"/>
    <n v="12"/>
  </r>
  <r>
    <d v="2013-06-12T00:00:00"/>
    <x v="51"/>
    <n v="12"/>
  </r>
  <r>
    <d v="2013-12-29T00:00:00"/>
    <x v="98"/>
    <n v="12"/>
  </r>
  <r>
    <d v="2013-12-30T00:00:00"/>
    <x v="150"/>
    <n v="12"/>
  </r>
  <r>
    <d v="2014-11-14T00:00:00"/>
    <x v="139"/>
    <n v="12"/>
  </r>
  <r>
    <d v="2005-01-25T00:00:00"/>
    <x v="187"/>
    <n v="11"/>
  </r>
  <r>
    <d v="2005-08-25T00:00:00"/>
    <x v="188"/>
    <n v="11"/>
  </r>
  <r>
    <d v="2006-04-11T00:00:00"/>
    <x v="96"/>
    <n v="11"/>
  </r>
  <r>
    <d v="2006-09-18T00:00:00"/>
    <x v="68"/>
    <n v="11"/>
  </r>
  <r>
    <d v="2007-04-01T00:00:00"/>
    <x v="111"/>
    <n v="11"/>
  </r>
  <r>
    <d v="2007-08-14T00:00:00"/>
    <x v="189"/>
    <n v="11"/>
  </r>
  <r>
    <d v="2007-09-03T00:00:00"/>
    <x v="179"/>
    <n v="11"/>
  </r>
  <r>
    <d v="2007-12-16T00:00:00"/>
    <x v="85"/>
    <n v="11"/>
  </r>
  <r>
    <d v="2008-02-12T00:00:00"/>
    <x v="78"/>
    <n v="11"/>
  </r>
  <r>
    <d v="2008-03-10T00:00:00"/>
    <x v="75"/>
    <n v="11"/>
  </r>
  <r>
    <d v="2008-04-14T00:00:00"/>
    <x v="169"/>
    <n v="11"/>
  </r>
  <r>
    <d v="2008-08-26T00:00:00"/>
    <x v="143"/>
    <n v="11"/>
  </r>
  <r>
    <d v="2008-10-26T00:00:00"/>
    <x v="142"/>
    <n v="11"/>
  </r>
  <r>
    <d v="2008-11-28T00:00:00"/>
    <x v="116"/>
    <n v="11"/>
  </r>
  <r>
    <d v="2009-01-06T00:00:00"/>
    <x v="130"/>
    <n v="11"/>
  </r>
  <r>
    <d v="2009-01-08T00:00:00"/>
    <x v="103"/>
    <n v="11"/>
  </r>
  <r>
    <d v="2009-01-30T00:00:00"/>
    <x v="131"/>
    <n v="11"/>
  </r>
  <r>
    <d v="2009-02-09T00:00:00"/>
    <x v="157"/>
    <n v="11"/>
  </r>
  <r>
    <d v="2009-06-05T00:00:00"/>
    <x v="190"/>
    <n v="11"/>
  </r>
  <r>
    <d v="2009-06-10T00:00:00"/>
    <x v="180"/>
    <n v="11"/>
  </r>
  <r>
    <d v="2009-12-13T00:00:00"/>
    <x v="191"/>
    <n v="11"/>
  </r>
  <r>
    <d v="2010-01-23T00:00:00"/>
    <x v="106"/>
    <n v="11"/>
  </r>
  <r>
    <d v="2010-06-19T00:00:00"/>
    <x v="114"/>
    <n v="11"/>
  </r>
  <r>
    <d v="2011-01-25T00:00:00"/>
    <x v="51"/>
    <n v="11"/>
  </r>
  <r>
    <d v="2011-06-23T00:00:00"/>
    <x v="177"/>
    <n v="11"/>
  </r>
  <r>
    <d v="2011-09-16T00:00:00"/>
    <x v="192"/>
    <n v="11"/>
  </r>
  <r>
    <d v="2012-03-24T00:00:00"/>
    <x v="188"/>
    <n v="11"/>
  </r>
  <r>
    <d v="2012-06-10T00:00:00"/>
    <x v="193"/>
    <n v="11"/>
  </r>
  <r>
    <d v="2012-08-21T00:00:00"/>
    <x v="194"/>
    <n v="11"/>
  </r>
  <r>
    <d v="2012-09-30T00:00:00"/>
    <x v="143"/>
    <n v="11"/>
  </r>
  <r>
    <d v="2012-10-13T00:00:00"/>
    <x v="195"/>
    <n v="11"/>
  </r>
  <r>
    <d v="2013-02-24T00:00:00"/>
    <x v="196"/>
    <n v="11"/>
  </r>
  <r>
    <d v="2013-05-07T00:00:00"/>
    <x v="152"/>
    <n v="11"/>
  </r>
  <r>
    <d v="2013-11-10T00:00:00"/>
    <x v="197"/>
    <n v="11"/>
  </r>
  <r>
    <d v="2013-12-23T00:00:00"/>
    <x v="43"/>
    <n v="11"/>
  </r>
  <r>
    <d v="2014-03-23T00:00:00"/>
    <x v="198"/>
    <n v="11"/>
  </r>
  <r>
    <d v="2014-06-27T00:00:00"/>
    <x v="170"/>
    <n v="11"/>
  </r>
  <r>
    <d v="2014-11-02T00:00:00"/>
    <x v="189"/>
    <n v="11"/>
  </r>
  <r>
    <d v="2005-01-01T00:00:00"/>
    <x v="46"/>
    <n v="10"/>
  </r>
  <r>
    <d v="2005-11-11T00:00:00"/>
    <x v="133"/>
    <n v="10"/>
  </r>
  <r>
    <d v="2005-12-25T00:00:00"/>
    <x v="85"/>
    <n v="10"/>
  </r>
  <r>
    <d v="2006-03-14T00:00:00"/>
    <x v="86"/>
    <n v="10"/>
  </r>
  <r>
    <d v="2006-08-25T00:00:00"/>
    <x v="67"/>
    <n v="10"/>
  </r>
  <r>
    <d v="2006-09-18T00:00:00"/>
    <x v="114"/>
    <n v="10"/>
  </r>
  <r>
    <d v="2006-11-08T00:00:00"/>
    <x v="170"/>
    <n v="10"/>
  </r>
  <r>
    <d v="2007-03-17T00:00:00"/>
    <x v="199"/>
    <n v="10"/>
  </r>
  <r>
    <d v="2007-05-28T00:00:00"/>
    <x v="58"/>
    <n v="10"/>
  </r>
  <r>
    <d v="2007-09-19T00:00:00"/>
    <x v="200"/>
    <n v="10"/>
  </r>
  <r>
    <d v="2008-02-23T00:00:00"/>
    <x v="147"/>
    <n v="10"/>
  </r>
  <r>
    <d v="2008-03-17T00:00:00"/>
    <x v="184"/>
    <n v="10"/>
  </r>
  <r>
    <d v="2008-06-24T00:00:00"/>
    <x v="201"/>
    <n v="10"/>
  </r>
  <r>
    <d v="2009-04-02T00:00:00"/>
    <x v="57"/>
    <n v="10"/>
  </r>
  <r>
    <d v="2009-06-30T00:00:00"/>
    <x v="202"/>
    <n v="10"/>
  </r>
  <r>
    <d v="2009-07-15T00:00:00"/>
    <x v="203"/>
    <n v="10"/>
  </r>
  <r>
    <d v="2009-07-23T00:00:00"/>
    <x v="204"/>
    <n v="10"/>
  </r>
  <r>
    <d v="2009-10-15T00:00:00"/>
    <x v="71"/>
    <n v="10"/>
  </r>
  <r>
    <d v="2010-03-26T00:00:00"/>
    <x v="106"/>
    <n v="10"/>
  </r>
  <r>
    <d v="2010-06-08T00:00:00"/>
    <x v="111"/>
    <n v="10"/>
  </r>
  <r>
    <d v="2011-09-14T00:00:00"/>
    <x v="78"/>
    <n v="10"/>
  </r>
  <r>
    <d v="2012-07-14T00:00:00"/>
    <x v="79"/>
    <n v="10"/>
  </r>
  <r>
    <d v="2012-07-14T00:00:00"/>
    <x v="170"/>
    <n v="10"/>
  </r>
  <r>
    <d v="2012-07-28T00:00:00"/>
    <x v="200"/>
    <n v="10"/>
  </r>
  <r>
    <d v="2012-11-22T00:00:00"/>
    <x v="205"/>
    <n v="10"/>
  </r>
  <r>
    <d v="2012-12-05T00:00:00"/>
    <x v="155"/>
    <n v="10"/>
  </r>
  <r>
    <d v="2013-12-25T00:00:00"/>
    <x v="206"/>
    <n v="10"/>
  </r>
  <r>
    <d v="2014-06-03T00:00:00"/>
    <x v="207"/>
    <n v="10"/>
  </r>
  <r>
    <d v="2014-12-08T00:00:00"/>
    <x v="188"/>
    <n v="10"/>
  </r>
  <r>
    <d v="2005-05-02T00:00:00"/>
    <x v="94"/>
    <n v="9"/>
  </r>
  <r>
    <d v="2005-06-12T00:00:00"/>
    <x v="208"/>
    <n v="9"/>
  </r>
  <r>
    <d v="2005-07-30T00:00:00"/>
    <x v="209"/>
    <n v="9"/>
  </r>
  <r>
    <d v="2005-11-13T00:00:00"/>
    <x v="70"/>
    <n v="9"/>
  </r>
  <r>
    <d v="2006-07-09T00:00:00"/>
    <x v="210"/>
    <n v="9"/>
  </r>
  <r>
    <d v="2006-07-12T00:00:00"/>
    <x v="189"/>
    <n v="9"/>
  </r>
  <r>
    <d v="2006-07-20T00:00:00"/>
    <x v="109"/>
    <n v="9"/>
  </r>
  <r>
    <d v="2007-02-19T00:00:00"/>
    <x v="93"/>
    <n v="9"/>
  </r>
  <r>
    <d v="2007-06-14T00:00:00"/>
    <x v="175"/>
    <n v="9"/>
  </r>
  <r>
    <d v="2007-07-15T00:00:00"/>
    <x v="211"/>
    <n v="9"/>
  </r>
  <r>
    <d v="2008-02-16T00:00:00"/>
    <x v="212"/>
    <n v="9"/>
  </r>
  <r>
    <d v="2009-02-09T00:00:00"/>
    <x v="124"/>
    <n v="9"/>
  </r>
  <r>
    <d v="2009-04-08T00:00:00"/>
    <x v="70"/>
    <n v="9"/>
  </r>
  <r>
    <d v="2009-05-09T00:00:00"/>
    <x v="96"/>
    <n v="9"/>
  </r>
  <r>
    <d v="2009-06-13T00:00:00"/>
    <x v="213"/>
    <n v="9"/>
  </r>
  <r>
    <d v="2009-07-12T00:00:00"/>
    <x v="214"/>
    <n v="9"/>
  </r>
  <r>
    <d v="2009-08-10T00:00:00"/>
    <x v="215"/>
    <n v="9"/>
  </r>
  <r>
    <d v="2010-01-11T00:00:00"/>
    <x v="46"/>
    <n v="9"/>
  </r>
  <r>
    <d v="2010-01-20T00:00:00"/>
    <x v="192"/>
    <n v="9"/>
  </r>
  <r>
    <d v="2010-06-23T00:00:00"/>
    <x v="216"/>
    <n v="9"/>
  </r>
  <r>
    <d v="2010-08-05T00:00:00"/>
    <x v="124"/>
    <n v="9"/>
  </r>
  <r>
    <d v="2010-11-03T00:00:00"/>
    <x v="72"/>
    <n v="9"/>
  </r>
  <r>
    <d v="2010-11-28T00:00:00"/>
    <x v="167"/>
    <n v="9"/>
  </r>
  <r>
    <d v="2011-02-14T00:00:00"/>
    <x v="217"/>
    <n v="9"/>
  </r>
  <r>
    <d v="2011-04-18T00:00:00"/>
    <x v="152"/>
    <n v="9"/>
  </r>
  <r>
    <d v="2012-02-04T00:00:00"/>
    <x v="71"/>
    <n v="9"/>
  </r>
  <r>
    <d v="2012-02-21T00:00:00"/>
    <x v="209"/>
    <n v="9"/>
  </r>
  <r>
    <d v="2012-12-30T00:00:00"/>
    <x v="194"/>
    <n v="9"/>
  </r>
  <r>
    <d v="2013-03-18T00:00:00"/>
    <x v="152"/>
    <n v="9"/>
  </r>
  <r>
    <d v="2013-06-22T00:00:00"/>
    <x v="195"/>
    <n v="9"/>
  </r>
  <r>
    <d v="2013-06-26T00:00:00"/>
    <x v="172"/>
    <n v="9"/>
  </r>
  <r>
    <d v="2013-12-08T00:00:00"/>
    <x v="53"/>
    <n v="9"/>
  </r>
  <r>
    <d v="2014-06-05T00:00:00"/>
    <x v="163"/>
    <n v="9"/>
  </r>
  <r>
    <d v="2014-07-31T00:00:00"/>
    <x v="140"/>
    <n v="9"/>
  </r>
  <r>
    <d v="2014-10-24T00:00:00"/>
    <x v="110"/>
    <n v="9"/>
  </r>
  <r>
    <d v="2005-02-03T00:00:00"/>
    <x v="58"/>
    <n v="8"/>
  </r>
  <r>
    <d v="2005-08-06T00:00:00"/>
    <x v="92"/>
    <n v="8"/>
  </r>
  <r>
    <d v="2005-08-25T00:00:00"/>
    <x v="182"/>
    <n v="8"/>
  </r>
  <r>
    <d v="2005-09-01T00:00:00"/>
    <x v="165"/>
    <n v="8"/>
  </r>
  <r>
    <d v="2005-10-08T00:00:00"/>
    <x v="202"/>
    <n v="8"/>
  </r>
  <r>
    <d v="2005-11-26T00:00:00"/>
    <x v="160"/>
    <n v="8"/>
  </r>
  <r>
    <d v="2006-05-28T00:00:00"/>
    <x v="44"/>
    <n v="8"/>
  </r>
  <r>
    <d v="2006-08-02T00:00:00"/>
    <x v="73"/>
    <n v="8"/>
  </r>
  <r>
    <d v="2006-09-05T00:00:00"/>
    <x v="218"/>
    <n v="8"/>
  </r>
  <r>
    <d v="2006-09-18T00:00:00"/>
    <x v="219"/>
    <n v="8"/>
  </r>
  <r>
    <d v="2007-11-02T00:00:00"/>
    <x v="156"/>
    <n v="8"/>
  </r>
  <r>
    <d v="2007-11-06T00:00:00"/>
    <x v="47"/>
    <n v="8"/>
  </r>
  <r>
    <d v="2008-05-05T00:00:00"/>
    <x v="114"/>
    <n v="8"/>
  </r>
  <r>
    <d v="2008-10-01T00:00:00"/>
    <x v="154"/>
    <n v="8"/>
  </r>
  <r>
    <d v="2009-05-04T00:00:00"/>
    <x v="192"/>
    <n v="8"/>
  </r>
  <r>
    <d v="2009-11-03T00:00:00"/>
    <x v="89"/>
    <n v="8"/>
  </r>
  <r>
    <d v="2009-11-30T00:00:00"/>
    <x v="187"/>
    <n v="8"/>
  </r>
  <r>
    <d v="2010-12-21T00:00:00"/>
    <x v="77"/>
    <n v="8"/>
  </r>
  <r>
    <d v="2011-03-24T00:00:00"/>
    <x v="126"/>
    <n v="8"/>
  </r>
  <r>
    <d v="2011-09-24T00:00:00"/>
    <x v="74"/>
    <n v="8"/>
  </r>
  <r>
    <d v="2011-10-17T00:00:00"/>
    <x v="99"/>
    <n v="8"/>
  </r>
  <r>
    <d v="2011-11-27T00:00:00"/>
    <x v="220"/>
    <n v="8"/>
  </r>
  <r>
    <d v="2012-03-11T00:00:00"/>
    <x v="150"/>
    <n v="8"/>
  </r>
  <r>
    <d v="2012-06-04T00:00:00"/>
    <x v="219"/>
    <n v="8"/>
  </r>
  <r>
    <d v="2012-09-04T00:00:00"/>
    <x v="124"/>
    <n v="8"/>
  </r>
  <r>
    <d v="2013-05-28T00:00:00"/>
    <x v="52"/>
    <n v="8"/>
  </r>
  <r>
    <d v="2013-08-12T00:00:00"/>
    <x v="149"/>
    <n v="8"/>
  </r>
  <r>
    <d v="2013-08-23T00:00:00"/>
    <x v="193"/>
    <n v="8"/>
  </r>
  <r>
    <d v="2013-11-07T00:00:00"/>
    <x v="221"/>
    <n v="8"/>
  </r>
  <r>
    <d v="2013-12-31T00:00:00"/>
    <x v="123"/>
    <n v="8"/>
  </r>
  <r>
    <d v="2014-12-26T00:00:00"/>
    <x v="64"/>
    <n v="8"/>
  </r>
  <r>
    <d v="2005-03-26T00:00:00"/>
    <x v="212"/>
    <n v="7"/>
  </r>
  <r>
    <d v="2005-03-29T00:00:00"/>
    <x v="222"/>
    <n v="7"/>
  </r>
  <r>
    <d v="2005-06-09T00:00:00"/>
    <x v="185"/>
    <n v="7"/>
  </r>
  <r>
    <d v="2005-06-25T00:00:00"/>
    <x v="102"/>
    <n v="7"/>
  </r>
  <r>
    <d v="2006-01-17T00:00:00"/>
    <x v="159"/>
    <n v="7"/>
  </r>
  <r>
    <d v="2006-01-17T00:00:00"/>
    <x v="223"/>
    <n v="7"/>
  </r>
  <r>
    <d v="2006-06-19T00:00:00"/>
    <x v="224"/>
    <n v="7"/>
  </r>
  <r>
    <d v="2006-12-03T00:00:00"/>
    <x v="216"/>
    <n v="7"/>
  </r>
  <r>
    <d v="2006-12-04T00:00:00"/>
    <x v="163"/>
    <n v="7"/>
  </r>
  <r>
    <d v="2007-08-05T00:00:00"/>
    <x v="87"/>
    <n v="7"/>
  </r>
  <r>
    <d v="2007-12-14T00:00:00"/>
    <x v="202"/>
    <n v="7"/>
  </r>
  <r>
    <d v="2008-09-14T00:00:00"/>
    <x v="156"/>
    <n v="7"/>
  </r>
  <r>
    <d v="2008-12-30T00:00:00"/>
    <x v="200"/>
    <n v="7"/>
  </r>
  <r>
    <d v="2009-06-28T00:00:00"/>
    <x v="198"/>
    <n v="7"/>
  </r>
  <r>
    <d v="2009-11-17T00:00:00"/>
    <x v="72"/>
    <n v="7"/>
  </r>
  <r>
    <d v="2010-03-09T00:00:00"/>
    <x v="132"/>
    <n v="7"/>
  </r>
  <r>
    <d v="2010-09-25T00:00:00"/>
    <x v="154"/>
    <n v="7"/>
  </r>
  <r>
    <d v="2011-02-24T00:00:00"/>
    <x v="225"/>
    <n v="7"/>
  </r>
  <r>
    <d v="2011-05-22T00:00:00"/>
    <x v="46"/>
    <n v="7"/>
  </r>
  <r>
    <d v="2011-06-29T00:00:00"/>
    <x v="140"/>
    <n v="7"/>
  </r>
  <r>
    <d v="2011-08-13T00:00:00"/>
    <x v="221"/>
    <n v="7"/>
  </r>
  <r>
    <d v="2012-04-12T00:00:00"/>
    <x v="106"/>
    <n v="7"/>
  </r>
  <r>
    <d v="2012-04-27T00:00:00"/>
    <x v="154"/>
    <n v="7"/>
  </r>
  <r>
    <d v="2012-05-04T00:00:00"/>
    <x v="63"/>
    <n v="7"/>
  </r>
  <r>
    <d v="2012-07-09T00:00:00"/>
    <x v="202"/>
    <n v="7"/>
  </r>
  <r>
    <d v="2013-01-01T00:00:00"/>
    <x v="208"/>
    <n v="7"/>
  </r>
  <r>
    <d v="2013-06-21T00:00:00"/>
    <x v="226"/>
    <n v="7"/>
  </r>
  <r>
    <d v="2013-07-26T00:00:00"/>
    <x v="168"/>
    <n v="7"/>
  </r>
  <r>
    <d v="2013-10-27T00:00:00"/>
    <x v="163"/>
    <n v="7"/>
  </r>
  <r>
    <d v="2014-06-30T00:00:00"/>
    <x v="200"/>
    <n v="7"/>
  </r>
  <r>
    <d v="2005-02-10T00:00:00"/>
    <x v="202"/>
    <n v="6"/>
  </r>
  <r>
    <d v="2005-08-13T00:00:00"/>
    <x v="116"/>
    <n v="6"/>
  </r>
  <r>
    <d v="2006-11-28T00:00:00"/>
    <x v="227"/>
    <n v="6"/>
  </r>
  <r>
    <d v="2006-12-13T00:00:00"/>
    <x v="103"/>
    <n v="6"/>
  </r>
  <r>
    <d v="2007-07-28T00:00:00"/>
    <x v="180"/>
    <n v="6"/>
  </r>
  <r>
    <d v="2008-01-27T00:00:00"/>
    <x v="195"/>
    <n v="6"/>
  </r>
  <r>
    <d v="2008-03-03T00:00:00"/>
    <x v="187"/>
    <n v="6"/>
  </r>
  <r>
    <d v="2008-04-12T00:00:00"/>
    <x v="102"/>
    <n v="6"/>
  </r>
  <r>
    <d v="2008-07-10T00:00:00"/>
    <x v="120"/>
    <n v="6"/>
  </r>
  <r>
    <d v="2008-09-05T00:00:00"/>
    <x v="208"/>
    <n v="6"/>
  </r>
  <r>
    <d v="2008-12-08T00:00:00"/>
    <x v="58"/>
    <n v="6"/>
  </r>
  <r>
    <d v="2009-01-16T00:00:00"/>
    <x v="61"/>
    <n v="6"/>
  </r>
  <r>
    <d v="2009-06-30T00:00:00"/>
    <x v="228"/>
    <n v="6"/>
  </r>
  <r>
    <d v="2009-10-17T00:00:00"/>
    <x v="188"/>
    <n v="6"/>
  </r>
  <r>
    <d v="2009-11-04T00:00:00"/>
    <x v="229"/>
    <n v="6"/>
  </r>
  <r>
    <d v="2009-11-17T00:00:00"/>
    <x v="181"/>
    <n v="6"/>
  </r>
  <r>
    <d v="2010-02-03T00:00:00"/>
    <x v="207"/>
    <n v="6"/>
  </r>
  <r>
    <d v="2010-03-16T00:00:00"/>
    <x v="112"/>
    <n v="6"/>
  </r>
  <r>
    <d v="2010-03-21T00:00:00"/>
    <x v="230"/>
    <n v="6"/>
  </r>
  <r>
    <d v="2010-06-20T00:00:00"/>
    <x v="135"/>
    <n v="6"/>
  </r>
  <r>
    <d v="2010-09-02T00:00:00"/>
    <x v="107"/>
    <n v="6"/>
  </r>
  <r>
    <d v="2011-02-02T00:00:00"/>
    <x v="45"/>
    <n v="6"/>
  </r>
  <r>
    <d v="2011-06-09T00:00:00"/>
    <x v="230"/>
    <n v="6"/>
  </r>
  <r>
    <d v="2011-07-09T00:00:00"/>
    <x v="174"/>
    <n v="6"/>
  </r>
  <r>
    <d v="2012-10-31T00:00:00"/>
    <x v="218"/>
    <n v="6"/>
  </r>
  <r>
    <d v="2013-12-09T00:00:00"/>
    <x v="162"/>
    <n v="6"/>
  </r>
  <r>
    <d v="2013-12-14T00:00:00"/>
    <x v="94"/>
    <n v="6"/>
  </r>
  <r>
    <d v="2014-04-05T00:00:00"/>
    <x v="153"/>
    <n v="6"/>
  </r>
  <r>
    <d v="2014-07-31T00:00:00"/>
    <x v="231"/>
    <n v="6"/>
  </r>
  <r>
    <d v="2014-11-07T00:00:00"/>
    <x v="112"/>
    <n v="6"/>
  </r>
  <r>
    <d v="2005-01-10T00:00:00"/>
    <x v="208"/>
    <n v="5"/>
  </r>
  <r>
    <d v="2005-12-23T00:00:00"/>
    <x v="130"/>
    <n v="5"/>
  </r>
  <r>
    <d v="2006-09-27T00:00:00"/>
    <x v="138"/>
    <n v="5"/>
  </r>
  <r>
    <d v="2007-02-07T00:00:00"/>
    <x v="117"/>
    <n v="5"/>
  </r>
  <r>
    <d v="2007-09-14T00:00:00"/>
    <x v="101"/>
    <n v="5"/>
  </r>
  <r>
    <d v="2008-01-23T00:00:00"/>
    <x v="126"/>
    <n v="5"/>
  </r>
  <r>
    <d v="2008-02-17T00:00:00"/>
    <x v="135"/>
    <n v="5"/>
  </r>
  <r>
    <d v="2008-02-22T00:00:00"/>
    <x v="64"/>
    <n v="5"/>
  </r>
  <r>
    <d v="2008-02-27T00:00:00"/>
    <x v="189"/>
    <n v="5"/>
  </r>
  <r>
    <d v="2008-08-31T00:00:00"/>
    <x v="153"/>
    <n v="5"/>
  </r>
  <r>
    <d v="2008-10-04T00:00:00"/>
    <x v="140"/>
    <n v="5"/>
  </r>
  <r>
    <d v="2009-01-23T00:00:00"/>
    <x v="232"/>
    <n v="5"/>
  </r>
  <r>
    <d v="2009-09-28T00:00:00"/>
    <x v="123"/>
    <n v="5"/>
  </r>
  <r>
    <d v="2009-10-21T00:00:00"/>
    <x v="116"/>
    <n v="5"/>
  </r>
  <r>
    <d v="2010-06-04T00:00:00"/>
    <x v="130"/>
    <n v="5"/>
  </r>
  <r>
    <d v="2010-12-01T00:00:00"/>
    <x v="105"/>
    <n v="5"/>
  </r>
  <r>
    <d v="2011-06-05T00:00:00"/>
    <x v="152"/>
    <n v="5"/>
  </r>
  <r>
    <d v="2011-10-22T00:00:00"/>
    <x v="148"/>
    <n v="5"/>
  </r>
  <r>
    <d v="2011-11-22T00:00:00"/>
    <x v="193"/>
    <n v="5"/>
  </r>
  <r>
    <d v="2011-12-04T00:00:00"/>
    <x v="43"/>
    <n v="5"/>
  </r>
  <r>
    <d v="2012-05-07T00:00:00"/>
    <x v="108"/>
    <n v="5"/>
  </r>
  <r>
    <d v="2012-09-02T00:00:00"/>
    <x v="71"/>
    <n v="5"/>
  </r>
  <r>
    <d v="2012-10-26T00:00:00"/>
    <x v="92"/>
    <n v="5"/>
  </r>
  <r>
    <d v="2013-05-05T00:00:00"/>
    <x v="87"/>
    <n v="5"/>
  </r>
  <r>
    <d v="2013-07-20T00:00:00"/>
    <x v="208"/>
    <n v="5"/>
  </r>
  <r>
    <d v="2013-08-31T00:00:00"/>
    <x v="233"/>
    <n v="5"/>
  </r>
  <r>
    <d v="2013-09-03T00:00:00"/>
    <x v="139"/>
    <n v="5"/>
  </r>
  <r>
    <d v="2013-09-21T00:00:00"/>
    <x v="84"/>
    <n v="5"/>
  </r>
  <r>
    <d v="2014-03-10T00:00:00"/>
    <x v="158"/>
    <n v="5"/>
  </r>
  <r>
    <d v="2014-10-04T00:00:00"/>
    <x v="82"/>
    <n v="5"/>
  </r>
  <r>
    <d v="2006-04-19T00:00:00"/>
    <x v="82"/>
    <n v="4"/>
  </r>
  <r>
    <d v="2006-09-17T00:00:00"/>
    <x v="153"/>
    <n v="4"/>
  </r>
  <r>
    <d v="2006-12-10T00:00:00"/>
    <x v="97"/>
    <n v="4"/>
  </r>
  <r>
    <d v="2007-05-25T00:00:00"/>
    <x v="163"/>
    <n v="4"/>
  </r>
  <r>
    <d v="2007-10-06T00:00:00"/>
    <x v="81"/>
    <n v="4"/>
  </r>
  <r>
    <d v="2007-12-28T00:00:00"/>
    <x v="73"/>
    <n v="4"/>
  </r>
  <r>
    <d v="2008-01-12T00:00:00"/>
    <x v="192"/>
    <n v="4"/>
  </r>
  <r>
    <d v="2008-05-19T00:00:00"/>
    <x v="104"/>
    <n v="4"/>
  </r>
  <r>
    <d v="2008-06-25T00:00:00"/>
    <x v="51"/>
    <n v="4"/>
  </r>
  <r>
    <d v="2008-08-31T00:00:00"/>
    <x v="215"/>
    <n v="4"/>
  </r>
  <r>
    <d v="2008-10-17T00:00:00"/>
    <x v="179"/>
    <n v="4"/>
  </r>
  <r>
    <d v="2008-11-29T00:00:00"/>
    <x v="61"/>
    <n v="4"/>
  </r>
  <r>
    <d v="2009-03-06T00:00:00"/>
    <x v="148"/>
    <n v="4"/>
  </r>
  <r>
    <d v="2009-04-21T00:00:00"/>
    <x v="201"/>
    <n v="4"/>
  </r>
  <r>
    <d v="2009-06-07T00:00:00"/>
    <x v="138"/>
    <n v="4"/>
  </r>
  <r>
    <d v="2009-07-13T00:00:00"/>
    <x v="78"/>
    <n v="4"/>
  </r>
  <r>
    <d v="2009-10-02T00:00:00"/>
    <x v="185"/>
    <n v="4"/>
  </r>
  <r>
    <d v="2010-02-09T00:00:00"/>
    <x v="133"/>
    <n v="4"/>
  </r>
  <r>
    <d v="2010-12-21T00:00:00"/>
    <x v="135"/>
    <n v="4"/>
  </r>
  <r>
    <d v="2011-04-14T00:00:00"/>
    <x v="220"/>
    <n v="4"/>
  </r>
  <r>
    <d v="2011-07-03T00:00:00"/>
    <x v="226"/>
    <n v="4"/>
  </r>
  <r>
    <d v="2011-11-01T00:00:00"/>
    <x v="52"/>
    <n v="4"/>
  </r>
  <r>
    <d v="2011-12-22T00:00:00"/>
    <x v="161"/>
    <n v="4"/>
  </r>
  <r>
    <d v="2011-12-26T00:00:00"/>
    <x v="192"/>
    <n v="4"/>
  </r>
  <r>
    <d v="2012-09-19T00:00:00"/>
    <x v="112"/>
    <n v="4"/>
  </r>
  <r>
    <d v="2013-06-14T00:00:00"/>
    <x v="197"/>
    <n v="4"/>
  </r>
  <r>
    <d v="2013-08-02T00:00:00"/>
    <x v="193"/>
    <n v="4"/>
  </r>
  <r>
    <d v="2013-08-23T00:00:00"/>
    <x v="117"/>
    <n v="4"/>
  </r>
  <r>
    <d v="2013-09-28T00:00:00"/>
    <x v="234"/>
    <n v="4"/>
  </r>
  <r>
    <d v="2013-09-28T00:00:00"/>
    <x v="195"/>
    <n v="4"/>
  </r>
  <r>
    <d v="2013-10-30T00:00:00"/>
    <x v="182"/>
    <n v="4"/>
  </r>
  <r>
    <d v="2014-05-02T00:00:00"/>
    <x v="172"/>
    <n v="4"/>
  </r>
  <r>
    <d v="2014-07-28T00:00:00"/>
    <x v="166"/>
    <n v="4"/>
  </r>
  <r>
    <d v="2014-11-23T00:00:00"/>
    <x v="155"/>
    <n v="4"/>
  </r>
  <r>
    <d v="2014-11-26T00:00:00"/>
    <x v="56"/>
    <n v="4"/>
  </r>
  <r>
    <d v="2005-03-17T00:00:00"/>
    <x v="223"/>
    <n v="3"/>
  </r>
  <r>
    <d v="2005-04-16T00:00:00"/>
    <x v="98"/>
    <n v="3"/>
  </r>
  <r>
    <d v="2005-05-25T00:00:00"/>
    <x v="61"/>
    <n v="3"/>
  </r>
  <r>
    <d v="2005-05-31T00:00:00"/>
    <x v="194"/>
    <n v="3"/>
  </r>
  <r>
    <d v="2005-06-14T00:00:00"/>
    <x v="112"/>
    <n v="3"/>
  </r>
  <r>
    <d v="2005-12-03T00:00:00"/>
    <x v="156"/>
    <n v="3"/>
  </r>
  <r>
    <d v="2006-07-20T00:00:00"/>
    <x v="211"/>
    <n v="3"/>
  </r>
  <r>
    <d v="2007-07-15T00:00:00"/>
    <x v="203"/>
    <n v="3"/>
  </r>
  <r>
    <d v="2007-08-21T00:00:00"/>
    <x v="121"/>
    <n v="3"/>
  </r>
  <r>
    <d v="2007-10-21T00:00:00"/>
    <x v="119"/>
    <n v="3"/>
  </r>
  <r>
    <d v="2008-06-04T00:00:00"/>
    <x v="171"/>
    <n v="3"/>
  </r>
  <r>
    <d v="2008-07-03T00:00:00"/>
    <x v="151"/>
    <n v="3"/>
  </r>
  <r>
    <d v="2009-02-09T00:00:00"/>
    <x v="92"/>
    <n v="3"/>
  </r>
  <r>
    <d v="2009-02-12T00:00:00"/>
    <x v="223"/>
    <n v="3"/>
  </r>
  <r>
    <d v="2009-04-05T00:00:00"/>
    <x v="196"/>
    <n v="3"/>
  </r>
  <r>
    <d v="2009-06-21T00:00:00"/>
    <x v="166"/>
    <n v="3"/>
  </r>
  <r>
    <d v="2009-09-10T00:00:00"/>
    <x v="107"/>
    <n v="3"/>
  </r>
  <r>
    <d v="2009-09-17T00:00:00"/>
    <x v="84"/>
    <n v="3"/>
  </r>
  <r>
    <d v="2011-01-25T00:00:00"/>
    <x v="122"/>
    <n v="3"/>
  </r>
  <r>
    <d v="2011-05-13T00:00:00"/>
    <x v="184"/>
    <n v="3"/>
  </r>
  <r>
    <d v="2011-08-28T00:00:00"/>
    <x v="92"/>
    <n v="3"/>
  </r>
  <r>
    <d v="2011-09-11T00:00:00"/>
    <x v="119"/>
    <n v="3"/>
  </r>
  <r>
    <d v="2011-12-23T00:00:00"/>
    <x v="235"/>
    <n v="3"/>
  </r>
  <r>
    <d v="2012-02-20T00:00:00"/>
    <x v="177"/>
    <n v="3"/>
  </r>
  <r>
    <d v="2012-04-13T00:00:00"/>
    <x v="173"/>
    <n v="3"/>
  </r>
  <r>
    <d v="2012-05-08T00:00:00"/>
    <x v="209"/>
    <n v="3"/>
  </r>
  <r>
    <d v="2013-01-29T00:00:00"/>
    <x v="69"/>
    <n v="3"/>
  </r>
  <r>
    <d v="2013-04-11T00:00:00"/>
    <x v="155"/>
    <n v="3"/>
  </r>
  <r>
    <d v="2013-12-07T00:00:00"/>
    <x v="194"/>
    <n v="3"/>
  </r>
  <r>
    <d v="2014-01-12T00:00:00"/>
    <x v="233"/>
    <n v="3"/>
  </r>
  <r>
    <d v="2014-12-21T00:00:00"/>
    <x v="76"/>
    <n v="3"/>
  </r>
  <r>
    <d v="2005-01-04T00:00:00"/>
    <x v="66"/>
    <n v="2"/>
  </r>
  <r>
    <d v="2005-01-05T00:00:00"/>
    <x v="186"/>
    <n v="2"/>
  </r>
  <r>
    <d v="2005-04-18T00:00:00"/>
    <x v="47"/>
    <n v="2"/>
  </r>
  <r>
    <d v="2005-06-11T00:00:00"/>
    <x v="85"/>
    <n v="2"/>
  </r>
  <r>
    <d v="2005-07-27T00:00:00"/>
    <x v="151"/>
    <n v="2"/>
  </r>
  <r>
    <d v="2005-10-18T00:00:00"/>
    <x v="178"/>
    <n v="2"/>
  </r>
  <r>
    <d v="2005-11-01T00:00:00"/>
    <x v="218"/>
    <n v="2"/>
  </r>
  <r>
    <d v="2005-12-14T00:00:00"/>
    <x v="209"/>
    <n v="2"/>
  </r>
  <r>
    <d v="2006-01-17T00:00:00"/>
    <x v="229"/>
    <n v="2"/>
  </r>
  <r>
    <d v="2006-05-25T00:00:00"/>
    <x v="221"/>
    <n v="2"/>
  </r>
  <r>
    <d v="2007-08-24T00:00:00"/>
    <x v="222"/>
    <n v="2"/>
  </r>
  <r>
    <d v="2007-09-09T00:00:00"/>
    <x v="47"/>
    <n v="2"/>
  </r>
  <r>
    <d v="2007-10-27T00:00:00"/>
    <x v="236"/>
    <n v="2"/>
  </r>
  <r>
    <d v="2007-11-23T00:00:00"/>
    <x v="153"/>
    <n v="2"/>
  </r>
  <r>
    <d v="2008-02-18T00:00:00"/>
    <x v="137"/>
    <n v="2"/>
  </r>
  <r>
    <d v="2008-02-22T00:00:00"/>
    <x v="95"/>
    <n v="2"/>
  </r>
  <r>
    <d v="2008-03-19T00:00:00"/>
    <x v="205"/>
    <n v="2"/>
  </r>
  <r>
    <d v="2008-04-07T00:00:00"/>
    <x v="185"/>
    <n v="2"/>
  </r>
  <r>
    <d v="2008-05-17T00:00:00"/>
    <x v="139"/>
    <n v="2"/>
  </r>
  <r>
    <d v="2008-06-27T00:00:00"/>
    <x v="63"/>
    <n v="2"/>
  </r>
  <r>
    <d v="2008-08-07T00:00:00"/>
    <x v="139"/>
    <n v="2"/>
  </r>
  <r>
    <d v="2008-12-27T00:00:00"/>
    <x v="40"/>
    <n v="2"/>
  </r>
  <r>
    <d v="2009-01-01T00:00:00"/>
    <x v="128"/>
    <n v="2"/>
  </r>
  <r>
    <d v="2009-07-01T00:00:00"/>
    <x v="223"/>
    <n v="2"/>
  </r>
  <r>
    <d v="2009-08-16T00:00:00"/>
    <x v="215"/>
    <n v="2"/>
  </r>
  <r>
    <d v="2009-11-22T00:00:00"/>
    <x v="137"/>
    <n v="2"/>
  </r>
  <r>
    <d v="2009-11-22T00:00:00"/>
    <x v="177"/>
    <n v="2"/>
  </r>
  <r>
    <d v="2010-04-18T00:00:00"/>
    <x v="118"/>
    <n v="2"/>
  </r>
  <r>
    <d v="2010-05-21T00:00:00"/>
    <x v="214"/>
    <n v="2"/>
  </r>
  <r>
    <d v="2010-11-07T00:00:00"/>
    <x v="57"/>
    <n v="2"/>
  </r>
  <r>
    <d v="2010-11-14T00:00:00"/>
    <x v="124"/>
    <n v="2"/>
  </r>
  <r>
    <d v="2011-08-06T00:00:00"/>
    <x v="218"/>
    <n v="2"/>
  </r>
  <r>
    <d v="2011-08-22T00:00:00"/>
    <x v="131"/>
    <n v="2"/>
  </r>
  <r>
    <d v="2011-10-23T00:00:00"/>
    <x v="182"/>
    <n v="2"/>
  </r>
  <r>
    <d v="2011-11-08T00:00:00"/>
    <x v="119"/>
    <n v="2"/>
  </r>
  <r>
    <d v="2012-06-01T00:00:00"/>
    <x v="219"/>
    <n v="2"/>
  </r>
  <r>
    <d v="2012-10-26T00:00:00"/>
    <x v="149"/>
    <n v="2"/>
  </r>
  <r>
    <d v="2013-02-21T00:00:00"/>
    <x v="232"/>
    <n v="2"/>
  </r>
  <r>
    <d v="2013-08-06T00:00:00"/>
    <x v="76"/>
    <n v="2"/>
  </r>
  <r>
    <d v="2013-10-13T00:00:00"/>
    <x v="134"/>
    <n v="2"/>
  </r>
  <r>
    <d v="2014-09-06T00:00:00"/>
    <x v="181"/>
    <n v="2"/>
  </r>
  <r>
    <d v="2006-02-07T00:00:00"/>
    <x v="151"/>
    <n v="1"/>
  </r>
  <r>
    <d v="2006-04-08T00:00:00"/>
    <x v="237"/>
    <n v="1"/>
  </r>
  <r>
    <d v="2008-01-01T00:00:00"/>
    <x v="117"/>
    <n v="1"/>
  </r>
  <r>
    <d v="2008-01-02T00:00:00"/>
    <x v="98"/>
    <n v="1"/>
  </r>
  <r>
    <d v="2008-05-09T00:00:00"/>
    <x v="178"/>
    <n v="1"/>
  </r>
  <r>
    <d v="2008-09-22T00:00:00"/>
    <x v="236"/>
    <n v="1"/>
  </r>
  <r>
    <d v="2008-12-03T00:00:00"/>
    <x v="193"/>
    <n v="1"/>
  </r>
  <r>
    <d v="2009-05-04T00:00:00"/>
    <x v="203"/>
    <n v="1"/>
  </r>
  <r>
    <d v="2009-10-02T00:00:00"/>
    <x v="179"/>
    <n v="1"/>
  </r>
  <r>
    <d v="2010-02-04T00:00:00"/>
    <x v="226"/>
    <n v="1"/>
  </r>
  <r>
    <d v="2010-02-12T00:00:00"/>
    <x v="218"/>
    <n v="1"/>
  </r>
  <r>
    <d v="2010-02-20T00:00:00"/>
    <x v="162"/>
    <n v="1"/>
  </r>
  <r>
    <d v="2011-05-02T00:00:00"/>
    <x v="102"/>
    <n v="1"/>
  </r>
  <r>
    <d v="2011-05-06T00:00:00"/>
    <x v="71"/>
    <n v="1"/>
  </r>
  <r>
    <d v="2011-09-29T00:00:00"/>
    <x v="238"/>
    <n v="1"/>
  </r>
  <r>
    <d v="2012-03-26T00:00:00"/>
    <x v="236"/>
    <n v="1"/>
  </r>
  <r>
    <d v="2012-06-28T00:00:00"/>
    <x v="128"/>
    <n v="1"/>
  </r>
  <r>
    <d v="2012-08-28T00:00:00"/>
    <x v="172"/>
    <n v="1"/>
  </r>
  <r>
    <d v="2013-02-16T00:00:00"/>
    <x v="64"/>
    <n v="1"/>
  </r>
  <r>
    <d v="2013-04-21T00:00:00"/>
    <x v="146"/>
    <n v="1"/>
  </r>
  <r>
    <d v="2013-08-23T00:00:00"/>
    <x v="107"/>
    <n v="1"/>
  </r>
  <r>
    <d v="2013-09-12T00:00:00"/>
    <x v="75"/>
    <n v="1"/>
  </r>
  <r>
    <d v="2013-11-06T00:00:00"/>
    <x v="200"/>
    <n v="1"/>
  </r>
  <r>
    <d v="2014-01-24T00:00:00"/>
    <x v="150"/>
    <n v="1"/>
  </r>
  <r>
    <d v="2014-02-21T00:00:00"/>
    <x v="96"/>
    <n v="1"/>
  </r>
  <r>
    <d v="2014-03-18T00:00:00"/>
    <x v="227"/>
    <n v="1"/>
  </r>
  <r>
    <d v="2014-06-16T00:00:00"/>
    <x v="44"/>
    <n v="1"/>
  </r>
  <r>
    <d v="2014-09-11T00:00:00"/>
    <x v="221"/>
    <n v="1"/>
  </r>
  <r>
    <d v="2014-09-15T00:00:00"/>
    <x v="23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34C8F-1164-4AFF-9155-4EC52E890D83}" name="Tabela przestawna4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F5:G246" firstHeaderRow="1" firstDataRow="1" firstDataCol="1"/>
  <pivotFields count="3">
    <pivotField numFmtId="14" showAll="0"/>
    <pivotField axis="axisRow" showAll="0" sortType="descending">
      <items count="241">
        <item x="178"/>
        <item x="122"/>
        <item x="179"/>
        <item x="229"/>
        <item x="18"/>
        <item x="109"/>
        <item x="238"/>
        <item x="19"/>
        <item x="117"/>
        <item x="84"/>
        <item x="114"/>
        <item x="71"/>
        <item x="165"/>
        <item x="103"/>
        <item x="144"/>
        <item x="164"/>
        <item x="149"/>
        <item x="34"/>
        <item x="108"/>
        <item x="120"/>
        <item x="150"/>
        <item x="124"/>
        <item x="225"/>
        <item x="205"/>
        <item x="33"/>
        <item x="102"/>
        <item x="234"/>
        <item x="187"/>
        <item x="213"/>
        <item x="147"/>
        <item x="75"/>
        <item x="160"/>
        <item x="209"/>
        <item x="94"/>
        <item x="237"/>
        <item x="110"/>
        <item x="89"/>
        <item x="63"/>
        <item x="72"/>
        <item x="159"/>
        <item x="48"/>
        <item x="206"/>
        <item x="6"/>
        <item x="69"/>
        <item x="230"/>
        <item x="29"/>
        <item x="158"/>
        <item x="93"/>
        <item x="44"/>
        <item x="192"/>
        <item x="67"/>
        <item x="127"/>
        <item x="50"/>
        <item x="154"/>
        <item x="78"/>
        <item x="43"/>
        <item x="118"/>
        <item x="126"/>
        <item x="191"/>
        <item x="184"/>
        <item x="105"/>
        <item x="98"/>
        <item x="140"/>
        <item x="235"/>
        <item x="5"/>
        <item x="217"/>
        <item x="65"/>
        <item x="39"/>
        <item x="16"/>
        <item x="174"/>
        <item x="64"/>
        <item x="131"/>
        <item x="91"/>
        <item x="96"/>
        <item x="113"/>
        <item x="97"/>
        <item x="92"/>
        <item x="143"/>
        <item x="15"/>
        <item x="203"/>
        <item x="83"/>
        <item x="74"/>
        <item x="135"/>
        <item x="88"/>
        <item x="195"/>
        <item x="173"/>
        <item x="170"/>
        <item x="210"/>
        <item x="76"/>
        <item x="12"/>
        <item x="132"/>
        <item x="123"/>
        <item x="176"/>
        <item x="62"/>
        <item x="9"/>
        <item x="125"/>
        <item x="188"/>
        <item x="53"/>
        <item x="42"/>
        <item x="202"/>
        <item x="136"/>
        <item x="151"/>
        <item x="66"/>
        <item x="137"/>
        <item x="219"/>
        <item x="56"/>
        <item x="47"/>
        <item x="35"/>
        <item x="115"/>
        <item x="220"/>
        <item x="7"/>
        <item x="99"/>
        <item x="166"/>
        <item x="119"/>
        <item x="156"/>
        <item x="228"/>
        <item x="186"/>
        <item x="20"/>
        <item x="1"/>
        <item x="111"/>
        <item x="141"/>
        <item x="175"/>
        <item x="41"/>
        <item x="211"/>
        <item x="199"/>
        <item x="161"/>
        <item x="172"/>
        <item x="163"/>
        <item x="14"/>
        <item x="21"/>
        <item x="38"/>
        <item x="162"/>
        <item x="31"/>
        <item x="169"/>
        <item x="106"/>
        <item x="90"/>
        <item x="104"/>
        <item x="204"/>
        <item x="128"/>
        <item x="77"/>
        <item x="11"/>
        <item x="55"/>
        <item x="214"/>
        <item x="51"/>
        <item x="130"/>
        <item x="171"/>
        <item x="221"/>
        <item x="54"/>
        <item x="216"/>
        <item x="81"/>
        <item x="194"/>
        <item x="0"/>
        <item x="61"/>
        <item x="134"/>
        <item x="153"/>
        <item x="79"/>
        <item x="27"/>
        <item x="215"/>
        <item x="101"/>
        <item x="231"/>
        <item x="239"/>
        <item x="196"/>
        <item x="85"/>
        <item x="223"/>
        <item x="152"/>
        <item x="177"/>
        <item x="32"/>
        <item x="190"/>
        <item x="138"/>
        <item x="145"/>
        <item x="236"/>
        <item x="198"/>
        <item x="121"/>
        <item x="10"/>
        <item x="112"/>
        <item x="36"/>
        <item x="157"/>
        <item x="87"/>
        <item x="30"/>
        <item x="57"/>
        <item x="58"/>
        <item x="183"/>
        <item x="60"/>
        <item x="107"/>
        <item x="146"/>
        <item x="148"/>
        <item x="4"/>
        <item x="68"/>
        <item x="232"/>
        <item x="70"/>
        <item x="80"/>
        <item x="95"/>
        <item x="197"/>
        <item x="52"/>
        <item x="142"/>
        <item x="40"/>
        <item x="185"/>
        <item x="3"/>
        <item x="139"/>
        <item x="193"/>
        <item x="129"/>
        <item x="181"/>
        <item x="46"/>
        <item x="226"/>
        <item x="168"/>
        <item x="26"/>
        <item x="17"/>
        <item x="218"/>
        <item x="45"/>
        <item x="24"/>
        <item x="23"/>
        <item x="25"/>
        <item x="233"/>
        <item x="201"/>
        <item x="22"/>
        <item x="28"/>
        <item x="180"/>
        <item x="2"/>
        <item x="167"/>
        <item x="208"/>
        <item x="37"/>
        <item x="207"/>
        <item x="133"/>
        <item x="155"/>
        <item x="49"/>
        <item x="222"/>
        <item x="82"/>
        <item x="200"/>
        <item x="59"/>
        <item x="73"/>
        <item x="13"/>
        <item x="182"/>
        <item x="227"/>
        <item x="100"/>
        <item x="116"/>
        <item x="189"/>
        <item x="86"/>
        <item x="224"/>
        <item x="8"/>
        <item x="2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Ile" fld="2" baseField="0" baseItem="0"/>
  </dataFields>
  <formats count="2">
    <format dxfId="4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3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BF608-6A02-42C2-8D5A-6131E0A3E971}" name="Tabela przestawna2" cacheId="1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4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4"/>
    <field x="3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63635-5097-41E5-9253-34EE1BC8506F}" name="Tabela przestawna3" cacheId="1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0">
  <location ref="A3:B14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3">
    <field x="4"/>
    <field x="3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e" fld="2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AD126-2C39-4318-A0AE-E4AED6C97574}" name="Tabela przestawna6" cacheId="1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L17" firstHeaderRow="1" firstDataRow="2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2">
        <item sd="0" x="0"/>
        <item x="1"/>
        <item x="2"/>
        <item x="3"/>
        <item x="4"/>
        <item x="5"/>
        <item x="6"/>
        <item x="7"/>
        <item x="8"/>
        <item x="9"/>
        <item x="10"/>
        <item sd="0" x="11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z I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1FFC80-1823-4126-A6CA-D139DADD7BA6}" name="Tabela13" displayName="Tabela13" ref="A1:C2163" totalsRowShown="0">
  <autoFilter ref="A1:C2163" xr:uid="{AD5FAEE5-E2A3-4B1F-BFD8-904283F854C9}"/>
  <sortState xmlns:xlrd2="http://schemas.microsoft.com/office/spreadsheetml/2017/richdata2" ref="A2:C2163">
    <sortCondition descending="1" ref="C1:C2163"/>
  </sortState>
  <tableColumns count="3">
    <tableColumn id="1" xr3:uid="{8C1B12F2-B710-42A0-B13A-962432DA8386}" name="Data" dataDxfId="7"/>
    <tableColumn id="2" xr3:uid="{ECDDE8C2-6593-443F-B80B-D134B0E7A221}" name="NIP"/>
    <tableColumn id="3" xr3:uid="{AE35F935-1072-4E87-976B-6A987C400F5D}" name="I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46BD50-6B98-4DAB-BBDC-2EB5623EB236}" name="Tabela47" displayName="Tabela47" ref="E3:F13" totalsRowShown="0">
  <autoFilter ref="E3:F13" xr:uid="{3C46BD50-6B98-4DAB-BBDC-2EB5623EB236}"/>
  <tableColumns count="2">
    <tableColumn id="1" xr3:uid="{5F1FCB9B-6CC0-4DFB-AA89-B1891AA6A3AD}" name="Rok"/>
    <tableColumn id="2" xr3:uid="{B23C1503-A3A1-4647-AB62-631233E5EA67}" name="Cen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5DEFB3-B08A-4F8B-8A25-22A83DE5F5D3}" name="Tabela18" displayName="Tabela18" ref="A1:E2163" totalsRowShown="0">
  <autoFilter ref="A1:E2163" xr:uid="{F35DEFB3-B08A-4F8B-8A25-22A83DE5F5D3}"/>
  <tableColumns count="5">
    <tableColumn id="1" xr3:uid="{13255DFE-F126-4A29-A564-B53DDB939BD4}" name="Data" dataDxfId="2"/>
    <tableColumn id="2" xr3:uid="{DEEC9416-80A6-4E24-8370-9235107E9CC1}" name="NIP"/>
    <tableColumn id="3" xr3:uid="{753F9C31-71B3-4B0A-8B95-6FBA0706A9EE}" name="Ile"/>
    <tableColumn id="4" xr3:uid="{728B5ADC-B224-45BD-B55C-A10756D56F89}" name="Suma" dataDxfId="1">
      <calculatedColumnFormula>SUMIF(B$2:B2, B2, C$2:C2)</calculatedColumnFormula>
    </tableColumn>
    <tableColumn id="5" xr3:uid="{E1832A63-A435-48E7-AD47-29A5C5009F1E}" name="Rabat" dataDxfId="0">
      <calculatedColumnFormula>IF(D2&gt;=100, IF(D2&gt;=1000, IF(D2&gt;=10000, C2*0.2, C2*0.1), C2*0.05),0)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FAEE5-E2A3-4B1F-BFD8-904283F854C9}" name="Tabela1" displayName="Tabela1" ref="A1:C2163" totalsRowShown="0">
  <autoFilter ref="A1:C2163" xr:uid="{AD5FAEE5-E2A3-4B1F-BFD8-904283F854C9}"/>
  <tableColumns count="3">
    <tableColumn id="1" xr3:uid="{CD32167D-CE70-4ECD-A4E1-F146C99C6BDC}" name="Data" dataDxfId="8"/>
    <tableColumn id="2" xr3:uid="{E3FFD56C-E8AD-4804-9EE7-DE04D8B12EAE}" name="NIP"/>
    <tableColumn id="3" xr3:uid="{65B4AD38-BC00-4741-B271-EA98FF3FF3F3}" name="I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0A9368-BA9F-4E0B-93FB-254566CFC690}" name="Tabela4" displayName="Tabela4" ref="G1:H11" totalsRowShown="0">
  <autoFilter ref="G1:H11" xr:uid="{5A0A9368-BA9F-4E0B-93FB-254566CFC690}"/>
  <tableColumns count="2">
    <tableColumn id="1" xr3:uid="{68FFE15A-3DAF-446C-859D-9E51202DA5E2}" name="Rok"/>
    <tableColumn id="2" xr3:uid="{D063CB80-71B5-4015-AFAC-FE0817B66164}" name="Cen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EBB2-912C-4645-9C48-D96D4B656AC8}">
  <dimension ref="A1:G2163"/>
  <sheetViews>
    <sheetView workbookViewId="0">
      <selection activeCell="F6" sqref="F6:G8"/>
    </sheetView>
  </sheetViews>
  <sheetFormatPr defaultRowHeight="15" x14ac:dyDescent="0.25"/>
  <cols>
    <col min="1" max="1" width="12" customWidth="1"/>
    <col min="2" max="2" width="13.28515625" bestFit="1" customWidth="1"/>
    <col min="3" max="3" width="12" customWidth="1"/>
    <col min="6" max="6" width="17.7109375" bestFit="1" customWidth="1"/>
    <col min="7" max="7" width="9.85546875" bestFit="1" customWidth="1"/>
  </cols>
  <sheetData>
    <row r="1" spans="1:7" x14ac:dyDescent="0.25">
      <c r="A1" s="1" t="s">
        <v>240</v>
      </c>
      <c r="B1" t="s">
        <v>241</v>
      </c>
      <c r="C1" t="s">
        <v>242</v>
      </c>
    </row>
    <row r="2" spans="1:7" x14ac:dyDescent="0.25">
      <c r="A2" s="1">
        <v>39132</v>
      </c>
      <c r="B2" s="8" t="s">
        <v>5</v>
      </c>
      <c r="C2">
        <v>500</v>
      </c>
    </row>
    <row r="3" spans="1:7" x14ac:dyDescent="0.25">
      <c r="A3" s="1">
        <v>40204</v>
      </c>
      <c r="B3" s="8" t="s">
        <v>17</v>
      </c>
      <c r="C3">
        <v>500</v>
      </c>
    </row>
    <row r="4" spans="1:7" x14ac:dyDescent="0.25">
      <c r="A4" s="1">
        <v>40691</v>
      </c>
      <c r="B4" s="8" t="s">
        <v>17</v>
      </c>
      <c r="C4">
        <v>499</v>
      </c>
    </row>
    <row r="5" spans="1:7" x14ac:dyDescent="0.25">
      <c r="A5" s="1">
        <v>39978</v>
      </c>
      <c r="B5" t="s">
        <v>50</v>
      </c>
      <c r="C5">
        <v>498</v>
      </c>
      <c r="F5" s="2" t="s">
        <v>255</v>
      </c>
      <c r="G5" t="s">
        <v>279</v>
      </c>
    </row>
    <row r="6" spans="1:7" x14ac:dyDescent="0.25">
      <c r="A6" s="1">
        <v>38926</v>
      </c>
      <c r="B6" t="s">
        <v>9</v>
      </c>
      <c r="C6">
        <v>497</v>
      </c>
      <c r="F6" s="9" t="s">
        <v>7</v>
      </c>
      <c r="G6" s="10">
        <v>27505</v>
      </c>
    </row>
    <row r="7" spans="1:7" x14ac:dyDescent="0.25">
      <c r="A7" s="1">
        <v>39197</v>
      </c>
      <c r="B7" t="s">
        <v>14</v>
      </c>
      <c r="C7">
        <v>497</v>
      </c>
      <c r="F7" s="9" t="s">
        <v>9</v>
      </c>
      <c r="G7" s="10">
        <v>26955</v>
      </c>
    </row>
    <row r="8" spans="1:7" x14ac:dyDescent="0.25">
      <c r="A8" s="1">
        <v>39790</v>
      </c>
      <c r="B8" t="s">
        <v>7</v>
      </c>
      <c r="C8">
        <v>496</v>
      </c>
      <c r="F8" s="9" t="s">
        <v>45</v>
      </c>
      <c r="G8" s="10">
        <v>26451</v>
      </c>
    </row>
    <row r="9" spans="1:7" x14ac:dyDescent="0.25">
      <c r="A9" s="1">
        <v>40837</v>
      </c>
      <c r="B9" t="s">
        <v>50</v>
      </c>
      <c r="C9">
        <v>496</v>
      </c>
      <c r="F9" s="4" t="s">
        <v>22</v>
      </c>
      <c r="G9" s="5">
        <v>26025</v>
      </c>
    </row>
    <row r="10" spans="1:7" x14ac:dyDescent="0.25">
      <c r="A10" s="1">
        <v>41154</v>
      </c>
      <c r="B10" t="s">
        <v>17</v>
      </c>
      <c r="C10">
        <v>496</v>
      </c>
      <c r="F10" s="4" t="s">
        <v>14</v>
      </c>
      <c r="G10" s="5">
        <v>23660</v>
      </c>
    </row>
    <row r="11" spans="1:7" x14ac:dyDescent="0.25">
      <c r="A11" s="1">
        <v>41766</v>
      </c>
      <c r="B11" t="s">
        <v>7</v>
      </c>
      <c r="C11">
        <v>496</v>
      </c>
      <c r="F11" s="4" t="s">
        <v>50</v>
      </c>
      <c r="G11" s="5">
        <v>22352</v>
      </c>
    </row>
    <row r="12" spans="1:7" x14ac:dyDescent="0.25">
      <c r="A12" s="1">
        <v>39188</v>
      </c>
      <c r="B12" t="s">
        <v>7</v>
      </c>
      <c r="C12">
        <v>495</v>
      </c>
      <c r="F12" s="4" t="s">
        <v>17</v>
      </c>
      <c r="G12" s="5">
        <v>19896</v>
      </c>
    </row>
    <row r="13" spans="1:7" x14ac:dyDescent="0.25">
      <c r="A13" s="1">
        <v>40039</v>
      </c>
      <c r="B13" t="s">
        <v>50</v>
      </c>
      <c r="C13">
        <v>493</v>
      </c>
      <c r="F13" s="4" t="s">
        <v>5</v>
      </c>
      <c r="G13" s="5">
        <v>11402</v>
      </c>
    </row>
    <row r="14" spans="1:7" x14ac:dyDescent="0.25">
      <c r="A14" s="1">
        <v>38460</v>
      </c>
      <c r="B14" t="s">
        <v>17</v>
      </c>
      <c r="C14">
        <v>492</v>
      </c>
      <c r="F14" s="4" t="s">
        <v>102</v>
      </c>
      <c r="G14" s="5">
        <v>7904</v>
      </c>
    </row>
    <row r="15" spans="1:7" x14ac:dyDescent="0.25">
      <c r="A15" s="1">
        <v>39698</v>
      </c>
      <c r="B15" t="s">
        <v>14</v>
      </c>
      <c r="C15">
        <v>492</v>
      </c>
      <c r="F15" s="4" t="s">
        <v>24</v>
      </c>
      <c r="G15" s="5">
        <v>5797</v>
      </c>
    </row>
    <row r="16" spans="1:7" x14ac:dyDescent="0.25">
      <c r="A16" s="1">
        <v>39797</v>
      </c>
      <c r="B16" t="s">
        <v>5</v>
      </c>
      <c r="C16">
        <v>491</v>
      </c>
      <c r="F16" s="4" t="s">
        <v>12</v>
      </c>
      <c r="G16" s="5">
        <v>5492</v>
      </c>
    </row>
    <row r="17" spans="1:7" x14ac:dyDescent="0.25">
      <c r="A17" s="1">
        <v>41928</v>
      </c>
      <c r="B17" t="s">
        <v>22</v>
      </c>
      <c r="C17">
        <v>491</v>
      </c>
      <c r="F17" s="4" t="s">
        <v>52</v>
      </c>
      <c r="G17" s="5">
        <v>5460</v>
      </c>
    </row>
    <row r="18" spans="1:7" x14ac:dyDescent="0.25">
      <c r="A18" s="1">
        <v>40423</v>
      </c>
      <c r="B18" t="s">
        <v>9</v>
      </c>
      <c r="C18">
        <v>489</v>
      </c>
      <c r="F18" s="4" t="s">
        <v>37</v>
      </c>
      <c r="G18" s="5">
        <v>5232</v>
      </c>
    </row>
    <row r="19" spans="1:7" x14ac:dyDescent="0.25">
      <c r="A19" s="1">
        <v>40083</v>
      </c>
      <c r="B19" t="s">
        <v>17</v>
      </c>
      <c r="C19">
        <v>488</v>
      </c>
      <c r="F19" s="4" t="s">
        <v>18</v>
      </c>
      <c r="G19" s="5">
        <v>5156</v>
      </c>
    </row>
    <row r="20" spans="1:7" x14ac:dyDescent="0.25">
      <c r="A20" s="1">
        <v>40234</v>
      </c>
      <c r="B20" t="s">
        <v>22</v>
      </c>
      <c r="C20">
        <v>487</v>
      </c>
      <c r="F20" s="4" t="s">
        <v>30</v>
      </c>
      <c r="G20" s="5">
        <v>5120</v>
      </c>
    </row>
    <row r="21" spans="1:7" x14ac:dyDescent="0.25">
      <c r="A21" s="1">
        <v>41310</v>
      </c>
      <c r="B21" t="s">
        <v>45</v>
      </c>
      <c r="C21">
        <v>487</v>
      </c>
      <c r="F21" s="4" t="s">
        <v>55</v>
      </c>
      <c r="G21" s="5">
        <v>4926</v>
      </c>
    </row>
    <row r="22" spans="1:7" x14ac:dyDescent="0.25">
      <c r="A22" s="1">
        <v>41479</v>
      </c>
      <c r="B22" t="s">
        <v>7</v>
      </c>
      <c r="C22">
        <v>485</v>
      </c>
      <c r="F22" s="4" t="s">
        <v>10</v>
      </c>
      <c r="G22" s="5">
        <v>4831</v>
      </c>
    </row>
    <row r="23" spans="1:7" x14ac:dyDescent="0.25">
      <c r="A23" s="1">
        <v>41838</v>
      </c>
      <c r="B23" t="s">
        <v>22</v>
      </c>
      <c r="C23">
        <v>485</v>
      </c>
      <c r="F23" s="4" t="s">
        <v>19</v>
      </c>
      <c r="G23" s="5">
        <v>4784</v>
      </c>
    </row>
    <row r="24" spans="1:7" x14ac:dyDescent="0.25">
      <c r="A24" s="1">
        <v>41993</v>
      </c>
      <c r="B24" t="s">
        <v>22</v>
      </c>
      <c r="C24">
        <v>485</v>
      </c>
      <c r="F24" s="4" t="s">
        <v>28</v>
      </c>
      <c r="G24" s="5">
        <v>4440</v>
      </c>
    </row>
    <row r="25" spans="1:7" x14ac:dyDescent="0.25">
      <c r="A25" s="1">
        <v>39537</v>
      </c>
      <c r="B25" t="s">
        <v>50</v>
      </c>
      <c r="C25">
        <v>483</v>
      </c>
      <c r="F25" s="4" t="s">
        <v>35</v>
      </c>
      <c r="G25" s="5">
        <v>4407</v>
      </c>
    </row>
    <row r="26" spans="1:7" x14ac:dyDescent="0.25">
      <c r="A26" s="1">
        <v>40585</v>
      </c>
      <c r="B26" t="s">
        <v>22</v>
      </c>
      <c r="C26">
        <v>483</v>
      </c>
      <c r="F26" s="4" t="s">
        <v>6</v>
      </c>
      <c r="G26" s="5">
        <v>4309</v>
      </c>
    </row>
    <row r="27" spans="1:7" x14ac:dyDescent="0.25">
      <c r="A27" s="1">
        <v>39434</v>
      </c>
      <c r="B27" t="s">
        <v>50</v>
      </c>
      <c r="C27">
        <v>482</v>
      </c>
      <c r="F27" s="4" t="s">
        <v>23</v>
      </c>
      <c r="G27" s="5">
        <v>3905</v>
      </c>
    </row>
    <row r="28" spans="1:7" x14ac:dyDescent="0.25">
      <c r="A28" s="1">
        <v>41064</v>
      </c>
      <c r="B28" t="s">
        <v>7</v>
      </c>
      <c r="C28">
        <v>482</v>
      </c>
      <c r="F28" s="4" t="s">
        <v>8</v>
      </c>
      <c r="G28" s="5">
        <v>3835</v>
      </c>
    </row>
    <row r="29" spans="1:7" x14ac:dyDescent="0.25">
      <c r="A29" s="1">
        <v>41986</v>
      </c>
      <c r="B29" t="s">
        <v>17</v>
      </c>
      <c r="C29">
        <v>482</v>
      </c>
      <c r="F29" s="4" t="s">
        <v>69</v>
      </c>
      <c r="G29" s="5">
        <v>3803</v>
      </c>
    </row>
    <row r="30" spans="1:7" x14ac:dyDescent="0.25">
      <c r="A30" s="1">
        <v>39436</v>
      </c>
      <c r="B30" t="s">
        <v>50</v>
      </c>
      <c r="C30">
        <v>481</v>
      </c>
      <c r="F30" s="4" t="s">
        <v>66</v>
      </c>
      <c r="G30" s="5">
        <v>3795</v>
      </c>
    </row>
    <row r="31" spans="1:7" x14ac:dyDescent="0.25">
      <c r="A31" s="1">
        <v>39385</v>
      </c>
      <c r="B31" t="s">
        <v>17</v>
      </c>
      <c r="C31">
        <v>480</v>
      </c>
      <c r="F31" s="4" t="s">
        <v>61</v>
      </c>
      <c r="G31" s="5">
        <v>3705</v>
      </c>
    </row>
    <row r="32" spans="1:7" x14ac:dyDescent="0.25">
      <c r="A32" s="1">
        <v>40355</v>
      </c>
      <c r="B32" t="s">
        <v>45</v>
      </c>
      <c r="C32">
        <v>480</v>
      </c>
      <c r="F32" s="4" t="s">
        <v>71</v>
      </c>
      <c r="G32" s="5">
        <v>3185</v>
      </c>
    </row>
    <row r="33" spans="1:7" x14ac:dyDescent="0.25">
      <c r="A33" s="1">
        <v>39994</v>
      </c>
      <c r="B33" t="s">
        <v>9</v>
      </c>
      <c r="C33">
        <v>479</v>
      </c>
      <c r="F33" s="4" t="s">
        <v>25</v>
      </c>
      <c r="G33" s="5">
        <v>2717</v>
      </c>
    </row>
    <row r="34" spans="1:7" x14ac:dyDescent="0.25">
      <c r="A34" s="1">
        <v>40662</v>
      </c>
      <c r="B34" t="s">
        <v>50</v>
      </c>
      <c r="C34">
        <v>478</v>
      </c>
      <c r="F34" s="4" t="s">
        <v>26</v>
      </c>
      <c r="G34" s="5">
        <v>2286</v>
      </c>
    </row>
    <row r="35" spans="1:7" x14ac:dyDescent="0.25">
      <c r="A35" s="1">
        <v>39549</v>
      </c>
      <c r="B35" t="s">
        <v>102</v>
      </c>
      <c r="C35">
        <v>477</v>
      </c>
      <c r="F35" s="4" t="s">
        <v>78</v>
      </c>
      <c r="G35" s="5">
        <v>2123</v>
      </c>
    </row>
    <row r="36" spans="1:7" x14ac:dyDescent="0.25">
      <c r="A36" s="1">
        <v>39354</v>
      </c>
      <c r="B36" t="s">
        <v>45</v>
      </c>
      <c r="C36">
        <v>476</v>
      </c>
      <c r="F36" s="4" t="s">
        <v>39</v>
      </c>
      <c r="G36" s="5">
        <v>2042</v>
      </c>
    </row>
    <row r="37" spans="1:7" x14ac:dyDescent="0.25">
      <c r="A37" s="1">
        <v>40704</v>
      </c>
      <c r="B37" t="s">
        <v>50</v>
      </c>
      <c r="C37">
        <v>476</v>
      </c>
      <c r="F37" s="4" t="s">
        <v>20</v>
      </c>
      <c r="G37" s="5">
        <v>1822</v>
      </c>
    </row>
    <row r="38" spans="1:7" x14ac:dyDescent="0.25">
      <c r="A38" s="1">
        <v>41871</v>
      </c>
      <c r="B38" t="s">
        <v>9</v>
      </c>
      <c r="C38">
        <v>476</v>
      </c>
      <c r="F38" s="4" t="s">
        <v>31</v>
      </c>
      <c r="G38" s="5">
        <v>1737</v>
      </c>
    </row>
    <row r="39" spans="1:7" x14ac:dyDescent="0.25">
      <c r="A39" s="1">
        <v>40299</v>
      </c>
      <c r="B39" t="s">
        <v>14</v>
      </c>
      <c r="C39">
        <v>475</v>
      </c>
      <c r="F39" s="4" t="s">
        <v>131</v>
      </c>
      <c r="G39" s="5">
        <v>1503</v>
      </c>
    </row>
    <row r="40" spans="1:7" x14ac:dyDescent="0.25">
      <c r="A40" s="1">
        <v>41740</v>
      </c>
      <c r="B40" t="s">
        <v>22</v>
      </c>
      <c r="C40">
        <v>474</v>
      </c>
      <c r="F40" s="4" t="s">
        <v>58</v>
      </c>
      <c r="G40" s="5">
        <v>1404</v>
      </c>
    </row>
    <row r="41" spans="1:7" x14ac:dyDescent="0.25">
      <c r="A41" s="1">
        <v>41398</v>
      </c>
      <c r="B41" t="s">
        <v>14</v>
      </c>
      <c r="C41">
        <v>471</v>
      </c>
      <c r="F41" s="4" t="s">
        <v>63</v>
      </c>
      <c r="G41" s="5">
        <v>1002</v>
      </c>
    </row>
    <row r="42" spans="1:7" x14ac:dyDescent="0.25">
      <c r="A42" s="1">
        <v>40651</v>
      </c>
      <c r="B42" t="s">
        <v>9</v>
      </c>
      <c r="C42">
        <v>470</v>
      </c>
      <c r="F42" s="4" t="s">
        <v>80</v>
      </c>
      <c r="G42" s="5">
        <v>888</v>
      </c>
    </row>
    <row r="43" spans="1:7" x14ac:dyDescent="0.25">
      <c r="A43" s="1">
        <v>39849</v>
      </c>
      <c r="B43" t="s">
        <v>7</v>
      </c>
      <c r="C43">
        <v>469</v>
      </c>
      <c r="F43" s="4" t="s">
        <v>120</v>
      </c>
      <c r="G43" s="5">
        <v>815</v>
      </c>
    </row>
    <row r="44" spans="1:7" x14ac:dyDescent="0.25">
      <c r="A44" s="1">
        <v>38562</v>
      </c>
      <c r="B44" t="s">
        <v>50</v>
      </c>
      <c r="C44">
        <v>467</v>
      </c>
      <c r="F44" s="4" t="s">
        <v>123</v>
      </c>
      <c r="G44" s="5">
        <v>807</v>
      </c>
    </row>
    <row r="45" spans="1:7" x14ac:dyDescent="0.25">
      <c r="A45" s="1">
        <v>39341</v>
      </c>
      <c r="B45" t="s">
        <v>9</v>
      </c>
      <c r="C45">
        <v>467</v>
      </c>
      <c r="F45" s="4" t="s">
        <v>173</v>
      </c>
      <c r="G45" s="5">
        <v>641</v>
      </c>
    </row>
    <row r="46" spans="1:7" x14ac:dyDescent="0.25">
      <c r="A46" s="1">
        <v>39351</v>
      </c>
      <c r="B46" t="s">
        <v>9</v>
      </c>
      <c r="C46">
        <v>466</v>
      </c>
      <c r="F46" s="4" t="s">
        <v>105</v>
      </c>
      <c r="G46" s="5">
        <v>79</v>
      </c>
    </row>
    <row r="47" spans="1:7" x14ac:dyDescent="0.25">
      <c r="A47" s="1">
        <v>38385</v>
      </c>
      <c r="B47" t="s">
        <v>7</v>
      </c>
      <c r="C47">
        <v>465</v>
      </c>
      <c r="F47" s="4" t="s">
        <v>118</v>
      </c>
      <c r="G47" s="5">
        <v>69</v>
      </c>
    </row>
    <row r="48" spans="1:7" x14ac:dyDescent="0.25">
      <c r="A48" s="1">
        <v>39019</v>
      </c>
      <c r="B48" t="s">
        <v>17</v>
      </c>
      <c r="C48">
        <v>465</v>
      </c>
      <c r="F48" s="4" t="s">
        <v>1</v>
      </c>
      <c r="G48" s="5">
        <v>69</v>
      </c>
    </row>
    <row r="49" spans="1:7" x14ac:dyDescent="0.25">
      <c r="A49" s="1">
        <v>38757</v>
      </c>
      <c r="B49" t="s">
        <v>17</v>
      </c>
      <c r="C49">
        <v>464</v>
      </c>
      <c r="F49" s="4" t="s">
        <v>94</v>
      </c>
      <c r="G49" s="5">
        <v>69</v>
      </c>
    </row>
    <row r="50" spans="1:7" x14ac:dyDescent="0.25">
      <c r="A50" s="1">
        <v>39177</v>
      </c>
      <c r="B50" t="s">
        <v>5</v>
      </c>
      <c r="C50">
        <v>464</v>
      </c>
      <c r="F50" s="4" t="s">
        <v>112</v>
      </c>
      <c r="G50" s="5">
        <v>69</v>
      </c>
    </row>
    <row r="51" spans="1:7" x14ac:dyDescent="0.25">
      <c r="A51" s="1">
        <v>41998</v>
      </c>
      <c r="B51" t="s">
        <v>7</v>
      </c>
      <c r="C51">
        <v>463</v>
      </c>
      <c r="F51" s="4" t="s">
        <v>149</v>
      </c>
      <c r="G51" s="5">
        <v>67</v>
      </c>
    </row>
    <row r="52" spans="1:7" x14ac:dyDescent="0.25">
      <c r="A52" s="1">
        <v>40939</v>
      </c>
      <c r="B52" t="s">
        <v>7</v>
      </c>
      <c r="C52">
        <v>462</v>
      </c>
      <c r="F52" s="4" t="s">
        <v>27</v>
      </c>
      <c r="G52" s="5">
        <v>66</v>
      </c>
    </row>
    <row r="53" spans="1:7" x14ac:dyDescent="0.25">
      <c r="A53" s="1">
        <v>41414</v>
      </c>
      <c r="B53" t="s">
        <v>45</v>
      </c>
      <c r="C53">
        <v>461</v>
      </c>
      <c r="F53" s="4" t="s">
        <v>136</v>
      </c>
      <c r="G53" s="5">
        <v>64</v>
      </c>
    </row>
    <row r="54" spans="1:7" x14ac:dyDescent="0.25">
      <c r="A54" s="1">
        <v>38865</v>
      </c>
      <c r="B54" t="s">
        <v>17</v>
      </c>
      <c r="C54">
        <v>460</v>
      </c>
      <c r="F54" s="4" t="s">
        <v>42</v>
      </c>
      <c r="G54" s="5">
        <v>63</v>
      </c>
    </row>
    <row r="55" spans="1:7" x14ac:dyDescent="0.25">
      <c r="A55" s="1">
        <v>40915</v>
      </c>
      <c r="B55" t="s">
        <v>22</v>
      </c>
      <c r="C55">
        <v>460</v>
      </c>
      <c r="F55" s="4" t="s">
        <v>113</v>
      </c>
      <c r="G55" s="5">
        <v>63</v>
      </c>
    </row>
    <row r="56" spans="1:7" x14ac:dyDescent="0.25">
      <c r="A56" s="1">
        <v>39092</v>
      </c>
      <c r="B56" t="s">
        <v>17</v>
      </c>
      <c r="C56">
        <v>459</v>
      </c>
      <c r="F56" s="4" t="s">
        <v>72</v>
      </c>
      <c r="G56" s="5">
        <v>62</v>
      </c>
    </row>
    <row r="57" spans="1:7" x14ac:dyDescent="0.25">
      <c r="A57" s="1">
        <v>41301</v>
      </c>
      <c r="B57" t="s">
        <v>9</v>
      </c>
      <c r="C57">
        <v>459</v>
      </c>
      <c r="F57" s="4" t="s">
        <v>155</v>
      </c>
      <c r="G57" s="5">
        <v>60</v>
      </c>
    </row>
    <row r="58" spans="1:7" x14ac:dyDescent="0.25">
      <c r="A58" s="1">
        <v>41357</v>
      </c>
      <c r="B58" t="s">
        <v>45</v>
      </c>
      <c r="C58">
        <v>459</v>
      </c>
      <c r="F58" s="4" t="s">
        <v>56</v>
      </c>
      <c r="G58" s="5">
        <v>60</v>
      </c>
    </row>
    <row r="59" spans="1:7" x14ac:dyDescent="0.25">
      <c r="A59" s="1">
        <v>39081</v>
      </c>
      <c r="B59" t="s">
        <v>17</v>
      </c>
      <c r="C59">
        <v>458</v>
      </c>
      <c r="F59" s="4" t="s">
        <v>0</v>
      </c>
      <c r="G59" s="5">
        <v>60</v>
      </c>
    </row>
    <row r="60" spans="1:7" x14ac:dyDescent="0.25">
      <c r="A60" s="1">
        <v>41562</v>
      </c>
      <c r="B60" t="s">
        <v>9</v>
      </c>
      <c r="C60">
        <v>458</v>
      </c>
      <c r="F60" s="4" t="s">
        <v>90</v>
      </c>
      <c r="G60" s="5">
        <v>60</v>
      </c>
    </row>
    <row r="61" spans="1:7" x14ac:dyDescent="0.25">
      <c r="A61" s="1">
        <v>40010</v>
      </c>
      <c r="B61" t="s">
        <v>9</v>
      </c>
      <c r="C61">
        <v>457</v>
      </c>
      <c r="F61" s="4" t="s">
        <v>175</v>
      </c>
      <c r="G61" s="5">
        <v>59</v>
      </c>
    </row>
    <row r="62" spans="1:7" x14ac:dyDescent="0.25">
      <c r="A62" s="1">
        <v>41429</v>
      </c>
      <c r="B62" t="s">
        <v>7</v>
      </c>
      <c r="C62">
        <v>455</v>
      </c>
      <c r="F62" s="4" t="s">
        <v>170</v>
      </c>
      <c r="G62" s="5">
        <v>59</v>
      </c>
    </row>
    <row r="63" spans="1:7" x14ac:dyDescent="0.25">
      <c r="A63" s="1">
        <v>41853</v>
      </c>
      <c r="B63" t="s">
        <v>50</v>
      </c>
      <c r="C63">
        <v>455</v>
      </c>
      <c r="F63" s="4" t="s">
        <v>53</v>
      </c>
      <c r="G63" s="5">
        <v>59</v>
      </c>
    </row>
    <row r="64" spans="1:7" x14ac:dyDescent="0.25">
      <c r="A64" s="1">
        <v>38518</v>
      </c>
      <c r="B64" t="s">
        <v>5</v>
      </c>
      <c r="C64">
        <v>453</v>
      </c>
      <c r="F64" s="4" t="s">
        <v>81</v>
      </c>
      <c r="G64" s="5">
        <v>58</v>
      </c>
    </row>
    <row r="65" spans="1:7" x14ac:dyDescent="0.25">
      <c r="A65" s="1">
        <v>38754</v>
      </c>
      <c r="B65" t="s">
        <v>14</v>
      </c>
      <c r="C65">
        <v>453</v>
      </c>
      <c r="F65" s="4" t="s">
        <v>44</v>
      </c>
      <c r="G65" s="5">
        <v>58</v>
      </c>
    </row>
    <row r="66" spans="1:7" x14ac:dyDescent="0.25">
      <c r="A66" s="1">
        <v>39495</v>
      </c>
      <c r="B66" t="s">
        <v>45</v>
      </c>
      <c r="C66">
        <v>452</v>
      </c>
      <c r="F66" s="4" t="s">
        <v>86</v>
      </c>
      <c r="G66" s="5">
        <v>56</v>
      </c>
    </row>
    <row r="67" spans="1:7" x14ac:dyDescent="0.25">
      <c r="A67" s="1">
        <v>41909</v>
      </c>
      <c r="B67" t="s">
        <v>45</v>
      </c>
      <c r="C67">
        <v>452</v>
      </c>
      <c r="F67" s="4" t="s">
        <v>79</v>
      </c>
      <c r="G67" s="5">
        <v>56</v>
      </c>
    </row>
    <row r="68" spans="1:7" x14ac:dyDescent="0.25">
      <c r="A68" s="1">
        <v>40771</v>
      </c>
      <c r="B68" t="s">
        <v>14</v>
      </c>
      <c r="C68">
        <v>450</v>
      </c>
      <c r="F68" s="4" t="s">
        <v>87</v>
      </c>
      <c r="G68" s="5">
        <v>55</v>
      </c>
    </row>
    <row r="69" spans="1:7" x14ac:dyDescent="0.25">
      <c r="A69" s="1">
        <v>41424</v>
      </c>
      <c r="B69" t="s">
        <v>9</v>
      </c>
      <c r="C69">
        <v>448</v>
      </c>
      <c r="F69" s="4" t="s">
        <v>98</v>
      </c>
      <c r="G69" s="5">
        <v>55</v>
      </c>
    </row>
    <row r="70" spans="1:7" x14ac:dyDescent="0.25">
      <c r="A70" s="1">
        <v>38604</v>
      </c>
      <c r="B70" t="s">
        <v>50</v>
      </c>
      <c r="C70">
        <v>447</v>
      </c>
      <c r="F70" s="4" t="s">
        <v>70</v>
      </c>
      <c r="G70" s="5">
        <v>55</v>
      </c>
    </row>
    <row r="71" spans="1:7" x14ac:dyDescent="0.25">
      <c r="A71" s="1">
        <v>39278</v>
      </c>
      <c r="B71" t="s">
        <v>45</v>
      </c>
      <c r="C71">
        <v>446</v>
      </c>
      <c r="F71" s="4" t="s">
        <v>82</v>
      </c>
      <c r="G71" s="5">
        <v>52</v>
      </c>
    </row>
    <row r="72" spans="1:7" x14ac:dyDescent="0.25">
      <c r="A72" s="1">
        <v>39505</v>
      </c>
      <c r="B72" t="s">
        <v>14</v>
      </c>
      <c r="C72">
        <v>446</v>
      </c>
      <c r="F72" s="4" t="s">
        <v>109</v>
      </c>
      <c r="G72" s="5">
        <v>52</v>
      </c>
    </row>
    <row r="73" spans="1:7" x14ac:dyDescent="0.25">
      <c r="A73" s="1">
        <v>39282</v>
      </c>
      <c r="B73" t="s">
        <v>50</v>
      </c>
      <c r="C73">
        <v>445</v>
      </c>
      <c r="F73" s="4" t="s">
        <v>142</v>
      </c>
      <c r="G73" s="5">
        <v>50</v>
      </c>
    </row>
    <row r="74" spans="1:7" x14ac:dyDescent="0.25">
      <c r="A74" s="1">
        <v>39318</v>
      </c>
      <c r="B74" t="s">
        <v>24</v>
      </c>
      <c r="C74">
        <v>445</v>
      </c>
      <c r="F74" s="4" t="s">
        <v>47</v>
      </c>
      <c r="G74" s="5">
        <v>50</v>
      </c>
    </row>
    <row r="75" spans="1:7" x14ac:dyDescent="0.25">
      <c r="A75" s="1">
        <v>39855</v>
      </c>
      <c r="B75" t="s">
        <v>5</v>
      </c>
      <c r="C75">
        <v>445</v>
      </c>
      <c r="F75" s="4" t="s">
        <v>151</v>
      </c>
      <c r="G75" s="5">
        <v>50</v>
      </c>
    </row>
    <row r="76" spans="1:7" x14ac:dyDescent="0.25">
      <c r="A76" s="1">
        <v>38479</v>
      </c>
      <c r="B76" t="s">
        <v>22</v>
      </c>
      <c r="C76">
        <v>444</v>
      </c>
      <c r="F76" s="4" t="s">
        <v>40</v>
      </c>
      <c r="G76" s="5">
        <v>50</v>
      </c>
    </row>
    <row r="77" spans="1:7" x14ac:dyDescent="0.25">
      <c r="A77" s="1">
        <v>39382</v>
      </c>
      <c r="B77" t="s">
        <v>50</v>
      </c>
      <c r="C77">
        <v>444</v>
      </c>
      <c r="F77" s="4" t="s">
        <v>146</v>
      </c>
      <c r="G77" s="5">
        <v>50</v>
      </c>
    </row>
    <row r="78" spans="1:7" x14ac:dyDescent="0.25">
      <c r="A78" s="1">
        <v>39577</v>
      </c>
      <c r="B78" t="s">
        <v>9</v>
      </c>
      <c r="C78">
        <v>444</v>
      </c>
      <c r="F78" s="4" t="s">
        <v>126</v>
      </c>
      <c r="G78" s="5">
        <v>50</v>
      </c>
    </row>
    <row r="79" spans="1:7" x14ac:dyDescent="0.25">
      <c r="A79" s="1">
        <v>40173</v>
      </c>
      <c r="B79" t="s">
        <v>7</v>
      </c>
      <c r="C79">
        <v>444</v>
      </c>
      <c r="F79" s="4" t="s">
        <v>41</v>
      </c>
      <c r="G79" s="5">
        <v>49</v>
      </c>
    </row>
    <row r="80" spans="1:7" x14ac:dyDescent="0.25">
      <c r="A80" s="1">
        <v>38902</v>
      </c>
      <c r="B80" t="s">
        <v>9</v>
      </c>
      <c r="C80">
        <v>443</v>
      </c>
      <c r="F80" s="4" t="s">
        <v>221</v>
      </c>
      <c r="G80" s="5">
        <v>49</v>
      </c>
    </row>
    <row r="81" spans="1:7" x14ac:dyDescent="0.25">
      <c r="A81" s="1">
        <v>39598</v>
      </c>
      <c r="B81" t="s">
        <v>7</v>
      </c>
      <c r="C81">
        <v>443</v>
      </c>
      <c r="F81" s="4" t="s">
        <v>144</v>
      </c>
      <c r="G81" s="5">
        <v>49</v>
      </c>
    </row>
    <row r="82" spans="1:7" x14ac:dyDescent="0.25">
      <c r="A82" s="1">
        <v>39803</v>
      </c>
      <c r="B82" t="s">
        <v>50</v>
      </c>
      <c r="C82">
        <v>442</v>
      </c>
      <c r="F82" s="4" t="s">
        <v>36</v>
      </c>
      <c r="G82" s="5">
        <v>48</v>
      </c>
    </row>
    <row r="83" spans="1:7" x14ac:dyDescent="0.25">
      <c r="A83" s="1">
        <v>41840</v>
      </c>
      <c r="B83" t="s">
        <v>17</v>
      </c>
      <c r="C83">
        <v>442</v>
      </c>
      <c r="F83" s="4" t="s">
        <v>38</v>
      </c>
      <c r="G83" s="5">
        <v>48</v>
      </c>
    </row>
    <row r="84" spans="1:7" x14ac:dyDescent="0.25">
      <c r="A84" s="1">
        <v>41309</v>
      </c>
      <c r="B84" t="s">
        <v>17</v>
      </c>
      <c r="C84">
        <v>441</v>
      </c>
      <c r="F84" s="4" t="s">
        <v>57</v>
      </c>
      <c r="G84" s="5">
        <v>48</v>
      </c>
    </row>
    <row r="85" spans="1:7" x14ac:dyDescent="0.25">
      <c r="A85" s="1">
        <v>41826</v>
      </c>
      <c r="B85" t="s">
        <v>7</v>
      </c>
      <c r="C85">
        <v>441</v>
      </c>
      <c r="F85" s="4" t="s">
        <v>100</v>
      </c>
      <c r="G85" s="5">
        <v>48</v>
      </c>
    </row>
    <row r="86" spans="1:7" x14ac:dyDescent="0.25">
      <c r="A86" s="1">
        <v>38374</v>
      </c>
      <c r="B86" t="s">
        <v>9</v>
      </c>
      <c r="C86">
        <v>440</v>
      </c>
      <c r="F86" s="4" t="s">
        <v>222</v>
      </c>
      <c r="G86" s="5">
        <v>48</v>
      </c>
    </row>
    <row r="87" spans="1:7" x14ac:dyDescent="0.25">
      <c r="A87" s="1">
        <v>39167</v>
      </c>
      <c r="B87" t="s">
        <v>22</v>
      </c>
      <c r="C87">
        <v>440</v>
      </c>
      <c r="F87" s="4" t="s">
        <v>159</v>
      </c>
      <c r="G87" s="5">
        <v>46</v>
      </c>
    </row>
    <row r="88" spans="1:7" x14ac:dyDescent="0.25">
      <c r="A88" s="1">
        <v>39448</v>
      </c>
      <c r="B88" t="s">
        <v>50</v>
      </c>
      <c r="C88">
        <v>438</v>
      </c>
      <c r="F88" s="4" t="s">
        <v>60</v>
      </c>
      <c r="G88" s="5">
        <v>46</v>
      </c>
    </row>
    <row r="89" spans="1:7" x14ac:dyDescent="0.25">
      <c r="A89" s="1">
        <v>40857</v>
      </c>
      <c r="B89" t="s">
        <v>22</v>
      </c>
      <c r="C89">
        <v>438</v>
      </c>
      <c r="F89" s="4" t="s">
        <v>153</v>
      </c>
      <c r="G89" s="5">
        <v>44</v>
      </c>
    </row>
    <row r="90" spans="1:7" x14ac:dyDescent="0.25">
      <c r="A90" s="1">
        <v>41894</v>
      </c>
      <c r="B90" t="s">
        <v>17</v>
      </c>
      <c r="C90">
        <v>438</v>
      </c>
      <c r="F90" s="4" t="s">
        <v>13</v>
      </c>
      <c r="G90" s="5">
        <v>44</v>
      </c>
    </row>
    <row r="91" spans="1:7" x14ac:dyDescent="0.25">
      <c r="A91" s="1">
        <v>39032</v>
      </c>
      <c r="B91" t="s">
        <v>50</v>
      </c>
      <c r="C91">
        <v>437</v>
      </c>
      <c r="F91" s="4" t="s">
        <v>108</v>
      </c>
      <c r="G91" s="5">
        <v>44</v>
      </c>
    </row>
    <row r="92" spans="1:7" x14ac:dyDescent="0.25">
      <c r="A92" s="1">
        <v>40999</v>
      </c>
      <c r="B92" t="s">
        <v>9</v>
      </c>
      <c r="C92">
        <v>437</v>
      </c>
      <c r="F92" s="4" t="s">
        <v>172</v>
      </c>
      <c r="G92" s="5">
        <v>44</v>
      </c>
    </row>
    <row r="93" spans="1:7" x14ac:dyDescent="0.25">
      <c r="A93" s="1">
        <v>38365</v>
      </c>
      <c r="B93" t="s">
        <v>5</v>
      </c>
      <c r="C93">
        <v>436</v>
      </c>
      <c r="F93" s="4" t="s">
        <v>97</v>
      </c>
      <c r="G93" s="5">
        <v>42</v>
      </c>
    </row>
    <row r="94" spans="1:7" x14ac:dyDescent="0.25">
      <c r="A94" s="1">
        <v>39898</v>
      </c>
      <c r="B94" t="s">
        <v>45</v>
      </c>
      <c r="C94">
        <v>436</v>
      </c>
      <c r="F94" s="4" t="s">
        <v>130</v>
      </c>
      <c r="G94" s="5">
        <v>41</v>
      </c>
    </row>
    <row r="95" spans="1:7" x14ac:dyDescent="0.25">
      <c r="A95" s="1">
        <v>41544</v>
      </c>
      <c r="B95" t="s">
        <v>14</v>
      </c>
      <c r="C95">
        <v>436</v>
      </c>
      <c r="F95" s="4" t="s">
        <v>99</v>
      </c>
      <c r="G95" s="5">
        <v>41</v>
      </c>
    </row>
    <row r="96" spans="1:7" x14ac:dyDescent="0.25">
      <c r="A96" s="1">
        <v>38410</v>
      </c>
      <c r="B96" t="s">
        <v>22</v>
      </c>
      <c r="C96">
        <v>435</v>
      </c>
      <c r="F96" s="4" t="s">
        <v>140</v>
      </c>
      <c r="G96" s="5">
        <v>40</v>
      </c>
    </row>
    <row r="97" spans="1:7" x14ac:dyDescent="0.25">
      <c r="A97" s="1">
        <v>41868</v>
      </c>
      <c r="B97" t="s">
        <v>14</v>
      </c>
      <c r="C97">
        <v>435</v>
      </c>
      <c r="F97" s="4" t="s">
        <v>137</v>
      </c>
      <c r="G97" s="5">
        <v>39</v>
      </c>
    </row>
    <row r="98" spans="1:7" x14ac:dyDescent="0.25">
      <c r="A98" s="1">
        <v>38663</v>
      </c>
      <c r="B98" t="s">
        <v>7</v>
      </c>
      <c r="C98">
        <v>434</v>
      </c>
      <c r="F98" s="4" t="s">
        <v>15</v>
      </c>
      <c r="G98" s="5">
        <v>39</v>
      </c>
    </row>
    <row r="99" spans="1:7" x14ac:dyDescent="0.25">
      <c r="A99" s="1">
        <v>38551</v>
      </c>
      <c r="B99" t="s">
        <v>50</v>
      </c>
      <c r="C99">
        <v>433</v>
      </c>
      <c r="F99" s="4" t="s">
        <v>164</v>
      </c>
      <c r="G99" s="5">
        <v>39</v>
      </c>
    </row>
    <row r="100" spans="1:7" x14ac:dyDescent="0.25">
      <c r="A100" s="1">
        <v>38623</v>
      </c>
      <c r="B100" t="s">
        <v>45</v>
      </c>
      <c r="C100">
        <v>433</v>
      </c>
      <c r="F100" s="4" t="s">
        <v>16</v>
      </c>
      <c r="G100" s="5">
        <v>38</v>
      </c>
    </row>
    <row r="101" spans="1:7" x14ac:dyDescent="0.25">
      <c r="A101" s="1">
        <v>39554</v>
      </c>
      <c r="B101" t="s">
        <v>14</v>
      </c>
      <c r="C101">
        <v>433</v>
      </c>
      <c r="F101" s="4" t="s">
        <v>184</v>
      </c>
      <c r="G101" s="5">
        <v>38</v>
      </c>
    </row>
    <row r="102" spans="1:7" x14ac:dyDescent="0.25">
      <c r="A102" s="1">
        <v>41919</v>
      </c>
      <c r="B102" t="s">
        <v>22</v>
      </c>
      <c r="C102">
        <v>433</v>
      </c>
      <c r="F102" s="4" t="s">
        <v>74</v>
      </c>
      <c r="G102" s="5">
        <v>38</v>
      </c>
    </row>
    <row r="103" spans="1:7" x14ac:dyDescent="0.25">
      <c r="A103" s="1">
        <v>39165</v>
      </c>
      <c r="B103" t="s">
        <v>22</v>
      </c>
      <c r="C103">
        <v>431</v>
      </c>
      <c r="F103" s="4" t="s">
        <v>168</v>
      </c>
      <c r="G103" s="5">
        <v>38</v>
      </c>
    </row>
    <row r="104" spans="1:7" x14ac:dyDescent="0.25">
      <c r="A104" s="1">
        <v>39536</v>
      </c>
      <c r="B104" t="s">
        <v>14</v>
      </c>
      <c r="C104">
        <v>431</v>
      </c>
      <c r="F104" s="4" t="s">
        <v>176</v>
      </c>
      <c r="G104" s="5">
        <v>37</v>
      </c>
    </row>
    <row r="105" spans="1:7" x14ac:dyDescent="0.25">
      <c r="A105" s="1">
        <v>39584</v>
      </c>
      <c r="B105" t="s">
        <v>102</v>
      </c>
      <c r="C105">
        <v>431</v>
      </c>
      <c r="F105" s="4" t="s">
        <v>43</v>
      </c>
      <c r="G105" s="5">
        <v>37</v>
      </c>
    </row>
    <row r="106" spans="1:7" x14ac:dyDescent="0.25">
      <c r="A106" s="1">
        <v>41656</v>
      </c>
      <c r="B106" t="s">
        <v>45</v>
      </c>
      <c r="C106">
        <v>431</v>
      </c>
      <c r="F106" s="4" t="s">
        <v>4</v>
      </c>
      <c r="G106" s="5">
        <v>37</v>
      </c>
    </row>
    <row r="107" spans="1:7" x14ac:dyDescent="0.25">
      <c r="A107" s="1">
        <v>38870</v>
      </c>
      <c r="B107" t="s">
        <v>45</v>
      </c>
      <c r="C107">
        <v>429</v>
      </c>
      <c r="F107" s="4" t="s">
        <v>203</v>
      </c>
      <c r="G107" s="5">
        <v>37</v>
      </c>
    </row>
    <row r="108" spans="1:7" x14ac:dyDescent="0.25">
      <c r="A108" s="1">
        <v>40460</v>
      </c>
      <c r="B108" t="s">
        <v>14</v>
      </c>
      <c r="C108">
        <v>429</v>
      </c>
      <c r="F108" s="4" t="s">
        <v>68</v>
      </c>
      <c r="G108" s="5">
        <v>37</v>
      </c>
    </row>
    <row r="109" spans="1:7" x14ac:dyDescent="0.25">
      <c r="A109" s="1">
        <v>41323</v>
      </c>
      <c r="B109" t="s">
        <v>5</v>
      </c>
      <c r="C109">
        <v>429</v>
      </c>
      <c r="F109" s="4" t="s">
        <v>92</v>
      </c>
      <c r="G109" s="5">
        <v>37</v>
      </c>
    </row>
    <row r="110" spans="1:7" x14ac:dyDescent="0.25">
      <c r="A110" s="1">
        <v>39561</v>
      </c>
      <c r="B110" t="s">
        <v>5</v>
      </c>
      <c r="C110">
        <v>428</v>
      </c>
      <c r="F110" s="4" t="s">
        <v>48</v>
      </c>
      <c r="G110" s="5">
        <v>37</v>
      </c>
    </row>
    <row r="111" spans="1:7" x14ac:dyDescent="0.25">
      <c r="A111" s="1">
        <v>40463</v>
      </c>
      <c r="B111" t="s">
        <v>14</v>
      </c>
      <c r="C111">
        <v>427</v>
      </c>
      <c r="F111" s="4" t="s">
        <v>21</v>
      </c>
      <c r="G111" s="5">
        <v>36</v>
      </c>
    </row>
    <row r="112" spans="1:7" x14ac:dyDescent="0.25">
      <c r="A112" s="1">
        <v>39040</v>
      </c>
      <c r="B112" t="s">
        <v>7</v>
      </c>
      <c r="C112">
        <v>426</v>
      </c>
      <c r="F112" s="4" t="s">
        <v>119</v>
      </c>
      <c r="G112" s="5">
        <v>36</v>
      </c>
    </row>
    <row r="113" spans="1:7" x14ac:dyDescent="0.25">
      <c r="A113" s="1">
        <v>40122</v>
      </c>
      <c r="B113" t="s">
        <v>5</v>
      </c>
      <c r="C113">
        <v>426</v>
      </c>
      <c r="F113" s="4" t="s">
        <v>116</v>
      </c>
      <c r="G113" s="5">
        <v>36</v>
      </c>
    </row>
    <row r="114" spans="1:7" x14ac:dyDescent="0.25">
      <c r="A114" s="1">
        <v>38517</v>
      </c>
      <c r="B114" t="s">
        <v>45</v>
      </c>
      <c r="C114">
        <v>425</v>
      </c>
      <c r="F114" s="4" t="s">
        <v>54</v>
      </c>
      <c r="G114" s="5">
        <v>36</v>
      </c>
    </row>
    <row r="115" spans="1:7" x14ac:dyDescent="0.25">
      <c r="A115" s="1">
        <v>39382</v>
      </c>
      <c r="B115" t="s">
        <v>45</v>
      </c>
      <c r="C115">
        <v>424</v>
      </c>
      <c r="F115" s="4" t="s">
        <v>152</v>
      </c>
      <c r="G115" s="5">
        <v>36</v>
      </c>
    </row>
    <row r="116" spans="1:7" x14ac:dyDescent="0.25">
      <c r="A116" s="1">
        <v>41346</v>
      </c>
      <c r="B116" t="s">
        <v>102</v>
      </c>
      <c r="C116">
        <v>424</v>
      </c>
      <c r="F116" s="4" t="s">
        <v>62</v>
      </c>
      <c r="G116" s="5">
        <v>36</v>
      </c>
    </row>
    <row r="117" spans="1:7" x14ac:dyDescent="0.25">
      <c r="A117" s="1">
        <v>41456</v>
      </c>
      <c r="B117" t="s">
        <v>50</v>
      </c>
      <c r="C117">
        <v>424</v>
      </c>
      <c r="F117" s="4" t="s">
        <v>91</v>
      </c>
      <c r="G117" s="5">
        <v>36</v>
      </c>
    </row>
    <row r="118" spans="1:7" x14ac:dyDescent="0.25">
      <c r="A118" s="1">
        <v>39853</v>
      </c>
      <c r="B118" t="s">
        <v>14</v>
      </c>
      <c r="C118">
        <v>423</v>
      </c>
      <c r="F118" s="4" t="s">
        <v>101</v>
      </c>
      <c r="G118" s="5">
        <v>36</v>
      </c>
    </row>
    <row r="119" spans="1:7" x14ac:dyDescent="0.25">
      <c r="A119" s="1">
        <v>40520</v>
      </c>
      <c r="B119" t="s">
        <v>45</v>
      </c>
      <c r="C119">
        <v>423</v>
      </c>
      <c r="F119" s="4" t="s">
        <v>59</v>
      </c>
      <c r="G119" s="5">
        <v>36</v>
      </c>
    </row>
    <row r="120" spans="1:7" x14ac:dyDescent="0.25">
      <c r="A120" s="1">
        <v>40574</v>
      </c>
      <c r="B120" t="s">
        <v>50</v>
      </c>
      <c r="C120">
        <v>423</v>
      </c>
      <c r="F120" s="4" t="s">
        <v>147</v>
      </c>
      <c r="G120" s="5">
        <v>35</v>
      </c>
    </row>
    <row r="121" spans="1:7" x14ac:dyDescent="0.25">
      <c r="A121" s="1">
        <v>38942</v>
      </c>
      <c r="B121" t="s">
        <v>14</v>
      </c>
      <c r="C121">
        <v>422</v>
      </c>
      <c r="F121" s="4" t="s">
        <v>93</v>
      </c>
      <c r="G121" s="5">
        <v>35</v>
      </c>
    </row>
    <row r="122" spans="1:7" x14ac:dyDescent="0.25">
      <c r="A122" s="1">
        <v>39063</v>
      </c>
      <c r="B122" t="s">
        <v>7</v>
      </c>
      <c r="C122">
        <v>422</v>
      </c>
      <c r="F122" s="4" t="s">
        <v>111</v>
      </c>
      <c r="G122" s="5">
        <v>35</v>
      </c>
    </row>
    <row r="123" spans="1:7" x14ac:dyDescent="0.25">
      <c r="A123" s="1">
        <v>39894</v>
      </c>
      <c r="B123" t="s">
        <v>45</v>
      </c>
      <c r="C123">
        <v>422</v>
      </c>
      <c r="F123" s="4" t="s">
        <v>96</v>
      </c>
      <c r="G123" s="5">
        <v>34</v>
      </c>
    </row>
    <row r="124" spans="1:7" x14ac:dyDescent="0.25">
      <c r="A124" s="1">
        <v>41736</v>
      </c>
      <c r="B124" t="s">
        <v>102</v>
      </c>
      <c r="C124">
        <v>422</v>
      </c>
      <c r="F124" s="4" t="s">
        <v>67</v>
      </c>
      <c r="G124" s="5">
        <v>34</v>
      </c>
    </row>
    <row r="125" spans="1:7" x14ac:dyDescent="0.25">
      <c r="A125" s="1">
        <v>39597</v>
      </c>
      <c r="B125" t="s">
        <v>45</v>
      </c>
      <c r="C125">
        <v>420</v>
      </c>
      <c r="F125" s="4" t="s">
        <v>64</v>
      </c>
      <c r="G125" s="5">
        <v>34</v>
      </c>
    </row>
    <row r="126" spans="1:7" x14ac:dyDescent="0.25">
      <c r="A126" s="1">
        <v>41406</v>
      </c>
      <c r="B126" t="s">
        <v>5</v>
      </c>
      <c r="C126">
        <v>420</v>
      </c>
      <c r="F126" s="4" t="s">
        <v>232</v>
      </c>
      <c r="G126" s="5">
        <v>33</v>
      </c>
    </row>
    <row r="127" spans="1:7" x14ac:dyDescent="0.25">
      <c r="A127" s="1">
        <v>39690</v>
      </c>
      <c r="B127" t="s">
        <v>7</v>
      </c>
      <c r="C127">
        <v>418</v>
      </c>
      <c r="F127" s="4" t="s">
        <v>210</v>
      </c>
      <c r="G127" s="5">
        <v>33</v>
      </c>
    </row>
    <row r="128" spans="1:7" x14ac:dyDescent="0.25">
      <c r="A128" s="1">
        <v>39694</v>
      </c>
      <c r="B128" t="s">
        <v>9</v>
      </c>
      <c r="C128">
        <v>417</v>
      </c>
      <c r="F128" s="4" t="s">
        <v>183</v>
      </c>
      <c r="G128" s="5">
        <v>32</v>
      </c>
    </row>
    <row r="129" spans="1:7" x14ac:dyDescent="0.25">
      <c r="A129" s="1">
        <v>40250</v>
      </c>
      <c r="B129" t="s">
        <v>14</v>
      </c>
      <c r="C129">
        <v>417</v>
      </c>
      <c r="F129" s="4" t="s">
        <v>197</v>
      </c>
      <c r="G129" s="5">
        <v>32</v>
      </c>
    </row>
    <row r="130" spans="1:7" x14ac:dyDescent="0.25">
      <c r="A130" s="1">
        <v>40966</v>
      </c>
      <c r="B130" t="s">
        <v>5</v>
      </c>
      <c r="C130">
        <v>417</v>
      </c>
      <c r="F130" s="4" t="s">
        <v>3</v>
      </c>
      <c r="G130" s="5">
        <v>32</v>
      </c>
    </row>
    <row r="131" spans="1:7" x14ac:dyDescent="0.25">
      <c r="A131" s="1">
        <v>38442</v>
      </c>
      <c r="B131" t="s">
        <v>7</v>
      </c>
      <c r="C131">
        <v>416</v>
      </c>
      <c r="F131" s="4" t="s">
        <v>124</v>
      </c>
      <c r="G131" s="5">
        <v>32</v>
      </c>
    </row>
    <row r="132" spans="1:7" x14ac:dyDescent="0.25">
      <c r="A132" s="1">
        <v>39230</v>
      </c>
      <c r="B132" t="s">
        <v>14</v>
      </c>
      <c r="C132">
        <v>415</v>
      </c>
      <c r="F132" s="4" t="s">
        <v>89</v>
      </c>
      <c r="G132" s="5">
        <v>32</v>
      </c>
    </row>
    <row r="133" spans="1:7" x14ac:dyDescent="0.25">
      <c r="A133" s="1">
        <v>39340</v>
      </c>
      <c r="B133" t="s">
        <v>9</v>
      </c>
      <c r="C133">
        <v>415</v>
      </c>
      <c r="F133" s="4" t="s">
        <v>132</v>
      </c>
      <c r="G133" s="5">
        <v>31</v>
      </c>
    </row>
    <row r="134" spans="1:7" x14ac:dyDescent="0.25">
      <c r="A134" s="1">
        <v>39745</v>
      </c>
      <c r="B134" t="s">
        <v>14</v>
      </c>
      <c r="C134">
        <v>415</v>
      </c>
      <c r="F134" s="4" t="s">
        <v>162</v>
      </c>
      <c r="G134" s="5">
        <v>31</v>
      </c>
    </row>
    <row r="135" spans="1:7" x14ac:dyDescent="0.25">
      <c r="A135" s="1">
        <v>40180</v>
      </c>
      <c r="B135" t="s">
        <v>22</v>
      </c>
      <c r="C135">
        <v>413</v>
      </c>
      <c r="F135" s="4" t="s">
        <v>156</v>
      </c>
      <c r="G135" s="5">
        <v>31</v>
      </c>
    </row>
    <row r="136" spans="1:7" x14ac:dyDescent="0.25">
      <c r="A136" s="1">
        <v>38857</v>
      </c>
      <c r="B136" t="s">
        <v>24</v>
      </c>
      <c r="C136">
        <v>412</v>
      </c>
      <c r="F136" s="4" t="s">
        <v>154</v>
      </c>
      <c r="G136" s="5">
        <v>30</v>
      </c>
    </row>
    <row r="137" spans="1:7" x14ac:dyDescent="0.25">
      <c r="A137" s="1">
        <v>39186</v>
      </c>
      <c r="B137" t="s">
        <v>7</v>
      </c>
      <c r="C137">
        <v>412</v>
      </c>
      <c r="F137" s="4" t="s">
        <v>85</v>
      </c>
      <c r="G137" s="5">
        <v>30</v>
      </c>
    </row>
    <row r="138" spans="1:7" x14ac:dyDescent="0.25">
      <c r="A138" s="1">
        <v>39456</v>
      </c>
      <c r="B138" t="s">
        <v>24</v>
      </c>
      <c r="C138">
        <v>412</v>
      </c>
      <c r="F138" s="4" t="s">
        <v>186</v>
      </c>
      <c r="G138" s="5">
        <v>29</v>
      </c>
    </row>
    <row r="139" spans="1:7" x14ac:dyDescent="0.25">
      <c r="A139" s="1">
        <v>41407</v>
      </c>
      <c r="B139" t="s">
        <v>9</v>
      </c>
      <c r="C139">
        <v>412</v>
      </c>
      <c r="F139" s="4" t="s">
        <v>219</v>
      </c>
      <c r="G139" s="5">
        <v>29</v>
      </c>
    </row>
    <row r="140" spans="1:7" x14ac:dyDescent="0.25">
      <c r="A140" s="1">
        <v>39619</v>
      </c>
      <c r="B140" t="s">
        <v>22</v>
      </c>
      <c r="C140">
        <v>411</v>
      </c>
      <c r="F140" s="4" t="s">
        <v>201</v>
      </c>
      <c r="G140" s="5">
        <v>29</v>
      </c>
    </row>
    <row r="141" spans="1:7" x14ac:dyDescent="0.25">
      <c r="A141" s="1">
        <v>40627</v>
      </c>
      <c r="B141" t="s">
        <v>14</v>
      </c>
      <c r="C141">
        <v>411</v>
      </c>
      <c r="F141" s="4" t="s">
        <v>115</v>
      </c>
      <c r="G141" s="5">
        <v>29</v>
      </c>
    </row>
    <row r="142" spans="1:7" x14ac:dyDescent="0.25">
      <c r="A142" s="1">
        <v>39511</v>
      </c>
      <c r="B142" t="s">
        <v>7</v>
      </c>
      <c r="C142">
        <v>409</v>
      </c>
      <c r="F142" s="4" t="s">
        <v>141</v>
      </c>
      <c r="G142" s="5">
        <v>29</v>
      </c>
    </row>
    <row r="143" spans="1:7" x14ac:dyDescent="0.25">
      <c r="A143" s="1">
        <v>41823</v>
      </c>
      <c r="B143" t="s">
        <v>9</v>
      </c>
      <c r="C143">
        <v>409</v>
      </c>
      <c r="F143" s="4" t="s">
        <v>207</v>
      </c>
      <c r="G143" s="5">
        <v>29</v>
      </c>
    </row>
    <row r="144" spans="1:7" x14ac:dyDescent="0.25">
      <c r="A144" s="1">
        <v>38546</v>
      </c>
      <c r="B144" t="s">
        <v>14</v>
      </c>
      <c r="C144">
        <v>408</v>
      </c>
      <c r="F144" s="4" t="s">
        <v>177</v>
      </c>
      <c r="G144" s="5">
        <v>29</v>
      </c>
    </row>
    <row r="145" spans="1:7" x14ac:dyDescent="0.25">
      <c r="A145" s="1">
        <v>40538</v>
      </c>
      <c r="B145" t="s">
        <v>22</v>
      </c>
      <c r="C145">
        <v>408</v>
      </c>
      <c r="F145" s="4" t="s">
        <v>181</v>
      </c>
      <c r="G145" s="5">
        <v>29</v>
      </c>
    </row>
    <row r="146" spans="1:7" x14ac:dyDescent="0.25">
      <c r="A146" s="1">
        <v>38955</v>
      </c>
      <c r="B146" t="s">
        <v>7</v>
      </c>
      <c r="C146">
        <v>407</v>
      </c>
      <c r="F146" s="4" t="s">
        <v>211</v>
      </c>
      <c r="G146" s="5">
        <v>29</v>
      </c>
    </row>
    <row r="147" spans="1:7" x14ac:dyDescent="0.25">
      <c r="A147" s="1">
        <v>39528</v>
      </c>
      <c r="B147" t="s">
        <v>22</v>
      </c>
      <c r="C147">
        <v>406</v>
      </c>
      <c r="F147" s="4" t="s">
        <v>171</v>
      </c>
      <c r="G147" s="5">
        <v>29</v>
      </c>
    </row>
    <row r="148" spans="1:7" x14ac:dyDescent="0.25">
      <c r="A148" s="1">
        <v>39902</v>
      </c>
      <c r="B148" t="s">
        <v>14</v>
      </c>
      <c r="C148">
        <v>406</v>
      </c>
      <c r="F148" s="4" t="s">
        <v>104</v>
      </c>
      <c r="G148" s="5">
        <v>28</v>
      </c>
    </row>
    <row r="149" spans="1:7" x14ac:dyDescent="0.25">
      <c r="A149" s="1">
        <v>40467</v>
      </c>
      <c r="B149" t="s">
        <v>7</v>
      </c>
      <c r="C149">
        <v>406</v>
      </c>
      <c r="F149" s="4" t="s">
        <v>33</v>
      </c>
      <c r="G149" s="5">
        <v>28</v>
      </c>
    </row>
    <row r="150" spans="1:7" x14ac:dyDescent="0.25">
      <c r="A150" s="1">
        <v>41744</v>
      </c>
      <c r="B150" t="s">
        <v>17</v>
      </c>
      <c r="C150">
        <v>406</v>
      </c>
      <c r="F150" s="4" t="s">
        <v>200</v>
      </c>
      <c r="G150" s="5">
        <v>27</v>
      </c>
    </row>
    <row r="151" spans="1:7" x14ac:dyDescent="0.25">
      <c r="A151" s="1">
        <v>39303</v>
      </c>
      <c r="B151" t="s">
        <v>45</v>
      </c>
      <c r="C151">
        <v>405</v>
      </c>
      <c r="F151" s="4" t="s">
        <v>106</v>
      </c>
      <c r="G151" s="5">
        <v>27</v>
      </c>
    </row>
    <row r="152" spans="1:7" x14ac:dyDescent="0.25">
      <c r="A152" s="1">
        <v>39375</v>
      </c>
      <c r="B152" t="s">
        <v>17</v>
      </c>
      <c r="C152">
        <v>405</v>
      </c>
      <c r="F152" s="4" t="s">
        <v>182</v>
      </c>
      <c r="G152" s="5">
        <v>27</v>
      </c>
    </row>
    <row r="153" spans="1:7" x14ac:dyDescent="0.25">
      <c r="A153" s="1">
        <v>38612</v>
      </c>
      <c r="B153" t="s">
        <v>50</v>
      </c>
      <c r="C153">
        <v>404</v>
      </c>
      <c r="F153" s="4" t="s">
        <v>122</v>
      </c>
      <c r="G153" s="5">
        <v>26</v>
      </c>
    </row>
    <row r="154" spans="1:7" x14ac:dyDescent="0.25">
      <c r="A154" s="1">
        <v>39512</v>
      </c>
      <c r="B154" t="s">
        <v>50</v>
      </c>
      <c r="C154">
        <v>404</v>
      </c>
      <c r="F154" s="4" t="s">
        <v>75</v>
      </c>
      <c r="G154" s="5">
        <v>26</v>
      </c>
    </row>
    <row r="155" spans="1:7" x14ac:dyDescent="0.25">
      <c r="A155" s="1">
        <v>40382</v>
      </c>
      <c r="B155" t="s">
        <v>22</v>
      </c>
      <c r="C155">
        <v>404</v>
      </c>
      <c r="F155" s="4" t="s">
        <v>49</v>
      </c>
      <c r="G155" s="5">
        <v>26</v>
      </c>
    </row>
    <row r="156" spans="1:7" x14ac:dyDescent="0.25">
      <c r="A156" s="1">
        <v>39015</v>
      </c>
      <c r="B156" t="s">
        <v>45</v>
      </c>
      <c r="C156">
        <v>403</v>
      </c>
      <c r="F156" s="4" t="s">
        <v>148</v>
      </c>
      <c r="G156" s="5">
        <v>26</v>
      </c>
    </row>
    <row r="157" spans="1:7" x14ac:dyDescent="0.25">
      <c r="A157" s="1">
        <v>39120</v>
      </c>
      <c r="B157" t="s">
        <v>50</v>
      </c>
      <c r="C157">
        <v>403</v>
      </c>
      <c r="F157" s="4" t="s">
        <v>212</v>
      </c>
      <c r="G157" s="5">
        <v>26</v>
      </c>
    </row>
    <row r="158" spans="1:7" x14ac:dyDescent="0.25">
      <c r="A158" s="1">
        <v>39980</v>
      </c>
      <c r="B158" t="s">
        <v>9</v>
      </c>
      <c r="C158">
        <v>402</v>
      </c>
      <c r="F158" s="4" t="s">
        <v>127</v>
      </c>
      <c r="G158" s="5">
        <v>26</v>
      </c>
    </row>
    <row r="159" spans="1:7" x14ac:dyDescent="0.25">
      <c r="A159" s="1">
        <v>39770</v>
      </c>
      <c r="B159" t="s">
        <v>50</v>
      </c>
      <c r="C159">
        <v>401</v>
      </c>
      <c r="F159" s="4" t="s">
        <v>229</v>
      </c>
      <c r="G159" s="5">
        <v>25</v>
      </c>
    </row>
    <row r="160" spans="1:7" x14ac:dyDescent="0.25">
      <c r="A160" s="1">
        <v>40370</v>
      </c>
      <c r="B160" t="s">
        <v>9</v>
      </c>
      <c r="C160">
        <v>401</v>
      </c>
      <c r="F160" s="4" t="s">
        <v>163</v>
      </c>
      <c r="G160" s="5">
        <v>25</v>
      </c>
    </row>
    <row r="161" spans="1:7" x14ac:dyDescent="0.25">
      <c r="A161" s="1">
        <v>40566</v>
      </c>
      <c r="B161" t="s">
        <v>9</v>
      </c>
      <c r="C161">
        <v>401</v>
      </c>
      <c r="F161" s="4" t="s">
        <v>161</v>
      </c>
      <c r="G161" s="5">
        <v>25</v>
      </c>
    </row>
    <row r="162" spans="1:7" x14ac:dyDescent="0.25">
      <c r="A162" s="1">
        <v>41122</v>
      </c>
      <c r="B162" t="s">
        <v>14</v>
      </c>
      <c r="C162">
        <v>401</v>
      </c>
      <c r="F162" s="4" t="s">
        <v>166</v>
      </c>
      <c r="G162" s="5">
        <v>25</v>
      </c>
    </row>
    <row r="163" spans="1:7" x14ac:dyDescent="0.25">
      <c r="A163" s="1">
        <v>41784</v>
      </c>
      <c r="B163" t="s">
        <v>22</v>
      </c>
      <c r="C163">
        <v>401</v>
      </c>
      <c r="F163" s="4" t="s">
        <v>11</v>
      </c>
      <c r="G163" s="5">
        <v>25</v>
      </c>
    </row>
    <row r="164" spans="1:7" x14ac:dyDescent="0.25">
      <c r="A164" s="1">
        <v>40272</v>
      </c>
      <c r="B164" t="s">
        <v>14</v>
      </c>
      <c r="C164">
        <v>400</v>
      </c>
      <c r="F164" s="4" t="s">
        <v>51</v>
      </c>
      <c r="G164" s="5">
        <v>25</v>
      </c>
    </row>
    <row r="165" spans="1:7" x14ac:dyDescent="0.25">
      <c r="A165" s="1">
        <v>40668</v>
      </c>
      <c r="B165" t="s">
        <v>7</v>
      </c>
      <c r="C165">
        <v>400</v>
      </c>
      <c r="F165" s="4" t="s">
        <v>167</v>
      </c>
      <c r="G165" s="5">
        <v>24</v>
      </c>
    </row>
    <row r="166" spans="1:7" x14ac:dyDescent="0.25">
      <c r="A166" s="1">
        <v>41118</v>
      </c>
      <c r="B166" t="s">
        <v>7</v>
      </c>
      <c r="C166">
        <v>400</v>
      </c>
      <c r="F166" s="4" t="s">
        <v>215</v>
      </c>
      <c r="G166" s="5">
        <v>23</v>
      </c>
    </row>
    <row r="167" spans="1:7" x14ac:dyDescent="0.25">
      <c r="A167" s="1">
        <v>40158</v>
      </c>
      <c r="B167" t="s">
        <v>7</v>
      </c>
      <c r="C167">
        <v>399</v>
      </c>
      <c r="F167" s="4" t="s">
        <v>208</v>
      </c>
      <c r="G167" s="5">
        <v>23</v>
      </c>
    </row>
    <row r="168" spans="1:7" x14ac:dyDescent="0.25">
      <c r="A168" s="1">
        <v>41951</v>
      </c>
      <c r="B168" t="s">
        <v>22</v>
      </c>
      <c r="C168">
        <v>398</v>
      </c>
      <c r="F168" s="4" t="s">
        <v>65</v>
      </c>
      <c r="G168" s="5">
        <v>23</v>
      </c>
    </row>
    <row r="169" spans="1:7" x14ac:dyDescent="0.25">
      <c r="A169" s="1">
        <v>39671</v>
      </c>
      <c r="B169" t="s">
        <v>9</v>
      </c>
      <c r="C169">
        <v>397</v>
      </c>
      <c r="F169" s="4" t="s">
        <v>46</v>
      </c>
      <c r="G169" s="5">
        <v>22</v>
      </c>
    </row>
    <row r="170" spans="1:7" x14ac:dyDescent="0.25">
      <c r="A170" s="1">
        <v>38577</v>
      </c>
      <c r="B170" t="s">
        <v>7</v>
      </c>
      <c r="C170">
        <v>396</v>
      </c>
      <c r="F170" s="4" t="s">
        <v>88</v>
      </c>
      <c r="G170" s="5">
        <v>22</v>
      </c>
    </row>
    <row r="171" spans="1:7" x14ac:dyDescent="0.25">
      <c r="A171" s="1">
        <v>39167</v>
      </c>
      <c r="B171" t="s">
        <v>5</v>
      </c>
      <c r="C171">
        <v>396</v>
      </c>
      <c r="F171" s="4" t="s">
        <v>143</v>
      </c>
      <c r="G171" s="5">
        <v>22</v>
      </c>
    </row>
    <row r="172" spans="1:7" x14ac:dyDescent="0.25">
      <c r="A172" s="1">
        <v>39295</v>
      </c>
      <c r="B172" t="s">
        <v>45</v>
      </c>
      <c r="C172">
        <v>396</v>
      </c>
      <c r="F172" s="4" t="s">
        <v>77</v>
      </c>
      <c r="G172" s="5">
        <v>22</v>
      </c>
    </row>
    <row r="173" spans="1:7" x14ac:dyDescent="0.25">
      <c r="A173" s="1">
        <v>39397</v>
      </c>
      <c r="B173" t="s">
        <v>14</v>
      </c>
      <c r="C173">
        <v>396</v>
      </c>
      <c r="F173" s="4" t="s">
        <v>133</v>
      </c>
      <c r="G173" s="5">
        <v>22</v>
      </c>
    </row>
    <row r="174" spans="1:7" x14ac:dyDescent="0.25">
      <c r="A174" s="1">
        <v>40245</v>
      </c>
      <c r="B174" t="s">
        <v>45</v>
      </c>
      <c r="C174">
        <v>396</v>
      </c>
      <c r="F174" s="4" t="s">
        <v>190</v>
      </c>
      <c r="G174" s="5">
        <v>21</v>
      </c>
    </row>
    <row r="175" spans="1:7" x14ac:dyDescent="0.25">
      <c r="A175" s="1">
        <v>39860</v>
      </c>
      <c r="B175" t="s">
        <v>9</v>
      </c>
      <c r="C175">
        <v>395</v>
      </c>
      <c r="F175" s="4" t="s">
        <v>206</v>
      </c>
      <c r="G175" s="5">
        <v>21</v>
      </c>
    </row>
    <row r="176" spans="1:7" x14ac:dyDescent="0.25">
      <c r="A176" s="1">
        <v>40072</v>
      </c>
      <c r="B176" t="s">
        <v>102</v>
      </c>
      <c r="C176">
        <v>395</v>
      </c>
      <c r="F176" s="4" t="s">
        <v>160</v>
      </c>
      <c r="G176" s="5">
        <v>20</v>
      </c>
    </row>
    <row r="177" spans="1:7" x14ac:dyDescent="0.25">
      <c r="A177" s="1">
        <v>40234</v>
      </c>
      <c r="B177" t="s">
        <v>7</v>
      </c>
      <c r="C177">
        <v>395</v>
      </c>
      <c r="F177" s="4" t="s">
        <v>230</v>
      </c>
      <c r="G177" s="5">
        <v>20</v>
      </c>
    </row>
    <row r="178" spans="1:7" x14ac:dyDescent="0.25">
      <c r="A178" s="1">
        <v>40817</v>
      </c>
      <c r="B178" t="s">
        <v>17</v>
      </c>
      <c r="C178">
        <v>394</v>
      </c>
      <c r="F178" s="4" t="s">
        <v>157</v>
      </c>
      <c r="G178" s="5">
        <v>20</v>
      </c>
    </row>
    <row r="179" spans="1:7" x14ac:dyDescent="0.25">
      <c r="A179" s="1">
        <v>39891</v>
      </c>
      <c r="B179" t="s">
        <v>50</v>
      </c>
      <c r="C179">
        <v>393</v>
      </c>
      <c r="F179" s="4" t="s">
        <v>227</v>
      </c>
      <c r="G179" s="5">
        <v>20</v>
      </c>
    </row>
    <row r="180" spans="1:7" x14ac:dyDescent="0.25">
      <c r="A180" s="1">
        <v>39953</v>
      </c>
      <c r="B180" t="s">
        <v>45</v>
      </c>
      <c r="C180">
        <v>393</v>
      </c>
      <c r="F180" s="4" t="s">
        <v>236</v>
      </c>
      <c r="G180" s="5">
        <v>20</v>
      </c>
    </row>
    <row r="181" spans="1:7" x14ac:dyDescent="0.25">
      <c r="A181" s="1">
        <v>40181</v>
      </c>
      <c r="B181" t="s">
        <v>7</v>
      </c>
      <c r="C181">
        <v>393</v>
      </c>
      <c r="F181" s="4" t="s">
        <v>139</v>
      </c>
      <c r="G181" s="5">
        <v>20</v>
      </c>
    </row>
    <row r="182" spans="1:7" x14ac:dyDescent="0.25">
      <c r="A182" s="1">
        <v>38632</v>
      </c>
      <c r="B182" t="s">
        <v>22</v>
      </c>
      <c r="C182">
        <v>392</v>
      </c>
      <c r="F182" s="4" t="s">
        <v>107</v>
      </c>
      <c r="G182" s="5">
        <v>20</v>
      </c>
    </row>
    <row r="183" spans="1:7" x14ac:dyDescent="0.25">
      <c r="A183" s="1">
        <v>41666</v>
      </c>
      <c r="B183" t="s">
        <v>17</v>
      </c>
      <c r="C183">
        <v>392</v>
      </c>
      <c r="F183" s="4" t="s">
        <v>76</v>
      </c>
      <c r="G183" s="5">
        <v>19</v>
      </c>
    </row>
    <row r="184" spans="1:7" x14ac:dyDescent="0.25">
      <c r="A184" s="1">
        <v>41736</v>
      </c>
      <c r="B184" t="s">
        <v>45</v>
      </c>
      <c r="C184">
        <v>392</v>
      </c>
      <c r="F184" s="4" t="s">
        <v>194</v>
      </c>
      <c r="G184" s="5">
        <v>19</v>
      </c>
    </row>
    <row r="185" spans="1:7" x14ac:dyDescent="0.25">
      <c r="A185" s="1">
        <v>39738</v>
      </c>
      <c r="B185" t="s">
        <v>22</v>
      </c>
      <c r="C185">
        <v>390</v>
      </c>
      <c r="F185" s="4" t="s">
        <v>228</v>
      </c>
      <c r="G185" s="5">
        <v>19</v>
      </c>
    </row>
    <row r="186" spans="1:7" x14ac:dyDescent="0.25">
      <c r="A186" s="1">
        <v>39854</v>
      </c>
      <c r="B186" t="s">
        <v>7</v>
      </c>
      <c r="C186">
        <v>390</v>
      </c>
      <c r="F186" s="4" t="s">
        <v>84</v>
      </c>
      <c r="G186" s="5">
        <v>19</v>
      </c>
    </row>
    <row r="187" spans="1:7" x14ac:dyDescent="0.25">
      <c r="A187" s="1">
        <v>41202</v>
      </c>
      <c r="B187" t="s">
        <v>45</v>
      </c>
      <c r="C187">
        <v>390</v>
      </c>
      <c r="F187" s="4" t="s">
        <v>178</v>
      </c>
      <c r="G187" s="5">
        <v>19</v>
      </c>
    </row>
    <row r="188" spans="1:7" x14ac:dyDescent="0.25">
      <c r="A188" s="1">
        <v>41658</v>
      </c>
      <c r="B188" t="s">
        <v>22</v>
      </c>
      <c r="C188">
        <v>390</v>
      </c>
      <c r="F188" s="4" t="s">
        <v>191</v>
      </c>
      <c r="G188" s="5">
        <v>18</v>
      </c>
    </row>
    <row r="189" spans="1:7" x14ac:dyDescent="0.25">
      <c r="A189" s="1">
        <v>41251</v>
      </c>
      <c r="B189" t="s">
        <v>5</v>
      </c>
      <c r="C189">
        <v>388</v>
      </c>
      <c r="F189" s="4" t="s">
        <v>110</v>
      </c>
      <c r="G189" s="5">
        <v>18</v>
      </c>
    </row>
    <row r="190" spans="1:7" x14ac:dyDescent="0.25">
      <c r="A190" s="1">
        <v>41427</v>
      </c>
      <c r="B190" t="s">
        <v>22</v>
      </c>
      <c r="C190">
        <v>388</v>
      </c>
      <c r="F190" s="4" t="s">
        <v>216</v>
      </c>
      <c r="G190" s="5">
        <v>18</v>
      </c>
    </row>
    <row r="191" spans="1:7" x14ac:dyDescent="0.25">
      <c r="A191" s="1">
        <v>41689</v>
      </c>
      <c r="B191" t="s">
        <v>9</v>
      </c>
      <c r="C191">
        <v>388</v>
      </c>
      <c r="F191" s="4" t="s">
        <v>125</v>
      </c>
      <c r="G191" s="5">
        <v>18</v>
      </c>
    </row>
    <row r="192" spans="1:7" x14ac:dyDescent="0.25">
      <c r="A192" s="1">
        <v>38765</v>
      </c>
      <c r="B192" t="s">
        <v>9</v>
      </c>
      <c r="C192">
        <v>387</v>
      </c>
      <c r="F192" s="4" t="s">
        <v>224</v>
      </c>
      <c r="G192" s="5">
        <v>18</v>
      </c>
    </row>
    <row r="193" spans="1:7" x14ac:dyDescent="0.25">
      <c r="A193" s="1">
        <v>39644</v>
      </c>
      <c r="B193" t="s">
        <v>22</v>
      </c>
      <c r="C193">
        <v>386</v>
      </c>
      <c r="F193" s="4" t="s">
        <v>73</v>
      </c>
      <c r="G193" s="5">
        <v>18</v>
      </c>
    </row>
    <row r="194" spans="1:7" x14ac:dyDescent="0.25">
      <c r="A194" s="1">
        <v>41770</v>
      </c>
      <c r="B194" t="s">
        <v>24</v>
      </c>
      <c r="C194">
        <v>386</v>
      </c>
      <c r="F194" s="4" t="s">
        <v>192</v>
      </c>
      <c r="G194" s="5">
        <v>17</v>
      </c>
    </row>
    <row r="195" spans="1:7" x14ac:dyDescent="0.25">
      <c r="A195" s="1">
        <v>41874</v>
      </c>
      <c r="B195" t="s">
        <v>7</v>
      </c>
      <c r="C195">
        <v>386</v>
      </c>
      <c r="F195" s="4" t="s">
        <v>187</v>
      </c>
      <c r="G195" s="5">
        <v>16</v>
      </c>
    </row>
    <row r="196" spans="1:7" x14ac:dyDescent="0.25">
      <c r="A196" s="1">
        <v>38846</v>
      </c>
      <c r="B196" t="s">
        <v>45</v>
      </c>
      <c r="C196">
        <v>385</v>
      </c>
      <c r="F196" s="4" t="s">
        <v>226</v>
      </c>
      <c r="G196" s="5">
        <v>16</v>
      </c>
    </row>
    <row r="197" spans="1:7" x14ac:dyDescent="0.25">
      <c r="A197" s="1">
        <v>41495</v>
      </c>
      <c r="B197" t="s">
        <v>7</v>
      </c>
      <c r="C197">
        <v>385</v>
      </c>
      <c r="F197" s="4" t="s">
        <v>32</v>
      </c>
      <c r="G197" s="5">
        <v>16</v>
      </c>
    </row>
    <row r="198" spans="1:7" x14ac:dyDescent="0.25">
      <c r="A198" s="1">
        <v>38670</v>
      </c>
      <c r="B198" t="s">
        <v>24</v>
      </c>
      <c r="C198">
        <v>383</v>
      </c>
      <c r="F198" s="4" t="s">
        <v>129</v>
      </c>
      <c r="G198" s="5">
        <v>16</v>
      </c>
    </row>
    <row r="199" spans="1:7" x14ac:dyDescent="0.25">
      <c r="A199" s="1">
        <v>39518</v>
      </c>
      <c r="B199" t="s">
        <v>22</v>
      </c>
      <c r="C199">
        <v>383</v>
      </c>
      <c r="F199" s="4" t="s">
        <v>179</v>
      </c>
      <c r="G199" s="5">
        <v>16</v>
      </c>
    </row>
    <row r="200" spans="1:7" x14ac:dyDescent="0.25">
      <c r="A200" s="1">
        <v>39719</v>
      </c>
      <c r="B200" t="s">
        <v>45</v>
      </c>
      <c r="C200">
        <v>383</v>
      </c>
      <c r="F200" s="4" t="s">
        <v>214</v>
      </c>
      <c r="G200" s="5">
        <v>16</v>
      </c>
    </row>
    <row r="201" spans="1:7" x14ac:dyDescent="0.25">
      <c r="A201" s="1">
        <v>40320</v>
      </c>
      <c r="B201" t="s">
        <v>22</v>
      </c>
      <c r="C201">
        <v>383</v>
      </c>
      <c r="F201" s="4" t="s">
        <v>83</v>
      </c>
      <c r="G201" s="5">
        <v>16</v>
      </c>
    </row>
    <row r="202" spans="1:7" x14ac:dyDescent="0.25">
      <c r="A202" s="1">
        <v>40803</v>
      </c>
      <c r="B202" t="s">
        <v>9</v>
      </c>
      <c r="C202">
        <v>383</v>
      </c>
      <c r="F202" s="4" t="s">
        <v>199</v>
      </c>
      <c r="G202" s="5">
        <v>16</v>
      </c>
    </row>
    <row r="203" spans="1:7" x14ac:dyDescent="0.25">
      <c r="A203" s="1">
        <v>38919</v>
      </c>
      <c r="B203" t="s">
        <v>102</v>
      </c>
      <c r="C203">
        <v>382</v>
      </c>
      <c r="F203" s="4" t="s">
        <v>134</v>
      </c>
      <c r="G203" s="5">
        <v>16</v>
      </c>
    </row>
    <row r="204" spans="1:7" x14ac:dyDescent="0.25">
      <c r="A204" s="1">
        <v>40686</v>
      </c>
      <c r="B204" t="s">
        <v>9</v>
      </c>
      <c r="C204">
        <v>381</v>
      </c>
      <c r="F204" s="4" t="s">
        <v>204</v>
      </c>
      <c r="G204" s="5">
        <v>16</v>
      </c>
    </row>
    <row r="205" spans="1:7" x14ac:dyDescent="0.25">
      <c r="A205" s="1">
        <v>41920</v>
      </c>
      <c r="B205" t="s">
        <v>22</v>
      </c>
      <c r="C205">
        <v>381</v>
      </c>
      <c r="F205" s="4" t="s">
        <v>233</v>
      </c>
      <c r="G205" s="5">
        <v>15</v>
      </c>
    </row>
    <row r="206" spans="1:7" x14ac:dyDescent="0.25">
      <c r="A206" s="1">
        <v>41955</v>
      </c>
      <c r="B206" t="s">
        <v>7</v>
      </c>
      <c r="C206">
        <v>381</v>
      </c>
      <c r="F206" s="4" t="s">
        <v>198</v>
      </c>
      <c r="G206" s="5">
        <v>15</v>
      </c>
    </row>
    <row r="207" spans="1:7" x14ac:dyDescent="0.25">
      <c r="A207" s="1">
        <v>38987</v>
      </c>
      <c r="B207" t="s">
        <v>7</v>
      </c>
      <c r="C207">
        <v>380</v>
      </c>
      <c r="F207" s="4" t="s">
        <v>174</v>
      </c>
      <c r="G207" s="5">
        <v>15</v>
      </c>
    </row>
    <row r="208" spans="1:7" x14ac:dyDescent="0.25">
      <c r="A208" s="1">
        <v>39646</v>
      </c>
      <c r="B208" t="s">
        <v>45</v>
      </c>
      <c r="C208">
        <v>380</v>
      </c>
      <c r="F208" s="4" t="s">
        <v>29</v>
      </c>
      <c r="G208" s="5">
        <v>15</v>
      </c>
    </row>
    <row r="209" spans="1:7" x14ac:dyDescent="0.25">
      <c r="A209" s="1">
        <v>39958</v>
      </c>
      <c r="B209" t="s">
        <v>50</v>
      </c>
      <c r="C209">
        <v>380</v>
      </c>
      <c r="F209" s="4" t="s">
        <v>135</v>
      </c>
      <c r="G209" s="5">
        <v>15</v>
      </c>
    </row>
    <row r="210" spans="1:7" x14ac:dyDescent="0.25">
      <c r="A210" s="1">
        <v>39640</v>
      </c>
      <c r="B210" t="s">
        <v>17</v>
      </c>
      <c r="C210">
        <v>378</v>
      </c>
      <c r="F210" s="4" t="s">
        <v>185</v>
      </c>
      <c r="G210" s="5">
        <v>14</v>
      </c>
    </row>
    <row r="211" spans="1:7" x14ac:dyDescent="0.25">
      <c r="A211" s="1">
        <v>39729</v>
      </c>
      <c r="B211" t="s">
        <v>5</v>
      </c>
      <c r="C211">
        <v>378</v>
      </c>
      <c r="F211" s="4" t="s">
        <v>231</v>
      </c>
      <c r="G211" s="5">
        <v>14</v>
      </c>
    </row>
    <row r="212" spans="1:7" x14ac:dyDescent="0.25">
      <c r="A212" s="1">
        <v>39421</v>
      </c>
      <c r="B212" t="s">
        <v>50</v>
      </c>
      <c r="C212">
        <v>377</v>
      </c>
      <c r="F212" s="4" t="s">
        <v>145</v>
      </c>
      <c r="G212" s="5">
        <v>14</v>
      </c>
    </row>
    <row r="213" spans="1:7" x14ac:dyDescent="0.25">
      <c r="A213" s="1">
        <v>41409</v>
      </c>
      <c r="B213" t="s">
        <v>45</v>
      </c>
      <c r="C213">
        <v>377</v>
      </c>
      <c r="F213" s="4" t="s">
        <v>2</v>
      </c>
      <c r="G213" s="5">
        <v>14</v>
      </c>
    </row>
    <row r="214" spans="1:7" x14ac:dyDescent="0.25">
      <c r="A214" s="1">
        <v>40202</v>
      </c>
      <c r="B214" t="s">
        <v>17</v>
      </c>
      <c r="C214">
        <v>376</v>
      </c>
      <c r="F214" s="4" t="s">
        <v>169</v>
      </c>
      <c r="G214" s="5">
        <v>14</v>
      </c>
    </row>
    <row r="215" spans="1:7" x14ac:dyDescent="0.25">
      <c r="A215" s="1">
        <v>39317</v>
      </c>
      <c r="B215" t="s">
        <v>22</v>
      </c>
      <c r="C215">
        <v>373</v>
      </c>
      <c r="F215" s="4" t="s">
        <v>213</v>
      </c>
      <c r="G215" s="5">
        <v>13</v>
      </c>
    </row>
    <row r="216" spans="1:7" x14ac:dyDescent="0.25">
      <c r="A216" s="1">
        <v>41464</v>
      </c>
      <c r="B216" t="s">
        <v>45</v>
      </c>
      <c r="C216">
        <v>373</v>
      </c>
      <c r="F216" s="4" t="s">
        <v>220</v>
      </c>
      <c r="G216" s="5">
        <v>12</v>
      </c>
    </row>
    <row r="217" spans="1:7" x14ac:dyDescent="0.25">
      <c r="A217" s="1">
        <v>41701</v>
      </c>
      <c r="B217" t="s">
        <v>45</v>
      </c>
      <c r="C217">
        <v>372</v>
      </c>
      <c r="F217" s="4" t="s">
        <v>205</v>
      </c>
      <c r="G217" s="5">
        <v>12</v>
      </c>
    </row>
    <row r="218" spans="1:7" x14ac:dyDescent="0.25">
      <c r="A218" s="1">
        <v>40562</v>
      </c>
      <c r="B218" t="s">
        <v>5</v>
      </c>
      <c r="C218">
        <v>371</v>
      </c>
      <c r="F218" s="4" t="s">
        <v>158</v>
      </c>
      <c r="G218" s="5">
        <v>12</v>
      </c>
    </row>
    <row r="219" spans="1:7" x14ac:dyDescent="0.25">
      <c r="A219" s="1">
        <v>41837</v>
      </c>
      <c r="B219" t="s">
        <v>17</v>
      </c>
      <c r="C219">
        <v>371</v>
      </c>
      <c r="F219" s="4" t="s">
        <v>121</v>
      </c>
      <c r="G219" s="5">
        <v>12</v>
      </c>
    </row>
    <row r="220" spans="1:7" x14ac:dyDescent="0.25">
      <c r="A220" s="1">
        <v>38751</v>
      </c>
      <c r="B220" t="s">
        <v>17</v>
      </c>
      <c r="C220">
        <v>369</v>
      </c>
      <c r="F220" s="4" t="s">
        <v>209</v>
      </c>
      <c r="G220" s="5">
        <v>12</v>
      </c>
    </row>
    <row r="221" spans="1:7" x14ac:dyDescent="0.25">
      <c r="A221" s="1">
        <v>39371</v>
      </c>
      <c r="B221" t="s">
        <v>24</v>
      </c>
      <c r="C221">
        <v>369</v>
      </c>
      <c r="F221" s="4" t="s">
        <v>165</v>
      </c>
      <c r="G221" s="5">
        <v>12</v>
      </c>
    </row>
    <row r="222" spans="1:7" x14ac:dyDescent="0.25">
      <c r="A222" s="1">
        <v>39797</v>
      </c>
      <c r="B222" t="s">
        <v>17</v>
      </c>
      <c r="C222">
        <v>369</v>
      </c>
      <c r="F222" s="4" t="s">
        <v>202</v>
      </c>
      <c r="G222" s="5">
        <v>11</v>
      </c>
    </row>
    <row r="223" spans="1:7" x14ac:dyDescent="0.25">
      <c r="A223" s="1">
        <v>38602</v>
      </c>
      <c r="B223" t="s">
        <v>5</v>
      </c>
      <c r="C223">
        <v>368</v>
      </c>
      <c r="F223" s="4" t="s">
        <v>188</v>
      </c>
      <c r="G223" s="5">
        <v>11</v>
      </c>
    </row>
    <row r="224" spans="1:7" x14ac:dyDescent="0.25">
      <c r="A224" s="1">
        <v>38716</v>
      </c>
      <c r="B224" t="s">
        <v>17</v>
      </c>
      <c r="C224">
        <v>367</v>
      </c>
      <c r="F224" s="4" t="s">
        <v>195</v>
      </c>
      <c r="G224" s="5">
        <v>11</v>
      </c>
    </row>
    <row r="225" spans="1:7" x14ac:dyDescent="0.25">
      <c r="A225" s="1">
        <v>41562</v>
      </c>
      <c r="B225" t="s">
        <v>14</v>
      </c>
      <c r="C225">
        <v>367</v>
      </c>
      <c r="F225" s="4" t="s">
        <v>237</v>
      </c>
      <c r="G225" s="5">
        <v>10</v>
      </c>
    </row>
    <row r="226" spans="1:7" x14ac:dyDescent="0.25">
      <c r="A226" s="1">
        <v>41989</v>
      </c>
      <c r="B226" t="s">
        <v>22</v>
      </c>
      <c r="C226">
        <v>367</v>
      </c>
      <c r="F226" s="4" t="s">
        <v>196</v>
      </c>
      <c r="G226" s="5">
        <v>10</v>
      </c>
    </row>
    <row r="227" spans="1:7" x14ac:dyDescent="0.25">
      <c r="A227" s="1">
        <v>38481</v>
      </c>
      <c r="B227" t="s">
        <v>45</v>
      </c>
      <c r="C227">
        <v>366</v>
      </c>
      <c r="F227" s="4" t="s">
        <v>138</v>
      </c>
      <c r="G227" s="5">
        <v>10</v>
      </c>
    </row>
    <row r="228" spans="1:7" x14ac:dyDescent="0.25">
      <c r="A228" s="1">
        <v>40630</v>
      </c>
      <c r="B228" t="s">
        <v>17</v>
      </c>
      <c r="C228">
        <v>366</v>
      </c>
      <c r="F228" s="4" t="s">
        <v>189</v>
      </c>
      <c r="G228" s="5">
        <v>9</v>
      </c>
    </row>
    <row r="229" spans="1:7" x14ac:dyDescent="0.25">
      <c r="A229" s="1">
        <v>39484</v>
      </c>
      <c r="B229" t="s">
        <v>24</v>
      </c>
      <c r="C229">
        <v>365</v>
      </c>
      <c r="F229" s="4" t="s">
        <v>217</v>
      </c>
      <c r="G229" s="5">
        <v>9</v>
      </c>
    </row>
    <row r="230" spans="1:7" x14ac:dyDescent="0.25">
      <c r="A230" s="1">
        <v>41755</v>
      </c>
      <c r="B230" t="s">
        <v>5</v>
      </c>
      <c r="C230">
        <v>365</v>
      </c>
      <c r="F230" s="4" t="s">
        <v>34</v>
      </c>
      <c r="G230" s="5">
        <v>9</v>
      </c>
    </row>
    <row r="231" spans="1:7" x14ac:dyDescent="0.25">
      <c r="A231" s="1">
        <v>38972</v>
      </c>
      <c r="B231" t="s">
        <v>7</v>
      </c>
      <c r="C231">
        <v>364</v>
      </c>
      <c r="F231" s="4" t="s">
        <v>117</v>
      </c>
      <c r="G231" s="5">
        <v>9</v>
      </c>
    </row>
    <row r="232" spans="1:7" x14ac:dyDescent="0.25">
      <c r="A232" s="1">
        <v>41614</v>
      </c>
      <c r="B232" t="s">
        <v>22</v>
      </c>
      <c r="C232">
        <v>364</v>
      </c>
      <c r="F232" s="4" t="s">
        <v>95</v>
      </c>
      <c r="G232" s="5">
        <v>8</v>
      </c>
    </row>
    <row r="233" spans="1:7" x14ac:dyDescent="0.25">
      <c r="A233" s="1">
        <v>39794</v>
      </c>
      <c r="B233" t="s">
        <v>5</v>
      </c>
      <c r="C233">
        <v>363</v>
      </c>
      <c r="F233" s="4" t="s">
        <v>234</v>
      </c>
      <c r="G233" s="5">
        <v>8</v>
      </c>
    </row>
    <row r="234" spans="1:7" x14ac:dyDescent="0.25">
      <c r="A234" s="1">
        <v>40953</v>
      </c>
      <c r="B234" t="s">
        <v>9</v>
      </c>
      <c r="C234">
        <v>363</v>
      </c>
      <c r="F234" s="4" t="s">
        <v>114</v>
      </c>
      <c r="G234" s="5">
        <v>7</v>
      </c>
    </row>
    <row r="235" spans="1:7" x14ac:dyDescent="0.25">
      <c r="A235" s="1">
        <v>39863</v>
      </c>
      <c r="B235" t="s">
        <v>22</v>
      </c>
      <c r="C235">
        <v>361</v>
      </c>
      <c r="F235" s="4" t="s">
        <v>180</v>
      </c>
      <c r="G235" s="5">
        <v>7</v>
      </c>
    </row>
    <row r="236" spans="1:7" x14ac:dyDescent="0.25">
      <c r="A236" s="1">
        <v>41818</v>
      </c>
      <c r="B236" t="s">
        <v>102</v>
      </c>
      <c r="C236">
        <v>361</v>
      </c>
      <c r="F236" s="4" t="s">
        <v>218</v>
      </c>
      <c r="G236" s="5">
        <v>7</v>
      </c>
    </row>
    <row r="237" spans="1:7" x14ac:dyDescent="0.25">
      <c r="A237" s="1">
        <v>41598</v>
      </c>
      <c r="B237" t="s">
        <v>5</v>
      </c>
      <c r="C237">
        <v>360</v>
      </c>
      <c r="F237" s="4" t="s">
        <v>128</v>
      </c>
      <c r="G237" s="5">
        <v>7</v>
      </c>
    </row>
    <row r="238" spans="1:7" x14ac:dyDescent="0.25">
      <c r="A238" s="1">
        <v>39553</v>
      </c>
      <c r="B238" t="s">
        <v>50</v>
      </c>
      <c r="C238">
        <v>358</v>
      </c>
      <c r="F238" s="4" t="s">
        <v>193</v>
      </c>
      <c r="G238" s="5">
        <v>6</v>
      </c>
    </row>
    <row r="239" spans="1:7" x14ac:dyDescent="0.25">
      <c r="A239" s="1">
        <v>39759</v>
      </c>
      <c r="B239" t="s">
        <v>22</v>
      </c>
      <c r="C239">
        <v>358</v>
      </c>
      <c r="F239" s="4" t="s">
        <v>238</v>
      </c>
      <c r="G239" s="5">
        <v>6</v>
      </c>
    </row>
    <row r="240" spans="1:7" x14ac:dyDescent="0.25">
      <c r="A240" s="1">
        <v>39290</v>
      </c>
      <c r="B240" t="s">
        <v>45</v>
      </c>
      <c r="C240">
        <v>355</v>
      </c>
      <c r="F240" s="4" t="s">
        <v>150</v>
      </c>
      <c r="G240" s="5">
        <v>4</v>
      </c>
    </row>
    <row r="241" spans="1:7" x14ac:dyDescent="0.25">
      <c r="A241" s="1">
        <v>39865</v>
      </c>
      <c r="B241" t="s">
        <v>17</v>
      </c>
      <c r="C241">
        <v>355</v>
      </c>
      <c r="F241" s="4" t="s">
        <v>235</v>
      </c>
      <c r="G241" s="5">
        <v>4</v>
      </c>
    </row>
    <row r="242" spans="1:7" x14ac:dyDescent="0.25">
      <c r="A242" s="1">
        <v>40638</v>
      </c>
      <c r="B242" t="s">
        <v>22</v>
      </c>
      <c r="C242">
        <v>355</v>
      </c>
      <c r="F242" s="4" t="s">
        <v>225</v>
      </c>
      <c r="G242" s="5">
        <v>3</v>
      </c>
    </row>
    <row r="243" spans="1:7" x14ac:dyDescent="0.25">
      <c r="A243" s="1">
        <v>39270</v>
      </c>
      <c r="B243" t="s">
        <v>5</v>
      </c>
      <c r="C243">
        <v>354</v>
      </c>
      <c r="F243" s="4" t="s">
        <v>103</v>
      </c>
      <c r="G243" s="5">
        <v>1</v>
      </c>
    </row>
    <row r="244" spans="1:7" x14ac:dyDescent="0.25">
      <c r="A244" s="1">
        <v>39539</v>
      </c>
      <c r="B244" t="s">
        <v>7</v>
      </c>
      <c r="C244">
        <v>354</v>
      </c>
      <c r="F244" s="4" t="s">
        <v>223</v>
      </c>
      <c r="G244" s="5">
        <v>1</v>
      </c>
    </row>
    <row r="245" spans="1:7" x14ac:dyDescent="0.25">
      <c r="A245" s="1">
        <v>41011</v>
      </c>
      <c r="B245" t="s">
        <v>102</v>
      </c>
      <c r="C245">
        <v>353</v>
      </c>
      <c r="F245" s="4" t="s">
        <v>239</v>
      </c>
      <c r="G245" s="5">
        <v>1</v>
      </c>
    </row>
    <row r="246" spans="1:7" x14ac:dyDescent="0.25">
      <c r="A246" s="1">
        <v>40282</v>
      </c>
      <c r="B246" t="s">
        <v>9</v>
      </c>
      <c r="C246">
        <v>352</v>
      </c>
      <c r="F246" s="4" t="s">
        <v>256</v>
      </c>
      <c r="G246" s="5">
        <v>300227</v>
      </c>
    </row>
    <row r="247" spans="1:7" x14ac:dyDescent="0.25">
      <c r="A247" s="1">
        <v>41365</v>
      </c>
      <c r="B247" t="s">
        <v>9</v>
      </c>
      <c r="C247">
        <v>352</v>
      </c>
    </row>
    <row r="248" spans="1:7" x14ac:dyDescent="0.25">
      <c r="A248" s="1">
        <v>39738</v>
      </c>
      <c r="B248" t="s">
        <v>9</v>
      </c>
      <c r="C248">
        <v>351</v>
      </c>
    </row>
    <row r="249" spans="1:7" x14ac:dyDescent="0.25">
      <c r="A249" s="1">
        <v>38370</v>
      </c>
      <c r="B249" t="s">
        <v>7</v>
      </c>
      <c r="C249">
        <v>350</v>
      </c>
    </row>
    <row r="250" spans="1:7" x14ac:dyDescent="0.25">
      <c r="A250" s="1">
        <v>39980</v>
      </c>
      <c r="B250" t="s">
        <v>45</v>
      </c>
      <c r="C250">
        <v>350</v>
      </c>
    </row>
    <row r="251" spans="1:7" x14ac:dyDescent="0.25">
      <c r="A251" s="1">
        <v>39106</v>
      </c>
      <c r="B251" t="s">
        <v>14</v>
      </c>
      <c r="C251">
        <v>349</v>
      </c>
    </row>
    <row r="252" spans="1:7" x14ac:dyDescent="0.25">
      <c r="A252" s="1">
        <v>41130</v>
      </c>
      <c r="B252" t="s">
        <v>50</v>
      </c>
      <c r="C252">
        <v>349</v>
      </c>
    </row>
    <row r="253" spans="1:7" x14ac:dyDescent="0.25">
      <c r="A253" s="1">
        <v>38409</v>
      </c>
      <c r="B253" t="s">
        <v>22</v>
      </c>
      <c r="C253">
        <v>348</v>
      </c>
    </row>
    <row r="254" spans="1:7" x14ac:dyDescent="0.25">
      <c r="A254" s="1">
        <v>40214</v>
      </c>
      <c r="B254" t="s">
        <v>50</v>
      </c>
      <c r="C254">
        <v>347</v>
      </c>
    </row>
    <row r="255" spans="1:7" x14ac:dyDescent="0.25">
      <c r="A255" s="1">
        <v>41258</v>
      </c>
      <c r="B255" t="s">
        <v>9</v>
      </c>
      <c r="C255">
        <v>347</v>
      </c>
    </row>
    <row r="256" spans="1:7" x14ac:dyDescent="0.25">
      <c r="A256" s="1">
        <v>38912</v>
      </c>
      <c r="B256" t="s">
        <v>22</v>
      </c>
      <c r="C256">
        <v>346</v>
      </c>
    </row>
    <row r="257" spans="1:3" x14ac:dyDescent="0.25">
      <c r="A257" s="1">
        <v>39692</v>
      </c>
      <c r="B257" t="s">
        <v>102</v>
      </c>
      <c r="C257">
        <v>346</v>
      </c>
    </row>
    <row r="258" spans="1:3" x14ac:dyDescent="0.25">
      <c r="A258" s="1">
        <v>41179</v>
      </c>
      <c r="B258" t="s">
        <v>14</v>
      </c>
      <c r="C258">
        <v>346</v>
      </c>
    </row>
    <row r="259" spans="1:3" x14ac:dyDescent="0.25">
      <c r="A259" s="1">
        <v>40337</v>
      </c>
      <c r="B259" t="s">
        <v>45</v>
      </c>
      <c r="C259">
        <v>344</v>
      </c>
    </row>
    <row r="260" spans="1:3" x14ac:dyDescent="0.25">
      <c r="A260" s="1">
        <v>41147</v>
      </c>
      <c r="B260" t="s">
        <v>102</v>
      </c>
      <c r="C260">
        <v>344</v>
      </c>
    </row>
    <row r="261" spans="1:3" x14ac:dyDescent="0.25">
      <c r="A261" s="1">
        <v>38974</v>
      </c>
      <c r="B261" t="s">
        <v>102</v>
      </c>
      <c r="C261">
        <v>343</v>
      </c>
    </row>
    <row r="262" spans="1:3" x14ac:dyDescent="0.25">
      <c r="A262" s="1">
        <v>39336</v>
      </c>
      <c r="B262" t="s">
        <v>22</v>
      </c>
      <c r="C262">
        <v>343</v>
      </c>
    </row>
    <row r="263" spans="1:3" x14ac:dyDescent="0.25">
      <c r="A263" s="1">
        <v>40039</v>
      </c>
      <c r="B263" t="s">
        <v>14</v>
      </c>
      <c r="C263">
        <v>340</v>
      </c>
    </row>
    <row r="264" spans="1:3" x14ac:dyDescent="0.25">
      <c r="A264" s="1">
        <v>40815</v>
      </c>
      <c r="B264" t="s">
        <v>22</v>
      </c>
      <c r="C264">
        <v>340</v>
      </c>
    </row>
    <row r="265" spans="1:3" x14ac:dyDescent="0.25">
      <c r="A265" s="1">
        <v>40974</v>
      </c>
      <c r="B265" t="s">
        <v>14</v>
      </c>
      <c r="C265">
        <v>340</v>
      </c>
    </row>
    <row r="266" spans="1:3" x14ac:dyDescent="0.25">
      <c r="A266" s="1">
        <v>39162</v>
      </c>
      <c r="B266" t="s">
        <v>50</v>
      </c>
      <c r="C266">
        <v>339</v>
      </c>
    </row>
    <row r="267" spans="1:3" x14ac:dyDescent="0.25">
      <c r="A267" s="1">
        <v>40477</v>
      </c>
      <c r="B267" t="s">
        <v>22</v>
      </c>
      <c r="C267">
        <v>339</v>
      </c>
    </row>
    <row r="268" spans="1:3" x14ac:dyDescent="0.25">
      <c r="A268" s="1">
        <v>39804</v>
      </c>
      <c r="B268" t="s">
        <v>7</v>
      </c>
      <c r="C268">
        <v>338</v>
      </c>
    </row>
    <row r="269" spans="1:3" x14ac:dyDescent="0.25">
      <c r="A269" s="1">
        <v>41316</v>
      </c>
      <c r="B269" t="s">
        <v>7</v>
      </c>
      <c r="C269">
        <v>338</v>
      </c>
    </row>
    <row r="270" spans="1:3" x14ac:dyDescent="0.25">
      <c r="A270" s="1">
        <v>41491</v>
      </c>
      <c r="B270" t="s">
        <v>102</v>
      </c>
      <c r="C270">
        <v>338</v>
      </c>
    </row>
    <row r="271" spans="1:3" x14ac:dyDescent="0.25">
      <c r="A271" s="1">
        <v>39131</v>
      </c>
      <c r="B271" t="s">
        <v>45</v>
      </c>
      <c r="C271">
        <v>337</v>
      </c>
    </row>
    <row r="272" spans="1:3" x14ac:dyDescent="0.25">
      <c r="A272" s="1">
        <v>38410</v>
      </c>
      <c r="B272" t="s">
        <v>5</v>
      </c>
      <c r="C272">
        <v>336</v>
      </c>
    </row>
    <row r="273" spans="1:3" x14ac:dyDescent="0.25">
      <c r="A273" s="1">
        <v>39497</v>
      </c>
      <c r="B273" t="s">
        <v>50</v>
      </c>
      <c r="C273">
        <v>335</v>
      </c>
    </row>
    <row r="274" spans="1:3" x14ac:dyDescent="0.25">
      <c r="A274" s="1">
        <v>41054</v>
      </c>
      <c r="B274" t="s">
        <v>50</v>
      </c>
      <c r="C274">
        <v>335</v>
      </c>
    </row>
    <row r="275" spans="1:3" x14ac:dyDescent="0.25">
      <c r="A275" s="1">
        <v>39483</v>
      </c>
      <c r="B275" t="s">
        <v>14</v>
      </c>
      <c r="C275">
        <v>333</v>
      </c>
    </row>
    <row r="276" spans="1:3" x14ac:dyDescent="0.25">
      <c r="A276" s="1">
        <v>40027</v>
      </c>
      <c r="B276" t="s">
        <v>45</v>
      </c>
      <c r="C276">
        <v>333</v>
      </c>
    </row>
    <row r="277" spans="1:3" x14ac:dyDescent="0.25">
      <c r="A277" s="1">
        <v>40941</v>
      </c>
      <c r="B277" t="s">
        <v>22</v>
      </c>
      <c r="C277">
        <v>333</v>
      </c>
    </row>
    <row r="278" spans="1:3" x14ac:dyDescent="0.25">
      <c r="A278" s="1">
        <v>40129</v>
      </c>
      <c r="B278" t="s">
        <v>7</v>
      </c>
      <c r="C278">
        <v>332</v>
      </c>
    </row>
    <row r="279" spans="1:3" x14ac:dyDescent="0.25">
      <c r="A279" s="1">
        <v>40348</v>
      </c>
      <c r="B279" t="s">
        <v>45</v>
      </c>
      <c r="C279">
        <v>332</v>
      </c>
    </row>
    <row r="280" spans="1:3" x14ac:dyDescent="0.25">
      <c r="A280" s="1">
        <v>41892</v>
      </c>
      <c r="B280" t="s">
        <v>102</v>
      </c>
      <c r="C280">
        <v>332</v>
      </c>
    </row>
    <row r="281" spans="1:3" x14ac:dyDescent="0.25">
      <c r="A281" s="1">
        <v>41978</v>
      </c>
      <c r="B281" t="s">
        <v>24</v>
      </c>
      <c r="C281">
        <v>332</v>
      </c>
    </row>
    <row r="282" spans="1:3" x14ac:dyDescent="0.25">
      <c r="A282" s="1">
        <v>38423</v>
      </c>
      <c r="B282" t="s">
        <v>5</v>
      </c>
      <c r="C282">
        <v>331</v>
      </c>
    </row>
    <row r="283" spans="1:3" x14ac:dyDescent="0.25">
      <c r="A283" s="1">
        <v>40331</v>
      </c>
      <c r="B283" t="s">
        <v>7</v>
      </c>
      <c r="C283">
        <v>331</v>
      </c>
    </row>
    <row r="284" spans="1:3" x14ac:dyDescent="0.25">
      <c r="A284" s="1">
        <v>41996</v>
      </c>
      <c r="B284" t="s">
        <v>45</v>
      </c>
      <c r="C284">
        <v>331</v>
      </c>
    </row>
    <row r="285" spans="1:3" x14ac:dyDescent="0.25">
      <c r="A285" s="1">
        <v>40513</v>
      </c>
      <c r="B285" t="s">
        <v>7</v>
      </c>
      <c r="C285">
        <v>330</v>
      </c>
    </row>
    <row r="286" spans="1:3" x14ac:dyDescent="0.25">
      <c r="A286" s="1">
        <v>40550</v>
      </c>
      <c r="B286" t="s">
        <v>45</v>
      </c>
      <c r="C286">
        <v>330</v>
      </c>
    </row>
    <row r="287" spans="1:3" x14ac:dyDescent="0.25">
      <c r="A287" s="1">
        <v>41300</v>
      </c>
      <c r="B287" t="s">
        <v>9</v>
      </c>
      <c r="C287">
        <v>330</v>
      </c>
    </row>
    <row r="288" spans="1:3" x14ac:dyDescent="0.25">
      <c r="A288" s="1">
        <v>38418</v>
      </c>
      <c r="B288" t="s">
        <v>22</v>
      </c>
      <c r="C288">
        <v>329</v>
      </c>
    </row>
    <row r="289" spans="1:3" x14ac:dyDescent="0.25">
      <c r="A289" s="1">
        <v>39324</v>
      </c>
      <c r="B289" t="s">
        <v>22</v>
      </c>
      <c r="C289">
        <v>329</v>
      </c>
    </row>
    <row r="290" spans="1:3" x14ac:dyDescent="0.25">
      <c r="A290" s="1">
        <v>40337</v>
      </c>
      <c r="B290" t="s">
        <v>14</v>
      </c>
      <c r="C290">
        <v>329</v>
      </c>
    </row>
    <row r="291" spans="1:3" x14ac:dyDescent="0.25">
      <c r="A291" s="1">
        <v>40736</v>
      </c>
      <c r="B291" t="s">
        <v>102</v>
      </c>
      <c r="C291">
        <v>329</v>
      </c>
    </row>
    <row r="292" spans="1:3" x14ac:dyDescent="0.25">
      <c r="A292" s="1">
        <v>41236</v>
      </c>
      <c r="B292" t="s">
        <v>5</v>
      </c>
      <c r="C292">
        <v>328</v>
      </c>
    </row>
    <row r="293" spans="1:3" x14ac:dyDescent="0.25">
      <c r="A293" s="1">
        <v>40128</v>
      </c>
      <c r="B293" t="s">
        <v>45</v>
      </c>
      <c r="C293">
        <v>326</v>
      </c>
    </row>
    <row r="294" spans="1:3" x14ac:dyDescent="0.25">
      <c r="A294" s="1">
        <v>41786</v>
      </c>
      <c r="B294" t="s">
        <v>14</v>
      </c>
      <c r="C294">
        <v>324</v>
      </c>
    </row>
    <row r="295" spans="1:3" x14ac:dyDescent="0.25">
      <c r="A295" s="1">
        <v>38918</v>
      </c>
      <c r="B295" t="s">
        <v>9</v>
      </c>
      <c r="C295">
        <v>323</v>
      </c>
    </row>
    <row r="296" spans="1:3" x14ac:dyDescent="0.25">
      <c r="A296" s="1">
        <v>39203</v>
      </c>
      <c r="B296" t="s">
        <v>7</v>
      </c>
      <c r="C296">
        <v>322</v>
      </c>
    </row>
    <row r="297" spans="1:3" x14ac:dyDescent="0.25">
      <c r="A297" s="1">
        <v>39697</v>
      </c>
      <c r="B297" t="s">
        <v>50</v>
      </c>
      <c r="C297">
        <v>322</v>
      </c>
    </row>
    <row r="298" spans="1:3" x14ac:dyDescent="0.25">
      <c r="A298" s="1">
        <v>38397</v>
      </c>
      <c r="B298" t="s">
        <v>17</v>
      </c>
      <c r="C298">
        <v>321</v>
      </c>
    </row>
    <row r="299" spans="1:3" x14ac:dyDescent="0.25">
      <c r="A299" s="1">
        <v>39446</v>
      </c>
      <c r="B299" t="s">
        <v>45</v>
      </c>
      <c r="C299">
        <v>320</v>
      </c>
    </row>
    <row r="300" spans="1:3" x14ac:dyDescent="0.25">
      <c r="A300" s="1">
        <v>39571</v>
      </c>
      <c r="B300" t="s">
        <v>14</v>
      </c>
      <c r="C300">
        <v>320</v>
      </c>
    </row>
    <row r="301" spans="1:3" x14ac:dyDescent="0.25">
      <c r="A301" s="1">
        <v>38473</v>
      </c>
      <c r="B301" t="s">
        <v>14</v>
      </c>
      <c r="C301">
        <v>319</v>
      </c>
    </row>
    <row r="302" spans="1:3" x14ac:dyDescent="0.25">
      <c r="A302" s="1">
        <v>39656</v>
      </c>
      <c r="B302" t="s">
        <v>22</v>
      </c>
      <c r="C302">
        <v>319</v>
      </c>
    </row>
    <row r="303" spans="1:3" x14ac:dyDescent="0.25">
      <c r="A303" s="1">
        <v>39951</v>
      </c>
      <c r="B303" t="s">
        <v>7</v>
      </c>
      <c r="C303">
        <v>319</v>
      </c>
    </row>
    <row r="304" spans="1:3" x14ac:dyDescent="0.25">
      <c r="A304" s="1">
        <v>41252</v>
      </c>
      <c r="B304" t="s">
        <v>50</v>
      </c>
      <c r="C304">
        <v>319</v>
      </c>
    </row>
    <row r="305" spans="1:3" x14ac:dyDescent="0.25">
      <c r="A305" s="1">
        <v>38687</v>
      </c>
      <c r="B305" t="s">
        <v>9</v>
      </c>
      <c r="C305">
        <v>317</v>
      </c>
    </row>
    <row r="306" spans="1:3" x14ac:dyDescent="0.25">
      <c r="A306" s="1">
        <v>40217</v>
      </c>
      <c r="B306" t="s">
        <v>14</v>
      </c>
      <c r="C306">
        <v>317</v>
      </c>
    </row>
    <row r="307" spans="1:3" x14ac:dyDescent="0.25">
      <c r="A307" s="1">
        <v>40480</v>
      </c>
      <c r="B307" t="s">
        <v>45</v>
      </c>
      <c r="C307">
        <v>313</v>
      </c>
    </row>
    <row r="308" spans="1:3" x14ac:dyDescent="0.25">
      <c r="A308" s="1">
        <v>40236</v>
      </c>
      <c r="B308" t="s">
        <v>22</v>
      </c>
      <c r="C308">
        <v>312</v>
      </c>
    </row>
    <row r="309" spans="1:3" x14ac:dyDescent="0.25">
      <c r="A309" s="1">
        <v>40323</v>
      </c>
      <c r="B309" t="s">
        <v>50</v>
      </c>
      <c r="C309">
        <v>311</v>
      </c>
    </row>
    <row r="310" spans="1:3" x14ac:dyDescent="0.25">
      <c r="A310" s="1">
        <v>40583</v>
      </c>
      <c r="B310" t="s">
        <v>9</v>
      </c>
      <c r="C310">
        <v>311</v>
      </c>
    </row>
    <row r="311" spans="1:3" x14ac:dyDescent="0.25">
      <c r="A311" s="1">
        <v>41376</v>
      </c>
      <c r="B311" t="s">
        <v>14</v>
      </c>
      <c r="C311">
        <v>311</v>
      </c>
    </row>
    <row r="312" spans="1:3" x14ac:dyDescent="0.25">
      <c r="A312" s="1">
        <v>39916</v>
      </c>
      <c r="B312" t="s">
        <v>50</v>
      </c>
      <c r="C312">
        <v>310</v>
      </c>
    </row>
    <row r="313" spans="1:3" x14ac:dyDescent="0.25">
      <c r="A313" s="1">
        <v>40789</v>
      </c>
      <c r="B313" t="s">
        <v>24</v>
      </c>
      <c r="C313">
        <v>310</v>
      </c>
    </row>
    <row r="314" spans="1:3" x14ac:dyDescent="0.25">
      <c r="A314" s="1">
        <v>40977</v>
      </c>
      <c r="B314" t="s">
        <v>7</v>
      </c>
      <c r="C314">
        <v>310</v>
      </c>
    </row>
    <row r="315" spans="1:3" x14ac:dyDescent="0.25">
      <c r="A315" s="1">
        <v>38421</v>
      </c>
      <c r="B315" t="s">
        <v>14</v>
      </c>
      <c r="C315">
        <v>309</v>
      </c>
    </row>
    <row r="316" spans="1:3" x14ac:dyDescent="0.25">
      <c r="A316" s="1">
        <v>38608</v>
      </c>
      <c r="B316" t="s">
        <v>9</v>
      </c>
      <c r="C316">
        <v>309</v>
      </c>
    </row>
    <row r="317" spans="1:3" x14ac:dyDescent="0.25">
      <c r="A317" s="1">
        <v>41011</v>
      </c>
      <c r="B317" t="s">
        <v>7</v>
      </c>
      <c r="C317">
        <v>309</v>
      </c>
    </row>
    <row r="318" spans="1:3" x14ac:dyDescent="0.25">
      <c r="A318" s="1">
        <v>39503</v>
      </c>
      <c r="B318" t="s">
        <v>45</v>
      </c>
      <c r="C318">
        <v>308</v>
      </c>
    </row>
    <row r="319" spans="1:3" x14ac:dyDescent="0.25">
      <c r="A319" s="1">
        <v>41911</v>
      </c>
      <c r="B319" t="s">
        <v>5</v>
      </c>
      <c r="C319">
        <v>306</v>
      </c>
    </row>
    <row r="320" spans="1:3" x14ac:dyDescent="0.25">
      <c r="A320" s="1">
        <v>40951</v>
      </c>
      <c r="B320" t="s">
        <v>45</v>
      </c>
      <c r="C320">
        <v>305</v>
      </c>
    </row>
    <row r="321" spans="1:3" x14ac:dyDescent="0.25">
      <c r="A321" s="1">
        <v>39564</v>
      </c>
      <c r="B321" t="s">
        <v>17</v>
      </c>
      <c r="C321">
        <v>304</v>
      </c>
    </row>
    <row r="322" spans="1:3" x14ac:dyDescent="0.25">
      <c r="A322" s="1">
        <v>41925</v>
      </c>
      <c r="B322" t="s">
        <v>7</v>
      </c>
      <c r="C322">
        <v>304</v>
      </c>
    </row>
    <row r="323" spans="1:3" x14ac:dyDescent="0.25">
      <c r="A323" s="1">
        <v>39043</v>
      </c>
      <c r="B323" t="s">
        <v>45</v>
      </c>
      <c r="C323">
        <v>303</v>
      </c>
    </row>
    <row r="324" spans="1:3" x14ac:dyDescent="0.25">
      <c r="A324" s="1">
        <v>41864</v>
      </c>
      <c r="B324" t="s">
        <v>50</v>
      </c>
      <c r="C324">
        <v>303</v>
      </c>
    </row>
    <row r="325" spans="1:3" x14ac:dyDescent="0.25">
      <c r="A325" s="1">
        <v>41034</v>
      </c>
      <c r="B325" t="s">
        <v>50</v>
      </c>
      <c r="C325">
        <v>301</v>
      </c>
    </row>
    <row r="326" spans="1:3" x14ac:dyDescent="0.25">
      <c r="A326" s="1">
        <v>41963</v>
      </c>
      <c r="B326" t="s">
        <v>9</v>
      </c>
      <c r="C326">
        <v>300</v>
      </c>
    </row>
    <row r="327" spans="1:3" x14ac:dyDescent="0.25">
      <c r="A327" s="1">
        <v>38590</v>
      </c>
      <c r="B327" t="s">
        <v>50</v>
      </c>
      <c r="C327">
        <v>299</v>
      </c>
    </row>
    <row r="328" spans="1:3" x14ac:dyDescent="0.25">
      <c r="A328" s="1">
        <v>40457</v>
      </c>
      <c r="B328" t="s">
        <v>45</v>
      </c>
      <c r="C328">
        <v>299</v>
      </c>
    </row>
    <row r="329" spans="1:3" x14ac:dyDescent="0.25">
      <c r="A329" s="1">
        <v>41465</v>
      </c>
      <c r="B329" t="s">
        <v>17</v>
      </c>
      <c r="C329">
        <v>299</v>
      </c>
    </row>
    <row r="330" spans="1:3" x14ac:dyDescent="0.25">
      <c r="A330" s="1">
        <v>38461</v>
      </c>
      <c r="B330" t="s">
        <v>14</v>
      </c>
      <c r="C330">
        <v>298</v>
      </c>
    </row>
    <row r="331" spans="1:3" x14ac:dyDescent="0.25">
      <c r="A331" s="1">
        <v>39527</v>
      </c>
      <c r="B331" t="s">
        <v>102</v>
      </c>
      <c r="C331">
        <v>298</v>
      </c>
    </row>
    <row r="332" spans="1:3" x14ac:dyDescent="0.25">
      <c r="A332" s="1">
        <v>40122</v>
      </c>
      <c r="B332" t="s">
        <v>7</v>
      </c>
      <c r="C332">
        <v>298</v>
      </c>
    </row>
    <row r="333" spans="1:3" x14ac:dyDescent="0.25">
      <c r="A333" s="1">
        <v>38956</v>
      </c>
      <c r="B333" t="s">
        <v>22</v>
      </c>
      <c r="C333">
        <v>297</v>
      </c>
    </row>
    <row r="334" spans="1:3" x14ac:dyDescent="0.25">
      <c r="A334" s="1">
        <v>39204</v>
      </c>
      <c r="B334" t="s">
        <v>9</v>
      </c>
      <c r="C334">
        <v>297</v>
      </c>
    </row>
    <row r="335" spans="1:3" x14ac:dyDescent="0.25">
      <c r="A335" s="1">
        <v>39212</v>
      </c>
      <c r="B335" t="s">
        <v>7</v>
      </c>
      <c r="C335">
        <v>297</v>
      </c>
    </row>
    <row r="336" spans="1:3" x14ac:dyDescent="0.25">
      <c r="A336" s="1">
        <v>39681</v>
      </c>
      <c r="B336" t="s">
        <v>7</v>
      </c>
      <c r="C336">
        <v>297</v>
      </c>
    </row>
    <row r="337" spans="1:3" x14ac:dyDescent="0.25">
      <c r="A337" s="1">
        <v>40432</v>
      </c>
      <c r="B337" t="s">
        <v>9</v>
      </c>
      <c r="C337">
        <v>297</v>
      </c>
    </row>
    <row r="338" spans="1:3" x14ac:dyDescent="0.25">
      <c r="A338" s="1">
        <v>41672</v>
      </c>
      <c r="B338" t="s">
        <v>9</v>
      </c>
      <c r="C338">
        <v>297</v>
      </c>
    </row>
    <row r="339" spans="1:3" x14ac:dyDescent="0.25">
      <c r="A339" s="1">
        <v>38923</v>
      </c>
      <c r="B339" t="s">
        <v>17</v>
      </c>
      <c r="C339">
        <v>296</v>
      </c>
    </row>
    <row r="340" spans="1:3" x14ac:dyDescent="0.25">
      <c r="A340" s="1">
        <v>41373</v>
      </c>
      <c r="B340" t="s">
        <v>7</v>
      </c>
      <c r="C340">
        <v>296</v>
      </c>
    </row>
    <row r="341" spans="1:3" x14ac:dyDescent="0.25">
      <c r="A341" s="1">
        <v>38721</v>
      </c>
      <c r="B341" t="s">
        <v>14</v>
      </c>
      <c r="C341">
        <v>295</v>
      </c>
    </row>
    <row r="342" spans="1:3" x14ac:dyDescent="0.25">
      <c r="A342" s="1">
        <v>39329</v>
      </c>
      <c r="B342" t="s">
        <v>14</v>
      </c>
      <c r="C342">
        <v>294</v>
      </c>
    </row>
    <row r="343" spans="1:3" x14ac:dyDescent="0.25">
      <c r="A343" s="1">
        <v>40173</v>
      </c>
      <c r="B343" t="s">
        <v>50</v>
      </c>
      <c r="C343">
        <v>294</v>
      </c>
    </row>
    <row r="344" spans="1:3" x14ac:dyDescent="0.25">
      <c r="A344" s="1">
        <v>38818</v>
      </c>
      <c r="B344" t="s">
        <v>9</v>
      </c>
      <c r="C344">
        <v>293</v>
      </c>
    </row>
    <row r="345" spans="1:3" x14ac:dyDescent="0.25">
      <c r="A345" s="1">
        <v>39218</v>
      </c>
      <c r="B345" t="s">
        <v>14</v>
      </c>
      <c r="C345">
        <v>293</v>
      </c>
    </row>
    <row r="346" spans="1:3" x14ac:dyDescent="0.25">
      <c r="A346" s="1">
        <v>41610</v>
      </c>
      <c r="B346" t="s">
        <v>17</v>
      </c>
      <c r="C346">
        <v>292</v>
      </c>
    </row>
    <row r="347" spans="1:3" x14ac:dyDescent="0.25">
      <c r="A347" s="1">
        <v>39263</v>
      </c>
      <c r="B347" t="s">
        <v>24</v>
      </c>
      <c r="C347">
        <v>291</v>
      </c>
    </row>
    <row r="348" spans="1:3" x14ac:dyDescent="0.25">
      <c r="A348" s="1">
        <v>39948</v>
      </c>
      <c r="B348" t="s">
        <v>9</v>
      </c>
      <c r="C348">
        <v>291</v>
      </c>
    </row>
    <row r="349" spans="1:3" x14ac:dyDescent="0.25">
      <c r="A349" s="1">
        <v>38940</v>
      </c>
      <c r="B349" t="s">
        <v>7</v>
      </c>
      <c r="C349">
        <v>290</v>
      </c>
    </row>
    <row r="350" spans="1:3" x14ac:dyDescent="0.25">
      <c r="A350" s="1">
        <v>39862</v>
      </c>
      <c r="B350" t="s">
        <v>5</v>
      </c>
      <c r="C350">
        <v>290</v>
      </c>
    </row>
    <row r="351" spans="1:3" x14ac:dyDescent="0.25">
      <c r="A351" s="1">
        <v>40090</v>
      </c>
      <c r="B351" t="s">
        <v>14</v>
      </c>
      <c r="C351">
        <v>290</v>
      </c>
    </row>
    <row r="352" spans="1:3" x14ac:dyDescent="0.25">
      <c r="A352" s="1">
        <v>38834</v>
      </c>
      <c r="B352" t="s">
        <v>22</v>
      </c>
      <c r="C352">
        <v>289</v>
      </c>
    </row>
    <row r="353" spans="1:3" x14ac:dyDescent="0.25">
      <c r="A353" s="1">
        <v>40664</v>
      </c>
      <c r="B353" t="s">
        <v>22</v>
      </c>
      <c r="C353">
        <v>289</v>
      </c>
    </row>
    <row r="354" spans="1:3" x14ac:dyDescent="0.25">
      <c r="A354" s="1">
        <v>40956</v>
      </c>
      <c r="B354" t="s">
        <v>50</v>
      </c>
      <c r="C354">
        <v>288</v>
      </c>
    </row>
    <row r="355" spans="1:3" x14ac:dyDescent="0.25">
      <c r="A355" s="1">
        <v>41848</v>
      </c>
      <c r="B355" t="s">
        <v>17</v>
      </c>
      <c r="C355">
        <v>288</v>
      </c>
    </row>
    <row r="356" spans="1:3" x14ac:dyDescent="0.25">
      <c r="A356" s="1">
        <v>38388</v>
      </c>
      <c r="B356" t="s">
        <v>14</v>
      </c>
      <c r="C356">
        <v>287</v>
      </c>
    </row>
    <row r="357" spans="1:3" x14ac:dyDescent="0.25">
      <c r="A357" s="1">
        <v>41372</v>
      </c>
      <c r="B357" t="s">
        <v>14</v>
      </c>
      <c r="C357">
        <v>286</v>
      </c>
    </row>
    <row r="358" spans="1:3" x14ac:dyDescent="0.25">
      <c r="A358" s="1">
        <v>38623</v>
      </c>
      <c r="B358" t="s">
        <v>9</v>
      </c>
      <c r="C358">
        <v>284</v>
      </c>
    </row>
    <row r="359" spans="1:3" x14ac:dyDescent="0.25">
      <c r="A359" s="1">
        <v>39732</v>
      </c>
      <c r="B359" t="s">
        <v>45</v>
      </c>
      <c r="C359">
        <v>284</v>
      </c>
    </row>
    <row r="360" spans="1:3" x14ac:dyDescent="0.25">
      <c r="A360" s="1">
        <v>39859</v>
      </c>
      <c r="B360" t="s">
        <v>24</v>
      </c>
      <c r="C360">
        <v>284</v>
      </c>
    </row>
    <row r="361" spans="1:3" x14ac:dyDescent="0.25">
      <c r="A361" s="1">
        <v>41609</v>
      </c>
      <c r="B361" t="s">
        <v>14</v>
      </c>
      <c r="C361">
        <v>284</v>
      </c>
    </row>
    <row r="362" spans="1:3" x14ac:dyDescent="0.25">
      <c r="A362" s="1">
        <v>38998</v>
      </c>
      <c r="B362" t="s">
        <v>17</v>
      </c>
      <c r="C362">
        <v>283</v>
      </c>
    </row>
    <row r="363" spans="1:3" x14ac:dyDescent="0.25">
      <c r="A363" s="1">
        <v>41991</v>
      </c>
      <c r="B363" t="s">
        <v>17</v>
      </c>
      <c r="C363">
        <v>283</v>
      </c>
    </row>
    <row r="364" spans="1:3" x14ac:dyDescent="0.25">
      <c r="A364" s="1">
        <v>39506</v>
      </c>
      <c r="B364" t="s">
        <v>7</v>
      </c>
      <c r="C364">
        <v>281</v>
      </c>
    </row>
    <row r="365" spans="1:3" x14ac:dyDescent="0.25">
      <c r="A365" s="1">
        <v>41037</v>
      </c>
      <c r="B365" t="s">
        <v>7</v>
      </c>
      <c r="C365">
        <v>280</v>
      </c>
    </row>
    <row r="366" spans="1:3" x14ac:dyDescent="0.25">
      <c r="A366" s="1">
        <v>38657</v>
      </c>
      <c r="B366" t="s">
        <v>9</v>
      </c>
      <c r="C366">
        <v>279</v>
      </c>
    </row>
    <row r="367" spans="1:3" x14ac:dyDescent="0.25">
      <c r="A367" s="1">
        <v>40146</v>
      </c>
      <c r="B367" t="s">
        <v>9</v>
      </c>
      <c r="C367">
        <v>279</v>
      </c>
    </row>
    <row r="368" spans="1:3" x14ac:dyDescent="0.25">
      <c r="A368" s="1">
        <v>40227</v>
      </c>
      <c r="B368" t="s">
        <v>22</v>
      </c>
      <c r="C368">
        <v>279</v>
      </c>
    </row>
    <row r="369" spans="1:3" x14ac:dyDescent="0.25">
      <c r="A369" s="1">
        <v>40443</v>
      </c>
      <c r="B369" t="s">
        <v>22</v>
      </c>
      <c r="C369">
        <v>279</v>
      </c>
    </row>
    <row r="370" spans="1:3" x14ac:dyDescent="0.25">
      <c r="A370" s="1">
        <v>38435</v>
      </c>
      <c r="B370" t="s">
        <v>9</v>
      </c>
      <c r="C370">
        <v>277</v>
      </c>
    </row>
    <row r="371" spans="1:3" x14ac:dyDescent="0.25">
      <c r="A371" s="1">
        <v>40134</v>
      </c>
      <c r="B371" t="s">
        <v>14</v>
      </c>
      <c r="C371">
        <v>276</v>
      </c>
    </row>
    <row r="372" spans="1:3" x14ac:dyDescent="0.25">
      <c r="A372" s="1">
        <v>40505</v>
      </c>
      <c r="B372" t="s">
        <v>7</v>
      </c>
      <c r="C372">
        <v>276</v>
      </c>
    </row>
    <row r="373" spans="1:3" x14ac:dyDescent="0.25">
      <c r="A373" s="1">
        <v>40735</v>
      </c>
      <c r="B373" t="s">
        <v>17</v>
      </c>
      <c r="C373">
        <v>276</v>
      </c>
    </row>
    <row r="374" spans="1:3" x14ac:dyDescent="0.25">
      <c r="A374" s="1">
        <v>40174</v>
      </c>
      <c r="B374" t="s">
        <v>7</v>
      </c>
      <c r="C374">
        <v>274</v>
      </c>
    </row>
    <row r="375" spans="1:3" x14ac:dyDescent="0.25">
      <c r="A375" s="1">
        <v>40447</v>
      </c>
      <c r="B375" t="s">
        <v>50</v>
      </c>
      <c r="C375">
        <v>274</v>
      </c>
    </row>
    <row r="376" spans="1:3" x14ac:dyDescent="0.25">
      <c r="A376" s="1">
        <v>40830</v>
      </c>
      <c r="B376" t="s">
        <v>50</v>
      </c>
      <c r="C376">
        <v>274</v>
      </c>
    </row>
    <row r="377" spans="1:3" x14ac:dyDescent="0.25">
      <c r="A377" s="1">
        <v>41989</v>
      </c>
      <c r="B377" t="s">
        <v>14</v>
      </c>
      <c r="C377">
        <v>274</v>
      </c>
    </row>
    <row r="378" spans="1:3" x14ac:dyDescent="0.25">
      <c r="A378" s="1">
        <v>41157</v>
      </c>
      <c r="B378" t="s">
        <v>17</v>
      </c>
      <c r="C378">
        <v>273</v>
      </c>
    </row>
    <row r="379" spans="1:3" x14ac:dyDescent="0.25">
      <c r="A379" s="1">
        <v>40218</v>
      </c>
      <c r="B379" t="s">
        <v>45</v>
      </c>
      <c r="C379">
        <v>271</v>
      </c>
    </row>
    <row r="380" spans="1:3" x14ac:dyDescent="0.25">
      <c r="A380" s="1">
        <v>39747</v>
      </c>
      <c r="B380" t="s">
        <v>9</v>
      </c>
      <c r="C380">
        <v>269</v>
      </c>
    </row>
    <row r="381" spans="1:3" x14ac:dyDescent="0.25">
      <c r="A381" s="1">
        <v>40492</v>
      </c>
      <c r="B381" t="s">
        <v>45</v>
      </c>
      <c r="C381">
        <v>269</v>
      </c>
    </row>
    <row r="382" spans="1:3" x14ac:dyDescent="0.25">
      <c r="A382" s="1">
        <v>41236</v>
      </c>
      <c r="B382" t="s">
        <v>22</v>
      </c>
      <c r="C382">
        <v>269</v>
      </c>
    </row>
    <row r="383" spans="1:3" x14ac:dyDescent="0.25">
      <c r="A383" s="1">
        <v>41429</v>
      </c>
      <c r="B383" t="s">
        <v>17</v>
      </c>
      <c r="C383">
        <v>269</v>
      </c>
    </row>
    <row r="384" spans="1:3" x14ac:dyDescent="0.25">
      <c r="A384" s="1">
        <v>39167</v>
      </c>
      <c r="B384" t="s">
        <v>50</v>
      </c>
      <c r="C384">
        <v>268</v>
      </c>
    </row>
    <row r="385" spans="1:3" x14ac:dyDescent="0.25">
      <c r="A385" s="1">
        <v>39188</v>
      </c>
      <c r="B385" t="s">
        <v>17</v>
      </c>
      <c r="C385">
        <v>268</v>
      </c>
    </row>
    <row r="386" spans="1:3" x14ac:dyDescent="0.25">
      <c r="A386" s="1">
        <v>40995</v>
      </c>
      <c r="B386" t="s">
        <v>9</v>
      </c>
      <c r="C386">
        <v>267</v>
      </c>
    </row>
    <row r="387" spans="1:3" x14ac:dyDescent="0.25">
      <c r="A387" s="1">
        <v>41396</v>
      </c>
      <c r="B387" t="s">
        <v>7</v>
      </c>
      <c r="C387">
        <v>267</v>
      </c>
    </row>
    <row r="388" spans="1:3" x14ac:dyDescent="0.25">
      <c r="A388" s="1">
        <v>41906</v>
      </c>
      <c r="B388" t="s">
        <v>9</v>
      </c>
      <c r="C388">
        <v>266</v>
      </c>
    </row>
    <row r="389" spans="1:3" x14ac:dyDescent="0.25">
      <c r="A389" s="1">
        <v>40224</v>
      </c>
      <c r="B389" t="s">
        <v>22</v>
      </c>
      <c r="C389">
        <v>265</v>
      </c>
    </row>
    <row r="390" spans="1:3" x14ac:dyDescent="0.25">
      <c r="A390" s="1">
        <v>41716</v>
      </c>
      <c r="B390" t="s">
        <v>14</v>
      </c>
      <c r="C390">
        <v>265</v>
      </c>
    </row>
    <row r="391" spans="1:3" x14ac:dyDescent="0.25">
      <c r="A391" s="1">
        <v>38766</v>
      </c>
      <c r="B391" t="s">
        <v>45</v>
      </c>
      <c r="C391">
        <v>264</v>
      </c>
    </row>
    <row r="392" spans="1:3" x14ac:dyDescent="0.25">
      <c r="A392" s="1">
        <v>38445</v>
      </c>
      <c r="B392" t="s">
        <v>7</v>
      </c>
      <c r="C392">
        <v>263</v>
      </c>
    </row>
    <row r="393" spans="1:3" x14ac:dyDescent="0.25">
      <c r="A393" s="1">
        <v>40454</v>
      </c>
      <c r="B393" t="s">
        <v>45</v>
      </c>
      <c r="C393">
        <v>263</v>
      </c>
    </row>
    <row r="394" spans="1:3" x14ac:dyDescent="0.25">
      <c r="A394" s="1">
        <v>38792</v>
      </c>
      <c r="B394" t="s">
        <v>9</v>
      </c>
      <c r="C394">
        <v>262</v>
      </c>
    </row>
    <row r="395" spans="1:3" x14ac:dyDescent="0.25">
      <c r="A395" s="1">
        <v>39949</v>
      </c>
      <c r="B395" t="s">
        <v>14</v>
      </c>
      <c r="C395">
        <v>261</v>
      </c>
    </row>
    <row r="396" spans="1:3" x14ac:dyDescent="0.25">
      <c r="A396" s="1">
        <v>41115</v>
      </c>
      <c r="B396" t="s">
        <v>45</v>
      </c>
      <c r="C396">
        <v>261</v>
      </c>
    </row>
    <row r="397" spans="1:3" x14ac:dyDescent="0.25">
      <c r="A397" s="1">
        <v>39307</v>
      </c>
      <c r="B397" t="s">
        <v>9</v>
      </c>
      <c r="C397">
        <v>260</v>
      </c>
    </row>
    <row r="398" spans="1:3" x14ac:dyDescent="0.25">
      <c r="A398" s="1">
        <v>39340</v>
      </c>
      <c r="B398" t="s">
        <v>7</v>
      </c>
      <c r="C398">
        <v>260</v>
      </c>
    </row>
    <row r="399" spans="1:3" x14ac:dyDescent="0.25">
      <c r="A399" s="1">
        <v>40012</v>
      </c>
      <c r="B399" t="s">
        <v>50</v>
      </c>
      <c r="C399">
        <v>260</v>
      </c>
    </row>
    <row r="400" spans="1:3" x14ac:dyDescent="0.25">
      <c r="A400" s="1">
        <v>40350</v>
      </c>
      <c r="B400" t="s">
        <v>102</v>
      </c>
      <c r="C400">
        <v>260</v>
      </c>
    </row>
    <row r="401" spans="1:3" x14ac:dyDescent="0.25">
      <c r="A401" s="1">
        <v>38492</v>
      </c>
      <c r="B401" t="s">
        <v>9</v>
      </c>
      <c r="C401">
        <v>259</v>
      </c>
    </row>
    <row r="402" spans="1:3" x14ac:dyDescent="0.25">
      <c r="A402" s="1">
        <v>39140</v>
      </c>
      <c r="B402" t="s">
        <v>17</v>
      </c>
      <c r="C402">
        <v>258</v>
      </c>
    </row>
    <row r="403" spans="1:3" x14ac:dyDescent="0.25">
      <c r="A403" s="1">
        <v>39438</v>
      </c>
      <c r="B403" t="s">
        <v>45</v>
      </c>
      <c r="C403">
        <v>258</v>
      </c>
    </row>
    <row r="404" spans="1:3" x14ac:dyDescent="0.25">
      <c r="A404" s="1">
        <v>38953</v>
      </c>
      <c r="B404" t="s">
        <v>50</v>
      </c>
      <c r="C404">
        <v>256</v>
      </c>
    </row>
    <row r="405" spans="1:3" x14ac:dyDescent="0.25">
      <c r="A405" s="1">
        <v>38965</v>
      </c>
      <c r="B405" t="s">
        <v>7</v>
      </c>
      <c r="C405">
        <v>255</v>
      </c>
    </row>
    <row r="406" spans="1:3" x14ac:dyDescent="0.25">
      <c r="A406" s="1">
        <v>41750</v>
      </c>
      <c r="B406" t="s">
        <v>50</v>
      </c>
      <c r="C406">
        <v>254</v>
      </c>
    </row>
    <row r="407" spans="1:3" x14ac:dyDescent="0.25">
      <c r="A407" s="1">
        <v>38503</v>
      </c>
      <c r="B407" t="s">
        <v>50</v>
      </c>
      <c r="C407">
        <v>253</v>
      </c>
    </row>
    <row r="408" spans="1:3" x14ac:dyDescent="0.25">
      <c r="A408" s="1">
        <v>39584</v>
      </c>
      <c r="B408" t="s">
        <v>7</v>
      </c>
      <c r="C408">
        <v>252</v>
      </c>
    </row>
    <row r="409" spans="1:3" x14ac:dyDescent="0.25">
      <c r="A409" s="1">
        <v>38497</v>
      </c>
      <c r="B409" t="s">
        <v>22</v>
      </c>
      <c r="C409">
        <v>251</v>
      </c>
    </row>
    <row r="410" spans="1:3" x14ac:dyDescent="0.25">
      <c r="A410" s="1">
        <v>40481</v>
      </c>
      <c r="B410" t="s">
        <v>45</v>
      </c>
      <c r="C410">
        <v>251</v>
      </c>
    </row>
    <row r="411" spans="1:3" x14ac:dyDescent="0.25">
      <c r="A411" s="1">
        <v>40917</v>
      </c>
      <c r="B411" t="s">
        <v>22</v>
      </c>
      <c r="C411">
        <v>250</v>
      </c>
    </row>
    <row r="412" spans="1:3" x14ac:dyDescent="0.25">
      <c r="A412" s="1">
        <v>40807</v>
      </c>
      <c r="B412" t="s">
        <v>102</v>
      </c>
      <c r="C412">
        <v>249</v>
      </c>
    </row>
    <row r="413" spans="1:3" x14ac:dyDescent="0.25">
      <c r="A413" s="1">
        <v>41594</v>
      </c>
      <c r="B413" t="s">
        <v>22</v>
      </c>
      <c r="C413">
        <v>249</v>
      </c>
    </row>
    <row r="414" spans="1:3" x14ac:dyDescent="0.25">
      <c r="A414" s="1">
        <v>41807</v>
      </c>
      <c r="B414" t="s">
        <v>14</v>
      </c>
      <c r="C414">
        <v>249</v>
      </c>
    </row>
    <row r="415" spans="1:3" x14ac:dyDescent="0.25">
      <c r="A415" s="1">
        <v>39527</v>
      </c>
      <c r="B415" t="s">
        <v>22</v>
      </c>
      <c r="C415">
        <v>248</v>
      </c>
    </row>
    <row r="416" spans="1:3" x14ac:dyDescent="0.25">
      <c r="A416" s="1">
        <v>40955</v>
      </c>
      <c r="B416" t="s">
        <v>102</v>
      </c>
      <c r="C416">
        <v>248</v>
      </c>
    </row>
    <row r="417" spans="1:3" x14ac:dyDescent="0.25">
      <c r="A417" s="1">
        <v>40211</v>
      </c>
      <c r="B417" t="s">
        <v>45</v>
      </c>
      <c r="C417">
        <v>247</v>
      </c>
    </row>
    <row r="418" spans="1:3" x14ac:dyDescent="0.25">
      <c r="A418" s="1">
        <v>40015</v>
      </c>
      <c r="B418" t="s">
        <v>22</v>
      </c>
      <c r="C418">
        <v>246</v>
      </c>
    </row>
    <row r="419" spans="1:3" x14ac:dyDescent="0.25">
      <c r="A419" s="1">
        <v>41750</v>
      </c>
      <c r="B419" t="s">
        <v>9</v>
      </c>
      <c r="C419">
        <v>246</v>
      </c>
    </row>
    <row r="420" spans="1:3" x14ac:dyDescent="0.25">
      <c r="A420" s="1">
        <v>39095</v>
      </c>
      <c r="B420" t="s">
        <v>45</v>
      </c>
      <c r="C420">
        <v>245</v>
      </c>
    </row>
    <row r="421" spans="1:3" x14ac:dyDescent="0.25">
      <c r="A421" s="1">
        <v>39582</v>
      </c>
      <c r="B421" t="s">
        <v>17</v>
      </c>
      <c r="C421">
        <v>245</v>
      </c>
    </row>
    <row r="422" spans="1:3" x14ac:dyDescent="0.25">
      <c r="A422" s="1">
        <v>41938</v>
      </c>
      <c r="B422" t="s">
        <v>45</v>
      </c>
      <c r="C422">
        <v>245</v>
      </c>
    </row>
    <row r="423" spans="1:3" x14ac:dyDescent="0.25">
      <c r="A423" s="1">
        <v>38864</v>
      </c>
      <c r="B423" t="s">
        <v>102</v>
      </c>
      <c r="C423">
        <v>243</v>
      </c>
    </row>
    <row r="424" spans="1:3" x14ac:dyDescent="0.25">
      <c r="A424" s="1">
        <v>40913</v>
      </c>
      <c r="B424" t="s">
        <v>9</v>
      </c>
      <c r="C424">
        <v>243</v>
      </c>
    </row>
    <row r="425" spans="1:3" x14ac:dyDescent="0.25">
      <c r="A425" s="1">
        <v>39856</v>
      </c>
      <c r="B425" t="s">
        <v>50</v>
      </c>
      <c r="C425">
        <v>241</v>
      </c>
    </row>
    <row r="426" spans="1:3" x14ac:dyDescent="0.25">
      <c r="A426" s="1">
        <v>40521</v>
      </c>
      <c r="B426" t="s">
        <v>17</v>
      </c>
      <c r="C426">
        <v>241</v>
      </c>
    </row>
    <row r="427" spans="1:3" x14ac:dyDescent="0.25">
      <c r="A427" s="1">
        <v>40293</v>
      </c>
      <c r="B427" t="s">
        <v>9</v>
      </c>
      <c r="C427">
        <v>240</v>
      </c>
    </row>
    <row r="428" spans="1:3" x14ac:dyDescent="0.25">
      <c r="A428" s="1">
        <v>40546</v>
      </c>
      <c r="B428" t="s">
        <v>9</v>
      </c>
      <c r="C428">
        <v>240</v>
      </c>
    </row>
    <row r="429" spans="1:3" x14ac:dyDescent="0.25">
      <c r="A429" s="1">
        <v>41381</v>
      </c>
      <c r="B429" t="s">
        <v>7</v>
      </c>
      <c r="C429">
        <v>240</v>
      </c>
    </row>
    <row r="430" spans="1:3" x14ac:dyDescent="0.25">
      <c r="A430" s="1">
        <v>41426</v>
      </c>
      <c r="B430" t="s">
        <v>9</v>
      </c>
      <c r="C430">
        <v>240</v>
      </c>
    </row>
    <row r="431" spans="1:3" x14ac:dyDescent="0.25">
      <c r="A431" s="1">
        <v>41495</v>
      </c>
      <c r="B431" t="s">
        <v>45</v>
      </c>
      <c r="C431">
        <v>239</v>
      </c>
    </row>
    <row r="432" spans="1:3" x14ac:dyDescent="0.25">
      <c r="A432" s="1">
        <v>39047</v>
      </c>
      <c r="B432" t="s">
        <v>9</v>
      </c>
      <c r="C432">
        <v>237</v>
      </c>
    </row>
    <row r="433" spans="1:3" x14ac:dyDescent="0.25">
      <c r="A433" s="1">
        <v>39605</v>
      </c>
      <c r="B433" t="s">
        <v>50</v>
      </c>
      <c r="C433">
        <v>237</v>
      </c>
    </row>
    <row r="434" spans="1:3" x14ac:dyDescent="0.25">
      <c r="A434" s="1">
        <v>40636</v>
      </c>
      <c r="B434" t="s">
        <v>14</v>
      </c>
      <c r="C434">
        <v>237</v>
      </c>
    </row>
    <row r="435" spans="1:3" x14ac:dyDescent="0.25">
      <c r="A435" s="1">
        <v>41061</v>
      </c>
      <c r="B435" t="s">
        <v>50</v>
      </c>
      <c r="C435">
        <v>237</v>
      </c>
    </row>
    <row r="436" spans="1:3" x14ac:dyDescent="0.25">
      <c r="A436" s="1">
        <v>40895</v>
      </c>
      <c r="B436" t="s">
        <v>24</v>
      </c>
      <c r="C436">
        <v>236</v>
      </c>
    </row>
    <row r="437" spans="1:3" x14ac:dyDescent="0.25">
      <c r="A437" s="1">
        <v>39775</v>
      </c>
      <c r="B437" t="s">
        <v>22</v>
      </c>
      <c r="C437">
        <v>235</v>
      </c>
    </row>
    <row r="438" spans="1:3" x14ac:dyDescent="0.25">
      <c r="A438" s="1">
        <v>41033</v>
      </c>
      <c r="B438" t="s">
        <v>14</v>
      </c>
      <c r="C438">
        <v>235</v>
      </c>
    </row>
    <row r="439" spans="1:3" x14ac:dyDescent="0.25">
      <c r="A439" s="1">
        <v>38646</v>
      </c>
      <c r="B439" t="s">
        <v>50</v>
      </c>
      <c r="C439">
        <v>234</v>
      </c>
    </row>
    <row r="440" spans="1:3" x14ac:dyDescent="0.25">
      <c r="A440" s="1">
        <v>41696</v>
      </c>
      <c r="B440" t="s">
        <v>9</v>
      </c>
      <c r="C440">
        <v>234</v>
      </c>
    </row>
    <row r="441" spans="1:3" x14ac:dyDescent="0.25">
      <c r="A441" s="1">
        <v>40346</v>
      </c>
      <c r="B441" t="s">
        <v>14</v>
      </c>
      <c r="C441">
        <v>233</v>
      </c>
    </row>
    <row r="442" spans="1:3" x14ac:dyDescent="0.25">
      <c r="A442" s="1">
        <v>41247</v>
      </c>
      <c r="B442" t="s">
        <v>17</v>
      </c>
      <c r="C442">
        <v>233</v>
      </c>
    </row>
    <row r="443" spans="1:3" x14ac:dyDescent="0.25">
      <c r="A443" s="1">
        <v>40136</v>
      </c>
      <c r="B443" t="s">
        <v>45</v>
      </c>
      <c r="C443">
        <v>232</v>
      </c>
    </row>
    <row r="444" spans="1:3" x14ac:dyDescent="0.25">
      <c r="A444" s="1">
        <v>38371</v>
      </c>
      <c r="B444" t="s">
        <v>7</v>
      </c>
      <c r="C444">
        <v>231</v>
      </c>
    </row>
    <row r="445" spans="1:3" x14ac:dyDescent="0.25">
      <c r="A445" s="1">
        <v>41374</v>
      </c>
      <c r="B445" t="s">
        <v>14</v>
      </c>
      <c r="C445">
        <v>231</v>
      </c>
    </row>
    <row r="446" spans="1:3" x14ac:dyDescent="0.25">
      <c r="A446" s="1">
        <v>38761</v>
      </c>
      <c r="B446" t="s">
        <v>7</v>
      </c>
      <c r="C446">
        <v>230</v>
      </c>
    </row>
    <row r="447" spans="1:3" x14ac:dyDescent="0.25">
      <c r="A447" s="1">
        <v>40268</v>
      </c>
      <c r="B447" t="s">
        <v>22</v>
      </c>
      <c r="C447">
        <v>230</v>
      </c>
    </row>
    <row r="448" spans="1:3" x14ac:dyDescent="0.25">
      <c r="A448" s="1">
        <v>40800</v>
      </c>
      <c r="B448" t="s">
        <v>24</v>
      </c>
      <c r="C448">
        <v>230</v>
      </c>
    </row>
    <row r="449" spans="1:3" x14ac:dyDescent="0.25">
      <c r="A449" s="1">
        <v>41967</v>
      </c>
      <c r="B449" t="s">
        <v>45</v>
      </c>
      <c r="C449">
        <v>230</v>
      </c>
    </row>
    <row r="450" spans="1:3" x14ac:dyDescent="0.25">
      <c r="A450" s="1">
        <v>41109</v>
      </c>
      <c r="B450" t="s">
        <v>9</v>
      </c>
      <c r="C450">
        <v>229</v>
      </c>
    </row>
    <row r="451" spans="1:3" x14ac:dyDescent="0.25">
      <c r="A451" s="1">
        <v>41115</v>
      </c>
      <c r="B451" t="s">
        <v>17</v>
      </c>
      <c r="C451">
        <v>229</v>
      </c>
    </row>
    <row r="452" spans="1:3" x14ac:dyDescent="0.25">
      <c r="A452" s="1">
        <v>41237</v>
      </c>
      <c r="B452" t="s">
        <v>9</v>
      </c>
      <c r="C452">
        <v>228</v>
      </c>
    </row>
    <row r="453" spans="1:3" x14ac:dyDescent="0.25">
      <c r="A453" s="1">
        <v>40434</v>
      </c>
      <c r="B453" t="s">
        <v>17</v>
      </c>
      <c r="C453">
        <v>227</v>
      </c>
    </row>
    <row r="454" spans="1:3" x14ac:dyDescent="0.25">
      <c r="A454" s="1">
        <v>40890</v>
      </c>
      <c r="B454" t="s">
        <v>45</v>
      </c>
      <c r="C454">
        <v>227</v>
      </c>
    </row>
    <row r="455" spans="1:3" x14ac:dyDescent="0.25">
      <c r="A455" s="1">
        <v>39764</v>
      </c>
      <c r="B455" t="s">
        <v>24</v>
      </c>
      <c r="C455">
        <v>226</v>
      </c>
    </row>
    <row r="456" spans="1:3" x14ac:dyDescent="0.25">
      <c r="A456" s="1">
        <v>41179</v>
      </c>
      <c r="B456" t="s">
        <v>7</v>
      </c>
      <c r="C456">
        <v>226</v>
      </c>
    </row>
    <row r="457" spans="1:3" x14ac:dyDescent="0.25">
      <c r="A457" s="1">
        <v>38711</v>
      </c>
      <c r="B457" t="s">
        <v>14</v>
      </c>
      <c r="C457">
        <v>225</v>
      </c>
    </row>
    <row r="458" spans="1:3" x14ac:dyDescent="0.25">
      <c r="A458" s="1">
        <v>38801</v>
      </c>
      <c r="B458" t="s">
        <v>7</v>
      </c>
      <c r="C458">
        <v>224</v>
      </c>
    </row>
    <row r="459" spans="1:3" x14ac:dyDescent="0.25">
      <c r="A459" s="1">
        <v>40124</v>
      </c>
      <c r="B459" t="s">
        <v>17</v>
      </c>
      <c r="C459">
        <v>224</v>
      </c>
    </row>
    <row r="460" spans="1:3" x14ac:dyDescent="0.25">
      <c r="A460" s="1">
        <v>41069</v>
      </c>
      <c r="B460" t="s">
        <v>22</v>
      </c>
      <c r="C460">
        <v>224</v>
      </c>
    </row>
    <row r="461" spans="1:3" x14ac:dyDescent="0.25">
      <c r="A461" s="1">
        <v>38754</v>
      </c>
      <c r="B461" t="s">
        <v>22</v>
      </c>
      <c r="C461">
        <v>223</v>
      </c>
    </row>
    <row r="462" spans="1:3" x14ac:dyDescent="0.25">
      <c r="A462" s="1">
        <v>40928</v>
      </c>
      <c r="B462" t="s">
        <v>14</v>
      </c>
      <c r="C462">
        <v>223</v>
      </c>
    </row>
    <row r="463" spans="1:3" x14ac:dyDescent="0.25">
      <c r="A463" s="1">
        <v>38531</v>
      </c>
      <c r="B463" t="s">
        <v>14</v>
      </c>
      <c r="C463">
        <v>222</v>
      </c>
    </row>
    <row r="464" spans="1:3" x14ac:dyDescent="0.25">
      <c r="A464" s="1">
        <v>40280</v>
      </c>
      <c r="B464" t="s">
        <v>9</v>
      </c>
      <c r="C464">
        <v>222</v>
      </c>
    </row>
    <row r="465" spans="1:3" x14ac:dyDescent="0.25">
      <c r="A465" s="1">
        <v>41262</v>
      </c>
      <c r="B465" t="s">
        <v>45</v>
      </c>
      <c r="C465">
        <v>222</v>
      </c>
    </row>
    <row r="466" spans="1:3" x14ac:dyDescent="0.25">
      <c r="A466" s="1">
        <v>40194</v>
      </c>
      <c r="B466" t="s">
        <v>50</v>
      </c>
      <c r="C466">
        <v>221</v>
      </c>
    </row>
    <row r="467" spans="1:3" x14ac:dyDescent="0.25">
      <c r="A467" s="1">
        <v>40971</v>
      </c>
      <c r="B467" t="s">
        <v>102</v>
      </c>
      <c r="C467">
        <v>221</v>
      </c>
    </row>
    <row r="468" spans="1:3" x14ac:dyDescent="0.25">
      <c r="A468" s="1">
        <v>41076</v>
      </c>
      <c r="B468" t="s">
        <v>50</v>
      </c>
      <c r="C468">
        <v>221</v>
      </c>
    </row>
    <row r="469" spans="1:3" x14ac:dyDescent="0.25">
      <c r="A469" s="1">
        <v>38959</v>
      </c>
      <c r="B469" t="s">
        <v>14</v>
      </c>
      <c r="C469">
        <v>220</v>
      </c>
    </row>
    <row r="470" spans="1:3" x14ac:dyDescent="0.25">
      <c r="A470" s="1">
        <v>39305</v>
      </c>
      <c r="B470" t="s">
        <v>7</v>
      </c>
      <c r="C470">
        <v>220</v>
      </c>
    </row>
    <row r="471" spans="1:3" x14ac:dyDescent="0.25">
      <c r="A471" s="1">
        <v>41897</v>
      </c>
      <c r="B471" t="s">
        <v>14</v>
      </c>
      <c r="C471">
        <v>220</v>
      </c>
    </row>
    <row r="472" spans="1:3" x14ac:dyDescent="0.25">
      <c r="A472" s="1">
        <v>40066</v>
      </c>
      <c r="B472" t="s">
        <v>17</v>
      </c>
      <c r="C472">
        <v>219</v>
      </c>
    </row>
    <row r="473" spans="1:3" x14ac:dyDescent="0.25">
      <c r="A473" s="1">
        <v>40448</v>
      </c>
      <c r="B473" t="s">
        <v>14</v>
      </c>
      <c r="C473">
        <v>219</v>
      </c>
    </row>
    <row r="474" spans="1:3" x14ac:dyDescent="0.25">
      <c r="A474" s="1">
        <v>41499</v>
      </c>
      <c r="B474" t="s">
        <v>17</v>
      </c>
      <c r="C474">
        <v>219</v>
      </c>
    </row>
    <row r="475" spans="1:3" x14ac:dyDescent="0.25">
      <c r="A475" s="1">
        <v>41147</v>
      </c>
      <c r="B475" t="s">
        <v>7</v>
      </c>
      <c r="C475">
        <v>218</v>
      </c>
    </row>
    <row r="476" spans="1:3" x14ac:dyDescent="0.25">
      <c r="A476" s="1">
        <v>38867</v>
      </c>
      <c r="B476" t="s">
        <v>9</v>
      </c>
      <c r="C476">
        <v>217</v>
      </c>
    </row>
    <row r="477" spans="1:3" x14ac:dyDescent="0.25">
      <c r="A477" s="1">
        <v>39326</v>
      </c>
      <c r="B477" t="s">
        <v>22</v>
      </c>
      <c r="C477">
        <v>217</v>
      </c>
    </row>
    <row r="478" spans="1:3" x14ac:dyDescent="0.25">
      <c r="A478" s="1">
        <v>40456</v>
      </c>
      <c r="B478" t="s">
        <v>50</v>
      </c>
      <c r="C478">
        <v>217</v>
      </c>
    </row>
    <row r="479" spans="1:3" x14ac:dyDescent="0.25">
      <c r="A479" s="1">
        <v>39414</v>
      </c>
      <c r="B479" t="s">
        <v>7</v>
      </c>
      <c r="C479">
        <v>216</v>
      </c>
    </row>
    <row r="480" spans="1:3" x14ac:dyDescent="0.25">
      <c r="A480" s="1">
        <v>41764</v>
      </c>
      <c r="B480" t="s">
        <v>45</v>
      </c>
      <c r="C480">
        <v>215</v>
      </c>
    </row>
    <row r="481" spans="1:3" x14ac:dyDescent="0.25">
      <c r="A481" s="1">
        <v>38546</v>
      </c>
      <c r="B481" t="s">
        <v>45</v>
      </c>
      <c r="C481">
        <v>214</v>
      </c>
    </row>
    <row r="482" spans="1:3" x14ac:dyDescent="0.25">
      <c r="A482" s="1">
        <v>40199</v>
      </c>
      <c r="B482" t="s">
        <v>17</v>
      </c>
      <c r="C482">
        <v>214</v>
      </c>
    </row>
    <row r="483" spans="1:3" x14ac:dyDescent="0.25">
      <c r="A483" s="1">
        <v>40315</v>
      </c>
      <c r="B483" t="s">
        <v>7</v>
      </c>
      <c r="C483">
        <v>214</v>
      </c>
    </row>
    <row r="484" spans="1:3" x14ac:dyDescent="0.25">
      <c r="A484" s="1">
        <v>40490</v>
      </c>
      <c r="B484" t="s">
        <v>17</v>
      </c>
      <c r="C484">
        <v>214</v>
      </c>
    </row>
    <row r="485" spans="1:3" x14ac:dyDescent="0.25">
      <c r="A485" s="1">
        <v>39099</v>
      </c>
      <c r="B485" t="s">
        <v>22</v>
      </c>
      <c r="C485">
        <v>213</v>
      </c>
    </row>
    <row r="486" spans="1:3" x14ac:dyDescent="0.25">
      <c r="A486" s="1">
        <v>40095</v>
      </c>
      <c r="B486" t="s">
        <v>9</v>
      </c>
      <c r="C486">
        <v>213</v>
      </c>
    </row>
    <row r="487" spans="1:3" x14ac:dyDescent="0.25">
      <c r="A487" s="1">
        <v>41728</v>
      </c>
      <c r="B487" t="s">
        <v>45</v>
      </c>
      <c r="C487">
        <v>213</v>
      </c>
    </row>
    <row r="488" spans="1:3" x14ac:dyDescent="0.25">
      <c r="A488" s="1">
        <v>38523</v>
      </c>
      <c r="B488" t="s">
        <v>22</v>
      </c>
      <c r="C488">
        <v>212</v>
      </c>
    </row>
    <row r="489" spans="1:3" x14ac:dyDescent="0.25">
      <c r="A489" s="1">
        <v>38736</v>
      </c>
      <c r="B489" t="s">
        <v>45</v>
      </c>
      <c r="C489">
        <v>212</v>
      </c>
    </row>
    <row r="490" spans="1:3" x14ac:dyDescent="0.25">
      <c r="A490" s="1">
        <v>41543</v>
      </c>
      <c r="B490" t="s">
        <v>45</v>
      </c>
      <c r="C490">
        <v>212</v>
      </c>
    </row>
    <row r="491" spans="1:3" x14ac:dyDescent="0.25">
      <c r="A491" s="1">
        <v>41699</v>
      </c>
      <c r="B491" t="s">
        <v>45</v>
      </c>
      <c r="C491">
        <v>212</v>
      </c>
    </row>
    <row r="492" spans="1:3" x14ac:dyDescent="0.25">
      <c r="A492" s="1">
        <v>39485</v>
      </c>
      <c r="B492" t="s">
        <v>5</v>
      </c>
      <c r="C492">
        <v>211</v>
      </c>
    </row>
    <row r="493" spans="1:3" x14ac:dyDescent="0.25">
      <c r="A493" s="1">
        <v>40153</v>
      </c>
      <c r="B493" t="s">
        <v>14</v>
      </c>
      <c r="C493">
        <v>211</v>
      </c>
    </row>
    <row r="494" spans="1:3" x14ac:dyDescent="0.25">
      <c r="A494" s="1">
        <v>40185</v>
      </c>
      <c r="B494" t="s">
        <v>22</v>
      </c>
      <c r="C494">
        <v>211</v>
      </c>
    </row>
    <row r="495" spans="1:3" x14ac:dyDescent="0.25">
      <c r="A495" s="1">
        <v>40768</v>
      </c>
      <c r="B495" t="s">
        <v>9</v>
      </c>
      <c r="C495">
        <v>211</v>
      </c>
    </row>
    <row r="496" spans="1:3" x14ac:dyDescent="0.25">
      <c r="A496" s="1">
        <v>41294</v>
      </c>
      <c r="B496" t="s">
        <v>14</v>
      </c>
      <c r="C496">
        <v>211</v>
      </c>
    </row>
    <row r="497" spans="1:3" x14ac:dyDescent="0.25">
      <c r="A497" s="1">
        <v>40075</v>
      </c>
      <c r="B497" t="s">
        <v>45</v>
      </c>
      <c r="C497">
        <v>209</v>
      </c>
    </row>
    <row r="498" spans="1:3" x14ac:dyDescent="0.25">
      <c r="A498" s="1">
        <v>39270</v>
      </c>
      <c r="B498" t="s">
        <v>9</v>
      </c>
      <c r="C498">
        <v>208</v>
      </c>
    </row>
    <row r="499" spans="1:3" x14ac:dyDescent="0.25">
      <c r="A499" s="1">
        <v>38412</v>
      </c>
      <c r="B499" t="s">
        <v>24</v>
      </c>
      <c r="C499">
        <v>204</v>
      </c>
    </row>
    <row r="500" spans="1:3" x14ac:dyDescent="0.25">
      <c r="A500" s="1">
        <v>39714</v>
      </c>
      <c r="B500" t="s">
        <v>45</v>
      </c>
      <c r="C500">
        <v>203</v>
      </c>
    </row>
    <row r="501" spans="1:3" x14ac:dyDescent="0.25">
      <c r="A501" s="1">
        <v>41356</v>
      </c>
      <c r="B501" t="s">
        <v>14</v>
      </c>
      <c r="C501">
        <v>202</v>
      </c>
    </row>
    <row r="502" spans="1:3" x14ac:dyDescent="0.25">
      <c r="A502" s="1">
        <v>38472</v>
      </c>
      <c r="B502" t="s">
        <v>17</v>
      </c>
      <c r="C502">
        <v>201</v>
      </c>
    </row>
    <row r="503" spans="1:3" x14ac:dyDescent="0.25">
      <c r="A503" s="1">
        <v>39774</v>
      </c>
      <c r="B503" t="s">
        <v>17</v>
      </c>
      <c r="C503">
        <v>201</v>
      </c>
    </row>
    <row r="504" spans="1:3" x14ac:dyDescent="0.25">
      <c r="A504" s="1">
        <v>40935</v>
      </c>
      <c r="B504" t="s">
        <v>50</v>
      </c>
      <c r="C504">
        <v>201</v>
      </c>
    </row>
    <row r="505" spans="1:3" x14ac:dyDescent="0.25">
      <c r="A505" s="1">
        <v>39121</v>
      </c>
      <c r="B505" t="s">
        <v>10</v>
      </c>
      <c r="C505">
        <v>200</v>
      </c>
    </row>
    <row r="506" spans="1:3" x14ac:dyDescent="0.25">
      <c r="A506" s="1">
        <v>39839</v>
      </c>
      <c r="B506" t="s">
        <v>30</v>
      </c>
      <c r="C506">
        <v>200</v>
      </c>
    </row>
    <row r="507" spans="1:3" x14ac:dyDescent="0.25">
      <c r="A507" s="1">
        <v>40033</v>
      </c>
      <c r="B507" t="s">
        <v>55</v>
      </c>
      <c r="C507">
        <v>200</v>
      </c>
    </row>
    <row r="508" spans="1:3" x14ac:dyDescent="0.25">
      <c r="A508" s="1">
        <v>40121</v>
      </c>
      <c r="B508" t="s">
        <v>102</v>
      </c>
      <c r="C508">
        <v>200</v>
      </c>
    </row>
    <row r="509" spans="1:3" x14ac:dyDescent="0.25">
      <c r="A509" s="1">
        <v>40203</v>
      </c>
      <c r="B509" t="s">
        <v>14</v>
      </c>
      <c r="C509">
        <v>200</v>
      </c>
    </row>
    <row r="510" spans="1:3" x14ac:dyDescent="0.25">
      <c r="A510" s="1">
        <v>40425</v>
      </c>
      <c r="B510" t="s">
        <v>35</v>
      </c>
      <c r="C510">
        <v>200</v>
      </c>
    </row>
    <row r="511" spans="1:3" x14ac:dyDescent="0.25">
      <c r="A511" s="1">
        <v>40737</v>
      </c>
      <c r="B511" t="s">
        <v>52</v>
      </c>
      <c r="C511">
        <v>200</v>
      </c>
    </row>
    <row r="512" spans="1:3" x14ac:dyDescent="0.25">
      <c r="A512" s="1">
        <v>41027</v>
      </c>
      <c r="B512" t="s">
        <v>26</v>
      </c>
      <c r="C512">
        <v>200</v>
      </c>
    </row>
    <row r="513" spans="1:3" x14ac:dyDescent="0.25">
      <c r="A513" s="1">
        <v>41322</v>
      </c>
      <c r="B513" t="s">
        <v>52</v>
      </c>
      <c r="C513">
        <v>200</v>
      </c>
    </row>
    <row r="514" spans="1:3" x14ac:dyDescent="0.25">
      <c r="A514" s="1">
        <v>38808</v>
      </c>
      <c r="B514" t="s">
        <v>52</v>
      </c>
      <c r="C514">
        <v>199</v>
      </c>
    </row>
    <row r="515" spans="1:3" x14ac:dyDescent="0.25">
      <c r="A515" s="1">
        <v>40114</v>
      </c>
      <c r="B515" t="s">
        <v>18</v>
      </c>
      <c r="C515">
        <v>199</v>
      </c>
    </row>
    <row r="516" spans="1:3" x14ac:dyDescent="0.25">
      <c r="A516" s="1">
        <v>40617</v>
      </c>
      <c r="B516" t="s">
        <v>7</v>
      </c>
      <c r="C516">
        <v>199</v>
      </c>
    </row>
    <row r="517" spans="1:3" x14ac:dyDescent="0.25">
      <c r="A517" s="1">
        <v>38826</v>
      </c>
      <c r="B517" t="s">
        <v>9</v>
      </c>
      <c r="C517">
        <v>198</v>
      </c>
    </row>
    <row r="518" spans="1:3" x14ac:dyDescent="0.25">
      <c r="A518" s="1">
        <v>38995</v>
      </c>
      <c r="B518" t="s">
        <v>45</v>
      </c>
      <c r="C518">
        <v>198</v>
      </c>
    </row>
    <row r="519" spans="1:3" x14ac:dyDescent="0.25">
      <c r="A519" s="1">
        <v>39253</v>
      </c>
      <c r="B519" t="s">
        <v>35</v>
      </c>
      <c r="C519">
        <v>198</v>
      </c>
    </row>
    <row r="520" spans="1:3" x14ac:dyDescent="0.25">
      <c r="A520" s="1">
        <v>39760</v>
      </c>
      <c r="B520" t="s">
        <v>8</v>
      </c>
      <c r="C520">
        <v>198</v>
      </c>
    </row>
    <row r="521" spans="1:3" x14ac:dyDescent="0.25">
      <c r="A521" s="1">
        <v>40120</v>
      </c>
      <c r="B521" t="s">
        <v>18</v>
      </c>
      <c r="C521">
        <v>198</v>
      </c>
    </row>
    <row r="522" spans="1:3" x14ac:dyDescent="0.25">
      <c r="A522" s="1">
        <v>40961</v>
      </c>
      <c r="B522" t="s">
        <v>26</v>
      </c>
      <c r="C522">
        <v>198</v>
      </c>
    </row>
    <row r="523" spans="1:3" x14ac:dyDescent="0.25">
      <c r="A523" s="1">
        <v>38976</v>
      </c>
      <c r="B523" t="s">
        <v>52</v>
      </c>
      <c r="C523">
        <v>197</v>
      </c>
    </row>
    <row r="524" spans="1:3" x14ac:dyDescent="0.25">
      <c r="A524" s="1">
        <v>39120</v>
      </c>
      <c r="B524" t="s">
        <v>23</v>
      </c>
      <c r="C524">
        <v>197</v>
      </c>
    </row>
    <row r="525" spans="1:3" x14ac:dyDescent="0.25">
      <c r="A525" s="1">
        <v>39345</v>
      </c>
      <c r="B525" t="s">
        <v>9</v>
      </c>
      <c r="C525">
        <v>197</v>
      </c>
    </row>
    <row r="526" spans="1:3" x14ac:dyDescent="0.25">
      <c r="A526" s="1">
        <v>40676</v>
      </c>
      <c r="B526" t="s">
        <v>18</v>
      </c>
      <c r="C526">
        <v>197</v>
      </c>
    </row>
    <row r="527" spans="1:3" x14ac:dyDescent="0.25">
      <c r="A527" s="1">
        <v>40903</v>
      </c>
      <c r="B527" t="s">
        <v>6</v>
      </c>
      <c r="C527">
        <v>197</v>
      </c>
    </row>
    <row r="528" spans="1:3" x14ac:dyDescent="0.25">
      <c r="A528" s="1">
        <v>41789</v>
      </c>
      <c r="B528" t="s">
        <v>102</v>
      </c>
      <c r="C528">
        <v>197</v>
      </c>
    </row>
    <row r="529" spans="1:3" x14ac:dyDescent="0.25">
      <c r="A529" s="1">
        <v>41977</v>
      </c>
      <c r="B529" t="s">
        <v>25</v>
      </c>
      <c r="C529">
        <v>197</v>
      </c>
    </row>
    <row r="530" spans="1:3" x14ac:dyDescent="0.25">
      <c r="A530" s="1">
        <v>41984</v>
      </c>
      <c r="B530" t="s">
        <v>58</v>
      </c>
      <c r="C530">
        <v>197</v>
      </c>
    </row>
    <row r="531" spans="1:3" x14ac:dyDescent="0.25">
      <c r="A531" s="1">
        <v>38429</v>
      </c>
      <c r="B531" t="s">
        <v>31</v>
      </c>
      <c r="C531">
        <v>196</v>
      </c>
    </row>
    <row r="532" spans="1:3" x14ac:dyDescent="0.25">
      <c r="A532" s="1">
        <v>39489</v>
      </c>
      <c r="B532" t="s">
        <v>45</v>
      </c>
      <c r="C532">
        <v>196</v>
      </c>
    </row>
    <row r="533" spans="1:3" x14ac:dyDescent="0.25">
      <c r="A533" s="1">
        <v>39776</v>
      </c>
      <c r="B533" t="s">
        <v>20</v>
      </c>
      <c r="C533">
        <v>196</v>
      </c>
    </row>
    <row r="534" spans="1:3" x14ac:dyDescent="0.25">
      <c r="A534" s="1">
        <v>38741</v>
      </c>
      <c r="B534" t="s">
        <v>17</v>
      </c>
      <c r="C534">
        <v>195</v>
      </c>
    </row>
    <row r="535" spans="1:3" x14ac:dyDescent="0.25">
      <c r="A535" s="1">
        <v>40211</v>
      </c>
      <c r="B535" t="s">
        <v>35</v>
      </c>
      <c r="C535">
        <v>195</v>
      </c>
    </row>
    <row r="536" spans="1:3" x14ac:dyDescent="0.25">
      <c r="A536" s="1">
        <v>38452</v>
      </c>
      <c r="B536" t="s">
        <v>25</v>
      </c>
      <c r="C536">
        <v>194</v>
      </c>
    </row>
    <row r="537" spans="1:3" x14ac:dyDescent="0.25">
      <c r="A537" s="1">
        <v>39021</v>
      </c>
      <c r="B537" t="s">
        <v>6</v>
      </c>
      <c r="C537">
        <v>194</v>
      </c>
    </row>
    <row r="538" spans="1:3" x14ac:dyDescent="0.25">
      <c r="A538" s="1">
        <v>39171</v>
      </c>
      <c r="B538" t="s">
        <v>12</v>
      </c>
      <c r="C538">
        <v>194</v>
      </c>
    </row>
    <row r="539" spans="1:3" x14ac:dyDescent="0.25">
      <c r="A539" s="1">
        <v>39647</v>
      </c>
      <c r="B539" t="s">
        <v>25</v>
      </c>
      <c r="C539">
        <v>194</v>
      </c>
    </row>
    <row r="540" spans="1:3" x14ac:dyDescent="0.25">
      <c r="A540" s="1">
        <v>40027</v>
      </c>
      <c r="B540" t="s">
        <v>37</v>
      </c>
      <c r="C540">
        <v>194</v>
      </c>
    </row>
    <row r="541" spans="1:3" x14ac:dyDescent="0.25">
      <c r="A541" s="1">
        <v>40151</v>
      </c>
      <c r="B541" t="s">
        <v>71</v>
      </c>
      <c r="C541">
        <v>194</v>
      </c>
    </row>
    <row r="542" spans="1:3" x14ac:dyDescent="0.25">
      <c r="A542" s="1">
        <v>40225</v>
      </c>
      <c r="B542" t="s">
        <v>6</v>
      </c>
      <c r="C542">
        <v>194</v>
      </c>
    </row>
    <row r="543" spans="1:3" x14ac:dyDescent="0.25">
      <c r="A543" s="1">
        <v>40439</v>
      </c>
      <c r="B543" t="s">
        <v>63</v>
      </c>
      <c r="C543">
        <v>194</v>
      </c>
    </row>
    <row r="544" spans="1:3" x14ac:dyDescent="0.25">
      <c r="A544" s="1">
        <v>40986</v>
      </c>
      <c r="B544" t="s">
        <v>23</v>
      </c>
      <c r="C544">
        <v>194</v>
      </c>
    </row>
    <row r="545" spans="1:3" x14ac:dyDescent="0.25">
      <c r="A545" s="1">
        <v>41788</v>
      </c>
      <c r="B545" t="s">
        <v>71</v>
      </c>
      <c r="C545">
        <v>194</v>
      </c>
    </row>
    <row r="546" spans="1:3" x14ac:dyDescent="0.25">
      <c r="A546" s="1">
        <v>38626</v>
      </c>
      <c r="B546" t="s">
        <v>80</v>
      </c>
      <c r="C546">
        <v>193</v>
      </c>
    </row>
    <row r="547" spans="1:3" x14ac:dyDescent="0.25">
      <c r="A547" s="1">
        <v>39072</v>
      </c>
      <c r="B547" t="s">
        <v>50</v>
      </c>
      <c r="C547">
        <v>193</v>
      </c>
    </row>
    <row r="548" spans="1:3" x14ac:dyDescent="0.25">
      <c r="A548" s="1">
        <v>41514</v>
      </c>
      <c r="B548" t="s">
        <v>45</v>
      </c>
      <c r="C548">
        <v>193</v>
      </c>
    </row>
    <row r="549" spans="1:3" x14ac:dyDescent="0.25">
      <c r="A549" s="1">
        <v>41585</v>
      </c>
      <c r="B549" t="s">
        <v>131</v>
      </c>
      <c r="C549">
        <v>193</v>
      </c>
    </row>
    <row r="550" spans="1:3" x14ac:dyDescent="0.25">
      <c r="A550" s="1">
        <v>38822</v>
      </c>
      <c r="B550" t="s">
        <v>18</v>
      </c>
      <c r="C550">
        <v>192</v>
      </c>
    </row>
    <row r="551" spans="1:3" x14ac:dyDescent="0.25">
      <c r="A551" s="1">
        <v>39428</v>
      </c>
      <c r="B551" t="s">
        <v>78</v>
      </c>
      <c r="C551">
        <v>192</v>
      </c>
    </row>
    <row r="552" spans="1:3" x14ac:dyDescent="0.25">
      <c r="A552" s="1">
        <v>39951</v>
      </c>
      <c r="B552" t="s">
        <v>52</v>
      </c>
      <c r="C552">
        <v>192</v>
      </c>
    </row>
    <row r="553" spans="1:3" x14ac:dyDescent="0.25">
      <c r="A553" s="1">
        <v>40065</v>
      </c>
      <c r="B553" t="s">
        <v>31</v>
      </c>
      <c r="C553">
        <v>192</v>
      </c>
    </row>
    <row r="554" spans="1:3" x14ac:dyDescent="0.25">
      <c r="A554" s="1">
        <v>41629</v>
      </c>
      <c r="B554" t="s">
        <v>35</v>
      </c>
      <c r="C554">
        <v>192</v>
      </c>
    </row>
    <row r="555" spans="1:3" x14ac:dyDescent="0.25">
      <c r="A555" s="1">
        <v>39511</v>
      </c>
      <c r="B555" t="s">
        <v>66</v>
      </c>
      <c r="C555">
        <v>191</v>
      </c>
    </row>
    <row r="556" spans="1:3" x14ac:dyDescent="0.25">
      <c r="A556" s="1">
        <v>39980</v>
      </c>
      <c r="B556" t="s">
        <v>8</v>
      </c>
      <c r="C556">
        <v>191</v>
      </c>
    </row>
    <row r="557" spans="1:3" x14ac:dyDescent="0.25">
      <c r="A557" s="1">
        <v>40000</v>
      </c>
      <c r="B557" t="s">
        <v>5</v>
      </c>
      <c r="C557">
        <v>191</v>
      </c>
    </row>
    <row r="558" spans="1:3" x14ac:dyDescent="0.25">
      <c r="A558" s="1">
        <v>40208</v>
      </c>
      <c r="B558" t="s">
        <v>10</v>
      </c>
      <c r="C558">
        <v>191</v>
      </c>
    </row>
    <row r="559" spans="1:3" x14ac:dyDescent="0.25">
      <c r="A559" s="1">
        <v>40508</v>
      </c>
      <c r="B559" t="s">
        <v>14</v>
      </c>
      <c r="C559">
        <v>191</v>
      </c>
    </row>
    <row r="560" spans="1:3" x14ac:dyDescent="0.25">
      <c r="A560" s="1">
        <v>41025</v>
      </c>
      <c r="B560" t="s">
        <v>9</v>
      </c>
      <c r="C560">
        <v>191</v>
      </c>
    </row>
    <row r="561" spans="1:3" x14ac:dyDescent="0.25">
      <c r="A561" s="1">
        <v>41690</v>
      </c>
      <c r="B561" t="s">
        <v>66</v>
      </c>
      <c r="C561">
        <v>191</v>
      </c>
    </row>
    <row r="562" spans="1:3" x14ac:dyDescent="0.25">
      <c r="A562" s="1">
        <v>41836</v>
      </c>
      <c r="B562" t="s">
        <v>61</v>
      </c>
      <c r="C562">
        <v>191</v>
      </c>
    </row>
    <row r="563" spans="1:3" x14ac:dyDescent="0.25">
      <c r="A563" s="1">
        <v>38754</v>
      </c>
      <c r="B563" t="s">
        <v>35</v>
      </c>
      <c r="C563">
        <v>190</v>
      </c>
    </row>
    <row r="564" spans="1:3" x14ac:dyDescent="0.25">
      <c r="A564" s="1">
        <v>38965</v>
      </c>
      <c r="B564" t="s">
        <v>123</v>
      </c>
      <c r="C564">
        <v>190</v>
      </c>
    </row>
    <row r="565" spans="1:3" x14ac:dyDescent="0.25">
      <c r="A565" s="1">
        <v>39552</v>
      </c>
      <c r="B565" t="s">
        <v>18</v>
      </c>
      <c r="C565">
        <v>190</v>
      </c>
    </row>
    <row r="566" spans="1:3" x14ac:dyDescent="0.25">
      <c r="A566" s="1">
        <v>39743</v>
      </c>
      <c r="B566" t="s">
        <v>66</v>
      </c>
      <c r="C566">
        <v>190</v>
      </c>
    </row>
    <row r="567" spans="1:3" x14ac:dyDescent="0.25">
      <c r="A567" s="1">
        <v>40327</v>
      </c>
      <c r="B567" t="s">
        <v>66</v>
      </c>
      <c r="C567">
        <v>190</v>
      </c>
    </row>
    <row r="568" spans="1:3" x14ac:dyDescent="0.25">
      <c r="A568" s="1">
        <v>41130</v>
      </c>
      <c r="B568" t="s">
        <v>24</v>
      </c>
      <c r="C568">
        <v>190</v>
      </c>
    </row>
    <row r="569" spans="1:3" x14ac:dyDescent="0.25">
      <c r="A569" s="1">
        <v>41391</v>
      </c>
      <c r="B569" t="s">
        <v>18</v>
      </c>
      <c r="C569">
        <v>190</v>
      </c>
    </row>
    <row r="570" spans="1:3" x14ac:dyDescent="0.25">
      <c r="A570" s="1">
        <v>38567</v>
      </c>
      <c r="B570" t="s">
        <v>66</v>
      </c>
      <c r="C570">
        <v>189</v>
      </c>
    </row>
    <row r="571" spans="1:3" x14ac:dyDescent="0.25">
      <c r="A571" s="1">
        <v>38670</v>
      </c>
      <c r="B571" t="s">
        <v>30</v>
      </c>
      <c r="C571">
        <v>189</v>
      </c>
    </row>
    <row r="572" spans="1:3" x14ac:dyDescent="0.25">
      <c r="A572" s="1">
        <v>39763</v>
      </c>
      <c r="B572" t="s">
        <v>22</v>
      </c>
      <c r="C572">
        <v>189</v>
      </c>
    </row>
    <row r="573" spans="1:3" x14ac:dyDescent="0.25">
      <c r="A573" s="1">
        <v>39772</v>
      </c>
      <c r="B573" t="s">
        <v>12</v>
      </c>
      <c r="C573">
        <v>189</v>
      </c>
    </row>
    <row r="574" spans="1:3" x14ac:dyDescent="0.25">
      <c r="A574" s="1">
        <v>40209</v>
      </c>
      <c r="B574" t="s">
        <v>19</v>
      </c>
      <c r="C574">
        <v>189</v>
      </c>
    </row>
    <row r="575" spans="1:3" x14ac:dyDescent="0.25">
      <c r="A575" s="1">
        <v>41043</v>
      </c>
      <c r="B575" t="s">
        <v>20</v>
      </c>
      <c r="C575">
        <v>189</v>
      </c>
    </row>
    <row r="576" spans="1:3" x14ac:dyDescent="0.25">
      <c r="A576" s="1">
        <v>41136</v>
      </c>
      <c r="B576" t="s">
        <v>52</v>
      </c>
      <c r="C576">
        <v>189</v>
      </c>
    </row>
    <row r="577" spans="1:3" x14ac:dyDescent="0.25">
      <c r="A577" s="1">
        <v>39684</v>
      </c>
      <c r="B577" t="s">
        <v>52</v>
      </c>
      <c r="C577">
        <v>188</v>
      </c>
    </row>
    <row r="578" spans="1:3" x14ac:dyDescent="0.25">
      <c r="A578" s="1">
        <v>39815</v>
      </c>
      <c r="B578" t="s">
        <v>37</v>
      </c>
      <c r="C578">
        <v>188</v>
      </c>
    </row>
    <row r="579" spans="1:3" x14ac:dyDescent="0.25">
      <c r="A579" s="1">
        <v>41316</v>
      </c>
      <c r="B579" t="s">
        <v>78</v>
      </c>
      <c r="C579">
        <v>188</v>
      </c>
    </row>
    <row r="580" spans="1:3" x14ac:dyDescent="0.25">
      <c r="A580" s="1">
        <v>41935</v>
      </c>
      <c r="B580" t="s">
        <v>52</v>
      </c>
      <c r="C580">
        <v>188</v>
      </c>
    </row>
    <row r="581" spans="1:3" x14ac:dyDescent="0.25">
      <c r="A581" s="1">
        <v>38708</v>
      </c>
      <c r="B581" t="s">
        <v>37</v>
      </c>
      <c r="C581">
        <v>187</v>
      </c>
    </row>
    <row r="582" spans="1:3" x14ac:dyDescent="0.25">
      <c r="A582" s="1">
        <v>38745</v>
      </c>
      <c r="B582" t="s">
        <v>12</v>
      </c>
      <c r="C582">
        <v>187</v>
      </c>
    </row>
    <row r="583" spans="1:3" x14ac:dyDescent="0.25">
      <c r="A583" s="1">
        <v>38821</v>
      </c>
      <c r="B583" t="s">
        <v>58</v>
      </c>
      <c r="C583">
        <v>187</v>
      </c>
    </row>
    <row r="584" spans="1:3" x14ac:dyDescent="0.25">
      <c r="A584" s="1">
        <v>38856</v>
      </c>
      <c r="B584" t="s">
        <v>22</v>
      </c>
      <c r="C584">
        <v>187</v>
      </c>
    </row>
    <row r="585" spans="1:3" x14ac:dyDescent="0.25">
      <c r="A585" s="1">
        <v>39289</v>
      </c>
      <c r="B585" t="s">
        <v>37</v>
      </c>
      <c r="C585">
        <v>187</v>
      </c>
    </row>
    <row r="586" spans="1:3" x14ac:dyDescent="0.25">
      <c r="A586" s="1">
        <v>39895</v>
      </c>
      <c r="B586" t="s">
        <v>9</v>
      </c>
      <c r="C586">
        <v>187</v>
      </c>
    </row>
    <row r="587" spans="1:3" x14ac:dyDescent="0.25">
      <c r="A587" s="1">
        <v>40554</v>
      </c>
      <c r="B587" t="s">
        <v>26</v>
      </c>
      <c r="C587">
        <v>187</v>
      </c>
    </row>
    <row r="588" spans="1:3" x14ac:dyDescent="0.25">
      <c r="A588" s="1">
        <v>40717</v>
      </c>
      <c r="B588" t="s">
        <v>52</v>
      </c>
      <c r="C588">
        <v>187</v>
      </c>
    </row>
    <row r="589" spans="1:3" x14ac:dyDescent="0.25">
      <c r="A589" s="1">
        <v>41229</v>
      </c>
      <c r="B589" t="s">
        <v>28</v>
      </c>
      <c r="C589">
        <v>187</v>
      </c>
    </row>
    <row r="590" spans="1:3" x14ac:dyDescent="0.25">
      <c r="A590" s="1">
        <v>41680</v>
      </c>
      <c r="B590" t="s">
        <v>26</v>
      </c>
      <c r="C590">
        <v>187</v>
      </c>
    </row>
    <row r="591" spans="1:3" x14ac:dyDescent="0.25">
      <c r="A591" s="1">
        <v>41686</v>
      </c>
      <c r="B591" t="s">
        <v>25</v>
      </c>
      <c r="C591">
        <v>187</v>
      </c>
    </row>
    <row r="592" spans="1:3" x14ac:dyDescent="0.25">
      <c r="A592" s="1">
        <v>39021</v>
      </c>
      <c r="B592" t="s">
        <v>19</v>
      </c>
      <c r="C592">
        <v>186</v>
      </c>
    </row>
    <row r="593" spans="1:3" x14ac:dyDescent="0.25">
      <c r="A593" s="1">
        <v>39220</v>
      </c>
      <c r="B593" t="s">
        <v>19</v>
      </c>
      <c r="C593">
        <v>186</v>
      </c>
    </row>
    <row r="594" spans="1:3" x14ac:dyDescent="0.25">
      <c r="A594" s="1">
        <v>39331</v>
      </c>
      <c r="B594" t="s">
        <v>23</v>
      </c>
      <c r="C594">
        <v>186</v>
      </c>
    </row>
    <row r="595" spans="1:3" x14ac:dyDescent="0.25">
      <c r="A595" s="1">
        <v>39823</v>
      </c>
      <c r="B595" t="s">
        <v>61</v>
      </c>
      <c r="C595">
        <v>186</v>
      </c>
    </row>
    <row r="596" spans="1:3" x14ac:dyDescent="0.25">
      <c r="A596" s="1">
        <v>39854</v>
      </c>
      <c r="B596" t="s">
        <v>22</v>
      </c>
      <c r="C596">
        <v>186</v>
      </c>
    </row>
    <row r="597" spans="1:3" x14ac:dyDescent="0.25">
      <c r="A597" s="1">
        <v>41290</v>
      </c>
      <c r="B597" t="s">
        <v>18</v>
      </c>
      <c r="C597">
        <v>186</v>
      </c>
    </row>
    <row r="598" spans="1:3" x14ac:dyDescent="0.25">
      <c r="A598" s="1">
        <v>41294</v>
      </c>
      <c r="B598" t="s">
        <v>52</v>
      </c>
      <c r="C598">
        <v>186</v>
      </c>
    </row>
    <row r="599" spans="1:3" x14ac:dyDescent="0.25">
      <c r="A599" s="1">
        <v>41602</v>
      </c>
      <c r="B599" t="s">
        <v>26</v>
      </c>
      <c r="C599">
        <v>186</v>
      </c>
    </row>
    <row r="600" spans="1:3" x14ac:dyDescent="0.25">
      <c r="A600" s="1">
        <v>41623</v>
      </c>
      <c r="B600" t="s">
        <v>9</v>
      </c>
      <c r="C600">
        <v>186</v>
      </c>
    </row>
    <row r="601" spans="1:3" x14ac:dyDescent="0.25">
      <c r="A601" s="1">
        <v>38662</v>
      </c>
      <c r="B601" t="s">
        <v>30</v>
      </c>
      <c r="C601">
        <v>185</v>
      </c>
    </row>
    <row r="602" spans="1:3" x14ac:dyDescent="0.25">
      <c r="A602" s="1">
        <v>40564</v>
      </c>
      <c r="B602" t="s">
        <v>39</v>
      </c>
      <c r="C602">
        <v>185</v>
      </c>
    </row>
    <row r="603" spans="1:3" x14ac:dyDescent="0.25">
      <c r="A603" s="1">
        <v>41099</v>
      </c>
      <c r="B603" t="s">
        <v>61</v>
      </c>
      <c r="C603">
        <v>185</v>
      </c>
    </row>
    <row r="604" spans="1:3" x14ac:dyDescent="0.25">
      <c r="A604" s="1">
        <v>41302</v>
      </c>
      <c r="B604" t="s">
        <v>26</v>
      </c>
      <c r="C604">
        <v>185</v>
      </c>
    </row>
    <row r="605" spans="1:3" x14ac:dyDescent="0.25">
      <c r="A605" s="1">
        <v>41690</v>
      </c>
      <c r="B605" t="s">
        <v>6</v>
      </c>
      <c r="C605">
        <v>185</v>
      </c>
    </row>
    <row r="606" spans="1:3" x14ac:dyDescent="0.25">
      <c r="A606" s="1">
        <v>39671</v>
      </c>
      <c r="B606" t="s">
        <v>78</v>
      </c>
      <c r="C606">
        <v>184</v>
      </c>
    </row>
    <row r="607" spans="1:3" x14ac:dyDescent="0.25">
      <c r="A607" s="1">
        <v>40670</v>
      </c>
      <c r="B607" t="s">
        <v>8</v>
      </c>
      <c r="C607">
        <v>184</v>
      </c>
    </row>
    <row r="608" spans="1:3" x14ac:dyDescent="0.25">
      <c r="A608" s="1">
        <v>40672</v>
      </c>
      <c r="B608" t="s">
        <v>30</v>
      </c>
      <c r="C608">
        <v>184</v>
      </c>
    </row>
    <row r="609" spans="1:3" x14ac:dyDescent="0.25">
      <c r="A609" s="1">
        <v>40768</v>
      </c>
      <c r="B609" t="s">
        <v>6</v>
      </c>
      <c r="C609">
        <v>184</v>
      </c>
    </row>
    <row r="610" spans="1:3" x14ac:dyDescent="0.25">
      <c r="A610" s="1">
        <v>41074</v>
      </c>
      <c r="B610" t="s">
        <v>37</v>
      </c>
      <c r="C610">
        <v>184</v>
      </c>
    </row>
    <row r="611" spans="1:3" x14ac:dyDescent="0.25">
      <c r="A611" s="1">
        <v>41201</v>
      </c>
      <c r="B611" t="s">
        <v>71</v>
      </c>
      <c r="C611">
        <v>184</v>
      </c>
    </row>
    <row r="612" spans="1:3" x14ac:dyDescent="0.25">
      <c r="A612" s="1">
        <v>41567</v>
      </c>
      <c r="B612" t="s">
        <v>6</v>
      </c>
      <c r="C612">
        <v>184</v>
      </c>
    </row>
    <row r="613" spans="1:3" x14ac:dyDescent="0.25">
      <c r="A613" s="1">
        <v>41832</v>
      </c>
      <c r="B613" t="s">
        <v>6</v>
      </c>
      <c r="C613">
        <v>184</v>
      </c>
    </row>
    <row r="614" spans="1:3" x14ac:dyDescent="0.25">
      <c r="A614" s="1">
        <v>39716</v>
      </c>
      <c r="B614" t="s">
        <v>30</v>
      </c>
      <c r="C614">
        <v>183</v>
      </c>
    </row>
    <row r="615" spans="1:3" x14ac:dyDescent="0.25">
      <c r="A615" s="1">
        <v>40305</v>
      </c>
      <c r="B615" t="s">
        <v>19</v>
      </c>
      <c r="C615">
        <v>183</v>
      </c>
    </row>
    <row r="616" spans="1:3" x14ac:dyDescent="0.25">
      <c r="A616" s="1">
        <v>40520</v>
      </c>
      <c r="B616" t="s">
        <v>131</v>
      </c>
      <c r="C616">
        <v>183</v>
      </c>
    </row>
    <row r="617" spans="1:3" x14ac:dyDescent="0.25">
      <c r="A617" s="1">
        <v>40898</v>
      </c>
      <c r="B617" t="s">
        <v>10</v>
      </c>
      <c r="C617">
        <v>183</v>
      </c>
    </row>
    <row r="618" spans="1:3" x14ac:dyDescent="0.25">
      <c r="A618" s="1">
        <v>41324</v>
      </c>
      <c r="B618" t="s">
        <v>12</v>
      </c>
      <c r="C618">
        <v>183</v>
      </c>
    </row>
    <row r="619" spans="1:3" x14ac:dyDescent="0.25">
      <c r="A619" s="1">
        <v>41953</v>
      </c>
      <c r="B619" t="s">
        <v>12</v>
      </c>
      <c r="C619">
        <v>183</v>
      </c>
    </row>
    <row r="620" spans="1:3" x14ac:dyDescent="0.25">
      <c r="A620" s="1">
        <v>39058</v>
      </c>
      <c r="B620" t="s">
        <v>131</v>
      </c>
      <c r="C620">
        <v>182</v>
      </c>
    </row>
    <row r="621" spans="1:3" x14ac:dyDescent="0.25">
      <c r="A621" s="1">
        <v>39312</v>
      </c>
      <c r="B621" t="s">
        <v>52</v>
      </c>
      <c r="C621">
        <v>182</v>
      </c>
    </row>
    <row r="622" spans="1:3" x14ac:dyDescent="0.25">
      <c r="A622" s="1">
        <v>39717</v>
      </c>
      <c r="B622" t="s">
        <v>61</v>
      </c>
      <c r="C622">
        <v>182</v>
      </c>
    </row>
    <row r="623" spans="1:3" x14ac:dyDescent="0.25">
      <c r="A623" s="1">
        <v>40283</v>
      </c>
      <c r="B623" t="s">
        <v>45</v>
      </c>
      <c r="C623">
        <v>182</v>
      </c>
    </row>
    <row r="624" spans="1:3" x14ac:dyDescent="0.25">
      <c r="A624" s="1">
        <v>40285</v>
      </c>
      <c r="B624" t="s">
        <v>9</v>
      </c>
      <c r="C624">
        <v>182</v>
      </c>
    </row>
    <row r="625" spans="1:3" x14ac:dyDescent="0.25">
      <c r="A625" s="1">
        <v>41676</v>
      </c>
      <c r="B625" t="s">
        <v>22</v>
      </c>
      <c r="C625">
        <v>182</v>
      </c>
    </row>
    <row r="626" spans="1:3" x14ac:dyDescent="0.25">
      <c r="A626" s="1">
        <v>39425</v>
      </c>
      <c r="B626" t="s">
        <v>12</v>
      </c>
      <c r="C626">
        <v>181</v>
      </c>
    </row>
    <row r="627" spans="1:3" x14ac:dyDescent="0.25">
      <c r="A627" s="1">
        <v>39579</v>
      </c>
      <c r="B627" t="s">
        <v>26</v>
      </c>
      <c r="C627">
        <v>181</v>
      </c>
    </row>
    <row r="628" spans="1:3" x14ac:dyDescent="0.25">
      <c r="A628" s="1">
        <v>40013</v>
      </c>
      <c r="B628" t="s">
        <v>120</v>
      </c>
      <c r="C628">
        <v>181</v>
      </c>
    </row>
    <row r="629" spans="1:3" x14ac:dyDescent="0.25">
      <c r="A629" s="1">
        <v>40711</v>
      </c>
      <c r="B629" t="s">
        <v>58</v>
      </c>
      <c r="C629">
        <v>181</v>
      </c>
    </row>
    <row r="630" spans="1:3" x14ac:dyDescent="0.25">
      <c r="A630" s="1">
        <v>40818</v>
      </c>
      <c r="B630" t="s">
        <v>28</v>
      </c>
      <c r="C630">
        <v>181</v>
      </c>
    </row>
    <row r="631" spans="1:3" x14ac:dyDescent="0.25">
      <c r="A631" s="1">
        <v>41305</v>
      </c>
      <c r="B631" t="s">
        <v>30</v>
      </c>
      <c r="C631">
        <v>181</v>
      </c>
    </row>
    <row r="632" spans="1:3" x14ac:dyDescent="0.25">
      <c r="A632" s="1">
        <v>38985</v>
      </c>
      <c r="B632" t="s">
        <v>12</v>
      </c>
      <c r="C632">
        <v>180</v>
      </c>
    </row>
    <row r="633" spans="1:3" x14ac:dyDescent="0.25">
      <c r="A633" s="1">
        <v>40696</v>
      </c>
      <c r="B633" t="s">
        <v>19</v>
      </c>
      <c r="C633">
        <v>180</v>
      </c>
    </row>
    <row r="634" spans="1:3" x14ac:dyDescent="0.25">
      <c r="A634" s="1">
        <v>40760</v>
      </c>
      <c r="B634" t="s">
        <v>35</v>
      </c>
      <c r="C634">
        <v>180</v>
      </c>
    </row>
    <row r="635" spans="1:3" x14ac:dyDescent="0.25">
      <c r="A635" s="1">
        <v>41634</v>
      </c>
      <c r="B635" t="s">
        <v>71</v>
      </c>
      <c r="C635">
        <v>180</v>
      </c>
    </row>
    <row r="636" spans="1:3" x14ac:dyDescent="0.25">
      <c r="A636" s="1">
        <v>41920</v>
      </c>
      <c r="B636" t="s">
        <v>69</v>
      </c>
      <c r="C636">
        <v>180</v>
      </c>
    </row>
    <row r="637" spans="1:3" x14ac:dyDescent="0.25">
      <c r="A637" s="1">
        <v>38499</v>
      </c>
      <c r="B637" t="s">
        <v>30</v>
      </c>
      <c r="C637">
        <v>179</v>
      </c>
    </row>
    <row r="638" spans="1:3" x14ac:dyDescent="0.25">
      <c r="A638" s="1">
        <v>38529</v>
      </c>
      <c r="B638" t="s">
        <v>58</v>
      </c>
      <c r="C638">
        <v>179</v>
      </c>
    </row>
    <row r="639" spans="1:3" x14ac:dyDescent="0.25">
      <c r="A639" s="1">
        <v>38950</v>
      </c>
      <c r="B639" t="s">
        <v>26</v>
      </c>
      <c r="C639">
        <v>179</v>
      </c>
    </row>
    <row r="640" spans="1:3" x14ac:dyDescent="0.25">
      <c r="A640" s="1">
        <v>39206</v>
      </c>
      <c r="B640" t="s">
        <v>12</v>
      </c>
      <c r="C640">
        <v>179</v>
      </c>
    </row>
    <row r="641" spans="1:3" x14ac:dyDescent="0.25">
      <c r="A641" s="1">
        <v>39469</v>
      </c>
      <c r="B641" t="s">
        <v>23</v>
      </c>
      <c r="C641">
        <v>179</v>
      </c>
    </row>
    <row r="642" spans="1:3" x14ac:dyDescent="0.25">
      <c r="A642" s="1">
        <v>39962</v>
      </c>
      <c r="B642" t="s">
        <v>173</v>
      </c>
      <c r="C642">
        <v>179</v>
      </c>
    </row>
    <row r="643" spans="1:3" x14ac:dyDescent="0.25">
      <c r="A643" s="1">
        <v>40085</v>
      </c>
      <c r="B643" t="s">
        <v>55</v>
      </c>
      <c r="C643">
        <v>179</v>
      </c>
    </row>
    <row r="644" spans="1:3" x14ac:dyDescent="0.25">
      <c r="A644" s="1">
        <v>40322</v>
      </c>
      <c r="B644" t="s">
        <v>30</v>
      </c>
      <c r="C644">
        <v>179</v>
      </c>
    </row>
    <row r="645" spans="1:3" x14ac:dyDescent="0.25">
      <c r="A645" s="1">
        <v>41052</v>
      </c>
      <c r="B645" t="s">
        <v>50</v>
      </c>
      <c r="C645">
        <v>179</v>
      </c>
    </row>
    <row r="646" spans="1:3" x14ac:dyDescent="0.25">
      <c r="A646" s="1">
        <v>41392</v>
      </c>
      <c r="B646" t="s">
        <v>63</v>
      </c>
      <c r="C646">
        <v>179</v>
      </c>
    </row>
    <row r="647" spans="1:3" x14ac:dyDescent="0.25">
      <c r="A647" s="1">
        <v>41950</v>
      </c>
      <c r="B647" t="s">
        <v>55</v>
      </c>
      <c r="C647">
        <v>179</v>
      </c>
    </row>
    <row r="648" spans="1:3" x14ac:dyDescent="0.25">
      <c r="A648" s="1">
        <v>40103</v>
      </c>
      <c r="B648" t="s">
        <v>30</v>
      </c>
      <c r="C648">
        <v>178</v>
      </c>
    </row>
    <row r="649" spans="1:3" x14ac:dyDescent="0.25">
      <c r="A649" s="1">
        <v>41852</v>
      </c>
      <c r="B649" t="s">
        <v>37</v>
      </c>
      <c r="C649">
        <v>178</v>
      </c>
    </row>
    <row r="650" spans="1:3" x14ac:dyDescent="0.25">
      <c r="A650" s="1">
        <v>41954</v>
      </c>
      <c r="B650" t="s">
        <v>22</v>
      </c>
      <c r="C650">
        <v>178</v>
      </c>
    </row>
    <row r="651" spans="1:3" x14ac:dyDescent="0.25">
      <c r="A651" s="1">
        <v>41999</v>
      </c>
      <c r="B651" t="s">
        <v>12</v>
      </c>
      <c r="C651">
        <v>178</v>
      </c>
    </row>
    <row r="652" spans="1:3" x14ac:dyDescent="0.25">
      <c r="A652" s="1">
        <v>38512</v>
      </c>
      <c r="B652" t="s">
        <v>18</v>
      </c>
      <c r="C652">
        <v>177</v>
      </c>
    </row>
    <row r="653" spans="1:3" x14ac:dyDescent="0.25">
      <c r="A653" s="1">
        <v>38653</v>
      </c>
      <c r="B653" t="s">
        <v>10</v>
      </c>
      <c r="C653">
        <v>177</v>
      </c>
    </row>
    <row r="654" spans="1:3" x14ac:dyDescent="0.25">
      <c r="A654" s="1">
        <v>38676</v>
      </c>
      <c r="B654" t="s">
        <v>5</v>
      </c>
      <c r="C654">
        <v>177</v>
      </c>
    </row>
    <row r="655" spans="1:3" x14ac:dyDescent="0.25">
      <c r="A655" s="1">
        <v>41259</v>
      </c>
      <c r="B655" t="s">
        <v>23</v>
      </c>
      <c r="C655">
        <v>177</v>
      </c>
    </row>
    <row r="656" spans="1:3" x14ac:dyDescent="0.25">
      <c r="A656" s="1">
        <v>41476</v>
      </c>
      <c r="B656" t="s">
        <v>12</v>
      </c>
      <c r="C656">
        <v>177</v>
      </c>
    </row>
    <row r="657" spans="1:3" x14ac:dyDescent="0.25">
      <c r="A657" s="1">
        <v>41583</v>
      </c>
      <c r="B657" t="s">
        <v>28</v>
      </c>
      <c r="C657">
        <v>177</v>
      </c>
    </row>
    <row r="658" spans="1:3" x14ac:dyDescent="0.25">
      <c r="A658" s="1">
        <v>39462</v>
      </c>
      <c r="B658" t="s">
        <v>55</v>
      </c>
      <c r="C658">
        <v>176</v>
      </c>
    </row>
    <row r="659" spans="1:3" x14ac:dyDescent="0.25">
      <c r="A659" s="1">
        <v>39544</v>
      </c>
      <c r="B659" t="s">
        <v>24</v>
      </c>
      <c r="C659">
        <v>176</v>
      </c>
    </row>
    <row r="660" spans="1:3" x14ac:dyDescent="0.25">
      <c r="A660" s="1">
        <v>40799</v>
      </c>
      <c r="B660" t="s">
        <v>28</v>
      </c>
      <c r="C660">
        <v>176</v>
      </c>
    </row>
    <row r="661" spans="1:3" x14ac:dyDescent="0.25">
      <c r="A661" s="1">
        <v>40817</v>
      </c>
      <c r="B661" t="s">
        <v>5</v>
      </c>
      <c r="C661">
        <v>176</v>
      </c>
    </row>
    <row r="662" spans="1:3" x14ac:dyDescent="0.25">
      <c r="A662" s="1">
        <v>41284</v>
      </c>
      <c r="B662" t="s">
        <v>18</v>
      </c>
      <c r="C662">
        <v>176</v>
      </c>
    </row>
    <row r="663" spans="1:3" x14ac:dyDescent="0.25">
      <c r="A663" s="1">
        <v>38454</v>
      </c>
      <c r="B663" t="s">
        <v>7</v>
      </c>
      <c r="C663">
        <v>175</v>
      </c>
    </row>
    <row r="664" spans="1:3" x14ac:dyDescent="0.25">
      <c r="A664" s="1">
        <v>40516</v>
      </c>
      <c r="B664" t="s">
        <v>14</v>
      </c>
      <c r="C664">
        <v>175</v>
      </c>
    </row>
    <row r="665" spans="1:3" x14ac:dyDescent="0.25">
      <c r="A665" s="1">
        <v>41668</v>
      </c>
      <c r="B665" t="s">
        <v>37</v>
      </c>
      <c r="C665">
        <v>175</v>
      </c>
    </row>
    <row r="666" spans="1:3" x14ac:dyDescent="0.25">
      <c r="A666" s="1">
        <v>38457</v>
      </c>
      <c r="B666" t="s">
        <v>37</v>
      </c>
      <c r="C666">
        <v>174</v>
      </c>
    </row>
    <row r="667" spans="1:3" x14ac:dyDescent="0.25">
      <c r="A667" s="1">
        <v>40345</v>
      </c>
      <c r="B667" t="s">
        <v>8</v>
      </c>
      <c r="C667">
        <v>174</v>
      </c>
    </row>
    <row r="668" spans="1:3" x14ac:dyDescent="0.25">
      <c r="A668" s="1">
        <v>40511</v>
      </c>
      <c r="B668" t="s">
        <v>30</v>
      </c>
      <c r="C668">
        <v>174</v>
      </c>
    </row>
    <row r="669" spans="1:3" x14ac:dyDescent="0.25">
      <c r="A669" s="1">
        <v>41328</v>
      </c>
      <c r="B669" t="s">
        <v>7</v>
      </c>
      <c r="C669">
        <v>174</v>
      </c>
    </row>
    <row r="670" spans="1:3" x14ac:dyDescent="0.25">
      <c r="A670" s="1">
        <v>41478</v>
      </c>
      <c r="B670" t="s">
        <v>19</v>
      </c>
      <c r="C670">
        <v>174</v>
      </c>
    </row>
    <row r="671" spans="1:3" x14ac:dyDescent="0.25">
      <c r="A671" s="1">
        <v>41606</v>
      </c>
      <c r="B671" t="s">
        <v>30</v>
      </c>
      <c r="C671">
        <v>174</v>
      </c>
    </row>
    <row r="672" spans="1:3" x14ac:dyDescent="0.25">
      <c r="A672" s="1">
        <v>38547</v>
      </c>
      <c r="B672" t="s">
        <v>6</v>
      </c>
      <c r="C672">
        <v>173</v>
      </c>
    </row>
    <row r="673" spans="1:3" x14ac:dyDescent="0.25">
      <c r="A673" s="1">
        <v>38629</v>
      </c>
      <c r="B673" t="s">
        <v>5</v>
      </c>
      <c r="C673">
        <v>173</v>
      </c>
    </row>
    <row r="674" spans="1:3" x14ac:dyDescent="0.25">
      <c r="A674" s="1">
        <v>38861</v>
      </c>
      <c r="B674" t="s">
        <v>66</v>
      </c>
      <c r="C674">
        <v>173</v>
      </c>
    </row>
    <row r="675" spans="1:3" x14ac:dyDescent="0.25">
      <c r="A675" s="1">
        <v>39453</v>
      </c>
      <c r="B675" t="s">
        <v>78</v>
      </c>
      <c r="C675">
        <v>173</v>
      </c>
    </row>
    <row r="676" spans="1:3" x14ac:dyDescent="0.25">
      <c r="A676" s="1">
        <v>41774</v>
      </c>
      <c r="B676" t="s">
        <v>14</v>
      </c>
      <c r="C676">
        <v>173</v>
      </c>
    </row>
    <row r="677" spans="1:3" x14ac:dyDescent="0.25">
      <c r="A677" s="1">
        <v>38569</v>
      </c>
      <c r="B677" t="s">
        <v>9</v>
      </c>
      <c r="C677">
        <v>172</v>
      </c>
    </row>
    <row r="678" spans="1:3" x14ac:dyDescent="0.25">
      <c r="A678" s="1">
        <v>38936</v>
      </c>
      <c r="B678" t="s">
        <v>55</v>
      </c>
      <c r="C678">
        <v>172</v>
      </c>
    </row>
    <row r="679" spans="1:3" x14ac:dyDescent="0.25">
      <c r="A679" s="1">
        <v>40274</v>
      </c>
      <c r="B679" t="s">
        <v>37</v>
      </c>
      <c r="C679">
        <v>172</v>
      </c>
    </row>
    <row r="680" spans="1:3" x14ac:dyDescent="0.25">
      <c r="A680" s="1">
        <v>41051</v>
      </c>
      <c r="B680" t="s">
        <v>66</v>
      </c>
      <c r="C680">
        <v>172</v>
      </c>
    </row>
    <row r="681" spans="1:3" x14ac:dyDescent="0.25">
      <c r="A681" s="1">
        <v>41464</v>
      </c>
      <c r="B681" t="s">
        <v>6</v>
      </c>
      <c r="C681">
        <v>172</v>
      </c>
    </row>
    <row r="682" spans="1:3" x14ac:dyDescent="0.25">
      <c r="A682" s="1">
        <v>38815</v>
      </c>
      <c r="B682" t="s">
        <v>102</v>
      </c>
      <c r="C682">
        <v>171</v>
      </c>
    </row>
    <row r="683" spans="1:3" x14ac:dyDescent="0.25">
      <c r="A683" s="1">
        <v>39481</v>
      </c>
      <c r="B683" t="s">
        <v>24</v>
      </c>
      <c r="C683">
        <v>171</v>
      </c>
    </row>
    <row r="684" spans="1:3" x14ac:dyDescent="0.25">
      <c r="A684" s="1">
        <v>41279</v>
      </c>
      <c r="B684" t="s">
        <v>66</v>
      </c>
      <c r="C684">
        <v>171</v>
      </c>
    </row>
    <row r="685" spans="1:3" x14ac:dyDescent="0.25">
      <c r="A685" s="1">
        <v>41945</v>
      </c>
      <c r="B685" t="s">
        <v>55</v>
      </c>
      <c r="C685">
        <v>171</v>
      </c>
    </row>
    <row r="686" spans="1:3" x14ac:dyDescent="0.25">
      <c r="A686" s="1">
        <v>38757</v>
      </c>
      <c r="B686" t="s">
        <v>55</v>
      </c>
      <c r="C686">
        <v>170</v>
      </c>
    </row>
    <row r="687" spans="1:3" x14ac:dyDescent="0.25">
      <c r="A687" s="1">
        <v>38786</v>
      </c>
      <c r="B687" t="s">
        <v>19</v>
      </c>
      <c r="C687">
        <v>170</v>
      </c>
    </row>
    <row r="688" spans="1:3" x14ac:dyDescent="0.25">
      <c r="A688" s="1">
        <v>38991</v>
      </c>
      <c r="B688" t="s">
        <v>37</v>
      </c>
      <c r="C688">
        <v>170</v>
      </c>
    </row>
    <row r="689" spans="1:3" x14ac:dyDescent="0.25">
      <c r="A689" s="1">
        <v>39536</v>
      </c>
      <c r="B689" t="s">
        <v>45</v>
      </c>
      <c r="C689">
        <v>170</v>
      </c>
    </row>
    <row r="690" spans="1:3" x14ac:dyDescent="0.25">
      <c r="A690" s="1">
        <v>39559</v>
      </c>
      <c r="B690" t="s">
        <v>23</v>
      </c>
      <c r="C690">
        <v>170</v>
      </c>
    </row>
    <row r="691" spans="1:3" x14ac:dyDescent="0.25">
      <c r="A691" s="1">
        <v>40045</v>
      </c>
      <c r="B691" t="s">
        <v>28</v>
      </c>
      <c r="C691">
        <v>170</v>
      </c>
    </row>
    <row r="692" spans="1:3" x14ac:dyDescent="0.25">
      <c r="A692" s="1">
        <v>40360</v>
      </c>
      <c r="B692" t="s">
        <v>35</v>
      </c>
      <c r="C692">
        <v>170</v>
      </c>
    </row>
    <row r="693" spans="1:3" x14ac:dyDescent="0.25">
      <c r="A693" s="1">
        <v>40718</v>
      </c>
      <c r="B693" t="s">
        <v>55</v>
      </c>
      <c r="C693">
        <v>170</v>
      </c>
    </row>
    <row r="694" spans="1:3" x14ac:dyDescent="0.25">
      <c r="A694" s="1">
        <v>40925</v>
      </c>
      <c r="B694" t="s">
        <v>8</v>
      </c>
      <c r="C694">
        <v>170</v>
      </c>
    </row>
    <row r="695" spans="1:3" x14ac:dyDescent="0.25">
      <c r="A695" s="1">
        <v>41124</v>
      </c>
      <c r="B695" t="s">
        <v>55</v>
      </c>
      <c r="C695">
        <v>170</v>
      </c>
    </row>
    <row r="696" spans="1:3" x14ac:dyDescent="0.25">
      <c r="A696" s="1">
        <v>41512</v>
      </c>
      <c r="B696" t="s">
        <v>120</v>
      </c>
      <c r="C696">
        <v>170</v>
      </c>
    </row>
    <row r="697" spans="1:3" x14ac:dyDescent="0.25">
      <c r="A697" s="1">
        <v>39248</v>
      </c>
      <c r="B697" t="s">
        <v>14</v>
      </c>
      <c r="C697">
        <v>169</v>
      </c>
    </row>
    <row r="698" spans="1:3" x14ac:dyDescent="0.25">
      <c r="A698" s="1">
        <v>41785</v>
      </c>
      <c r="B698" t="s">
        <v>22</v>
      </c>
      <c r="C698">
        <v>169</v>
      </c>
    </row>
    <row r="699" spans="1:3" x14ac:dyDescent="0.25">
      <c r="A699" s="1">
        <v>38592</v>
      </c>
      <c r="B699" t="s">
        <v>69</v>
      </c>
      <c r="C699">
        <v>168</v>
      </c>
    </row>
    <row r="700" spans="1:3" x14ac:dyDescent="0.25">
      <c r="A700" s="1">
        <v>38855</v>
      </c>
      <c r="B700" t="s">
        <v>80</v>
      </c>
      <c r="C700">
        <v>168</v>
      </c>
    </row>
    <row r="701" spans="1:3" x14ac:dyDescent="0.25">
      <c r="A701" s="1">
        <v>39070</v>
      </c>
      <c r="B701" t="s">
        <v>30</v>
      </c>
      <c r="C701">
        <v>168</v>
      </c>
    </row>
    <row r="702" spans="1:3" x14ac:dyDescent="0.25">
      <c r="A702" s="1">
        <v>39398</v>
      </c>
      <c r="B702" t="s">
        <v>69</v>
      </c>
      <c r="C702">
        <v>168</v>
      </c>
    </row>
    <row r="703" spans="1:3" x14ac:dyDescent="0.25">
      <c r="A703" s="1">
        <v>40152</v>
      </c>
      <c r="B703" t="s">
        <v>6</v>
      </c>
      <c r="C703">
        <v>168</v>
      </c>
    </row>
    <row r="704" spans="1:3" x14ac:dyDescent="0.25">
      <c r="A704" s="1">
        <v>40176</v>
      </c>
      <c r="B704" t="s">
        <v>35</v>
      </c>
      <c r="C704">
        <v>168</v>
      </c>
    </row>
    <row r="705" spans="1:3" x14ac:dyDescent="0.25">
      <c r="A705" s="1">
        <v>40727</v>
      </c>
      <c r="B705" t="s">
        <v>12</v>
      </c>
      <c r="C705">
        <v>168</v>
      </c>
    </row>
    <row r="706" spans="1:3" x14ac:dyDescent="0.25">
      <c r="A706" s="1">
        <v>40980</v>
      </c>
      <c r="B706" t="s">
        <v>26</v>
      </c>
      <c r="C706">
        <v>168</v>
      </c>
    </row>
    <row r="707" spans="1:3" x14ac:dyDescent="0.25">
      <c r="A707" s="1">
        <v>41251</v>
      </c>
      <c r="B707" t="s">
        <v>10</v>
      </c>
      <c r="C707">
        <v>168</v>
      </c>
    </row>
    <row r="708" spans="1:3" x14ac:dyDescent="0.25">
      <c r="A708" s="1">
        <v>41504</v>
      </c>
      <c r="B708" t="s">
        <v>66</v>
      </c>
      <c r="C708">
        <v>168</v>
      </c>
    </row>
    <row r="709" spans="1:3" x14ac:dyDescent="0.25">
      <c r="A709" s="1">
        <v>40270</v>
      </c>
      <c r="B709" t="s">
        <v>61</v>
      </c>
      <c r="C709">
        <v>167</v>
      </c>
    </row>
    <row r="710" spans="1:3" x14ac:dyDescent="0.25">
      <c r="A710" s="1">
        <v>40504</v>
      </c>
      <c r="B710" t="s">
        <v>28</v>
      </c>
      <c r="C710">
        <v>167</v>
      </c>
    </row>
    <row r="711" spans="1:3" x14ac:dyDescent="0.25">
      <c r="A711" s="1">
        <v>41223</v>
      </c>
      <c r="B711" t="s">
        <v>9</v>
      </c>
      <c r="C711">
        <v>167</v>
      </c>
    </row>
    <row r="712" spans="1:3" x14ac:dyDescent="0.25">
      <c r="A712" s="1">
        <v>41809</v>
      </c>
      <c r="B712" t="s">
        <v>12</v>
      </c>
      <c r="C712">
        <v>167</v>
      </c>
    </row>
    <row r="713" spans="1:3" x14ac:dyDescent="0.25">
      <c r="A713" s="1">
        <v>38860</v>
      </c>
      <c r="B713" t="s">
        <v>37</v>
      </c>
      <c r="C713">
        <v>166</v>
      </c>
    </row>
    <row r="714" spans="1:3" x14ac:dyDescent="0.25">
      <c r="A714" s="1">
        <v>39428</v>
      </c>
      <c r="B714" t="s">
        <v>30</v>
      </c>
      <c r="C714">
        <v>166</v>
      </c>
    </row>
    <row r="715" spans="1:3" x14ac:dyDescent="0.25">
      <c r="A715" s="1">
        <v>39522</v>
      </c>
      <c r="B715" t="s">
        <v>28</v>
      </c>
      <c r="C715">
        <v>166</v>
      </c>
    </row>
    <row r="716" spans="1:3" x14ac:dyDescent="0.25">
      <c r="A716" s="1">
        <v>41013</v>
      </c>
      <c r="B716" t="s">
        <v>14</v>
      </c>
      <c r="C716">
        <v>166</v>
      </c>
    </row>
    <row r="717" spans="1:3" x14ac:dyDescent="0.25">
      <c r="A717" s="1">
        <v>41503</v>
      </c>
      <c r="B717" t="s">
        <v>102</v>
      </c>
      <c r="C717">
        <v>166</v>
      </c>
    </row>
    <row r="718" spans="1:3" x14ac:dyDescent="0.25">
      <c r="A718" s="1">
        <v>41681</v>
      </c>
      <c r="B718" t="s">
        <v>50</v>
      </c>
      <c r="C718">
        <v>166</v>
      </c>
    </row>
    <row r="719" spans="1:3" x14ac:dyDescent="0.25">
      <c r="A719" s="1">
        <v>41741</v>
      </c>
      <c r="B719" t="s">
        <v>55</v>
      </c>
      <c r="C719">
        <v>166</v>
      </c>
    </row>
    <row r="720" spans="1:3" x14ac:dyDescent="0.25">
      <c r="A720" s="1">
        <v>41943</v>
      </c>
      <c r="B720" t="s">
        <v>22</v>
      </c>
      <c r="C720">
        <v>166</v>
      </c>
    </row>
    <row r="721" spans="1:3" x14ac:dyDescent="0.25">
      <c r="A721" s="1">
        <v>42001</v>
      </c>
      <c r="B721" t="s">
        <v>19</v>
      </c>
      <c r="C721">
        <v>166</v>
      </c>
    </row>
    <row r="722" spans="1:3" x14ac:dyDescent="0.25">
      <c r="A722" s="1">
        <v>38653</v>
      </c>
      <c r="B722" t="s">
        <v>37</v>
      </c>
      <c r="C722">
        <v>165</v>
      </c>
    </row>
    <row r="723" spans="1:3" x14ac:dyDescent="0.25">
      <c r="A723" s="1">
        <v>38729</v>
      </c>
      <c r="B723" t="s">
        <v>9</v>
      </c>
      <c r="C723">
        <v>165</v>
      </c>
    </row>
    <row r="724" spans="1:3" x14ac:dyDescent="0.25">
      <c r="A724" s="1">
        <v>39326</v>
      </c>
      <c r="B724" t="s">
        <v>18</v>
      </c>
      <c r="C724">
        <v>165</v>
      </c>
    </row>
    <row r="725" spans="1:3" x14ac:dyDescent="0.25">
      <c r="A725" s="1">
        <v>39443</v>
      </c>
      <c r="B725" t="s">
        <v>28</v>
      </c>
      <c r="C725">
        <v>165</v>
      </c>
    </row>
    <row r="726" spans="1:3" x14ac:dyDescent="0.25">
      <c r="A726" s="1">
        <v>40285</v>
      </c>
      <c r="B726" t="s">
        <v>52</v>
      </c>
      <c r="C726">
        <v>165</v>
      </c>
    </row>
    <row r="727" spans="1:3" x14ac:dyDescent="0.25">
      <c r="A727" s="1">
        <v>40561</v>
      </c>
      <c r="B727" t="s">
        <v>52</v>
      </c>
      <c r="C727">
        <v>165</v>
      </c>
    </row>
    <row r="728" spans="1:3" x14ac:dyDescent="0.25">
      <c r="A728" s="1">
        <v>40759</v>
      </c>
      <c r="B728" t="s">
        <v>35</v>
      </c>
      <c r="C728">
        <v>165</v>
      </c>
    </row>
    <row r="729" spans="1:3" x14ac:dyDescent="0.25">
      <c r="A729" s="1">
        <v>41158</v>
      </c>
      <c r="B729" t="s">
        <v>9</v>
      </c>
      <c r="C729">
        <v>165</v>
      </c>
    </row>
    <row r="730" spans="1:3" x14ac:dyDescent="0.25">
      <c r="A730" s="1">
        <v>41580</v>
      </c>
      <c r="B730" t="s">
        <v>30</v>
      </c>
      <c r="C730">
        <v>165</v>
      </c>
    </row>
    <row r="731" spans="1:3" x14ac:dyDescent="0.25">
      <c r="A731" s="1">
        <v>38870</v>
      </c>
      <c r="B731" t="s">
        <v>39</v>
      </c>
      <c r="C731">
        <v>164</v>
      </c>
    </row>
    <row r="732" spans="1:3" x14ac:dyDescent="0.25">
      <c r="A732" s="1">
        <v>39339</v>
      </c>
      <c r="B732" t="s">
        <v>10</v>
      </c>
      <c r="C732">
        <v>164</v>
      </c>
    </row>
    <row r="733" spans="1:3" x14ac:dyDescent="0.25">
      <c r="A733" s="1">
        <v>40044</v>
      </c>
      <c r="B733" t="s">
        <v>22</v>
      </c>
      <c r="C733">
        <v>164</v>
      </c>
    </row>
    <row r="734" spans="1:3" x14ac:dyDescent="0.25">
      <c r="A734" s="1">
        <v>40047</v>
      </c>
      <c r="B734" t="s">
        <v>71</v>
      </c>
      <c r="C734">
        <v>164</v>
      </c>
    </row>
    <row r="735" spans="1:3" x14ac:dyDescent="0.25">
      <c r="A735" s="1">
        <v>40528</v>
      </c>
      <c r="B735" t="s">
        <v>78</v>
      </c>
      <c r="C735">
        <v>164</v>
      </c>
    </row>
    <row r="736" spans="1:3" x14ac:dyDescent="0.25">
      <c r="A736" s="1">
        <v>41533</v>
      </c>
      <c r="B736" t="s">
        <v>69</v>
      </c>
      <c r="C736">
        <v>164</v>
      </c>
    </row>
    <row r="737" spans="1:3" x14ac:dyDescent="0.25">
      <c r="A737" s="1">
        <v>41642</v>
      </c>
      <c r="B737" t="s">
        <v>14</v>
      </c>
      <c r="C737">
        <v>164</v>
      </c>
    </row>
    <row r="738" spans="1:3" x14ac:dyDescent="0.25">
      <c r="A738" s="1">
        <v>41968</v>
      </c>
      <c r="B738" t="s">
        <v>61</v>
      </c>
      <c r="C738">
        <v>164</v>
      </c>
    </row>
    <row r="739" spans="1:3" x14ac:dyDescent="0.25">
      <c r="A739" s="1">
        <v>38767</v>
      </c>
      <c r="B739" t="s">
        <v>18</v>
      </c>
      <c r="C739">
        <v>163</v>
      </c>
    </row>
    <row r="740" spans="1:3" x14ac:dyDescent="0.25">
      <c r="A740" s="1">
        <v>39003</v>
      </c>
      <c r="B740" t="s">
        <v>6</v>
      </c>
      <c r="C740">
        <v>163</v>
      </c>
    </row>
    <row r="741" spans="1:3" x14ac:dyDescent="0.25">
      <c r="A741" s="1">
        <v>39060</v>
      </c>
      <c r="B741" t="s">
        <v>50</v>
      </c>
      <c r="C741">
        <v>163</v>
      </c>
    </row>
    <row r="742" spans="1:3" x14ac:dyDescent="0.25">
      <c r="A742" s="1">
        <v>39333</v>
      </c>
      <c r="B742" t="s">
        <v>10</v>
      </c>
      <c r="C742">
        <v>163</v>
      </c>
    </row>
    <row r="743" spans="1:3" x14ac:dyDescent="0.25">
      <c r="A743" s="1">
        <v>39832</v>
      </c>
      <c r="B743" t="s">
        <v>45</v>
      </c>
      <c r="C743">
        <v>163</v>
      </c>
    </row>
    <row r="744" spans="1:3" x14ac:dyDescent="0.25">
      <c r="A744" s="1">
        <v>40007</v>
      </c>
      <c r="B744" t="s">
        <v>19</v>
      </c>
      <c r="C744">
        <v>163</v>
      </c>
    </row>
    <row r="745" spans="1:3" x14ac:dyDescent="0.25">
      <c r="A745" s="1">
        <v>41090</v>
      </c>
      <c r="B745" t="s">
        <v>17</v>
      </c>
      <c r="C745">
        <v>163</v>
      </c>
    </row>
    <row r="746" spans="1:3" x14ac:dyDescent="0.25">
      <c r="A746" s="1">
        <v>41580</v>
      </c>
      <c r="B746" t="s">
        <v>45</v>
      </c>
      <c r="C746">
        <v>163</v>
      </c>
    </row>
    <row r="747" spans="1:3" x14ac:dyDescent="0.25">
      <c r="A747" s="1">
        <v>38820</v>
      </c>
      <c r="B747" t="s">
        <v>50</v>
      </c>
      <c r="C747">
        <v>162</v>
      </c>
    </row>
    <row r="748" spans="1:3" x14ac:dyDescent="0.25">
      <c r="A748" s="1">
        <v>39747</v>
      </c>
      <c r="B748" t="s">
        <v>45</v>
      </c>
      <c r="C748">
        <v>162</v>
      </c>
    </row>
    <row r="749" spans="1:3" x14ac:dyDescent="0.25">
      <c r="A749" s="1">
        <v>40136</v>
      </c>
      <c r="B749" t="s">
        <v>66</v>
      </c>
      <c r="C749">
        <v>162</v>
      </c>
    </row>
    <row r="750" spans="1:3" x14ac:dyDescent="0.25">
      <c r="A750" s="1">
        <v>40300</v>
      </c>
      <c r="B750" t="s">
        <v>7</v>
      </c>
      <c r="C750">
        <v>162</v>
      </c>
    </row>
    <row r="751" spans="1:3" x14ac:dyDescent="0.25">
      <c r="A751" s="1">
        <v>40642</v>
      </c>
      <c r="B751" t="s">
        <v>45</v>
      </c>
      <c r="C751">
        <v>162</v>
      </c>
    </row>
    <row r="752" spans="1:3" x14ac:dyDescent="0.25">
      <c r="A752" s="1">
        <v>40753</v>
      </c>
      <c r="B752" t="s">
        <v>6</v>
      </c>
      <c r="C752">
        <v>162</v>
      </c>
    </row>
    <row r="753" spans="1:3" x14ac:dyDescent="0.25">
      <c r="A753" s="1">
        <v>41079</v>
      </c>
      <c r="B753" t="s">
        <v>37</v>
      </c>
      <c r="C753">
        <v>162</v>
      </c>
    </row>
    <row r="754" spans="1:3" x14ac:dyDescent="0.25">
      <c r="A754" s="1">
        <v>38672</v>
      </c>
      <c r="B754" t="s">
        <v>12</v>
      </c>
      <c r="C754">
        <v>161</v>
      </c>
    </row>
    <row r="755" spans="1:3" x14ac:dyDescent="0.25">
      <c r="A755" s="1">
        <v>38705</v>
      </c>
      <c r="B755" t="s">
        <v>10</v>
      </c>
      <c r="C755">
        <v>161</v>
      </c>
    </row>
    <row r="756" spans="1:3" x14ac:dyDescent="0.25">
      <c r="A756" s="1">
        <v>39628</v>
      </c>
      <c r="B756" t="s">
        <v>35</v>
      </c>
      <c r="C756">
        <v>161</v>
      </c>
    </row>
    <row r="757" spans="1:3" x14ac:dyDescent="0.25">
      <c r="A757" s="1">
        <v>39835</v>
      </c>
      <c r="B757" t="s">
        <v>25</v>
      </c>
      <c r="C757">
        <v>161</v>
      </c>
    </row>
    <row r="758" spans="1:3" x14ac:dyDescent="0.25">
      <c r="A758" s="1">
        <v>40391</v>
      </c>
      <c r="B758" t="s">
        <v>28</v>
      </c>
      <c r="C758">
        <v>161</v>
      </c>
    </row>
    <row r="759" spans="1:3" x14ac:dyDescent="0.25">
      <c r="A759" s="1">
        <v>41776</v>
      </c>
      <c r="B759" t="s">
        <v>35</v>
      </c>
      <c r="C759">
        <v>161</v>
      </c>
    </row>
    <row r="760" spans="1:3" x14ac:dyDescent="0.25">
      <c r="A760" s="1">
        <v>40396</v>
      </c>
      <c r="B760" t="s">
        <v>12</v>
      </c>
      <c r="C760">
        <v>160</v>
      </c>
    </row>
    <row r="761" spans="1:3" x14ac:dyDescent="0.25">
      <c r="A761" s="1">
        <v>40999</v>
      </c>
      <c r="B761" t="s">
        <v>20</v>
      </c>
      <c r="C761">
        <v>160</v>
      </c>
    </row>
    <row r="762" spans="1:3" x14ac:dyDescent="0.25">
      <c r="A762" s="1">
        <v>41952</v>
      </c>
      <c r="B762" t="s">
        <v>12</v>
      </c>
      <c r="C762">
        <v>160</v>
      </c>
    </row>
    <row r="763" spans="1:3" x14ac:dyDescent="0.25">
      <c r="A763" s="1">
        <v>38827</v>
      </c>
      <c r="B763" t="s">
        <v>66</v>
      </c>
      <c r="C763">
        <v>159</v>
      </c>
    </row>
    <row r="764" spans="1:3" x14ac:dyDescent="0.25">
      <c r="A764" s="1">
        <v>39096</v>
      </c>
      <c r="B764" t="s">
        <v>10</v>
      </c>
      <c r="C764">
        <v>159</v>
      </c>
    </row>
    <row r="765" spans="1:3" x14ac:dyDescent="0.25">
      <c r="A765" s="1">
        <v>39230</v>
      </c>
      <c r="B765" t="s">
        <v>18</v>
      </c>
      <c r="C765">
        <v>159</v>
      </c>
    </row>
    <row r="766" spans="1:3" x14ac:dyDescent="0.25">
      <c r="A766" s="1">
        <v>39733</v>
      </c>
      <c r="B766" t="s">
        <v>55</v>
      </c>
      <c r="C766">
        <v>159</v>
      </c>
    </row>
    <row r="767" spans="1:3" x14ac:dyDescent="0.25">
      <c r="A767" s="1">
        <v>40256</v>
      </c>
      <c r="B767" t="s">
        <v>25</v>
      </c>
      <c r="C767">
        <v>159</v>
      </c>
    </row>
    <row r="768" spans="1:3" x14ac:dyDescent="0.25">
      <c r="A768" s="1">
        <v>40440</v>
      </c>
      <c r="B768" t="s">
        <v>17</v>
      </c>
      <c r="C768">
        <v>159</v>
      </c>
    </row>
    <row r="769" spans="1:3" x14ac:dyDescent="0.25">
      <c r="A769" s="1">
        <v>40503</v>
      </c>
      <c r="B769" t="s">
        <v>12</v>
      </c>
      <c r="C769">
        <v>159</v>
      </c>
    </row>
    <row r="770" spans="1:3" x14ac:dyDescent="0.25">
      <c r="A770" s="1">
        <v>41215</v>
      </c>
      <c r="B770" t="s">
        <v>37</v>
      </c>
      <c r="C770">
        <v>159</v>
      </c>
    </row>
    <row r="771" spans="1:3" x14ac:dyDescent="0.25">
      <c r="A771" s="1">
        <v>41558</v>
      </c>
      <c r="B771" t="s">
        <v>10</v>
      </c>
      <c r="C771">
        <v>159</v>
      </c>
    </row>
    <row r="772" spans="1:3" x14ac:dyDescent="0.25">
      <c r="A772" s="1">
        <v>38558</v>
      </c>
      <c r="B772" t="s">
        <v>9</v>
      </c>
      <c r="C772">
        <v>158</v>
      </c>
    </row>
    <row r="773" spans="1:3" x14ac:dyDescent="0.25">
      <c r="A773" s="1">
        <v>40265</v>
      </c>
      <c r="B773" t="s">
        <v>28</v>
      </c>
      <c r="C773">
        <v>158</v>
      </c>
    </row>
    <row r="774" spans="1:3" x14ac:dyDescent="0.25">
      <c r="A774" s="1">
        <v>40412</v>
      </c>
      <c r="B774" t="s">
        <v>69</v>
      </c>
      <c r="C774">
        <v>158</v>
      </c>
    </row>
    <row r="775" spans="1:3" x14ac:dyDescent="0.25">
      <c r="A775" s="1">
        <v>41046</v>
      </c>
      <c r="B775" t="s">
        <v>19</v>
      </c>
      <c r="C775">
        <v>158</v>
      </c>
    </row>
    <row r="776" spans="1:3" x14ac:dyDescent="0.25">
      <c r="A776" s="1">
        <v>38924</v>
      </c>
      <c r="B776" t="s">
        <v>25</v>
      </c>
      <c r="C776">
        <v>157</v>
      </c>
    </row>
    <row r="777" spans="1:3" x14ac:dyDescent="0.25">
      <c r="A777" s="1">
        <v>39167</v>
      </c>
      <c r="B777" t="s">
        <v>18</v>
      </c>
      <c r="C777">
        <v>157</v>
      </c>
    </row>
    <row r="778" spans="1:3" x14ac:dyDescent="0.25">
      <c r="A778" s="1">
        <v>41020</v>
      </c>
      <c r="B778" t="s">
        <v>22</v>
      </c>
      <c r="C778">
        <v>157</v>
      </c>
    </row>
    <row r="779" spans="1:3" x14ac:dyDescent="0.25">
      <c r="A779" s="1">
        <v>41609</v>
      </c>
      <c r="B779" t="s">
        <v>7</v>
      </c>
      <c r="C779">
        <v>157</v>
      </c>
    </row>
    <row r="780" spans="1:3" x14ac:dyDescent="0.25">
      <c r="A780" s="1">
        <v>39139</v>
      </c>
      <c r="B780" t="s">
        <v>78</v>
      </c>
      <c r="C780">
        <v>156</v>
      </c>
    </row>
    <row r="781" spans="1:3" x14ac:dyDescent="0.25">
      <c r="A781" s="1">
        <v>39172</v>
      </c>
      <c r="B781" t="s">
        <v>39</v>
      </c>
      <c r="C781">
        <v>156</v>
      </c>
    </row>
    <row r="782" spans="1:3" x14ac:dyDescent="0.25">
      <c r="A782" s="1">
        <v>39294</v>
      </c>
      <c r="B782" t="s">
        <v>8</v>
      </c>
      <c r="C782">
        <v>156</v>
      </c>
    </row>
    <row r="783" spans="1:3" x14ac:dyDescent="0.25">
      <c r="A783" s="1">
        <v>39445</v>
      </c>
      <c r="B783" t="s">
        <v>23</v>
      </c>
      <c r="C783">
        <v>156</v>
      </c>
    </row>
    <row r="784" spans="1:3" x14ac:dyDescent="0.25">
      <c r="A784" s="1">
        <v>39871</v>
      </c>
      <c r="B784" t="s">
        <v>45</v>
      </c>
      <c r="C784">
        <v>156</v>
      </c>
    </row>
    <row r="785" spans="1:3" x14ac:dyDescent="0.25">
      <c r="A785" s="1">
        <v>41568</v>
      </c>
      <c r="B785" t="s">
        <v>19</v>
      </c>
      <c r="C785">
        <v>156</v>
      </c>
    </row>
    <row r="786" spans="1:3" x14ac:dyDescent="0.25">
      <c r="A786" s="1">
        <v>41885</v>
      </c>
      <c r="B786" t="s">
        <v>61</v>
      </c>
      <c r="C786">
        <v>156</v>
      </c>
    </row>
    <row r="787" spans="1:3" x14ac:dyDescent="0.25">
      <c r="A787" s="1">
        <v>40263</v>
      </c>
      <c r="B787" t="s">
        <v>7</v>
      </c>
      <c r="C787">
        <v>155</v>
      </c>
    </row>
    <row r="788" spans="1:3" x14ac:dyDescent="0.25">
      <c r="A788" s="1">
        <v>40390</v>
      </c>
      <c r="B788" t="s">
        <v>52</v>
      </c>
      <c r="C788">
        <v>155</v>
      </c>
    </row>
    <row r="789" spans="1:3" x14ac:dyDescent="0.25">
      <c r="A789" s="1">
        <v>40747</v>
      </c>
      <c r="B789" t="s">
        <v>7</v>
      </c>
      <c r="C789">
        <v>155</v>
      </c>
    </row>
    <row r="790" spans="1:3" x14ac:dyDescent="0.25">
      <c r="A790" s="1">
        <v>41177</v>
      </c>
      <c r="B790" t="s">
        <v>6</v>
      </c>
      <c r="C790">
        <v>155</v>
      </c>
    </row>
    <row r="791" spans="1:3" x14ac:dyDescent="0.25">
      <c r="A791" s="1">
        <v>41767</v>
      </c>
      <c r="B791" t="s">
        <v>37</v>
      </c>
      <c r="C791">
        <v>155</v>
      </c>
    </row>
    <row r="792" spans="1:3" x14ac:dyDescent="0.25">
      <c r="A792" s="1">
        <v>39722</v>
      </c>
      <c r="B792" t="s">
        <v>63</v>
      </c>
      <c r="C792">
        <v>154</v>
      </c>
    </row>
    <row r="793" spans="1:3" x14ac:dyDescent="0.25">
      <c r="A793" s="1">
        <v>40031</v>
      </c>
      <c r="B793" t="s">
        <v>18</v>
      </c>
      <c r="C793">
        <v>154</v>
      </c>
    </row>
    <row r="794" spans="1:3" x14ac:dyDescent="0.25">
      <c r="A794" s="1">
        <v>40360</v>
      </c>
      <c r="B794" t="s">
        <v>9</v>
      </c>
      <c r="C794">
        <v>154</v>
      </c>
    </row>
    <row r="795" spans="1:3" x14ac:dyDescent="0.25">
      <c r="A795" s="1">
        <v>40447</v>
      </c>
      <c r="B795" t="s">
        <v>22</v>
      </c>
      <c r="C795">
        <v>154</v>
      </c>
    </row>
    <row r="796" spans="1:3" x14ac:dyDescent="0.25">
      <c r="A796" s="1">
        <v>40573</v>
      </c>
      <c r="B796" t="s">
        <v>45</v>
      </c>
      <c r="C796">
        <v>154</v>
      </c>
    </row>
    <row r="797" spans="1:3" x14ac:dyDescent="0.25">
      <c r="A797" s="1">
        <v>41802</v>
      </c>
      <c r="B797" t="s">
        <v>35</v>
      </c>
      <c r="C797">
        <v>154</v>
      </c>
    </row>
    <row r="798" spans="1:3" x14ac:dyDescent="0.25">
      <c r="A798" s="1">
        <v>41861</v>
      </c>
      <c r="B798" t="s">
        <v>20</v>
      </c>
      <c r="C798">
        <v>154</v>
      </c>
    </row>
    <row r="799" spans="1:3" x14ac:dyDescent="0.25">
      <c r="A799" s="1">
        <v>39831</v>
      </c>
      <c r="B799" t="s">
        <v>55</v>
      </c>
      <c r="C799">
        <v>153</v>
      </c>
    </row>
    <row r="800" spans="1:3" x14ac:dyDescent="0.25">
      <c r="A800" s="1">
        <v>39906</v>
      </c>
      <c r="B800" t="s">
        <v>37</v>
      </c>
      <c r="C800">
        <v>153</v>
      </c>
    </row>
    <row r="801" spans="1:3" x14ac:dyDescent="0.25">
      <c r="A801" s="1">
        <v>40889</v>
      </c>
      <c r="B801" t="s">
        <v>22</v>
      </c>
      <c r="C801">
        <v>153</v>
      </c>
    </row>
    <row r="802" spans="1:3" x14ac:dyDescent="0.25">
      <c r="A802" s="1">
        <v>41100</v>
      </c>
      <c r="B802" t="s">
        <v>22</v>
      </c>
      <c r="C802">
        <v>153</v>
      </c>
    </row>
    <row r="803" spans="1:3" x14ac:dyDescent="0.25">
      <c r="A803" s="1">
        <v>41819</v>
      </c>
      <c r="B803" t="s">
        <v>8</v>
      </c>
      <c r="C803">
        <v>153</v>
      </c>
    </row>
    <row r="804" spans="1:3" x14ac:dyDescent="0.25">
      <c r="A804" s="1">
        <v>39590</v>
      </c>
      <c r="B804" t="s">
        <v>18</v>
      </c>
      <c r="C804">
        <v>152</v>
      </c>
    </row>
    <row r="805" spans="1:3" x14ac:dyDescent="0.25">
      <c r="A805" s="1">
        <v>39622</v>
      </c>
      <c r="B805" t="s">
        <v>23</v>
      </c>
      <c r="C805">
        <v>152</v>
      </c>
    </row>
    <row r="806" spans="1:3" x14ac:dyDescent="0.25">
      <c r="A806" s="1">
        <v>40139</v>
      </c>
      <c r="B806" t="s">
        <v>12</v>
      </c>
      <c r="C806">
        <v>152</v>
      </c>
    </row>
    <row r="807" spans="1:3" x14ac:dyDescent="0.25">
      <c r="A807" s="1">
        <v>40449</v>
      </c>
      <c r="B807" t="s">
        <v>12</v>
      </c>
      <c r="C807">
        <v>152</v>
      </c>
    </row>
    <row r="808" spans="1:3" x14ac:dyDescent="0.25">
      <c r="A808" s="1">
        <v>41006</v>
      </c>
      <c r="B808" t="s">
        <v>6</v>
      </c>
      <c r="C808">
        <v>152</v>
      </c>
    </row>
    <row r="809" spans="1:3" x14ac:dyDescent="0.25">
      <c r="A809" s="1">
        <v>41652</v>
      </c>
      <c r="B809" t="s">
        <v>45</v>
      </c>
      <c r="C809">
        <v>152</v>
      </c>
    </row>
    <row r="810" spans="1:3" x14ac:dyDescent="0.25">
      <c r="A810" s="1">
        <v>41653</v>
      </c>
      <c r="B810" t="s">
        <v>10</v>
      </c>
      <c r="C810">
        <v>152</v>
      </c>
    </row>
    <row r="811" spans="1:3" x14ac:dyDescent="0.25">
      <c r="A811" s="1">
        <v>39048</v>
      </c>
      <c r="B811" t="s">
        <v>23</v>
      </c>
      <c r="C811">
        <v>151</v>
      </c>
    </row>
    <row r="812" spans="1:3" x14ac:dyDescent="0.25">
      <c r="A812" s="1">
        <v>39357</v>
      </c>
      <c r="B812" t="s">
        <v>19</v>
      </c>
      <c r="C812">
        <v>151</v>
      </c>
    </row>
    <row r="813" spans="1:3" x14ac:dyDescent="0.25">
      <c r="A813" s="1">
        <v>40166</v>
      </c>
      <c r="B813" t="s">
        <v>10</v>
      </c>
      <c r="C813">
        <v>151</v>
      </c>
    </row>
    <row r="814" spans="1:3" x14ac:dyDescent="0.25">
      <c r="A814" s="1">
        <v>40605</v>
      </c>
      <c r="B814" t="s">
        <v>123</v>
      </c>
      <c r="C814">
        <v>151</v>
      </c>
    </row>
    <row r="815" spans="1:3" x14ac:dyDescent="0.25">
      <c r="A815" s="1">
        <v>40625</v>
      </c>
      <c r="B815" t="s">
        <v>30</v>
      </c>
      <c r="C815">
        <v>151</v>
      </c>
    </row>
    <row r="816" spans="1:3" x14ac:dyDescent="0.25">
      <c r="A816" s="1">
        <v>38866</v>
      </c>
      <c r="B816" t="s">
        <v>8</v>
      </c>
      <c r="C816">
        <v>150</v>
      </c>
    </row>
    <row r="817" spans="1:3" x14ac:dyDescent="0.25">
      <c r="A817" s="1">
        <v>39697</v>
      </c>
      <c r="B817" t="s">
        <v>37</v>
      </c>
      <c r="C817">
        <v>150</v>
      </c>
    </row>
    <row r="818" spans="1:3" x14ac:dyDescent="0.25">
      <c r="A818" s="1">
        <v>40302</v>
      </c>
      <c r="B818" t="s">
        <v>7</v>
      </c>
      <c r="C818">
        <v>150</v>
      </c>
    </row>
    <row r="819" spans="1:3" x14ac:dyDescent="0.25">
      <c r="A819" s="1">
        <v>40401</v>
      </c>
      <c r="B819" t="s">
        <v>10</v>
      </c>
      <c r="C819">
        <v>150</v>
      </c>
    </row>
    <row r="820" spans="1:3" x14ac:dyDescent="0.25">
      <c r="A820" s="1">
        <v>40745</v>
      </c>
      <c r="B820" t="s">
        <v>22</v>
      </c>
      <c r="C820">
        <v>150</v>
      </c>
    </row>
    <row r="821" spans="1:3" x14ac:dyDescent="0.25">
      <c r="A821" s="1">
        <v>41256</v>
      </c>
      <c r="B821" t="s">
        <v>173</v>
      </c>
      <c r="C821">
        <v>150</v>
      </c>
    </row>
    <row r="822" spans="1:3" x14ac:dyDescent="0.25">
      <c r="A822" s="1">
        <v>41997</v>
      </c>
      <c r="B822" t="s">
        <v>8</v>
      </c>
      <c r="C822">
        <v>150</v>
      </c>
    </row>
    <row r="823" spans="1:3" x14ac:dyDescent="0.25">
      <c r="A823" s="1">
        <v>38459</v>
      </c>
      <c r="B823" t="s">
        <v>39</v>
      </c>
      <c r="C823">
        <v>149</v>
      </c>
    </row>
    <row r="824" spans="1:3" x14ac:dyDescent="0.25">
      <c r="A824" s="1">
        <v>41375</v>
      </c>
      <c r="B824" t="s">
        <v>17</v>
      </c>
      <c r="C824">
        <v>149</v>
      </c>
    </row>
    <row r="825" spans="1:3" x14ac:dyDescent="0.25">
      <c r="A825" s="1">
        <v>39333</v>
      </c>
      <c r="B825" t="s">
        <v>30</v>
      </c>
      <c r="C825">
        <v>148</v>
      </c>
    </row>
    <row r="826" spans="1:3" x14ac:dyDescent="0.25">
      <c r="A826" s="1">
        <v>40019</v>
      </c>
      <c r="B826" t="s">
        <v>26</v>
      </c>
      <c r="C826">
        <v>148</v>
      </c>
    </row>
    <row r="827" spans="1:3" x14ac:dyDescent="0.25">
      <c r="A827" s="1">
        <v>41755</v>
      </c>
      <c r="B827" t="s">
        <v>19</v>
      </c>
      <c r="C827">
        <v>148</v>
      </c>
    </row>
    <row r="828" spans="1:3" x14ac:dyDescent="0.25">
      <c r="A828" s="1">
        <v>38606</v>
      </c>
      <c r="B828" t="s">
        <v>7</v>
      </c>
      <c r="C828">
        <v>147</v>
      </c>
    </row>
    <row r="829" spans="1:3" x14ac:dyDescent="0.25">
      <c r="A829" s="1">
        <v>39653</v>
      </c>
      <c r="B829" t="s">
        <v>61</v>
      </c>
      <c r="C829">
        <v>147</v>
      </c>
    </row>
    <row r="830" spans="1:3" x14ac:dyDescent="0.25">
      <c r="A830" s="1">
        <v>41067</v>
      </c>
      <c r="B830" t="s">
        <v>35</v>
      </c>
      <c r="C830">
        <v>147</v>
      </c>
    </row>
    <row r="831" spans="1:3" x14ac:dyDescent="0.25">
      <c r="A831" s="1">
        <v>41543</v>
      </c>
      <c r="B831" t="s">
        <v>28</v>
      </c>
      <c r="C831">
        <v>147</v>
      </c>
    </row>
    <row r="832" spans="1:3" x14ac:dyDescent="0.25">
      <c r="A832" s="1">
        <v>41778</v>
      </c>
      <c r="B832" t="s">
        <v>69</v>
      </c>
      <c r="C832">
        <v>147</v>
      </c>
    </row>
    <row r="833" spans="1:3" x14ac:dyDescent="0.25">
      <c r="A833" s="1">
        <v>41877</v>
      </c>
      <c r="B833" t="s">
        <v>10</v>
      </c>
      <c r="C833">
        <v>147</v>
      </c>
    </row>
    <row r="834" spans="1:3" x14ac:dyDescent="0.25">
      <c r="A834" s="1">
        <v>39432</v>
      </c>
      <c r="B834" t="s">
        <v>19</v>
      </c>
      <c r="C834">
        <v>146</v>
      </c>
    </row>
    <row r="835" spans="1:3" x14ac:dyDescent="0.25">
      <c r="A835" s="1">
        <v>39558</v>
      </c>
      <c r="B835" t="s">
        <v>66</v>
      </c>
      <c r="C835">
        <v>146</v>
      </c>
    </row>
    <row r="836" spans="1:3" x14ac:dyDescent="0.25">
      <c r="A836" s="1">
        <v>40267</v>
      </c>
      <c r="B836" t="s">
        <v>55</v>
      </c>
      <c r="C836">
        <v>146</v>
      </c>
    </row>
    <row r="837" spans="1:3" x14ac:dyDescent="0.25">
      <c r="A837" s="1">
        <v>40881</v>
      </c>
      <c r="B837" t="s">
        <v>25</v>
      </c>
      <c r="C837">
        <v>146</v>
      </c>
    </row>
    <row r="838" spans="1:3" x14ac:dyDescent="0.25">
      <c r="A838" s="1">
        <v>41713</v>
      </c>
      <c r="B838" t="s">
        <v>69</v>
      </c>
      <c r="C838">
        <v>146</v>
      </c>
    </row>
    <row r="839" spans="1:3" x14ac:dyDescent="0.25">
      <c r="A839" s="1">
        <v>41732</v>
      </c>
      <c r="B839" t="s">
        <v>9</v>
      </c>
      <c r="C839">
        <v>146</v>
      </c>
    </row>
    <row r="840" spans="1:3" x14ac:dyDescent="0.25">
      <c r="A840" s="1">
        <v>41983</v>
      </c>
      <c r="B840" t="s">
        <v>45</v>
      </c>
      <c r="C840">
        <v>146</v>
      </c>
    </row>
    <row r="841" spans="1:3" x14ac:dyDescent="0.25">
      <c r="A841" s="1">
        <v>39348</v>
      </c>
      <c r="B841" t="s">
        <v>78</v>
      </c>
      <c r="C841">
        <v>145</v>
      </c>
    </row>
    <row r="842" spans="1:3" x14ac:dyDescent="0.25">
      <c r="A842" s="1">
        <v>39891</v>
      </c>
      <c r="B842" t="s">
        <v>22</v>
      </c>
      <c r="C842">
        <v>145</v>
      </c>
    </row>
    <row r="843" spans="1:3" x14ac:dyDescent="0.25">
      <c r="A843" s="1">
        <v>40727</v>
      </c>
      <c r="B843" t="s">
        <v>9</v>
      </c>
      <c r="C843">
        <v>145</v>
      </c>
    </row>
    <row r="844" spans="1:3" x14ac:dyDescent="0.25">
      <c r="A844" s="1">
        <v>38547</v>
      </c>
      <c r="B844" t="s">
        <v>12</v>
      </c>
      <c r="C844">
        <v>144</v>
      </c>
    </row>
    <row r="845" spans="1:3" x14ac:dyDescent="0.25">
      <c r="A845" s="1">
        <v>38929</v>
      </c>
      <c r="B845" t="s">
        <v>23</v>
      </c>
      <c r="C845">
        <v>144</v>
      </c>
    </row>
    <row r="846" spans="1:3" x14ac:dyDescent="0.25">
      <c r="A846" s="1">
        <v>39929</v>
      </c>
      <c r="B846" t="s">
        <v>66</v>
      </c>
      <c r="C846">
        <v>144</v>
      </c>
    </row>
    <row r="847" spans="1:3" x14ac:dyDescent="0.25">
      <c r="A847" s="1">
        <v>40014</v>
      </c>
      <c r="B847" t="s">
        <v>50</v>
      </c>
      <c r="C847">
        <v>144</v>
      </c>
    </row>
    <row r="848" spans="1:3" x14ac:dyDescent="0.25">
      <c r="A848" s="1">
        <v>39393</v>
      </c>
      <c r="B848" t="s">
        <v>7</v>
      </c>
      <c r="C848">
        <v>143</v>
      </c>
    </row>
    <row r="849" spans="1:3" x14ac:dyDescent="0.25">
      <c r="A849" s="1">
        <v>40270</v>
      </c>
      <c r="B849" t="s">
        <v>39</v>
      </c>
      <c r="C849">
        <v>143</v>
      </c>
    </row>
    <row r="850" spans="1:3" x14ac:dyDescent="0.25">
      <c r="A850" s="1">
        <v>40279</v>
      </c>
      <c r="B850" t="s">
        <v>22</v>
      </c>
      <c r="C850">
        <v>143</v>
      </c>
    </row>
    <row r="851" spans="1:3" x14ac:dyDescent="0.25">
      <c r="A851" s="1">
        <v>40671</v>
      </c>
      <c r="B851" t="s">
        <v>10</v>
      </c>
      <c r="C851">
        <v>143</v>
      </c>
    </row>
    <row r="852" spans="1:3" x14ac:dyDescent="0.25">
      <c r="A852" s="1">
        <v>40708</v>
      </c>
      <c r="B852" t="s">
        <v>25</v>
      </c>
      <c r="C852">
        <v>143</v>
      </c>
    </row>
    <row r="853" spans="1:3" x14ac:dyDescent="0.25">
      <c r="A853" s="1">
        <v>41149</v>
      </c>
      <c r="B853" t="s">
        <v>80</v>
      </c>
      <c r="C853">
        <v>143</v>
      </c>
    </row>
    <row r="854" spans="1:3" x14ac:dyDescent="0.25">
      <c r="A854" s="1">
        <v>41163</v>
      </c>
      <c r="B854" t="s">
        <v>69</v>
      </c>
      <c r="C854">
        <v>143</v>
      </c>
    </row>
    <row r="855" spans="1:3" x14ac:dyDescent="0.25">
      <c r="A855" s="1">
        <v>41337</v>
      </c>
      <c r="B855" t="s">
        <v>17</v>
      </c>
      <c r="C855">
        <v>143</v>
      </c>
    </row>
    <row r="856" spans="1:3" x14ac:dyDescent="0.25">
      <c r="A856" s="1">
        <v>41647</v>
      </c>
      <c r="B856" t="s">
        <v>102</v>
      </c>
      <c r="C856">
        <v>143</v>
      </c>
    </row>
    <row r="857" spans="1:3" x14ac:dyDescent="0.25">
      <c r="A857" s="1">
        <v>38542</v>
      </c>
      <c r="B857" t="s">
        <v>20</v>
      </c>
      <c r="C857">
        <v>142</v>
      </c>
    </row>
    <row r="858" spans="1:3" x14ac:dyDescent="0.25">
      <c r="A858" s="1">
        <v>38928</v>
      </c>
      <c r="B858" t="s">
        <v>30</v>
      </c>
      <c r="C858">
        <v>142</v>
      </c>
    </row>
    <row r="859" spans="1:3" x14ac:dyDescent="0.25">
      <c r="A859" s="1">
        <v>39086</v>
      </c>
      <c r="B859" t="s">
        <v>7</v>
      </c>
      <c r="C859">
        <v>142</v>
      </c>
    </row>
    <row r="860" spans="1:3" x14ac:dyDescent="0.25">
      <c r="A860" s="1">
        <v>40065</v>
      </c>
      <c r="B860" t="s">
        <v>80</v>
      </c>
      <c r="C860">
        <v>142</v>
      </c>
    </row>
    <row r="861" spans="1:3" x14ac:dyDescent="0.25">
      <c r="A861" s="1">
        <v>40122</v>
      </c>
      <c r="B861" t="s">
        <v>78</v>
      </c>
      <c r="C861">
        <v>142</v>
      </c>
    </row>
    <row r="862" spans="1:3" x14ac:dyDescent="0.25">
      <c r="A862" s="1">
        <v>40172</v>
      </c>
      <c r="B862" t="s">
        <v>17</v>
      </c>
      <c r="C862">
        <v>142</v>
      </c>
    </row>
    <row r="863" spans="1:3" x14ac:dyDescent="0.25">
      <c r="A863" s="1">
        <v>40223</v>
      </c>
      <c r="B863" t="s">
        <v>30</v>
      </c>
      <c r="C863">
        <v>142</v>
      </c>
    </row>
    <row r="864" spans="1:3" x14ac:dyDescent="0.25">
      <c r="A864" s="1">
        <v>41195</v>
      </c>
      <c r="B864" t="s">
        <v>26</v>
      </c>
      <c r="C864">
        <v>142</v>
      </c>
    </row>
    <row r="865" spans="1:3" x14ac:dyDescent="0.25">
      <c r="A865" s="1">
        <v>41222</v>
      </c>
      <c r="B865" t="s">
        <v>10</v>
      </c>
      <c r="C865">
        <v>142</v>
      </c>
    </row>
    <row r="866" spans="1:3" x14ac:dyDescent="0.25">
      <c r="A866" s="1">
        <v>41569</v>
      </c>
      <c r="B866" t="s">
        <v>7</v>
      </c>
      <c r="C866">
        <v>142</v>
      </c>
    </row>
    <row r="867" spans="1:3" x14ac:dyDescent="0.25">
      <c r="A867" s="1">
        <v>39306</v>
      </c>
      <c r="B867" t="s">
        <v>30</v>
      </c>
      <c r="C867">
        <v>141</v>
      </c>
    </row>
    <row r="868" spans="1:3" x14ac:dyDescent="0.25">
      <c r="A868" s="1">
        <v>39727</v>
      </c>
      <c r="B868" t="s">
        <v>8</v>
      </c>
      <c r="C868">
        <v>141</v>
      </c>
    </row>
    <row r="869" spans="1:3" x14ac:dyDescent="0.25">
      <c r="A869" s="1">
        <v>40733</v>
      </c>
      <c r="B869" t="s">
        <v>35</v>
      </c>
      <c r="C869">
        <v>141</v>
      </c>
    </row>
    <row r="870" spans="1:3" x14ac:dyDescent="0.25">
      <c r="A870" s="1">
        <v>41014</v>
      </c>
      <c r="B870" t="s">
        <v>6</v>
      </c>
      <c r="C870">
        <v>141</v>
      </c>
    </row>
    <row r="871" spans="1:3" x14ac:dyDescent="0.25">
      <c r="A871" s="1">
        <v>41219</v>
      </c>
      <c r="B871" t="s">
        <v>19</v>
      </c>
      <c r="C871">
        <v>141</v>
      </c>
    </row>
    <row r="872" spans="1:3" x14ac:dyDescent="0.25">
      <c r="A872" s="1">
        <v>39231</v>
      </c>
      <c r="B872" t="s">
        <v>17</v>
      </c>
      <c r="C872">
        <v>140</v>
      </c>
    </row>
    <row r="873" spans="1:3" x14ac:dyDescent="0.25">
      <c r="A873" s="1">
        <v>39416</v>
      </c>
      <c r="B873" t="s">
        <v>7</v>
      </c>
      <c r="C873">
        <v>140</v>
      </c>
    </row>
    <row r="874" spans="1:3" x14ac:dyDescent="0.25">
      <c r="A874" s="1">
        <v>39739</v>
      </c>
      <c r="B874" t="s">
        <v>35</v>
      </c>
      <c r="C874">
        <v>140</v>
      </c>
    </row>
    <row r="875" spans="1:3" x14ac:dyDescent="0.25">
      <c r="A875" s="1">
        <v>39984</v>
      </c>
      <c r="B875" t="s">
        <v>69</v>
      </c>
      <c r="C875">
        <v>140</v>
      </c>
    </row>
    <row r="876" spans="1:3" x14ac:dyDescent="0.25">
      <c r="A876" s="1">
        <v>40654</v>
      </c>
      <c r="B876" t="s">
        <v>55</v>
      </c>
      <c r="C876">
        <v>140</v>
      </c>
    </row>
    <row r="877" spans="1:3" x14ac:dyDescent="0.25">
      <c r="A877" s="1">
        <v>40771</v>
      </c>
      <c r="B877" t="s">
        <v>120</v>
      </c>
      <c r="C877">
        <v>140</v>
      </c>
    </row>
    <row r="878" spans="1:3" x14ac:dyDescent="0.25">
      <c r="A878" s="1">
        <v>40984</v>
      </c>
      <c r="B878" t="s">
        <v>37</v>
      </c>
      <c r="C878">
        <v>140</v>
      </c>
    </row>
    <row r="879" spans="1:3" x14ac:dyDescent="0.25">
      <c r="A879" s="1">
        <v>40986</v>
      </c>
      <c r="B879" t="s">
        <v>35</v>
      </c>
      <c r="C879">
        <v>140</v>
      </c>
    </row>
    <row r="880" spans="1:3" x14ac:dyDescent="0.25">
      <c r="A880" s="1">
        <v>38911</v>
      </c>
      <c r="B880" t="s">
        <v>7</v>
      </c>
      <c r="C880">
        <v>139</v>
      </c>
    </row>
    <row r="881" spans="1:3" x14ac:dyDescent="0.25">
      <c r="A881" s="1">
        <v>40303</v>
      </c>
      <c r="B881" t="s">
        <v>50</v>
      </c>
      <c r="C881">
        <v>139</v>
      </c>
    </row>
    <row r="882" spans="1:3" x14ac:dyDescent="0.25">
      <c r="A882" s="1">
        <v>40714</v>
      </c>
      <c r="B882" t="s">
        <v>19</v>
      </c>
      <c r="C882">
        <v>139</v>
      </c>
    </row>
    <row r="883" spans="1:3" x14ac:dyDescent="0.25">
      <c r="A883" s="1">
        <v>39433</v>
      </c>
      <c r="B883" t="s">
        <v>45</v>
      </c>
      <c r="C883">
        <v>138</v>
      </c>
    </row>
    <row r="884" spans="1:3" x14ac:dyDescent="0.25">
      <c r="A884" s="1">
        <v>39434</v>
      </c>
      <c r="B884" t="s">
        <v>23</v>
      </c>
      <c r="C884">
        <v>138</v>
      </c>
    </row>
    <row r="885" spans="1:3" x14ac:dyDescent="0.25">
      <c r="A885" s="1">
        <v>39615</v>
      </c>
      <c r="B885" t="s">
        <v>71</v>
      </c>
      <c r="C885">
        <v>138</v>
      </c>
    </row>
    <row r="886" spans="1:3" x14ac:dyDescent="0.25">
      <c r="A886" s="1">
        <v>40200</v>
      </c>
      <c r="B886" t="s">
        <v>37</v>
      </c>
      <c r="C886">
        <v>138</v>
      </c>
    </row>
    <row r="887" spans="1:3" x14ac:dyDescent="0.25">
      <c r="A887" s="1">
        <v>40381</v>
      </c>
      <c r="B887" t="s">
        <v>24</v>
      </c>
      <c r="C887">
        <v>138</v>
      </c>
    </row>
    <row r="888" spans="1:3" x14ac:dyDescent="0.25">
      <c r="A888" s="1">
        <v>41414</v>
      </c>
      <c r="B888" t="s">
        <v>71</v>
      </c>
      <c r="C888">
        <v>138</v>
      </c>
    </row>
    <row r="889" spans="1:3" x14ac:dyDescent="0.25">
      <c r="A889" s="1">
        <v>41766</v>
      </c>
      <c r="B889" t="s">
        <v>12</v>
      </c>
      <c r="C889">
        <v>138</v>
      </c>
    </row>
    <row r="890" spans="1:3" x14ac:dyDescent="0.25">
      <c r="A890" s="1">
        <v>41790</v>
      </c>
      <c r="B890" t="s">
        <v>12</v>
      </c>
      <c r="C890">
        <v>138</v>
      </c>
    </row>
    <row r="891" spans="1:3" x14ac:dyDescent="0.25">
      <c r="A891" s="1">
        <v>41863</v>
      </c>
      <c r="B891" t="s">
        <v>50</v>
      </c>
      <c r="C891">
        <v>138</v>
      </c>
    </row>
    <row r="892" spans="1:3" x14ac:dyDescent="0.25">
      <c r="A892" s="1">
        <v>38555</v>
      </c>
      <c r="B892" t="s">
        <v>63</v>
      </c>
      <c r="C892">
        <v>137</v>
      </c>
    </row>
    <row r="893" spans="1:3" x14ac:dyDescent="0.25">
      <c r="A893" s="1">
        <v>39026</v>
      </c>
      <c r="B893" t="s">
        <v>12</v>
      </c>
      <c r="C893">
        <v>137</v>
      </c>
    </row>
    <row r="894" spans="1:3" x14ac:dyDescent="0.25">
      <c r="A894" s="1">
        <v>40070</v>
      </c>
      <c r="B894" t="s">
        <v>30</v>
      </c>
      <c r="C894">
        <v>137</v>
      </c>
    </row>
    <row r="895" spans="1:3" x14ac:dyDescent="0.25">
      <c r="A895" s="1">
        <v>41861</v>
      </c>
      <c r="B895" t="s">
        <v>8</v>
      </c>
      <c r="C895">
        <v>137</v>
      </c>
    </row>
    <row r="896" spans="1:3" x14ac:dyDescent="0.25">
      <c r="A896" s="1">
        <v>38582</v>
      </c>
      <c r="B896" t="s">
        <v>71</v>
      </c>
      <c r="C896">
        <v>136</v>
      </c>
    </row>
    <row r="897" spans="1:3" x14ac:dyDescent="0.25">
      <c r="A897" s="1">
        <v>38834</v>
      </c>
      <c r="B897" t="s">
        <v>23</v>
      </c>
      <c r="C897">
        <v>136</v>
      </c>
    </row>
    <row r="898" spans="1:3" x14ac:dyDescent="0.25">
      <c r="A898" s="1">
        <v>38886</v>
      </c>
      <c r="B898" t="s">
        <v>22</v>
      </c>
      <c r="C898">
        <v>136</v>
      </c>
    </row>
    <row r="899" spans="1:3" x14ac:dyDescent="0.25">
      <c r="A899" s="1">
        <v>39712</v>
      </c>
      <c r="B899" t="s">
        <v>50</v>
      </c>
      <c r="C899">
        <v>136</v>
      </c>
    </row>
    <row r="900" spans="1:3" x14ac:dyDescent="0.25">
      <c r="A900" s="1">
        <v>39729</v>
      </c>
      <c r="B900" t="s">
        <v>31</v>
      </c>
      <c r="C900">
        <v>136</v>
      </c>
    </row>
    <row r="901" spans="1:3" x14ac:dyDescent="0.25">
      <c r="A901" s="1">
        <v>39893</v>
      </c>
      <c r="B901" t="s">
        <v>8</v>
      </c>
      <c r="C901">
        <v>136</v>
      </c>
    </row>
    <row r="902" spans="1:3" x14ac:dyDescent="0.25">
      <c r="A902" s="1">
        <v>40467</v>
      </c>
      <c r="B902" t="s">
        <v>52</v>
      </c>
      <c r="C902">
        <v>136</v>
      </c>
    </row>
    <row r="903" spans="1:3" x14ac:dyDescent="0.25">
      <c r="A903" s="1">
        <v>41036</v>
      </c>
      <c r="B903" t="s">
        <v>5</v>
      </c>
      <c r="C903">
        <v>136</v>
      </c>
    </row>
    <row r="904" spans="1:3" x14ac:dyDescent="0.25">
      <c r="A904" s="1">
        <v>41369</v>
      </c>
      <c r="B904" t="s">
        <v>61</v>
      </c>
      <c r="C904">
        <v>136</v>
      </c>
    </row>
    <row r="905" spans="1:3" x14ac:dyDescent="0.25">
      <c r="A905" s="1">
        <v>41570</v>
      </c>
      <c r="B905" t="s">
        <v>7</v>
      </c>
      <c r="C905">
        <v>136</v>
      </c>
    </row>
    <row r="906" spans="1:3" x14ac:dyDescent="0.25">
      <c r="A906" s="1">
        <v>39512</v>
      </c>
      <c r="B906" t="s">
        <v>28</v>
      </c>
      <c r="C906">
        <v>135</v>
      </c>
    </row>
    <row r="907" spans="1:3" x14ac:dyDescent="0.25">
      <c r="A907" s="1">
        <v>41352</v>
      </c>
      <c r="B907" t="s">
        <v>28</v>
      </c>
      <c r="C907">
        <v>135</v>
      </c>
    </row>
    <row r="908" spans="1:3" x14ac:dyDescent="0.25">
      <c r="A908" s="1">
        <v>40372</v>
      </c>
      <c r="B908" t="s">
        <v>39</v>
      </c>
      <c r="C908">
        <v>134</v>
      </c>
    </row>
    <row r="909" spans="1:3" x14ac:dyDescent="0.25">
      <c r="A909" s="1">
        <v>40695</v>
      </c>
      <c r="B909" t="s">
        <v>17</v>
      </c>
      <c r="C909">
        <v>134</v>
      </c>
    </row>
    <row r="910" spans="1:3" x14ac:dyDescent="0.25">
      <c r="A910" s="1">
        <v>40847</v>
      </c>
      <c r="B910" t="s">
        <v>25</v>
      </c>
      <c r="C910">
        <v>134</v>
      </c>
    </row>
    <row r="911" spans="1:3" x14ac:dyDescent="0.25">
      <c r="A911" s="1">
        <v>41301</v>
      </c>
      <c r="B911" t="s">
        <v>14</v>
      </c>
      <c r="C911">
        <v>134</v>
      </c>
    </row>
    <row r="912" spans="1:3" x14ac:dyDescent="0.25">
      <c r="A912" s="1">
        <v>38956</v>
      </c>
      <c r="B912" t="s">
        <v>71</v>
      </c>
      <c r="C912">
        <v>133</v>
      </c>
    </row>
    <row r="913" spans="1:3" x14ac:dyDescent="0.25">
      <c r="A913" s="1">
        <v>40056</v>
      </c>
      <c r="B913" t="s">
        <v>50</v>
      </c>
      <c r="C913">
        <v>133</v>
      </c>
    </row>
    <row r="914" spans="1:3" x14ac:dyDescent="0.25">
      <c r="A914" s="1">
        <v>40126</v>
      </c>
      <c r="B914" t="s">
        <v>5</v>
      </c>
      <c r="C914">
        <v>133</v>
      </c>
    </row>
    <row r="915" spans="1:3" x14ac:dyDescent="0.25">
      <c r="A915" s="1">
        <v>41154</v>
      </c>
      <c r="B915" t="s">
        <v>69</v>
      </c>
      <c r="C915">
        <v>133</v>
      </c>
    </row>
    <row r="916" spans="1:3" x14ac:dyDescent="0.25">
      <c r="A916" s="1">
        <v>38638</v>
      </c>
      <c r="B916" t="s">
        <v>28</v>
      </c>
      <c r="C916">
        <v>132</v>
      </c>
    </row>
    <row r="917" spans="1:3" x14ac:dyDescent="0.25">
      <c r="A917" s="1">
        <v>39117</v>
      </c>
      <c r="B917" t="s">
        <v>12</v>
      </c>
      <c r="C917">
        <v>132</v>
      </c>
    </row>
    <row r="918" spans="1:3" x14ac:dyDescent="0.25">
      <c r="A918" s="1">
        <v>39470</v>
      </c>
      <c r="B918" t="s">
        <v>37</v>
      </c>
      <c r="C918">
        <v>132</v>
      </c>
    </row>
    <row r="919" spans="1:3" x14ac:dyDescent="0.25">
      <c r="A919" s="1">
        <v>39645</v>
      </c>
      <c r="B919" t="s">
        <v>50</v>
      </c>
      <c r="C919">
        <v>132</v>
      </c>
    </row>
    <row r="920" spans="1:3" x14ac:dyDescent="0.25">
      <c r="A920" s="1">
        <v>40002</v>
      </c>
      <c r="B920" t="s">
        <v>61</v>
      </c>
      <c r="C920">
        <v>132</v>
      </c>
    </row>
    <row r="921" spans="1:3" x14ac:dyDescent="0.25">
      <c r="A921" s="1">
        <v>40172</v>
      </c>
      <c r="B921" t="s">
        <v>71</v>
      </c>
      <c r="C921">
        <v>132</v>
      </c>
    </row>
    <row r="922" spans="1:3" x14ac:dyDescent="0.25">
      <c r="A922" s="1">
        <v>40695</v>
      </c>
      <c r="B922" t="s">
        <v>52</v>
      </c>
      <c r="C922">
        <v>132</v>
      </c>
    </row>
    <row r="923" spans="1:3" x14ac:dyDescent="0.25">
      <c r="A923" s="1">
        <v>40980</v>
      </c>
      <c r="B923" t="s">
        <v>61</v>
      </c>
      <c r="C923">
        <v>132</v>
      </c>
    </row>
    <row r="924" spans="1:3" x14ac:dyDescent="0.25">
      <c r="A924" s="1">
        <v>41440</v>
      </c>
      <c r="B924" t="s">
        <v>30</v>
      </c>
      <c r="C924">
        <v>132</v>
      </c>
    </row>
    <row r="925" spans="1:3" x14ac:dyDescent="0.25">
      <c r="A925" s="1">
        <v>41899</v>
      </c>
      <c r="B925" t="s">
        <v>9</v>
      </c>
      <c r="C925">
        <v>132</v>
      </c>
    </row>
    <row r="926" spans="1:3" x14ac:dyDescent="0.25">
      <c r="A926" s="1">
        <v>38855</v>
      </c>
      <c r="B926" t="s">
        <v>14</v>
      </c>
      <c r="C926">
        <v>131</v>
      </c>
    </row>
    <row r="927" spans="1:3" x14ac:dyDescent="0.25">
      <c r="A927" s="1">
        <v>39214</v>
      </c>
      <c r="B927" t="s">
        <v>8</v>
      </c>
      <c r="C927">
        <v>131</v>
      </c>
    </row>
    <row r="928" spans="1:3" x14ac:dyDescent="0.25">
      <c r="A928" s="1">
        <v>39371</v>
      </c>
      <c r="B928" t="s">
        <v>5</v>
      </c>
      <c r="C928">
        <v>131</v>
      </c>
    </row>
    <row r="929" spans="1:3" x14ac:dyDescent="0.25">
      <c r="A929" s="1">
        <v>39427</v>
      </c>
      <c r="B929" t="s">
        <v>69</v>
      </c>
      <c r="C929">
        <v>131</v>
      </c>
    </row>
    <row r="930" spans="1:3" x14ac:dyDescent="0.25">
      <c r="A930" s="1">
        <v>40164</v>
      </c>
      <c r="B930" t="s">
        <v>23</v>
      </c>
      <c r="C930">
        <v>131</v>
      </c>
    </row>
    <row r="931" spans="1:3" x14ac:dyDescent="0.25">
      <c r="A931" s="1">
        <v>41607</v>
      </c>
      <c r="B931" t="s">
        <v>7</v>
      </c>
      <c r="C931">
        <v>131</v>
      </c>
    </row>
    <row r="932" spans="1:3" x14ac:dyDescent="0.25">
      <c r="A932" s="1">
        <v>41935</v>
      </c>
      <c r="B932" t="s">
        <v>8</v>
      </c>
      <c r="C932">
        <v>131</v>
      </c>
    </row>
    <row r="933" spans="1:3" x14ac:dyDescent="0.25">
      <c r="A933" s="1">
        <v>41962</v>
      </c>
      <c r="B933" t="s">
        <v>8</v>
      </c>
      <c r="C933">
        <v>131</v>
      </c>
    </row>
    <row r="934" spans="1:3" x14ac:dyDescent="0.25">
      <c r="A934" s="1">
        <v>38962</v>
      </c>
      <c r="B934" t="s">
        <v>8</v>
      </c>
      <c r="C934">
        <v>130</v>
      </c>
    </row>
    <row r="935" spans="1:3" x14ac:dyDescent="0.25">
      <c r="A935" s="1">
        <v>39457</v>
      </c>
      <c r="B935" t="s">
        <v>55</v>
      </c>
      <c r="C935">
        <v>130</v>
      </c>
    </row>
    <row r="936" spans="1:3" x14ac:dyDescent="0.25">
      <c r="A936" s="1">
        <v>40865</v>
      </c>
      <c r="B936" t="s">
        <v>55</v>
      </c>
      <c r="C936">
        <v>130</v>
      </c>
    </row>
    <row r="937" spans="1:3" x14ac:dyDescent="0.25">
      <c r="A937" s="1">
        <v>40899</v>
      </c>
      <c r="B937" t="s">
        <v>8</v>
      </c>
      <c r="C937">
        <v>130</v>
      </c>
    </row>
    <row r="938" spans="1:3" x14ac:dyDescent="0.25">
      <c r="A938" s="1">
        <v>41677</v>
      </c>
      <c r="B938" t="s">
        <v>10</v>
      </c>
      <c r="C938">
        <v>130</v>
      </c>
    </row>
    <row r="939" spans="1:3" x14ac:dyDescent="0.25">
      <c r="A939" s="1">
        <v>41860</v>
      </c>
      <c r="B939" t="s">
        <v>8</v>
      </c>
      <c r="C939">
        <v>130</v>
      </c>
    </row>
    <row r="940" spans="1:3" x14ac:dyDescent="0.25">
      <c r="A940" s="1">
        <v>39514</v>
      </c>
      <c r="B940" t="s">
        <v>52</v>
      </c>
      <c r="C940">
        <v>129</v>
      </c>
    </row>
    <row r="941" spans="1:3" x14ac:dyDescent="0.25">
      <c r="A941" s="1">
        <v>39553</v>
      </c>
      <c r="B941" t="s">
        <v>71</v>
      </c>
      <c r="C941">
        <v>129</v>
      </c>
    </row>
    <row r="942" spans="1:3" x14ac:dyDescent="0.25">
      <c r="A942" s="1">
        <v>39563</v>
      </c>
      <c r="B942" t="s">
        <v>50</v>
      </c>
      <c r="C942">
        <v>129</v>
      </c>
    </row>
    <row r="943" spans="1:3" x14ac:dyDescent="0.25">
      <c r="A943" s="1">
        <v>39819</v>
      </c>
      <c r="B943" t="s">
        <v>14</v>
      </c>
      <c r="C943">
        <v>129</v>
      </c>
    </row>
    <row r="944" spans="1:3" x14ac:dyDescent="0.25">
      <c r="A944" s="1">
        <v>41977</v>
      </c>
      <c r="B944" t="s">
        <v>7</v>
      </c>
      <c r="C944">
        <v>129</v>
      </c>
    </row>
    <row r="945" spans="1:3" x14ac:dyDescent="0.25">
      <c r="A945" s="1">
        <v>39239</v>
      </c>
      <c r="B945" t="s">
        <v>19</v>
      </c>
      <c r="C945">
        <v>128</v>
      </c>
    </row>
    <row r="946" spans="1:3" x14ac:dyDescent="0.25">
      <c r="A946" s="1">
        <v>39939</v>
      </c>
      <c r="B946" t="s">
        <v>9</v>
      </c>
      <c r="C946">
        <v>128</v>
      </c>
    </row>
    <row r="947" spans="1:3" x14ac:dyDescent="0.25">
      <c r="A947" s="1">
        <v>40201</v>
      </c>
      <c r="B947" t="s">
        <v>52</v>
      </c>
      <c r="C947">
        <v>128</v>
      </c>
    </row>
    <row r="948" spans="1:3" x14ac:dyDescent="0.25">
      <c r="A948" s="1">
        <v>40617</v>
      </c>
      <c r="B948" t="s">
        <v>45</v>
      </c>
      <c r="C948">
        <v>128</v>
      </c>
    </row>
    <row r="949" spans="1:3" x14ac:dyDescent="0.25">
      <c r="A949" s="1">
        <v>40767</v>
      </c>
      <c r="B949" t="s">
        <v>35</v>
      </c>
      <c r="C949">
        <v>128</v>
      </c>
    </row>
    <row r="950" spans="1:3" x14ac:dyDescent="0.25">
      <c r="A950" s="1">
        <v>40927</v>
      </c>
      <c r="B950" t="s">
        <v>52</v>
      </c>
      <c r="C950">
        <v>128</v>
      </c>
    </row>
    <row r="951" spans="1:3" x14ac:dyDescent="0.25">
      <c r="A951" s="1">
        <v>41543</v>
      </c>
      <c r="B951" t="s">
        <v>9</v>
      </c>
      <c r="C951">
        <v>128</v>
      </c>
    </row>
    <row r="952" spans="1:3" x14ac:dyDescent="0.25">
      <c r="A952" s="1">
        <v>38617</v>
      </c>
      <c r="B952" t="s">
        <v>23</v>
      </c>
      <c r="C952">
        <v>127</v>
      </c>
    </row>
    <row r="953" spans="1:3" x14ac:dyDescent="0.25">
      <c r="A953" s="1">
        <v>38784</v>
      </c>
      <c r="B953" t="s">
        <v>39</v>
      </c>
      <c r="C953">
        <v>127</v>
      </c>
    </row>
    <row r="954" spans="1:3" x14ac:dyDescent="0.25">
      <c r="A954" s="1">
        <v>38824</v>
      </c>
      <c r="B954" t="s">
        <v>24</v>
      </c>
      <c r="C954">
        <v>127</v>
      </c>
    </row>
    <row r="955" spans="1:3" x14ac:dyDescent="0.25">
      <c r="A955" s="1">
        <v>39676</v>
      </c>
      <c r="B955" t="s">
        <v>69</v>
      </c>
      <c r="C955">
        <v>127</v>
      </c>
    </row>
    <row r="956" spans="1:3" x14ac:dyDescent="0.25">
      <c r="A956" s="1">
        <v>40321</v>
      </c>
      <c r="B956" t="s">
        <v>52</v>
      </c>
      <c r="C956">
        <v>127</v>
      </c>
    </row>
    <row r="957" spans="1:3" x14ac:dyDescent="0.25">
      <c r="A957" s="1">
        <v>40584</v>
      </c>
      <c r="B957" t="s">
        <v>19</v>
      </c>
      <c r="C957">
        <v>127</v>
      </c>
    </row>
    <row r="958" spans="1:3" x14ac:dyDescent="0.25">
      <c r="A958" s="1">
        <v>40706</v>
      </c>
      <c r="B958" t="s">
        <v>35</v>
      </c>
      <c r="C958">
        <v>127</v>
      </c>
    </row>
    <row r="959" spans="1:3" x14ac:dyDescent="0.25">
      <c r="A959" s="1">
        <v>40973</v>
      </c>
      <c r="B959" t="s">
        <v>69</v>
      </c>
      <c r="C959">
        <v>127</v>
      </c>
    </row>
    <row r="960" spans="1:3" x14ac:dyDescent="0.25">
      <c r="A960" s="1">
        <v>39552</v>
      </c>
      <c r="B960" t="s">
        <v>66</v>
      </c>
      <c r="C960">
        <v>126</v>
      </c>
    </row>
    <row r="961" spans="1:3" x14ac:dyDescent="0.25">
      <c r="A961" s="1">
        <v>40177</v>
      </c>
      <c r="B961" t="s">
        <v>30</v>
      </c>
      <c r="C961">
        <v>126</v>
      </c>
    </row>
    <row r="962" spans="1:3" x14ac:dyDescent="0.25">
      <c r="A962" s="1">
        <v>40481</v>
      </c>
      <c r="B962" t="s">
        <v>14</v>
      </c>
      <c r="C962">
        <v>126</v>
      </c>
    </row>
    <row r="963" spans="1:3" x14ac:dyDescent="0.25">
      <c r="A963" s="1">
        <v>38645</v>
      </c>
      <c r="B963" t="s">
        <v>19</v>
      </c>
      <c r="C963">
        <v>125</v>
      </c>
    </row>
    <row r="964" spans="1:3" x14ac:dyDescent="0.25">
      <c r="A964" s="1">
        <v>39527</v>
      </c>
      <c r="B964" t="s">
        <v>35</v>
      </c>
      <c r="C964">
        <v>125</v>
      </c>
    </row>
    <row r="965" spans="1:3" x14ac:dyDescent="0.25">
      <c r="A965" s="1">
        <v>39740</v>
      </c>
      <c r="B965" t="s">
        <v>50</v>
      </c>
      <c r="C965">
        <v>125</v>
      </c>
    </row>
    <row r="966" spans="1:3" x14ac:dyDescent="0.25">
      <c r="A966" s="1">
        <v>40144</v>
      </c>
      <c r="B966" t="s">
        <v>19</v>
      </c>
      <c r="C966">
        <v>125</v>
      </c>
    </row>
    <row r="967" spans="1:3" x14ac:dyDescent="0.25">
      <c r="A967" s="1">
        <v>40245</v>
      </c>
      <c r="B967" t="s">
        <v>30</v>
      </c>
      <c r="C967">
        <v>125</v>
      </c>
    </row>
    <row r="968" spans="1:3" x14ac:dyDescent="0.25">
      <c r="A968" s="1">
        <v>40897</v>
      </c>
      <c r="B968" t="s">
        <v>30</v>
      </c>
      <c r="C968">
        <v>125</v>
      </c>
    </row>
    <row r="969" spans="1:3" x14ac:dyDescent="0.25">
      <c r="A969" s="1">
        <v>41476</v>
      </c>
      <c r="B969" t="s">
        <v>102</v>
      </c>
      <c r="C969">
        <v>125</v>
      </c>
    </row>
    <row r="970" spans="1:3" x14ac:dyDescent="0.25">
      <c r="A970" s="1">
        <v>41486</v>
      </c>
      <c r="B970" t="s">
        <v>39</v>
      </c>
      <c r="C970">
        <v>125</v>
      </c>
    </row>
    <row r="971" spans="1:3" x14ac:dyDescent="0.25">
      <c r="A971" s="1">
        <v>39052</v>
      </c>
      <c r="B971" t="s">
        <v>6</v>
      </c>
      <c r="C971">
        <v>124</v>
      </c>
    </row>
    <row r="972" spans="1:3" x14ac:dyDescent="0.25">
      <c r="A972" s="1">
        <v>40389</v>
      </c>
      <c r="B972" t="s">
        <v>9</v>
      </c>
      <c r="C972">
        <v>124</v>
      </c>
    </row>
    <row r="973" spans="1:3" x14ac:dyDescent="0.25">
      <c r="A973" s="1">
        <v>40465</v>
      </c>
      <c r="B973" t="s">
        <v>35</v>
      </c>
      <c r="C973">
        <v>124</v>
      </c>
    </row>
    <row r="974" spans="1:3" x14ac:dyDescent="0.25">
      <c r="A974" s="1">
        <v>40548</v>
      </c>
      <c r="B974" t="s">
        <v>10</v>
      </c>
      <c r="C974">
        <v>124</v>
      </c>
    </row>
    <row r="975" spans="1:3" x14ac:dyDescent="0.25">
      <c r="A975" s="1">
        <v>40635</v>
      </c>
      <c r="B975" t="s">
        <v>123</v>
      </c>
      <c r="C975">
        <v>124</v>
      </c>
    </row>
    <row r="976" spans="1:3" x14ac:dyDescent="0.25">
      <c r="A976" s="1">
        <v>41125</v>
      </c>
      <c r="B976" t="s">
        <v>22</v>
      </c>
      <c r="C976">
        <v>124</v>
      </c>
    </row>
    <row r="977" spans="1:3" x14ac:dyDescent="0.25">
      <c r="A977" s="1">
        <v>41773</v>
      </c>
      <c r="B977" t="s">
        <v>71</v>
      </c>
      <c r="C977">
        <v>124</v>
      </c>
    </row>
    <row r="978" spans="1:3" x14ac:dyDescent="0.25">
      <c r="A978" s="1">
        <v>38826</v>
      </c>
      <c r="B978" t="s">
        <v>18</v>
      </c>
      <c r="C978">
        <v>123</v>
      </c>
    </row>
    <row r="979" spans="1:3" x14ac:dyDescent="0.25">
      <c r="A979" s="1">
        <v>40000</v>
      </c>
      <c r="B979" t="s">
        <v>10</v>
      </c>
      <c r="C979">
        <v>123</v>
      </c>
    </row>
    <row r="980" spans="1:3" x14ac:dyDescent="0.25">
      <c r="A980" s="1">
        <v>40505</v>
      </c>
      <c r="B980" t="s">
        <v>37</v>
      </c>
      <c r="C980">
        <v>123</v>
      </c>
    </row>
    <row r="981" spans="1:3" x14ac:dyDescent="0.25">
      <c r="A981" s="1">
        <v>40781</v>
      </c>
      <c r="B981" t="s">
        <v>18</v>
      </c>
      <c r="C981">
        <v>123</v>
      </c>
    </row>
    <row r="982" spans="1:3" x14ac:dyDescent="0.25">
      <c r="A982" s="1">
        <v>40992</v>
      </c>
      <c r="B982" t="s">
        <v>23</v>
      </c>
      <c r="C982">
        <v>123</v>
      </c>
    </row>
    <row r="983" spans="1:3" x14ac:dyDescent="0.25">
      <c r="A983" s="1">
        <v>38624</v>
      </c>
      <c r="B983" t="s">
        <v>6</v>
      </c>
      <c r="C983">
        <v>122</v>
      </c>
    </row>
    <row r="984" spans="1:3" x14ac:dyDescent="0.25">
      <c r="A984" s="1">
        <v>39021</v>
      </c>
      <c r="B984" t="s">
        <v>69</v>
      </c>
      <c r="C984">
        <v>122</v>
      </c>
    </row>
    <row r="985" spans="1:3" x14ac:dyDescent="0.25">
      <c r="A985" s="1">
        <v>39679</v>
      </c>
      <c r="B985" t="s">
        <v>173</v>
      </c>
      <c r="C985">
        <v>122</v>
      </c>
    </row>
    <row r="986" spans="1:3" x14ac:dyDescent="0.25">
      <c r="A986" s="1">
        <v>41090</v>
      </c>
      <c r="B986" t="s">
        <v>12</v>
      </c>
      <c r="C986">
        <v>122</v>
      </c>
    </row>
    <row r="987" spans="1:3" x14ac:dyDescent="0.25">
      <c r="A987" s="1">
        <v>38924</v>
      </c>
      <c r="B987" t="s">
        <v>5</v>
      </c>
      <c r="C987">
        <v>121</v>
      </c>
    </row>
    <row r="988" spans="1:3" x14ac:dyDescent="0.25">
      <c r="A988" s="1">
        <v>39247</v>
      </c>
      <c r="B988" t="s">
        <v>17</v>
      </c>
      <c r="C988">
        <v>121</v>
      </c>
    </row>
    <row r="989" spans="1:3" x14ac:dyDescent="0.25">
      <c r="A989" s="1">
        <v>39532</v>
      </c>
      <c r="B989" t="s">
        <v>9</v>
      </c>
      <c r="C989">
        <v>121</v>
      </c>
    </row>
    <row r="990" spans="1:3" x14ac:dyDescent="0.25">
      <c r="A990" s="1">
        <v>39591</v>
      </c>
      <c r="B990" t="s">
        <v>55</v>
      </c>
      <c r="C990">
        <v>121</v>
      </c>
    </row>
    <row r="991" spans="1:3" x14ac:dyDescent="0.25">
      <c r="A991" s="1">
        <v>39803</v>
      </c>
      <c r="B991" t="s">
        <v>7</v>
      </c>
      <c r="C991">
        <v>121</v>
      </c>
    </row>
    <row r="992" spans="1:3" x14ac:dyDescent="0.25">
      <c r="A992" s="1">
        <v>40203</v>
      </c>
      <c r="B992" t="s">
        <v>17</v>
      </c>
      <c r="C992">
        <v>121</v>
      </c>
    </row>
    <row r="993" spans="1:3" x14ac:dyDescent="0.25">
      <c r="A993" s="1">
        <v>40220</v>
      </c>
      <c r="B993" t="s">
        <v>28</v>
      </c>
      <c r="C993">
        <v>121</v>
      </c>
    </row>
    <row r="994" spans="1:3" x14ac:dyDescent="0.25">
      <c r="A994" s="1">
        <v>40343</v>
      </c>
      <c r="B994" t="s">
        <v>39</v>
      </c>
      <c r="C994">
        <v>121</v>
      </c>
    </row>
    <row r="995" spans="1:3" x14ac:dyDescent="0.25">
      <c r="A995" s="1">
        <v>40936</v>
      </c>
      <c r="B995" t="s">
        <v>25</v>
      </c>
      <c r="C995">
        <v>121</v>
      </c>
    </row>
    <row r="996" spans="1:3" x14ac:dyDescent="0.25">
      <c r="A996" s="1">
        <v>41379</v>
      </c>
      <c r="B996" t="s">
        <v>66</v>
      </c>
      <c r="C996">
        <v>121</v>
      </c>
    </row>
    <row r="997" spans="1:3" x14ac:dyDescent="0.25">
      <c r="A997" s="1">
        <v>41559</v>
      </c>
      <c r="B997" t="s">
        <v>20</v>
      </c>
      <c r="C997">
        <v>121</v>
      </c>
    </row>
    <row r="998" spans="1:3" x14ac:dyDescent="0.25">
      <c r="A998" s="1">
        <v>41743</v>
      </c>
      <c r="B998" t="s">
        <v>55</v>
      </c>
      <c r="C998">
        <v>121</v>
      </c>
    </row>
    <row r="999" spans="1:3" x14ac:dyDescent="0.25">
      <c r="A999" s="1">
        <v>41791</v>
      </c>
      <c r="B999" t="s">
        <v>61</v>
      </c>
      <c r="C999">
        <v>121</v>
      </c>
    </row>
    <row r="1000" spans="1:3" x14ac:dyDescent="0.25">
      <c r="A1000" s="1">
        <v>38376</v>
      </c>
      <c r="B1000" t="s">
        <v>10</v>
      </c>
      <c r="C1000">
        <v>120</v>
      </c>
    </row>
    <row r="1001" spans="1:3" x14ac:dyDescent="0.25">
      <c r="A1001" s="1">
        <v>38453</v>
      </c>
      <c r="B1001" t="s">
        <v>35</v>
      </c>
      <c r="C1001">
        <v>120</v>
      </c>
    </row>
    <row r="1002" spans="1:3" x14ac:dyDescent="0.25">
      <c r="A1002" s="1">
        <v>39965</v>
      </c>
      <c r="B1002" t="s">
        <v>10</v>
      </c>
      <c r="C1002">
        <v>120</v>
      </c>
    </row>
    <row r="1003" spans="1:3" x14ac:dyDescent="0.25">
      <c r="A1003" s="1">
        <v>40094</v>
      </c>
      <c r="B1003" t="s">
        <v>39</v>
      </c>
      <c r="C1003">
        <v>120</v>
      </c>
    </row>
    <row r="1004" spans="1:3" x14ac:dyDescent="0.25">
      <c r="A1004" s="1">
        <v>40746</v>
      </c>
      <c r="B1004" t="s">
        <v>66</v>
      </c>
      <c r="C1004">
        <v>120</v>
      </c>
    </row>
    <row r="1005" spans="1:3" x14ac:dyDescent="0.25">
      <c r="A1005" s="1">
        <v>39223</v>
      </c>
      <c r="B1005" t="s">
        <v>28</v>
      </c>
      <c r="C1005">
        <v>119</v>
      </c>
    </row>
    <row r="1006" spans="1:3" x14ac:dyDescent="0.25">
      <c r="A1006" s="1">
        <v>40270</v>
      </c>
      <c r="B1006" t="s">
        <v>52</v>
      </c>
      <c r="C1006">
        <v>119</v>
      </c>
    </row>
    <row r="1007" spans="1:3" x14ac:dyDescent="0.25">
      <c r="A1007" s="1">
        <v>40628</v>
      </c>
      <c r="B1007" t="s">
        <v>52</v>
      </c>
      <c r="C1007">
        <v>119</v>
      </c>
    </row>
    <row r="1008" spans="1:3" x14ac:dyDescent="0.25">
      <c r="A1008" s="1">
        <v>41494</v>
      </c>
      <c r="B1008" t="s">
        <v>61</v>
      </c>
      <c r="C1008">
        <v>119</v>
      </c>
    </row>
    <row r="1009" spans="1:3" x14ac:dyDescent="0.25">
      <c r="A1009" s="1">
        <v>41863</v>
      </c>
      <c r="B1009" t="s">
        <v>58</v>
      </c>
      <c r="C1009">
        <v>119</v>
      </c>
    </row>
    <row r="1010" spans="1:3" x14ac:dyDescent="0.25">
      <c r="A1010" s="1">
        <v>38407</v>
      </c>
      <c r="B1010" t="s">
        <v>14</v>
      </c>
      <c r="C1010">
        <v>118</v>
      </c>
    </row>
    <row r="1011" spans="1:3" x14ac:dyDescent="0.25">
      <c r="A1011" s="1">
        <v>38558</v>
      </c>
      <c r="B1011" t="s">
        <v>50</v>
      </c>
      <c r="C1011">
        <v>118</v>
      </c>
    </row>
    <row r="1012" spans="1:3" x14ac:dyDescent="0.25">
      <c r="A1012" s="1">
        <v>38628</v>
      </c>
      <c r="B1012" t="s">
        <v>28</v>
      </c>
      <c r="C1012">
        <v>118</v>
      </c>
    </row>
    <row r="1013" spans="1:3" x14ac:dyDescent="0.25">
      <c r="A1013" s="1">
        <v>39152</v>
      </c>
      <c r="B1013" t="s">
        <v>28</v>
      </c>
      <c r="C1013">
        <v>118</v>
      </c>
    </row>
    <row r="1014" spans="1:3" x14ac:dyDescent="0.25">
      <c r="A1014" s="1">
        <v>39250</v>
      </c>
      <c r="B1014" t="s">
        <v>55</v>
      </c>
      <c r="C1014">
        <v>118</v>
      </c>
    </row>
    <row r="1015" spans="1:3" x14ac:dyDescent="0.25">
      <c r="A1015" s="1">
        <v>40107</v>
      </c>
      <c r="B1015" t="s">
        <v>9</v>
      </c>
      <c r="C1015">
        <v>118</v>
      </c>
    </row>
    <row r="1016" spans="1:3" x14ac:dyDescent="0.25">
      <c r="A1016" s="1">
        <v>41668</v>
      </c>
      <c r="B1016" t="s">
        <v>55</v>
      </c>
      <c r="C1016">
        <v>118</v>
      </c>
    </row>
    <row r="1017" spans="1:3" x14ac:dyDescent="0.25">
      <c r="A1017" s="1">
        <v>41721</v>
      </c>
      <c r="B1017" t="s">
        <v>22</v>
      </c>
      <c r="C1017">
        <v>118</v>
      </c>
    </row>
    <row r="1018" spans="1:3" x14ac:dyDescent="0.25">
      <c r="A1018" s="1">
        <v>39637</v>
      </c>
      <c r="B1018" t="s">
        <v>50</v>
      </c>
      <c r="C1018">
        <v>117</v>
      </c>
    </row>
    <row r="1019" spans="1:3" x14ac:dyDescent="0.25">
      <c r="A1019" s="1">
        <v>39819</v>
      </c>
      <c r="B1019" t="s">
        <v>61</v>
      </c>
      <c r="C1019">
        <v>117</v>
      </c>
    </row>
    <row r="1020" spans="1:3" x14ac:dyDescent="0.25">
      <c r="A1020" s="1">
        <v>40193</v>
      </c>
      <c r="B1020" t="s">
        <v>45</v>
      </c>
      <c r="C1020">
        <v>117</v>
      </c>
    </row>
    <row r="1021" spans="1:3" x14ac:dyDescent="0.25">
      <c r="A1021" s="1">
        <v>40347</v>
      </c>
      <c r="B1021" t="s">
        <v>10</v>
      </c>
      <c r="C1021">
        <v>117</v>
      </c>
    </row>
    <row r="1022" spans="1:3" x14ac:dyDescent="0.25">
      <c r="A1022" s="1">
        <v>40386</v>
      </c>
      <c r="B1022" t="s">
        <v>37</v>
      </c>
      <c r="C1022">
        <v>117</v>
      </c>
    </row>
    <row r="1023" spans="1:3" x14ac:dyDescent="0.25">
      <c r="A1023" s="1">
        <v>41621</v>
      </c>
      <c r="B1023" t="s">
        <v>71</v>
      </c>
      <c r="C1023">
        <v>117</v>
      </c>
    </row>
    <row r="1024" spans="1:3" x14ac:dyDescent="0.25">
      <c r="A1024" s="1">
        <v>41656</v>
      </c>
      <c r="B1024" t="s">
        <v>71</v>
      </c>
      <c r="C1024">
        <v>117</v>
      </c>
    </row>
    <row r="1025" spans="1:3" x14ac:dyDescent="0.25">
      <c r="A1025" s="1">
        <v>41961</v>
      </c>
      <c r="B1025" t="s">
        <v>7</v>
      </c>
      <c r="C1025">
        <v>117</v>
      </c>
    </row>
    <row r="1026" spans="1:3" x14ac:dyDescent="0.25">
      <c r="A1026" s="1">
        <v>38501</v>
      </c>
      <c r="B1026" t="s">
        <v>10</v>
      </c>
      <c r="C1026">
        <v>116</v>
      </c>
    </row>
    <row r="1027" spans="1:3" x14ac:dyDescent="0.25">
      <c r="A1027" s="1">
        <v>39080</v>
      </c>
      <c r="B1027" t="s">
        <v>23</v>
      </c>
      <c r="C1027">
        <v>116</v>
      </c>
    </row>
    <row r="1028" spans="1:3" x14ac:dyDescent="0.25">
      <c r="A1028" s="1">
        <v>40189</v>
      </c>
      <c r="B1028" t="s">
        <v>61</v>
      </c>
      <c r="C1028">
        <v>116</v>
      </c>
    </row>
    <row r="1029" spans="1:3" x14ac:dyDescent="0.25">
      <c r="A1029" s="1">
        <v>40277</v>
      </c>
      <c r="B1029" t="s">
        <v>7</v>
      </c>
      <c r="C1029">
        <v>116</v>
      </c>
    </row>
    <row r="1030" spans="1:3" x14ac:dyDescent="0.25">
      <c r="A1030" s="1">
        <v>40608</v>
      </c>
      <c r="B1030" t="s">
        <v>10</v>
      </c>
      <c r="C1030">
        <v>116</v>
      </c>
    </row>
    <row r="1031" spans="1:3" x14ac:dyDescent="0.25">
      <c r="A1031" s="1">
        <v>41005</v>
      </c>
      <c r="B1031" t="s">
        <v>22</v>
      </c>
      <c r="C1031">
        <v>116</v>
      </c>
    </row>
    <row r="1032" spans="1:3" x14ac:dyDescent="0.25">
      <c r="A1032" s="1">
        <v>41485</v>
      </c>
      <c r="B1032" t="s">
        <v>6</v>
      </c>
      <c r="C1032">
        <v>116</v>
      </c>
    </row>
    <row r="1033" spans="1:3" x14ac:dyDescent="0.25">
      <c r="A1033" s="1">
        <v>41959</v>
      </c>
      <c r="B1033" t="s">
        <v>28</v>
      </c>
      <c r="C1033">
        <v>116</v>
      </c>
    </row>
    <row r="1034" spans="1:3" x14ac:dyDescent="0.25">
      <c r="A1034" s="1">
        <v>38672</v>
      </c>
      <c r="B1034" t="s">
        <v>63</v>
      </c>
      <c r="C1034">
        <v>115</v>
      </c>
    </row>
    <row r="1035" spans="1:3" x14ac:dyDescent="0.25">
      <c r="A1035" s="1">
        <v>39009</v>
      </c>
      <c r="B1035" t="s">
        <v>17</v>
      </c>
      <c r="C1035">
        <v>115</v>
      </c>
    </row>
    <row r="1036" spans="1:3" x14ac:dyDescent="0.25">
      <c r="A1036" s="1">
        <v>40142</v>
      </c>
      <c r="B1036" t="s">
        <v>20</v>
      </c>
      <c r="C1036">
        <v>115</v>
      </c>
    </row>
    <row r="1037" spans="1:3" x14ac:dyDescent="0.25">
      <c r="A1037" s="1">
        <v>40177</v>
      </c>
      <c r="B1037" t="s">
        <v>8</v>
      </c>
      <c r="C1037">
        <v>115</v>
      </c>
    </row>
    <row r="1038" spans="1:3" x14ac:dyDescent="0.25">
      <c r="A1038" s="1">
        <v>40250</v>
      </c>
      <c r="B1038" t="s">
        <v>45</v>
      </c>
      <c r="C1038">
        <v>115</v>
      </c>
    </row>
    <row r="1039" spans="1:3" x14ac:dyDescent="0.25">
      <c r="A1039" s="1">
        <v>41148</v>
      </c>
      <c r="B1039" t="s">
        <v>50</v>
      </c>
      <c r="C1039">
        <v>115</v>
      </c>
    </row>
    <row r="1040" spans="1:3" x14ac:dyDescent="0.25">
      <c r="A1040" s="1">
        <v>41405</v>
      </c>
      <c r="B1040" t="s">
        <v>10</v>
      </c>
      <c r="C1040">
        <v>115</v>
      </c>
    </row>
    <row r="1041" spans="1:3" x14ac:dyDescent="0.25">
      <c r="A1041" s="1">
        <v>38896</v>
      </c>
      <c r="B1041" t="s">
        <v>12</v>
      </c>
      <c r="C1041">
        <v>114</v>
      </c>
    </row>
    <row r="1042" spans="1:3" x14ac:dyDescent="0.25">
      <c r="A1042" s="1">
        <v>38959</v>
      </c>
      <c r="B1042" t="s">
        <v>28</v>
      </c>
      <c r="C1042">
        <v>114</v>
      </c>
    </row>
    <row r="1043" spans="1:3" x14ac:dyDescent="0.25">
      <c r="A1043" s="1">
        <v>39109</v>
      </c>
      <c r="B1043" t="s">
        <v>17</v>
      </c>
      <c r="C1043">
        <v>114</v>
      </c>
    </row>
    <row r="1044" spans="1:3" x14ac:dyDescent="0.25">
      <c r="A1044" s="1">
        <v>39215</v>
      </c>
      <c r="B1044" t="s">
        <v>18</v>
      </c>
      <c r="C1044">
        <v>114</v>
      </c>
    </row>
    <row r="1045" spans="1:3" x14ac:dyDescent="0.25">
      <c r="A1045" s="1">
        <v>39923</v>
      </c>
      <c r="B1045" t="s">
        <v>31</v>
      </c>
      <c r="C1045">
        <v>114</v>
      </c>
    </row>
    <row r="1046" spans="1:3" x14ac:dyDescent="0.25">
      <c r="A1046" s="1">
        <v>40331</v>
      </c>
      <c r="B1046" t="s">
        <v>39</v>
      </c>
      <c r="C1046">
        <v>114</v>
      </c>
    </row>
    <row r="1047" spans="1:3" x14ac:dyDescent="0.25">
      <c r="A1047" s="1">
        <v>40602</v>
      </c>
      <c r="B1047" t="s">
        <v>35</v>
      </c>
      <c r="C1047">
        <v>114</v>
      </c>
    </row>
    <row r="1048" spans="1:3" x14ac:dyDescent="0.25">
      <c r="A1048" s="1">
        <v>41714</v>
      </c>
      <c r="B1048" t="s">
        <v>20</v>
      </c>
      <c r="C1048">
        <v>114</v>
      </c>
    </row>
    <row r="1049" spans="1:3" x14ac:dyDescent="0.25">
      <c r="A1049" s="1">
        <v>39277</v>
      </c>
      <c r="B1049" t="s">
        <v>25</v>
      </c>
      <c r="C1049">
        <v>113</v>
      </c>
    </row>
    <row r="1050" spans="1:3" x14ac:dyDescent="0.25">
      <c r="A1050" s="1">
        <v>39681</v>
      </c>
      <c r="B1050" t="s">
        <v>22</v>
      </c>
      <c r="C1050">
        <v>113</v>
      </c>
    </row>
    <row r="1051" spans="1:3" x14ac:dyDescent="0.25">
      <c r="A1051" s="1">
        <v>39722</v>
      </c>
      <c r="B1051" t="s">
        <v>22</v>
      </c>
      <c r="C1051">
        <v>113</v>
      </c>
    </row>
    <row r="1052" spans="1:3" x14ac:dyDescent="0.25">
      <c r="A1052" s="1">
        <v>41314</v>
      </c>
      <c r="B1052" t="s">
        <v>131</v>
      </c>
      <c r="C1052">
        <v>113</v>
      </c>
    </row>
    <row r="1053" spans="1:3" x14ac:dyDescent="0.25">
      <c r="A1053" s="1">
        <v>39874</v>
      </c>
      <c r="B1053" t="s">
        <v>12</v>
      </c>
      <c r="C1053">
        <v>112</v>
      </c>
    </row>
    <row r="1054" spans="1:3" x14ac:dyDescent="0.25">
      <c r="A1054" s="1">
        <v>39911</v>
      </c>
      <c r="B1054" t="s">
        <v>52</v>
      </c>
      <c r="C1054">
        <v>112</v>
      </c>
    </row>
    <row r="1055" spans="1:3" x14ac:dyDescent="0.25">
      <c r="A1055" s="1">
        <v>40933</v>
      </c>
      <c r="B1055" t="s">
        <v>37</v>
      </c>
      <c r="C1055">
        <v>112</v>
      </c>
    </row>
    <row r="1056" spans="1:3" x14ac:dyDescent="0.25">
      <c r="A1056" s="1">
        <v>41096</v>
      </c>
      <c r="B1056" t="s">
        <v>14</v>
      </c>
      <c r="C1056">
        <v>112</v>
      </c>
    </row>
    <row r="1057" spans="1:3" x14ac:dyDescent="0.25">
      <c r="A1057" s="1">
        <v>41368</v>
      </c>
      <c r="B1057" t="s">
        <v>66</v>
      </c>
      <c r="C1057">
        <v>112</v>
      </c>
    </row>
    <row r="1058" spans="1:3" x14ac:dyDescent="0.25">
      <c r="A1058" s="1">
        <v>41880</v>
      </c>
      <c r="B1058" t="s">
        <v>14</v>
      </c>
      <c r="C1058">
        <v>112</v>
      </c>
    </row>
    <row r="1059" spans="1:3" x14ac:dyDescent="0.25">
      <c r="A1059" s="1">
        <v>39294</v>
      </c>
      <c r="B1059" t="s">
        <v>71</v>
      </c>
      <c r="C1059">
        <v>111</v>
      </c>
    </row>
    <row r="1060" spans="1:3" x14ac:dyDescent="0.25">
      <c r="A1060" s="1">
        <v>39964</v>
      </c>
      <c r="B1060" t="s">
        <v>28</v>
      </c>
      <c r="C1060">
        <v>111</v>
      </c>
    </row>
    <row r="1061" spans="1:3" x14ac:dyDescent="0.25">
      <c r="A1061" s="1">
        <v>40006</v>
      </c>
      <c r="B1061" t="s">
        <v>78</v>
      </c>
      <c r="C1061">
        <v>111</v>
      </c>
    </row>
    <row r="1062" spans="1:3" x14ac:dyDescent="0.25">
      <c r="A1062" s="1">
        <v>40766</v>
      </c>
      <c r="B1062" t="s">
        <v>37</v>
      </c>
      <c r="C1062">
        <v>111</v>
      </c>
    </row>
    <row r="1063" spans="1:3" x14ac:dyDescent="0.25">
      <c r="A1063" s="1">
        <v>41043</v>
      </c>
      <c r="B1063" t="s">
        <v>55</v>
      </c>
      <c r="C1063">
        <v>111</v>
      </c>
    </row>
    <row r="1064" spans="1:3" x14ac:dyDescent="0.25">
      <c r="A1064" s="1">
        <v>41645</v>
      </c>
      <c r="B1064" t="s">
        <v>30</v>
      </c>
      <c r="C1064">
        <v>111</v>
      </c>
    </row>
    <row r="1065" spans="1:3" x14ac:dyDescent="0.25">
      <c r="A1065" s="1">
        <v>38410</v>
      </c>
      <c r="B1065" t="s">
        <v>23</v>
      </c>
      <c r="C1065">
        <v>110</v>
      </c>
    </row>
    <row r="1066" spans="1:3" x14ac:dyDescent="0.25">
      <c r="A1066" s="1">
        <v>38826</v>
      </c>
      <c r="B1066" t="s">
        <v>17</v>
      </c>
      <c r="C1066">
        <v>110</v>
      </c>
    </row>
    <row r="1067" spans="1:3" x14ac:dyDescent="0.25">
      <c r="A1067" s="1">
        <v>39174</v>
      </c>
      <c r="B1067" t="s">
        <v>35</v>
      </c>
      <c r="C1067">
        <v>110</v>
      </c>
    </row>
    <row r="1068" spans="1:3" x14ac:dyDescent="0.25">
      <c r="A1068" s="1">
        <v>39627</v>
      </c>
      <c r="B1068" t="s">
        <v>61</v>
      </c>
      <c r="C1068">
        <v>110</v>
      </c>
    </row>
    <row r="1069" spans="1:3" x14ac:dyDescent="0.25">
      <c r="A1069" s="1">
        <v>39811</v>
      </c>
      <c r="B1069" t="s">
        <v>14</v>
      </c>
      <c r="C1069">
        <v>110</v>
      </c>
    </row>
    <row r="1070" spans="1:3" x14ac:dyDescent="0.25">
      <c r="A1070" s="1">
        <v>39877</v>
      </c>
      <c r="B1070" t="s">
        <v>7</v>
      </c>
      <c r="C1070">
        <v>110</v>
      </c>
    </row>
    <row r="1071" spans="1:3" x14ac:dyDescent="0.25">
      <c r="A1071" s="1">
        <v>39933</v>
      </c>
      <c r="B1071" t="s">
        <v>5</v>
      </c>
      <c r="C1071">
        <v>110</v>
      </c>
    </row>
    <row r="1072" spans="1:3" x14ac:dyDescent="0.25">
      <c r="A1072" s="1">
        <v>40701</v>
      </c>
      <c r="B1072" t="s">
        <v>24</v>
      </c>
      <c r="C1072">
        <v>110</v>
      </c>
    </row>
    <row r="1073" spans="1:3" x14ac:dyDescent="0.25">
      <c r="A1073" s="1">
        <v>41206</v>
      </c>
      <c r="B1073" t="s">
        <v>37</v>
      </c>
      <c r="C1073">
        <v>110</v>
      </c>
    </row>
    <row r="1074" spans="1:3" x14ac:dyDescent="0.25">
      <c r="A1074" s="1">
        <v>41913</v>
      </c>
      <c r="B1074" t="s">
        <v>58</v>
      </c>
      <c r="C1074">
        <v>110</v>
      </c>
    </row>
    <row r="1075" spans="1:3" x14ac:dyDescent="0.25">
      <c r="A1075" s="1">
        <v>39909</v>
      </c>
      <c r="B1075" t="s">
        <v>31</v>
      </c>
      <c r="C1075">
        <v>109</v>
      </c>
    </row>
    <row r="1076" spans="1:3" x14ac:dyDescent="0.25">
      <c r="A1076" s="1">
        <v>41102</v>
      </c>
      <c r="B1076" t="s">
        <v>61</v>
      </c>
      <c r="C1076">
        <v>109</v>
      </c>
    </row>
    <row r="1077" spans="1:3" x14ac:dyDescent="0.25">
      <c r="A1077" s="1">
        <v>41482</v>
      </c>
      <c r="B1077" t="s">
        <v>9</v>
      </c>
      <c r="C1077">
        <v>109</v>
      </c>
    </row>
    <row r="1078" spans="1:3" x14ac:dyDescent="0.25">
      <c r="A1078" s="1">
        <v>38967</v>
      </c>
      <c r="B1078" t="s">
        <v>71</v>
      </c>
      <c r="C1078">
        <v>108</v>
      </c>
    </row>
    <row r="1079" spans="1:3" x14ac:dyDescent="0.25">
      <c r="A1079" s="1">
        <v>39035</v>
      </c>
      <c r="B1079" t="s">
        <v>14</v>
      </c>
      <c r="C1079">
        <v>108</v>
      </c>
    </row>
    <row r="1080" spans="1:3" x14ac:dyDescent="0.25">
      <c r="A1080" s="1">
        <v>39904</v>
      </c>
      <c r="B1080" t="s">
        <v>14</v>
      </c>
      <c r="C1080">
        <v>108</v>
      </c>
    </row>
    <row r="1081" spans="1:3" x14ac:dyDescent="0.25">
      <c r="A1081" s="1">
        <v>40071</v>
      </c>
      <c r="B1081" t="s">
        <v>20</v>
      </c>
      <c r="C1081">
        <v>108</v>
      </c>
    </row>
    <row r="1082" spans="1:3" x14ac:dyDescent="0.25">
      <c r="A1082" s="1">
        <v>40206</v>
      </c>
      <c r="B1082" t="s">
        <v>71</v>
      </c>
      <c r="C1082">
        <v>108</v>
      </c>
    </row>
    <row r="1083" spans="1:3" x14ac:dyDescent="0.25">
      <c r="A1083" s="1">
        <v>40616</v>
      </c>
      <c r="B1083" t="s">
        <v>80</v>
      </c>
      <c r="C1083">
        <v>108</v>
      </c>
    </row>
    <row r="1084" spans="1:3" x14ac:dyDescent="0.25">
      <c r="A1084" s="1">
        <v>40892</v>
      </c>
      <c r="B1084" t="s">
        <v>6</v>
      </c>
      <c r="C1084">
        <v>108</v>
      </c>
    </row>
    <row r="1085" spans="1:3" x14ac:dyDescent="0.25">
      <c r="A1085" s="1">
        <v>41214</v>
      </c>
      <c r="B1085" t="s">
        <v>7</v>
      </c>
      <c r="C1085">
        <v>108</v>
      </c>
    </row>
    <row r="1086" spans="1:3" x14ac:dyDescent="0.25">
      <c r="A1086" s="1">
        <v>41339</v>
      </c>
      <c r="B1086" t="s">
        <v>52</v>
      </c>
      <c r="C1086">
        <v>108</v>
      </c>
    </row>
    <row r="1087" spans="1:3" x14ac:dyDescent="0.25">
      <c r="A1087" s="1">
        <v>41493</v>
      </c>
      <c r="B1087" t="s">
        <v>37</v>
      </c>
      <c r="C1087">
        <v>108</v>
      </c>
    </row>
    <row r="1088" spans="1:3" x14ac:dyDescent="0.25">
      <c r="A1088" s="1">
        <v>41570</v>
      </c>
      <c r="B1088" t="s">
        <v>131</v>
      </c>
      <c r="C1088">
        <v>108</v>
      </c>
    </row>
    <row r="1089" spans="1:3" x14ac:dyDescent="0.25">
      <c r="A1089" s="1">
        <v>39674</v>
      </c>
      <c r="B1089" t="s">
        <v>69</v>
      </c>
      <c r="C1089">
        <v>107</v>
      </c>
    </row>
    <row r="1090" spans="1:3" x14ac:dyDescent="0.25">
      <c r="A1090" s="1">
        <v>39679</v>
      </c>
      <c r="B1090" t="s">
        <v>18</v>
      </c>
      <c r="C1090">
        <v>107</v>
      </c>
    </row>
    <row r="1091" spans="1:3" x14ac:dyDescent="0.25">
      <c r="A1091" s="1">
        <v>39918</v>
      </c>
      <c r="B1091" t="s">
        <v>55</v>
      </c>
      <c r="C1091">
        <v>107</v>
      </c>
    </row>
    <row r="1092" spans="1:3" x14ac:dyDescent="0.25">
      <c r="A1092" s="1">
        <v>40374</v>
      </c>
      <c r="B1092" t="s">
        <v>37</v>
      </c>
      <c r="C1092">
        <v>107</v>
      </c>
    </row>
    <row r="1093" spans="1:3" x14ac:dyDescent="0.25">
      <c r="A1093" s="1">
        <v>40474</v>
      </c>
      <c r="B1093" t="s">
        <v>12</v>
      </c>
      <c r="C1093">
        <v>107</v>
      </c>
    </row>
    <row r="1094" spans="1:3" x14ac:dyDescent="0.25">
      <c r="A1094" s="1">
        <v>41361</v>
      </c>
      <c r="B1094" t="s">
        <v>58</v>
      </c>
      <c r="C1094">
        <v>107</v>
      </c>
    </row>
    <row r="1095" spans="1:3" x14ac:dyDescent="0.25">
      <c r="A1095" s="1">
        <v>38593</v>
      </c>
      <c r="B1095" t="s">
        <v>9</v>
      </c>
      <c r="C1095">
        <v>106</v>
      </c>
    </row>
    <row r="1096" spans="1:3" x14ac:dyDescent="0.25">
      <c r="A1096" s="1">
        <v>38603</v>
      </c>
      <c r="B1096" t="s">
        <v>78</v>
      </c>
      <c r="C1096">
        <v>106</v>
      </c>
    </row>
    <row r="1097" spans="1:3" x14ac:dyDescent="0.25">
      <c r="A1097" s="1">
        <v>38605</v>
      </c>
      <c r="B1097" t="s">
        <v>69</v>
      </c>
      <c r="C1097">
        <v>106</v>
      </c>
    </row>
    <row r="1098" spans="1:3" x14ac:dyDescent="0.25">
      <c r="A1098" s="1">
        <v>38878</v>
      </c>
      <c r="B1098" t="s">
        <v>30</v>
      </c>
      <c r="C1098">
        <v>106</v>
      </c>
    </row>
    <row r="1099" spans="1:3" x14ac:dyDescent="0.25">
      <c r="A1099" s="1">
        <v>39530</v>
      </c>
      <c r="B1099" t="s">
        <v>69</v>
      </c>
      <c r="C1099">
        <v>106</v>
      </c>
    </row>
    <row r="1100" spans="1:3" x14ac:dyDescent="0.25">
      <c r="A1100" s="1">
        <v>41095</v>
      </c>
      <c r="B1100" t="s">
        <v>55</v>
      </c>
      <c r="C1100">
        <v>106</v>
      </c>
    </row>
    <row r="1101" spans="1:3" x14ac:dyDescent="0.25">
      <c r="A1101" s="1">
        <v>41108</v>
      </c>
      <c r="B1101" t="s">
        <v>9</v>
      </c>
      <c r="C1101">
        <v>106</v>
      </c>
    </row>
    <row r="1102" spans="1:3" x14ac:dyDescent="0.25">
      <c r="A1102" s="1">
        <v>41394</v>
      </c>
      <c r="B1102" t="s">
        <v>22</v>
      </c>
      <c r="C1102">
        <v>106</v>
      </c>
    </row>
    <row r="1103" spans="1:3" x14ac:dyDescent="0.25">
      <c r="A1103" s="1">
        <v>41814</v>
      </c>
      <c r="B1103" t="s">
        <v>9</v>
      </c>
      <c r="C1103">
        <v>106</v>
      </c>
    </row>
    <row r="1104" spans="1:3" x14ac:dyDescent="0.25">
      <c r="A1104" s="1">
        <v>41886</v>
      </c>
      <c r="B1104" t="s">
        <v>102</v>
      </c>
      <c r="C1104">
        <v>106</v>
      </c>
    </row>
    <row r="1105" spans="1:3" x14ac:dyDescent="0.25">
      <c r="A1105" s="1">
        <v>41931</v>
      </c>
      <c r="B1105" t="s">
        <v>23</v>
      </c>
      <c r="C1105">
        <v>106</v>
      </c>
    </row>
    <row r="1106" spans="1:3" x14ac:dyDescent="0.25">
      <c r="A1106" s="1">
        <v>38606</v>
      </c>
      <c r="B1106" t="s">
        <v>31</v>
      </c>
      <c r="C1106">
        <v>105</v>
      </c>
    </row>
    <row r="1107" spans="1:3" x14ac:dyDescent="0.25">
      <c r="A1107" s="1">
        <v>39057</v>
      </c>
      <c r="B1107" t="s">
        <v>45</v>
      </c>
      <c r="C1107">
        <v>105</v>
      </c>
    </row>
    <row r="1108" spans="1:3" x14ac:dyDescent="0.25">
      <c r="A1108" s="1">
        <v>39349</v>
      </c>
      <c r="B1108" t="s">
        <v>55</v>
      </c>
      <c r="C1108">
        <v>105</v>
      </c>
    </row>
    <row r="1109" spans="1:3" x14ac:dyDescent="0.25">
      <c r="A1109" s="1">
        <v>39639</v>
      </c>
      <c r="B1109" t="s">
        <v>8</v>
      </c>
      <c r="C1109">
        <v>105</v>
      </c>
    </row>
    <row r="1110" spans="1:3" x14ac:dyDescent="0.25">
      <c r="A1110" s="1">
        <v>39689</v>
      </c>
      <c r="B1110" t="s">
        <v>28</v>
      </c>
      <c r="C1110">
        <v>105</v>
      </c>
    </row>
    <row r="1111" spans="1:3" x14ac:dyDescent="0.25">
      <c r="A1111" s="1">
        <v>39933</v>
      </c>
      <c r="B1111" t="s">
        <v>37</v>
      </c>
      <c r="C1111">
        <v>105</v>
      </c>
    </row>
    <row r="1112" spans="1:3" x14ac:dyDescent="0.25">
      <c r="A1112" s="1">
        <v>40061</v>
      </c>
      <c r="B1112" t="s">
        <v>58</v>
      </c>
      <c r="C1112">
        <v>105</v>
      </c>
    </row>
    <row r="1113" spans="1:3" x14ac:dyDescent="0.25">
      <c r="A1113" s="1">
        <v>40171</v>
      </c>
      <c r="B1113" t="s">
        <v>23</v>
      </c>
      <c r="C1113">
        <v>105</v>
      </c>
    </row>
    <row r="1114" spans="1:3" x14ac:dyDescent="0.25">
      <c r="A1114" s="1">
        <v>40341</v>
      </c>
      <c r="B1114" t="s">
        <v>30</v>
      </c>
      <c r="C1114">
        <v>105</v>
      </c>
    </row>
    <row r="1115" spans="1:3" x14ac:dyDescent="0.25">
      <c r="A1115" s="1">
        <v>41534</v>
      </c>
      <c r="B1115" t="s">
        <v>22</v>
      </c>
      <c r="C1115">
        <v>105</v>
      </c>
    </row>
    <row r="1116" spans="1:3" x14ac:dyDescent="0.25">
      <c r="A1116" s="1">
        <v>38948</v>
      </c>
      <c r="B1116" t="s">
        <v>55</v>
      </c>
      <c r="C1116">
        <v>104</v>
      </c>
    </row>
    <row r="1117" spans="1:3" x14ac:dyDescent="0.25">
      <c r="A1117" s="1">
        <v>39645</v>
      </c>
      <c r="B1117" t="s">
        <v>22</v>
      </c>
      <c r="C1117">
        <v>104</v>
      </c>
    </row>
    <row r="1118" spans="1:3" x14ac:dyDescent="0.25">
      <c r="A1118" s="1">
        <v>39713</v>
      </c>
      <c r="B1118" t="s">
        <v>19</v>
      </c>
      <c r="C1118">
        <v>104</v>
      </c>
    </row>
    <row r="1119" spans="1:3" x14ac:dyDescent="0.25">
      <c r="A1119" s="1">
        <v>40473</v>
      </c>
      <c r="B1119" t="s">
        <v>19</v>
      </c>
      <c r="C1119">
        <v>104</v>
      </c>
    </row>
    <row r="1120" spans="1:3" x14ac:dyDescent="0.25">
      <c r="A1120" s="1">
        <v>40704</v>
      </c>
      <c r="B1120" t="s">
        <v>19</v>
      </c>
      <c r="C1120">
        <v>104</v>
      </c>
    </row>
    <row r="1121" spans="1:3" x14ac:dyDescent="0.25">
      <c r="A1121" s="1">
        <v>40704</v>
      </c>
      <c r="B1121" t="s">
        <v>31</v>
      </c>
      <c r="C1121">
        <v>104</v>
      </c>
    </row>
    <row r="1122" spans="1:3" x14ac:dyDescent="0.25">
      <c r="A1122" s="1">
        <v>40945</v>
      </c>
      <c r="B1122" t="s">
        <v>25</v>
      </c>
      <c r="C1122">
        <v>104</v>
      </c>
    </row>
    <row r="1123" spans="1:3" x14ac:dyDescent="0.25">
      <c r="A1123" s="1">
        <v>40945</v>
      </c>
      <c r="B1123" t="s">
        <v>173</v>
      </c>
      <c r="C1123">
        <v>104</v>
      </c>
    </row>
    <row r="1124" spans="1:3" x14ac:dyDescent="0.25">
      <c r="A1124" s="1">
        <v>38655</v>
      </c>
      <c r="B1124" t="s">
        <v>18</v>
      </c>
      <c r="C1124">
        <v>103</v>
      </c>
    </row>
    <row r="1125" spans="1:3" x14ac:dyDescent="0.25">
      <c r="A1125" s="1">
        <v>38927</v>
      </c>
      <c r="B1125" t="s">
        <v>9</v>
      </c>
      <c r="C1125">
        <v>103</v>
      </c>
    </row>
    <row r="1126" spans="1:3" x14ac:dyDescent="0.25">
      <c r="A1126" s="1">
        <v>39408</v>
      </c>
      <c r="B1126" t="s">
        <v>6</v>
      </c>
      <c r="C1126">
        <v>103</v>
      </c>
    </row>
    <row r="1127" spans="1:3" x14ac:dyDescent="0.25">
      <c r="A1127" s="1">
        <v>39494</v>
      </c>
      <c r="B1127" t="s">
        <v>9</v>
      </c>
      <c r="C1127">
        <v>103</v>
      </c>
    </row>
    <row r="1128" spans="1:3" x14ac:dyDescent="0.25">
      <c r="A1128" s="1">
        <v>40259</v>
      </c>
      <c r="B1128" t="s">
        <v>12</v>
      </c>
      <c r="C1128">
        <v>103</v>
      </c>
    </row>
    <row r="1129" spans="1:3" x14ac:dyDescent="0.25">
      <c r="A1129" s="1">
        <v>40730</v>
      </c>
      <c r="B1129" t="s">
        <v>19</v>
      </c>
      <c r="C1129">
        <v>103</v>
      </c>
    </row>
    <row r="1130" spans="1:3" x14ac:dyDescent="0.25">
      <c r="A1130" s="1">
        <v>41403</v>
      </c>
      <c r="B1130" t="s">
        <v>71</v>
      </c>
      <c r="C1130">
        <v>103</v>
      </c>
    </row>
    <row r="1131" spans="1:3" x14ac:dyDescent="0.25">
      <c r="A1131" s="1">
        <v>41558</v>
      </c>
      <c r="B1131" t="s">
        <v>8</v>
      </c>
      <c r="C1131">
        <v>103</v>
      </c>
    </row>
    <row r="1132" spans="1:3" x14ac:dyDescent="0.25">
      <c r="A1132" s="1">
        <v>38414</v>
      </c>
      <c r="B1132" t="s">
        <v>25</v>
      </c>
      <c r="C1132">
        <v>102</v>
      </c>
    </row>
    <row r="1133" spans="1:3" x14ac:dyDescent="0.25">
      <c r="A1133" s="1">
        <v>38421</v>
      </c>
      <c r="B1133" t="s">
        <v>28</v>
      </c>
      <c r="C1133">
        <v>102</v>
      </c>
    </row>
    <row r="1134" spans="1:3" x14ac:dyDescent="0.25">
      <c r="A1134" s="1">
        <v>39200</v>
      </c>
      <c r="B1134" t="s">
        <v>22</v>
      </c>
      <c r="C1134">
        <v>102</v>
      </c>
    </row>
    <row r="1135" spans="1:3" x14ac:dyDescent="0.25">
      <c r="A1135" s="1">
        <v>39579</v>
      </c>
      <c r="B1135" t="s">
        <v>66</v>
      </c>
      <c r="C1135">
        <v>102</v>
      </c>
    </row>
    <row r="1136" spans="1:3" x14ac:dyDescent="0.25">
      <c r="A1136" s="1">
        <v>40128</v>
      </c>
      <c r="B1136" t="s">
        <v>120</v>
      </c>
      <c r="C1136">
        <v>102</v>
      </c>
    </row>
    <row r="1137" spans="1:3" x14ac:dyDescent="0.25">
      <c r="A1137" s="1">
        <v>40545</v>
      </c>
      <c r="B1137" t="s">
        <v>31</v>
      </c>
      <c r="C1137">
        <v>102</v>
      </c>
    </row>
    <row r="1138" spans="1:3" x14ac:dyDescent="0.25">
      <c r="A1138" s="1">
        <v>41175</v>
      </c>
      <c r="B1138" t="s">
        <v>131</v>
      </c>
      <c r="C1138">
        <v>102</v>
      </c>
    </row>
    <row r="1139" spans="1:3" x14ac:dyDescent="0.25">
      <c r="A1139" s="1">
        <v>41701</v>
      </c>
      <c r="B1139" t="s">
        <v>35</v>
      </c>
      <c r="C1139">
        <v>102</v>
      </c>
    </row>
    <row r="1140" spans="1:3" x14ac:dyDescent="0.25">
      <c r="A1140" s="1">
        <v>40732</v>
      </c>
      <c r="B1140" t="s">
        <v>17</v>
      </c>
      <c r="C1140">
        <v>101</v>
      </c>
    </row>
    <row r="1141" spans="1:3" x14ac:dyDescent="0.25">
      <c r="A1141" s="1">
        <v>41784</v>
      </c>
      <c r="B1141" t="s">
        <v>50</v>
      </c>
      <c r="C1141">
        <v>101</v>
      </c>
    </row>
    <row r="1142" spans="1:3" x14ac:dyDescent="0.25">
      <c r="A1142" s="1">
        <v>39440</v>
      </c>
      <c r="B1142" t="s">
        <v>19</v>
      </c>
      <c r="C1142">
        <v>100</v>
      </c>
    </row>
    <row r="1143" spans="1:3" x14ac:dyDescent="0.25">
      <c r="A1143" s="1">
        <v>39470</v>
      </c>
      <c r="B1143" t="s">
        <v>18</v>
      </c>
      <c r="C1143">
        <v>100</v>
      </c>
    </row>
    <row r="1144" spans="1:3" x14ac:dyDescent="0.25">
      <c r="A1144" s="1">
        <v>40031</v>
      </c>
      <c r="B1144" t="s">
        <v>55</v>
      </c>
      <c r="C1144">
        <v>100</v>
      </c>
    </row>
    <row r="1145" spans="1:3" x14ac:dyDescent="0.25">
      <c r="A1145" s="1">
        <v>40488</v>
      </c>
      <c r="B1145" t="s">
        <v>23</v>
      </c>
      <c r="C1145">
        <v>100</v>
      </c>
    </row>
    <row r="1146" spans="1:3" x14ac:dyDescent="0.25">
      <c r="A1146" s="1">
        <v>40857</v>
      </c>
      <c r="B1146" t="s">
        <v>19</v>
      </c>
      <c r="C1146">
        <v>100</v>
      </c>
    </row>
    <row r="1147" spans="1:3" x14ac:dyDescent="0.25">
      <c r="A1147" s="1">
        <v>41563</v>
      </c>
      <c r="B1147" t="s">
        <v>45</v>
      </c>
      <c r="C1147">
        <v>100</v>
      </c>
    </row>
    <row r="1148" spans="1:3" x14ac:dyDescent="0.25">
      <c r="A1148" s="1">
        <v>41624</v>
      </c>
      <c r="B1148" t="s">
        <v>6</v>
      </c>
      <c r="C1148">
        <v>100</v>
      </c>
    </row>
    <row r="1149" spans="1:3" x14ac:dyDescent="0.25">
      <c r="A1149" s="1">
        <v>38401</v>
      </c>
      <c r="B1149" t="s">
        <v>18</v>
      </c>
      <c r="C1149">
        <v>99</v>
      </c>
    </row>
    <row r="1150" spans="1:3" x14ac:dyDescent="0.25">
      <c r="A1150" s="1">
        <v>39097</v>
      </c>
      <c r="B1150" t="s">
        <v>23</v>
      </c>
      <c r="C1150">
        <v>99</v>
      </c>
    </row>
    <row r="1151" spans="1:3" x14ac:dyDescent="0.25">
      <c r="A1151" s="1">
        <v>39407</v>
      </c>
      <c r="B1151" t="s">
        <v>30</v>
      </c>
      <c r="C1151">
        <v>99</v>
      </c>
    </row>
    <row r="1152" spans="1:3" x14ac:dyDescent="0.25">
      <c r="A1152" s="1">
        <v>40670</v>
      </c>
      <c r="B1152" t="s">
        <v>6</v>
      </c>
      <c r="C1152">
        <v>99</v>
      </c>
    </row>
    <row r="1153" spans="1:3" x14ac:dyDescent="0.25">
      <c r="A1153" s="1">
        <v>41432</v>
      </c>
      <c r="B1153" t="s">
        <v>10</v>
      </c>
      <c r="C1153">
        <v>99</v>
      </c>
    </row>
    <row r="1154" spans="1:3" x14ac:dyDescent="0.25">
      <c r="A1154" s="1">
        <v>38769</v>
      </c>
      <c r="B1154" t="s">
        <v>71</v>
      </c>
      <c r="C1154">
        <v>98</v>
      </c>
    </row>
    <row r="1155" spans="1:3" x14ac:dyDescent="0.25">
      <c r="A1155" s="1">
        <v>39301</v>
      </c>
      <c r="B1155" t="s">
        <v>55</v>
      </c>
      <c r="C1155">
        <v>98</v>
      </c>
    </row>
    <row r="1156" spans="1:3" x14ac:dyDescent="0.25">
      <c r="A1156" s="1">
        <v>39605</v>
      </c>
      <c r="B1156" t="s">
        <v>55</v>
      </c>
      <c r="C1156">
        <v>98</v>
      </c>
    </row>
    <row r="1157" spans="1:3" x14ac:dyDescent="0.25">
      <c r="A1157" s="1">
        <v>41329</v>
      </c>
      <c r="B1157" t="s">
        <v>52</v>
      </c>
      <c r="C1157">
        <v>98</v>
      </c>
    </row>
    <row r="1158" spans="1:3" x14ac:dyDescent="0.25">
      <c r="A1158" s="1">
        <v>41449</v>
      </c>
      <c r="B1158" t="s">
        <v>10</v>
      </c>
      <c r="C1158">
        <v>98</v>
      </c>
    </row>
    <row r="1159" spans="1:3" x14ac:dyDescent="0.25">
      <c r="A1159" s="1">
        <v>41912</v>
      </c>
      <c r="B1159" t="s">
        <v>61</v>
      </c>
      <c r="C1159">
        <v>98</v>
      </c>
    </row>
    <row r="1160" spans="1:3" x14ac:dyDescent="0.25">
      <c r="A1160" s="1">
        <v>41992</v>
      </c>
      <c r="B1160" t="s">
        <v>55</v>
      </c>
      <c r="C1160">
        <v>98</v>
      </c>
    </row>
    <row r="1161" spans="1:3" x14ac:dyDescent="0.25">
      <c r="A1161" s="1">
        <v>38536</v>
      </c>
      <c r="B1161" t="s">
        <v>61</v>
      </c>
      <c r="C1161">
        <v>97</v>
      </c>
    </row>
    <row r="1162" spans="1:3" x14ac:dyDescent="0.25">
      <c r="A1162" s="1">
        <v>38949</v>
      </c>
      <c r="B1162" t="s">
        <v>35</v>
      </c>
      <c r="C1162">
        <v>97</v>
      </c>
    </row>
    <row r="1163" spans="1:3" x14ac:dyDescent="0.25">
      <c r="A1163" s="1">
        <v>39465</v>
      </c>
      <c r="B1163" t="s">
        <v>55</v>
      </c>
      <c r="C1163">
        <v>97</v>
      </c>
    </row>
    <row r="1164" spans="1:3" x14ac:dyDescent="0.25">
      <c r="A1164" s="1">
        <v>39740</v>
      </c>
      <c r="B1164" t="s">
        <v>66</v>
      </c>
      <c r="C1164">
        <v>97</v>
      </c>
    </row>
    <row r="1165" spans="1:3" x14ac:dyDescent="0.25">
      <c r="A1165" s="1">
        <v>40084</v>
      </c>
      <c r="B1165" t="s">
        <v>69</v>
      </c>
      <c r="C1165">
        <v>97</v>
      </c>
    </row>
    <row r="1166" spans="1:3" x14ac:dyDescent="0.25">
      <c r="A1166" s="1">
        <v>41570</v>
      </c>
      <c r="B1166" t="s">
        <v>6</v>
      </c>
      <c r="C1166">
        <v>97</v>
      </c>
    </row>
    <row r="1167" spans="1:3" x14ac:dyDescent="0.25">
      <c r="A1167" s="1">
        <v>38981</v>
      </c>
      <c r="B1167" t="s">
        <v>61</v>
      </c>
      <c r="C1167">
        <v>96</v>
      </c>
    </row>
    <row r="1168" spans="1:3" x14ac:dyDescent="0.25">
      <c r="A1168" s="1">
        <v>40290</v>
      </c>
      <c r="B1168" t="s">
        <v>23</v>
      </c>
      <c r="C1168">
        <v>96</v>
      </c>
    </row>
    <row r="1169" spans="1:3" x14ac:dyDescent="0.25">
      <c r="A1169" s="1">
        <v>41142</v>
      </c>
      <c r="B1169" t="s">
        <v>66</v>
      </c>
      <c r="C1169">
        <v>96</v>
      </c>
    </row>
    <row r="1170" spans="1:3" x14ac:dyDescent="0.25">
      <c r="A1170" s="1">
        <v>41505</v>
      </c>
      <c r="B1170" t="s">
        <v>131</v>
      </c>
      <c r="C1170">
        <v>96</v>
      </c>
    </row>
    <row r="1171" spans="1:3" x14ac:dyDescent="0.25">
      <c r="A1171" s="1">
        <v>41525</v>
      </c>
      <c r="B1171" t="s">
        <v>37</v>
      </c>
      <c r="C1171">
        <v>96</v>
      </c>
    </row>
    <row r="1172" spans="1:3" x14ac:dyDescent="0.25">
      <c r="A1172" s="1">
        <v>41972</v>
      </c>
      <c r="B1172" t="s">
        <v>20</v>
      </c>
      <c r="C1172">
        <v>96</v>
      </c>
    </row>
    <row r="1173" spans="1:3" x14ac:dyDescent="0.25">
      <c r="A1173" s="1">
        <v>38366</v>
      </c>
      <c r="B1173" t="s">
        <v>6</v>
      </c>
      <c r="C1173">
        <v>95</v>
      </c>
    </row>
    <row r="1174" spans="1:3" x14ac:dyDescent="0.25">
      <c r="A1174" s="1">
        <v>40130</v>
      </c>
      <c r="B1174" t="s">
        <v>19</v>
      </c>
      <c r="C1174">
        <v>95</v>
      </c>
    </row>
    <row r="1175" spans="1:3" x14ac:dyDescent="0.25">
      <c r="A1175" s="1">
        <v>38985</v>
      </c>
      <c r="B1175" t="s">
        <v>31</v>
      </c>
      <c r="C1175">
        <v>94</v>
      </c>
    </row>
    <row r="1176" spans="1:3" x14ac:dyDescent="0.25">
      <c r="A1176" s="1">
        <v>39765</v>
      </c>
      <c r="B1176" t="s">
        <v>55</v>
      </c>
      <c r="C1176">
        <v>94</v>
      </c>
    </row>
    <row r="1177" spans="1:3" x14ac:dyDescent="0.25">
      <c r="A1177" s="1">
        <v>39805</v>
      </c>
      <c r="B1177" t="s">
        <v>31</v>
      </c>
      <c r="C1177">
        <v>94</v>
      </c>
    </row>
    <row r="1178" spans="1:3" x14ac:dyDescent="0.25">
      <c r="A1178" s="1">
        <v>41368</v>
      </c>
      <c r="B1178" t="s">
        <v>18</v>
      </c>
      <c r="C1178">
        <v>94</v>
      </c>
    </row>
    <row r="1179" spans="1:3" x14ac:dyDescent="0.25">
      <c r="A1179" s="1">
        <v>41975</v>
      </c>
      <c r="B1179" t="s">
        <v>131</v>
      </c>
      <c r="C1179">
        <v>94</v>
      </c>
    </row>
    <row r="1180" spans="1:3" x14ac:dyDescent="0.25">
      <c r="A1180" s="1">
        <v>39319</v>
      </c>
      <c r="B1180" t="s">
        <v>52</v>
      </c>
      <c r="C1180">
        <v>93</v>
      </c>
    </row>
    <row r="1181" spans="1:3" x14ac:dyDescent="0.25">
      <c r="A1181" s="1">
        <v>39702</v>
      </c>
      <c r="B1181" t="s">
        <v>18</v>
      </c>
      <c r="C1181">
        <v>93</v>
      </c>
    </row>
    <row r="1182" spans="1:3" x14ac:dyDescent="0.25">
      <c r="A1182" s="1">
        <v>40784</v>
      </c>
      <c r="B1182" t="s">
        <v>12</v>
      </c>
      <c r="C1182">
        <v>93</v>
      </c>
    </row>
    <row r="1183" spans="1:3" x14ac:dyDescent="0.25">
      <c r="A1183" s="1">
        <v>41982</v>
      </c>
      <c r="B1183" t="s">
        <v>37</v>
      </c>
      <c r="C1183">
        <v>93</v>
      </c>
    </row>
    <row r="1184" spans="1:3" x14ac:dyDescent="0.25">
      <c r="A1184" s="1">
        <v>41143</v>
      </c>
      <c r="B1184" t="s">
        <v>18</v>
      </c>
      <c r="C1184">
        <v>92</v>
      </c>
    </row>
    <row r="1185" spans="1:3" x14ac:dyDescent="0.25">
      <c r="A1185" s="1">
        <v>41207</v>
      </c>
      <c r="B1185" t="s">
        <v>19</v>
      </c>
      <c r="C1185">
        <v>92</v>
      </c>
    </row>
    <row r="1186" spans="1:3" x14ac:dyDescent="0.25">
      <c r="A1186" s="1">
        <v>41403</v>
      </c>
      <c r="B1186" t="s">
        <v>19</v>
      </c>
      <c r="C1186">
        <v>92</v>
      </c>
    </row>
    <row r="1187" spans="1:3" x14ac:dyDescent="0.25">
      <c r="A1187" s="1">
        <v>41630</v>
      </c>
      <c r="B1187" t="s">
        <v>35</v>
      </c>
      <c r="C1187">
        <v>92</v>
      </c>
    </row>
    <row r="1188" spans="1:3" x14ac:dyDescent="0.25">
      <c r="A1188" s="1">
        <v>41838</v>
      </c>
      <c r="B1188" t="s">
        <v>37</v>
      </c>
      <c r="C1188">
        <v>92</v>
      </c>
    </row>
    <row r="1189" spans="1:3" x14ac:dyDescent="0.25">
      <c r="A1189" s="1">
        <v>38401</v>
      </c>
      <c r="B1189" t="s">
        <v>19</v>
      </c>
      <c r="C1189">
        <v>91</v>
      </c>
    </row>
    <row r="1190" spans="1:3" x14ac:dyDescent="0.25">
      <c r="A1190" s="1">
        <v>38572</v>
      </c>
      <c r="B1190" t="s">
        <v>30</v>
      </c>
      <c r="C1190">
        <v>91</v>
      </c>
    </row>
    <row r="1191" spans="1:3" x14ac:dyDescent="0.25">
      <c r="A1191" s="1">
        <v>39142</v>
      </c>
      <c r="B1191" t="s">
        <v>12</v>
      </c>
      <c r="C1191">
        <v>91</v>
      </c>
    </row>
    <row r="1192" spans="1:3" x14ac:dyDescent="0.25">
      <c r="A1192" s="1">
        <v>39523</v>
      </c>
      <c r="B1192" t="s">
        <v>69</v>
      </c>
      <c r="C1192">
        <v>91</v>
      </c>
    </row>
    <row r="1193" spans="1:3" x14ac:dyDescent="0.25">
      <c r="A1193" s="1">
        <v>40142</v>
      </c>
      <c r="B1193" t="s">
        <v>35</v>
      </c>
      <c r="C1193">
        <v>91</v>
      </c>
    </row>
    <row r="1194" spans="1:3" x14ac:dyDescent="0.25">
      <c r="A1194" s="1">
        <v>40236</v>
      </c>
      <c r="B1194" t="s">
        <v>71</v>
      </c>
      <c r="C1194">
        <v>91</v>
      </c>
    </row>
    <row r="1195" spans="1:3" x14ac:dyDescent="0.25">
      <c r="A1195" s="1">
        <v>41830</v>
      </c>
      <c r="B1195" t="s">
        <v>52</v>
      </c>
      <c r="C1195">
        <v>91</v>
      </c>
    </row>
    <row r="1196" spans="1:3" x14ac:dyDescent="0.25">
      <c r="A1196" s="1">
        <v>39705</v>
      </c>
      <c r="B1196" t="s">
        <v>18</v>
      </c>
      <c r="C1196">
        <v>90</v>
      </c>
    </row>
    <row r="1197" spans="1:3" x14ac:dyDescent="0.25">
      <c r="A1197" s="1">
        <v>41097</v>
      </c>
      <c r="B1197" t="s">
        <v>28</v>
      </c>
      <c r="C1197">
        <v>90</v>
      </c>
    </row>
    <row r="1198" spans="1:3" x14ac:dyDescent="0.25">
      <c r="A1198" s="1">
        <v>41106</v>
      </c>
      <c r="B1198" t="s">
        <v>131</v>
      </c>
      <c r="C1198">
        <v>90</v>
      </c>
    </row>
    <row r="1199" spans="1:3" x14ac:dyDescent="0.25">
      <c r="A1199" s="1">
        <v>41692</v>
      </c>
      <c r="B1199" t="s">
        <v>71</v>
      </c>
      <c r="C1199">
        <v>90</v>
      </c>
    </row>
    <row r="1200" spans="1:3" x14ac:dyDescent="0.25">
      <c r="A1200" s="1">
        <v>41811</v>
      </c>
      <c r="B1200" t="s">
        <v>30</v>
      </c>
      <c r="C1200">
        <v>90</v>
      </c>
    </row>
    <row r="1201" spans="1:3" x14ac:dyDescent="0.25">
      <c r="A1201" s="1">
        <v>38606</v>
      </c>
      <c r="B1201" t="s">
        <v>52</v>
      </c>
      <c r="C1201">
        <v>89</v>
      </c>
    </row>
    <row r="1202" spans="1:3" x14ac:dyDescent="0.25">
      <c r="A1202" s="1">
        <v>38615</v>
      </c>
      <c r="B1202" t="s">
        <v>66</v>
      </c>
      <c r="C1202">
        <v>89</v>
      </c>
    </row>
    <row r="1203" spans="1:3" x14ac:dyDescent="0.25">
      <c r="A1203" s="1">
        <v>39423</v>
      </c>
      <c r="B1203" t="s">
        <v>35</v>
      </c>
      <c r="C1203">
        <v>89</v>
      </c>
    </row>
    <row r="1204" spans="1:3" x14ac:dyDescent="0.25">
      <c r="A1204" s="1">
        <v>40108</v>
      </c>
      <c r="B1204" t="s">
        <v>18</v>
      </c>
      <c r="C1204">
        <v>89</v>
      </c>
    </row>
    <row r="1205" spans="1:3" x14ac:dyDescent="0.25">
      <c r="A1205" s="1">
        <v>40907</v>
      </c>
      <c r="B1205" t="s">
        <v>63</v>
      </c>
      <c r="C1205">
        <v>89</v>
      </c>
    </row>
    <row r="1206" spans="1:3" x14ac:dyDescent="0.25">
      <c r="A1206" s="1">
        <v>41472</v>
      </c>
      <c r="B1206" t="s">
        <v>69</v>
      </c>
      <c r="C1206">
        <v>89</v>
      </c>
    </row>
    <row r="1207" spans="1:3" x14ac:dyDescent="0.25">
      <c r="A1207" s="1">
        <v>41676</v>
      </c>
      <c r="B1207" t="s">
        <v>23</v>
      </c>
      <c r="C1207">
        <v>89</v>
      </c>
    </row>
    <row r="1208" spans="1:3" x14ac:dyDescent="0.25">
      <c r="A1208" s="1">
        <v>38911</v>
      </c>
      <c r="B1208" t="s">
        <v>120</v>
      </c>
      <c r="C1208">
        <v>88</v>
      </c>
    </row>
    <row r="1209" spans="1:3" x14ac:dyDescent="0.25">
      <c r="A1209" s="1">
        <v>39412</v>
      </c>
      <c r="B1209" t="s">
        <v>52</v>
      </c>
      <c r="C1209">
        <v>88</v>
      </c>
    </row>
    <row r="1210" spans="1:3" x14ac:dyDescent="0.25">
      <c r="A1210" s="1">
        <v>39587</v>
      </c>
      <c r="B1210" t="s">
        <v>61</v>
      </c>
      <c r="C1210">
        <v>88</v>
      </c>
    </row>
    <row r="1211" spans="1:3" x14ac:dyDescent="0.25">
      <c r="A1211" s="1">
        <v>40520</v>
      </c>
      <c r="B1211" t="s">
        <v>52</v>
      </c>
      <c r="C1211">
        <v>88</v>
      </c>
    </row>
    <row r="1212" spans="1:3" x14ac:dyDescent="0.25">
      <c r="A1212" s="1">
        <v>40463</v>
      </c>
      <c r="B1212" t="s">
        <v>12</v>
      </c>
      <c r="C1212">
        <v>87</v>
      </c>
    </row>
    <row r="1213" spans="1:3" x14ac:dyDescent="0.25">
      <c r="A1213" s="1">
        <v>41130</v>
      </c>
      <c r="B1213" t="s">
        <v>19</v>
      </c>
      <c r="C1213">
        <v>87</v>
      </c>
    </row>
    <row r="1214" spans="1:3" x14ac:dyDescent="0.25">
      <c r="A1214" s="1">
        <v>39085</v>
      </c>
      <c r="B1214" t="s">
        <v>18</v>
      </c>
      <c r="C1214">
        <v>86</v>
      </c>
    </row>
    <row r="1215" spans="1:3" x14ac:dyDescent="0.25">
      <c r="A1215" s="1">
        <v>39440</v>
      </c>
      <c r="B1215" t="s">
        <v>69</v>
      </c>
      <c r="C1215">
        <v>86</v>
      </c>
    </row>
    <row r="1216" spans="1:3" x14ac:dyDescent="0.25">
      <c r="A1216" s="1">
        <v>40089</v>
      </c>
      <c r="B1216" t="s">
        <v>31</v>
      </c>
      <c r="C1216">
        <v>86</v>
      </c>
    </row>
    <row r="1217" spans="1:3" x14ac:dyDescent="0.25">
      <c r="A1217" s="1">
        <v>41042</v>
      </c>
      <c r="B1217" t="s">
        <v>173</v>
      </c>
      <c r="C1217">
        <v>86</v>
      </c>
    </row>
    <row r="1218" spans="1:3" x14ac:dyDescent="0.25">
      <c r="A1218" s="1">
        <v>39414</v>
      </c>
      <c r="B1218" t="s">
        <v>37</v>
      </c>
      <c r="C1218">
        <v>85</v>
      </c>
    </row>
    <row r="1219" spans="1:3" x14ac:dyDescent="0.25">
      <c r="A1219" s="1">
        <v>41921</v>
      </c>
      <c r="B1219" t="s">
        <v>28</v>
      </c>
      <c r="C1219">
        <v>85</v>
      </c>
    </row>
    <row r="1220" spans="1:3" x14ac:dyDescent="0.25">
      <c r="A1220" s="1">
        <v>38570</v>
      </c>
      <c r="B1220" t="s">
        <v>55</v>
      </c>
      <c r="C1220">
        <v>84</v>
      </c>
    </row>
    <row r="1221" spans="1:3" x14ac:dyDescent="0.25">
      <c r="A1221" s="1">
        <v>38510</v>
      </c>
      <c r="B1221" t="s">
        <v>23</v>
      </c>
      <c r="C1221">
        <v>83</v>
      </c>
    </row>
    <row r="1222" spans="1:3" x14ac:dyDescent="0.25">
      <c r="A1222" s="1">
        <v>39669</v>
      </c>
      <c r="B1222" t="s">
        <v>78</v>
      </c>
      <c r="C1222">
        <v>83</v>
      </c>
    </row>
    <row r="1223" spans="1:3" x14ac:dyDescent="0.25">
      <c r="A1223" s="1">
        <v>41441</v>
      </c>
      <c r="B1223" t="s">
        <v>131</v>
      </c>
      <c r="C1223">
        <v>83</v>
      </c>
    </row>
    <row r="1224" spans="1:3" x14ac:dyDescent="0.25">
      <c r="A1224" s="1">
        <v>39331</v>
      </c>
      <c r="B1224" t="s">
        <v>12</v>
      </c>
      <c r="C1224">
        <v>82</v>
      </c>
    </row>
    <row r="1225" spans="1:3" x14ac:dyDescent="0.25">
      <c r="A1225" s="1">
        <v>39579</v>
      </c>
      <c r="B1225" t="s">
        <v>52</v>
      </c>
      <c r="C1225">
        <v>82</v>
      </c>
    </row>
    <row r="1226" spans="1:3" x14ac:dyDescent="0.25">
      <c r="A1226" s="1">
        <v>40740</v>
      </c>
      <c r="B1226" t="s">
        <v>10</v>
      </c>
      <c r="C1226">
        <v>82</v>
      </c>
    </row>
    <row r="1227" spans="1:3" x14ac:dyDescent="0.25">
      <c r="A1227" s="1">
        <v>38526</v>
      </c>
      <c r="B1227" t="s">
        <v>6</v>
      </c>
      <c r="C1227">
        <v>81</v>
      </c>
    </row>
    <row r="1228" spans="1:3" x14ac:dyDescent="0.25">
      <c r="A1228" s="1">
        <v>38620</v>
      </c>
      <c r="B1228" t="s">
        <v>18</v>
      </c>
      <c r="C1228">
        <v>81</v>
      </c>
    </row>
    <row r="1229" spans="1:3" x14ac:dyDescent="0.25">
      <c r="A1229" s="1">
        <v>39084</v>
      </c>
      <c r="B1229" t="s">
        <v>55</v>
      </c>
      <c r="C1229">
        <v>81</v>
      </c>
    </row>
    <row r="1230" spans="1:3" x14ac:dyDescent="0.25">
      <c r="A1230" s="1">
        <v>39448</v>
      </c>
      <c r="B1230" t="s">
        <v>8</v>
      </c>
      <c r="C1230">
        <v>81</v>
      </c>
    </row>
    <row r="1231" spans="1:3" x14ac:dyDescent="0.25">
      <c r="A1231" s="1">
        <v>39468</v>
      </c>
      <c r="B1231" t="s">
        <v>61</v>
      </c>
      <c r="C1231">
        <v>81</v>
      </c>
    </row>
    <row r="1232" spans="1:3" x14ac:dyDescent="0.25">
      <c r="A1232" s="1">
        <v>40221</v>
      </c>
      <c r="B1232" t="s">
        <v>6</v>
      </c>
      <c r="C1232">
        <v>81</v>
      </c>
    </row>
    <row r="1233" spans="1:3" x14ac:dyDescent="0.25">
      <c r="A1233" s="1">
        <v>41373</v>
      </c>
      <c r="B1233" t="s">
        <v>25</v>
      </c>
      <c r="C1233">
        <v>81</v>
      </c>
    </row>
    <row r="1234" spans="1:3" x14ac:dyDescent="0.25">
      <c r="A1234" s="1">
        <v>41406</v>
      </c>
      <c r="B1234" t="s">
        <v>30</v>
      </c>
      <c r="C1234">
        <v>81</v>
      </c>
    </row>
    <row r="1235" spans="1:3" x14ac:dyDescent="0.25">
      <c r="A1235" s="1">
        <v>41432</v>
      </c>
      <c r="B1235" t="s">
        <v>6</v>
      </c>
      <c r="C1235">
        <v>81</v>
      </c>
    </row>
    <row r="1236" spans="1:3" x14ac:dyDescent="0.25">
      <c r="A1236" s="1">
        <v>38780</v>
      </c>
      <c r="B1236" t="s">
        <v>26</v>
      </c>
      <c r="C1236">
        <v>80</v>
      </c>
    </row>
    <row r="1237" spans="1:3" x14ac:dyDescent="0.25">
      <c r="A1237" s="1">
        <v>39163</v>
      </c>
      <c r="B1237" t="s">
        <v>30</v>
      </c>
      <c r="C1237">
        <v>80</v>
      </c>
    </row>
    <row r="1238" spans="1:3" x14ac:dyDescent="0.25">
      <c r="A1238" s="1">
        <v>40366</v>
      </c>
      <c r="B1238" t="s">
        <v>19</v>
      </c>
      <c r="C1238">
        <v>80</v>
      </c>
    </row>
    <row r="1239" spans="1:3" x14ac:dyDescent="0.25">
      <c r="A1239" s="1">
        <v>40395</v>
      </c>
      <c r="B1239" t="s">
        <v>12</v>
      </c>
      <c r="C1239">
        <v>80</v>
      </c>
    </row>
    <row r="1240" spans="1:3" x14ac:dyDescent="0.25">
      <c r="A1240" s="1">
        <v>40484</v>
      </c>
      <c r="B1240" t="s">
        <v>69</v>
      </c>
      <c r="C1240">
        <v>80</v>
      </c>
    </row>
    <row r="1241" spans="1:3" x14ac:dyDescent="0.25">
      <c r="A1241" s="1">
        <v>41317</v>
      </c>
      <c r="B1241" t="s">
        <v>31</v>
      </c>
      <c r="C1241">
        <v>80</v>
      </c>
    </row>
    <row r="1242" spans="1:3" x14ac:dyDescent="0.25">
      <c r="A1242" s="1">
        <v>40332</v>
      </c>
      <c r="B1242" t="s">
        <v>52</v>
      </c>
      <c r="C1242">
        <v>79</v>
      </c>
    </row>
    <row r="1243" spans="1:3" x14ac:dyDescent="0.25">
      <c r="A1243" s="1">
        <v>40353</v>
      </c>
      <c r="B1243" t="s">
        <v>66</v>
      </c>
      <c r="C1243">
        <v>79</v>
      </c>
    </row>
    <row r="1244" spans="1:3" x14ac:dyDescent="0.25">
      <c r="A1244" s="1">
        <v>41041</v>
      </c>
      <c r="B1244" t="s">
        <v>10</v>
      </c>
      <c r="C1244">
        <v>79</v>
      </c>
    </row>
    <row r="1245" spans="1:3" x14ac:dyDescent="0.25">
      <c r="A1245" s="1">
        <v>38971</v>
      </c>
      <c r="B1245" t="s">
        <v>18</v>
      </c>
      <c r="C1245">
        <v>78</v>
      </c>
    </row>
    <row r="1246" spans="1:3" x14ac:dyDescent="0.25">
      <c r="A1246" s="1">
        <v>39350</v>
      </c>
      <c r="B1246" t="s">
        <v>120</v>
      </c>
      <c r="C1246">
        <v>78</v>
      </c>
    </row>
    <row r="1247" spans="1:3" x14ac:dyDescent="0.25">
      <c r="A1247" s="1">
        <v>39553</v>
      </c>
      <c r="B1247" t="s">
        <v>39</v>
      </c>
      <c r="C1247">
        <v>78</v>
      </c>
    </row>
    <row r="1248" spans="1:3" x14ac:dyDescent="0.25">
      <c r="A1248" s="1">
        <v>39776</v>
      </c>
      <c r="B1248" t="s">
        <v>55</v>
      </c>
      <c r="C1248">
        <v>78</v>
      </c>
    </row>
    <row r="1249" spans="1:3" x14ac:dyDescent="0.25">
      <c r="A1249" s="1">
        <v>40923</v>
      </c>
      <c r="B1249" t="s">
        <v>10</v>
      </c>
      <c r="C1249">
        <v>78</v>
      </c>
    </row>
    <row r="1250" spans="1:3" x14ac:dyDescent="0.25">
      <c r="A1250" s="1">
        <v>40947</v>
      </c>
      <c r="B1250" t="s">
        <v>18</v>
      </c>
      <c r="C1250">
        <v>78</v>
      </c>
    </row>
    <row r="1251" spans="1:3" x14ac:dyDescent="0.25">
      <c r="A1251" s="1">
        <v>41551</v>
      </c>
      <c r="B1251" t="s">
        <v>131</v>
      </c>
      <c r="C1251">
        <v>78</v>
      </c>
    </row>
    <row r="1252" spans="1:3" x14ac:dyDescent="0.25">
      <c r="A1252" s="1">
        <v>39592</v>
      </c>
      <c r="B1252" t="s">
        <v>18</v>
      </c>
      <c r="C1252">
        <v>77</v>
      </c>
    </row>
    <row r="1253" spans="1:3" x14ac:dyDescent="0.25">
      <c r="A1253" s="1">
        <v>40789</v>
      </c>
      <c r="B1253" t="s">
        <v>6</v>
      </c>
      <c r="C1253">
        <v>77</v>
      </c>
    </row>
    <row r="1254" spans="1:3" x14ac:dyDescent="0.25">
      <c r="A1254" s="1">
        <v>40839</v>
      </c>
      <c r="B1254" t="s">
        <v>66</v>
      </c>
      <c r="C1254">
        <v>77</v>
      </c>
    </row>
    <row r="1255" spans="1:3" x14ac:dyDescent="0.25">
      <c r="A1255" s="1">
        <v>41146</v>
      </c>
      <c r="B1255" t="s">
        <v>10</v>
      </c>
      <c r="C1255">
        <v>77</v>
      </c>
    </row>
    <row r="1256" spans="1:3" x14ac:dyDescent="0.25">
      <c r="A1256" s="1">
        <v>38429</v>
      </c>
      <c r="B1256" t="s">
        <v>30</v>
      </c>
      <c r="C1256">
        <v>76</v>
      </c>
    </row>
    <row r="1257" spans="1:3" x14ac:dyDescent="0.25">
      <c r="A1257" s="1">
        <v>38638</v>
      </c>
      <c r="B1257" t="s">
        <v>8</v>
      </c>
      <c r="C1257">
        <v>76</v>
      </c>
    </row>
    <row r="1258" spans="1:3" x14ac:dyDescent="0.25">
      <c r="A1258" s="1">
        <v>39643</v>
      </c>
      <c r="B1258" t="s">
        <v>69</v>
      </c>
      <c r="C1258">
        <v>76</v>
      </c>
    </row>
    <row r="1259" spans="1:3" x14ac:dyDescent="0.25">
      <c r="A1259" s="1">
        <v>39647</v>
      </c>
      <c r="B1259" t="s">
        <v>78</v>
      </c>
      <c r="C1259">
        <v>76</v>
      </c>
    </row>
    <row r="1260" spans="1:3" x14ac:dyDescent="0.25">
      <c r="A1260" s="1">
        <v>40470</v>
      </c>
      <c r="B1260" t="s">
        <v>39</v>
      </c>
      <c r="C1260">
        <v>76</v>
      </c>
    </row>
    <row r="1261" spans="1:3" x14ac:dyDescent="0.25">
      <c r="A1261" s="1">
        <v>40609</v>
      </c>
      <c r="B1261" t="s">
        <v>12</v>
      </c>
      <c r="C1261">
        <v>76</v>
      </c>
    </row>
    <row r="1262" spans="1:3" x14ac:dyDescent="0.25">
      <c r="A1262" s="1">
        <v>41141</v>
      </c>
      <c r="B1262" t="s">
        <v>35</v>
      </c>
      <c r="C1262">
        <v>76</v>
      </c>
    </row>
    <row r="1263" spans="1:3" x14ac:dyDescent="0.25">
      <c r="A1263" s="1">
        <v>41144</v>
      </c>
      <c r="B1263" t="s">
        <v>8</v>
      </c>
      <c r="C1263">
        <v>76</v>
      </c>
    </row>
    <row r="1264" spans="1:3" x14ac:dyDescent="0.25">
      <c r="A1264" s="1">
        <v>39014</v>
      </c>
      <c r="B1264" t="s">
        <v>71</v>
      </c>
      <c r="C1264">
        <v>75</v>
      </c>
    </row>
    <row r="1265" spans="1:3" x14ac:dyDescent="0.25">
      <c r="A1265" s="1">
        <v>39624</v>
      </c>
      <c r="B1265" t="s">
        <v>18</v>
      </c>
      <c r="C1265">
        <v>75</v>
      </c>
    </row>
    <row r="1266" spans="1:3" x14ac:dyDescent="0.25">
      <c r="A1266" s="1">
        <v>39757</v>
      </c>
      <c r="B1266" t="s">
        <v>18</v>
      </c>
      <c r="C1266">
        <v>75</v>
      </c>
    </row>
    <row r="1267" spans="1:3" x14ac:dyDescent="0.25">
      <c r="A1267" s="1">
        <v>40593</v>
      </c>
      <c r="B1267" t="s">
        <v>20</v>
      </c>
      <c r="C1267">
        <v>75</v>
      </c>
    </row>
    <row r="1268" spans="1:3" x14ac:dyDescent="0.25">
      <c r="A1268" s="1">
        <v>41980</v>
      </c>
      <c r="B1268" t="s">
        <v>69</v>
      </c>
      <c r="C1268">
        <v>75</v>
      </c>
    </row>
    <row r="1269" spans="1:3" x14ac:dyDescent="0.25">
      <c r="A1269" s="1">
        <v>39254</v>
      </c>
      <c r="B1269" t="s">
        <v>28</v>
      </c>
      <c r="C1269">
        <v>74</v>
      </c>
    </row>
    <row r="1270" spans="1:3" x14ac:dyDescent="0.25">
      <c r="A1270" s="1">
        <v>40323</v>
      </c>
      <c r="B1270" t="s">
        <v>23</v>
      </c>
      <c r="C1270">
        <v>74</v>
      </c>
    </row>
    <row r="1271" spans="1:3" x14ac:dyDescent="0.25">
      <c r="A1271" s="1">
        <v>40912</v>
      </c>
      <c r="B1271" t="s">
        <v>66</v>
      </c>
      <c r="C1271">
        <v>74</v>
      </c>
    </row>
    <row r="1272" spans="1:3" x14ac:dyDescent="0.25">
      <c r="A1272" s="1">
        <v>38904</v>
      </c>
      <c r="B1272" t="s">
        <v>52</v>
      </c>
      <c r="C1272">
        <v>73</v>
      </c>
    </row>
    <row r="1273" spans="1:3" x14ac:dyDescent="0.25">
      <c r="A1273" s="1">
        <v>39893</v>
      </c>
      <c r="B1273" t="s">
        <v>28</v>
      </c>
      <c r="C1273">
        <v>73</v>
      </c>
    </row>
    <row r="1274" spans="1:3" x14ac:dyDescent="0.25">
      <c r="A1274" s="1">
        <v>40075</v>
      </c>
      <c r="B1274" t="s">
        <v>6</v>
      </c>
      <c r="C1274">
        <v>73</v>
      </c>
    </row>
    <row r="1275" spans="1:3" x14ac:dyDescent="0.25">
      <c r="A1275" s="1">
        <v>40180</v>
      </c>
      <c r="B1275" t="s">
        <v>28</v>
      </c>
      <c r="C1275">
        <v>73</v>
      </c>
    </row>
    <row r="1276" spans="1:3" x14ac:dyDescent="0.25">
      <c r="A1276" s="1">
        <v>40777</v>
      </c>
      <c r="B1276" t="s">
        <v>37</v>
      </c>
      <c r="C1276">
        <v>73</v>
      </c>
    </row>
    <row r="1277" spans="1:3" x14ac:dyDescent="0.25">
      <c r="A1277" s="1">
        <v>40826</v>
      </c>
      <c r="B1277" t="s">
        <v>25</v>
      </c>
      <c r="C1277">
        <v>73</v>
      </c>
    </row>
    <row r="1278" spans="1:3" x14ac:dyDescent="0.25">
      <c r="A1278" s="1">
        <v>41831</v>
      </c>
      <c r="B1278" t="s">
        <v>12</v>
      </c>
      <c r="C1278">
        <v>73</v>
      </c>
    </row>
    <row r="1279" spans="1:3" x14ac:dyDescent="0.25">
      <c r="A1279" s="1">
        <v>41866</v>
      </c>
      <c r="B1279" t="s">
        <v>18</v>
      </c>
      <c r="C1279">
        <v>73</v>
      </c>
    </row>
    <row r="1280" spans="1:3" x14ac:dyDescent="0.25">
      <c r="A1280" s="1">
        <v>38734</v>
      </c>
      <c r="B1280" t="s">
        <v>78</v>
      </c>
      <c r="C1280">
        <v>72</v>
      </c>
    </row>
    <row r="1281" spans="1:3" x14ac:dyDescent="0.25">
      <c r="A1281" s="1">
        <v>38867</v>
      </c>
      <c r="B1281" t="s">
        <v>52</v>
      </c>
      <c r="C1281">
        <v>72</v>
      </c>
    </row>
    <row r="1282" spans="1:3" x14ac:dyDescent="0.25">
      <c r="A1282" s="1">
        <v>39573</v>
      </c>
      <c r="B1282" t="s">
        <v>10</v>
      </c>
      <c r="C1282">
        <v>71</v>
      </c>
    </row>
    <row r="1283" spans="1:3" x14ac:dyDescent="0.25">
      <c r="A1283" s="1">
        <v>40754</v>
      </c>
      <c r="B1283" t="s">
        <v>63</v>
      </c>
      <c r="C1283">
        <v>71</v>
      </c>
    </row>
    <row r="1284" spans="1:3" x14ac:dyDescent="0.25">
      <c r="A1284" s="1">
        <v>41003</v>
      </c>
      <c r="B1284" t="s">
        <v>123</v>
      </c>
      <c r="C1284">
        <v>71</v>
      </c>
    </row>
    <row r="1285" spans="1:3" x14ac:dyDescent="0.25">
      <c r="A1285" s="1">
        <v>41810</v>
      </c>
      <c r="B1285" t="s">
        <v>12</v>
      </c>
      <c r="C1285">
        <v>71</v>
      </c>
    </row>
    <row r="1286" spans="1:3" x14ac:dyDescent="0.25">
      <c r="A1286" s="1">
        <v>38813</v>
      </c>
      <c r="B1286" t="s">
        <v>30</v>
      </c>
      <c r="C1286">
        <v>70</v>
      </c>
    </row>
    <row r="1287" spans="1:3" x14ac:dyDescent="0.25">
      <c r="A1287" s="1">
        <v>40049</v>
      </c>
      <c r="B1287" t="s">
        <v>6</v>
      </c>
      <c r="C1287">
        <v>70</v>
      </c>
    </row>
    <row r="1288" spans="1:3" x14ac:dyDescent="0.25">
      <c r="A1288" s="1">
        <v>41042</v>
      </c>
      <c r="B1288" t="s">
        <v>23</v>
      </c>
      <c r="C1288">
        <v>70</v>
      </c>
    </row>
    <row r="1289" spans="1:3" x14ac:dyDescent="0.25">
      <c r="A1289" s="1">
        <v>41134</v>
      </c>
      <c r="B1289" t="s">
        <v>23</v>
      </c>
      <c r="C1289">
        <v>70</v>
      </c>
    </row>
    <row r="1290" spans="1:3" x14ac:dyDescent="0.25">
      <c r="A1290" s="1">
        <v>39399</v>
      </c>
      <c r="B1290" t="s">
        <v>69</v>
      </c>
      <c r="C1290">
        <v>69</v>
      </c>
    </row>
    <row r="1291" spans="1:3" x14ac:dyDescent="0.25">
      <c r="A1291" s="1">
        <v>40254</v>
      </c>
      <c r="B1291" t="s">
        <v>19</v>
      </c>
      <c r="C1291">
        <v>69</v>
      </c>
    </row>
    <row r="1292" spans="1:3" x14ac:dyDescent="0.25">
      <c r="A1292" s="1">
        <v>40282</v>
      </c>
      <c r="B1292" t="s">
        <v>52</v>
      </c>
      <c r="C1292">
        <v>69</v>
      </c>
    </row>
    <row r="1293" spans="1:3" x14ac:dyDescent="0.25">
      <c r="A1293" s="1">
        <v>40859</v>
      </c>
      <c r="B1293" t="s">
        <v>26</v>
      </c>
      <c r="C1293">
        <v>69</v>
      </c>
    </row>
    <row r="1294" spans="1:3" x14ac:dyDescent="0.25">
      <c r="A1294" s="1">
        <v>41701</v>
      </c>
      <c r="B1294" t="s">
        <v>10</v>
      </c>
      <c r="C1294">
        <v>69</v>
      </c>
    </row>
    <row r="1295" spans="1:3" x14ac:dyDescent="0.25">
      <c r="A1295" s="1">
        <v>41924</v>
      </c>
      <c r="B1295" t="s">
        <v>20</v>
      </c>
      <c r="C1295">
        <v>69</v>
      </c>
    </row>
    <row r="1296" spans="1:3" x14ac:dyDescent="0.25">
      <c r="A1296" s="1">
        <v>39149</v>
      </c>
      <c r="B1296" t="s">
        <v>12</v>
      </c>
      <c r="C1296">
        <v>68</v>
      </c>
    </row>
    <row r="1297" spans="1:3" x14ac:dyDescent="0.25">
      <c r="A1297" s="1">
        <v>39629</v>
      </c>
      <c r="B1297" t="s">
        <v>30</v>
      </c>
      <c r="C1297">
        <v>68</v>
      </c>
    </row>
    <row r="1298" spans="1:3" x14ac:dyDescent="0.25">
      <c r="A1298" s="1">
        <v>40034</v>
      </c>
      <c r="B1298" t="s">
        <v>61</v>
      </c>
      <c r="C1298">
        <v>68</v>
      </c>
    </row>
    <row r="1299" spans="1:3" x14ac:dyDescent="0.25">
      <c r="A1299" s="1">
        <v>40121</v>
      </c>
      <c r="B1299" t="s">
        <v>23</v>
      </c>
      <c r="C1299">
        <v>68</v>
      </c>
    </row>
    <row r="1300" spans="1:3" x14ac:dyDescent="0.25">
      <c r="A1300" s="1">
        <v>41952</v>
      </c>
      <c r="B1300" t="s">
        <v>69</v>
      </c>
      <c r="C1300">
        <v>68</v>
      </c>
    </row>
    <row r="1301" spans="1:3" x14ac:dyDescent="0.25">
      <c r="A1301" s="1">
        <v>38517</v>
      </c>
      <c r="B1301" t="s">
        <v>55</v>
      </c>
      <c r="C1301">
        <v>67</v>
      </c>
    </row>
    <row r="1302" spans="1:3" x14ac:dyDescent="0.25">
      <c r="A1302" s="1">
        <v>39191</v>
      </c>
      <c r="B1302" t="s">
        <v>6</v>
      </c>
      <c r="C1302">
        <v>67</v>
      </c>
    </row>
    <row r="1303" spans="1:3" x14ac:dyDescent="0.25">
      <c r="A1303" s="1">
        <v>40165</v>
      </c>
      <c r="B1303" t="s">
        <v>39</v>
      </c>
      <c r="C1303">
        <v>67</v>
      </c>
    </row>
    <row r="1304" spans="1:3" x14ac:dyDescent="0.25">
      <c r="A1304" s="1">
        <v>40329</v>
      </c>
      <c r="B1304" t="s">
        <v>31</v>
      </c>
      <c r="C1304">
        <v>67</v>
      </c>
    </row>
    <row r="1305" spans="1:3" x14ac:dyDescent="0.25">
      <c r="A1305" s="1">
        <v>38570</v>
      </c>
      <c r="B1305" t="s">
        <v>69</v>
      </c>
      <c r="C1305">
        <v>66</v>
      </c>
    </row>
    <row r="1306" spans="1:3" x14ac:dyDescent="0.25">
      <c r="A1306" s="1">
        <v>40001</v>
      </c>
      <c r="B1306" t="s">
        <v>18</v>
      </c>
      <c r="C1306">
        <v>66</v>
      </c>
    </row>
    <row r="1307" spans="1:3" x14ac:dyDescent="0.25">
      <c r="A1307" s="1">
        <v>40024</v>
      </c>
      <c r="B1307" t="s">
        <v>25</v>
      </c>
      <c r="C1307">
        <v>66</v>
      </c>
    </row>
    <row r="1308" spans="1:3" x14ac:dyDescent="0.25">
      <c r="A1308" s="1">
        <v>40139</v>
      </c>
      <c r="B1308" t="s">
        <v>10</v>
      </c>
      <c r="C1308">
        <v>66</v>
      </c>
    </row>
    <row r="1309" spans="1:3" x14ac:dyDescent="0.25">
      <c r="A1309" s="1">
        <v>40289</v>
      </c>
      <c r="B1309" t="s">
        <v>37</v>
      </c>
      <c r="C1309">
        <v>66</v>
      </c>
    </row>
    <row r="1310" spans="1:3" x14ac:dyDescent="0.25">
      <c r="A1310" s="1">
        <v>40740</v>
      </c>
      <c r="B1310" t="s">
        <v>37</v>
      </c>
      <c r="C1310">
        <v>66</v>
      </c>
    </row>
    <row r="1311" spans="1:3" x14ac:dyDescent="0.25">
      <c r="A1311" s="1">
        <v>41396</v>
      </c>
      <c r="B1311" t="s">
        <v>123</v>
      </c>
      <c r="C1311">
        <v>66</v>
      </c>
    </row>
    <row r="1312" spans="1:3" x14ac:dyDescent="0.25">
      <c r="A1312" s="1">
        <v>38791</v>
      </c>
      <c r="B1312" t="s">
        <v>30</v>
      </c>
      <c r="C1312">
        <v>65</v>
      </c>
    </row>
    <row r="1313" spans="1:3" x14ac:dyDescent="0.25">
      <c r="A1313" s="1">
        <v>39210</v>
      </c>
      <c r="B1313" t="s">
        <v>61</v>
      </c>
      <c r="C1313">
        <v>65</v>
      </c>
    </row>
    <row r="1314" spans="1:3" x14ac:dyDescent="0.25">
      <c r="A1314" s="1">
        <v>39386</v>
      </c>
      <c r="B1314" t="s">
        <v>37</v>
      </c>
      <c r="C1314">
        <v>65</v>
      </c>
    </row>
    <row r="1315" spans="1:3" x14ac:dyDescent="0.25">
      <c r="A1315" s="1">
        <v>39541</v>
      </c>
      <c r="B1315" t="s">
        <v>69</v>
      </c>
      <c r="C1315">
        <v>65</v>
      </c>
    </row>
    <row r="1316" spans="1:3" x14ac:dyDescent="0.25">
      <c r="A1316" s="1">
        <v>41214</v>
      </c>
      <c r="B1316" t="s">
        <v>18</v>
      </c>
      <c r="C1316">
        <v>65</v>
      </c>
    </row>
    <row r="1317" spans="1:3" x14ac:dyDescent="0.25">
      <c r="A1317" s="1">
        <v>41821</v>
      </c>
      <c r="B1317" t="s">
        <v>71</v>
      </c>
      <c r="C1317">
        <v>65</v>
      </c>
    </row>
    <row r="1318" spans="1:3" x14ac:dyDescent="0.25">
      <c r="A1318" s="1">
        <v>39605</v>
      </c>
      <c r="B1318" t="s">
        <v>31</v>
      </c>
      <c r="C1318">
        <v>64</v>
      </c>
    </row>
    <row r="1319" spans="1:3" x14ac:dyDescent="0.25">
      <c r="A1319" s="1">
        <v>39705</v>
      </c>
      <c r="B1319" t="s">
        <v>61</v>
      </c>
      <c r="C1319">
        <v>64</v>
      </c>
    </row>
    <row r="1320" spans="1:3" x14ac:dyDescent="0.25">
      <c r="A1320" s="1">
        <v>40955</v>
      </c>
      <c r="B1320" t="s">
        <v>19</v>
      </c>
      <c r="C1320">
        <v>64</v>
      </c>
    </row>
    <row r="1321" spans="1:3" x14ac:dyDescent="0.25">
      <c r="A1321" s="1">
        <v>41137</v>
      </c>
      <c r="B1321" t="s">
        <v>55</v>
      </c>
      <c r="C1321">
        <v>64</v>
      </c>
    </row>
    <row r="1322" spans="1:3" x14ac:dyDescent="0.25">
      <c r="A1322" s="1">
        <v>41648</v>
      </c>
      <c r="B1322" t="s">
        <v>10</v>
      </c>
      <c r="C1322">
        <v>64</v>
      </c>
    </row>
    <row r="1323" spans="1:3" x14ac:dyDescent="0.25">
      <c r="A1323" s="1">
        <v>38599</v>
      </c>
      <c r="B1323" t="s">
        <v>19</v>
      </c>
      <c r="C1323">
        <v>63</v>
      </c>
    </row>
    <row r="1324" spans="1:3" x14ac:dyDescent="0.25">
      <c r="A1324" s="1">
        <v>38875</v>
      </c>
      <c r="B1324" t="s">
        <v>8</v>
      </c>
      <c r="C1324">
        <v>63</v>
      </c>
    </row>
    <row r="1325" spans="1:3" x14ac:dyDescent="0.25">
      <c r="A1325" s="1">
        <v>40745</v>
      </c>
      <c r="B1325" t="s">
        <v>69</v>
      </c>
      <c r="C1325">
        <v>63</v>
      </c>
    </row>
    <row r="1326" spans="1:3" x14ac:dyDescent="0.25">
      <c r="A1326" s="1">
        <v>41825</v>
      </c>
      <c r="B1326" t="s">
        <v>63</v>
      </c>
      <c r="C1326">
        <v>63</v>
      </c>
    </row>
    <row r="1327" spans="1:3" x14ac:dyDescent="0.25">
      <c r="A1327" s="1">
        <v>39040</v>
      </c>
      <c r="B1327" t="s">
        <v>37</v>
      </c>
      <c r="C1327">
        <v>62</v>
      </c>
    </row>
    <row r="1328" spans="1:3" x14ac:dyDescent="0.25">
      <c r="A1328" s="1">
        <v>39494</v>
      </c>
      <c r="B1328" t="s">
        <v>66</v>
      </c>
      <c r="C1328">
        <v>62</v>
      </c>
    </row>
    <row r="1329" spans="1:3" x14ac:dyDescent="0.25">
      <c r="A1329" s="1">
        <v>40044</v>
      </c>
      <c r="B1329" t="s">
        <v>28</v>
      </c>
      <c r="C1329">
        <v>62</v>
      </c>
    </row>
    <row r="1330" spans="1:3" x14ac:dyDescent="0.25">
      <c r="A1330" s="1">
        <v>40580</v>
      </c>
      <c r="B1330" t="s">
        <v>28</v>
      </c>
      <c r="C1330">
        <v>62</v>
      </c>
    </row>
    <row r="1331" spans="1:3" x14ac:dyDescent="0.25">
      <c r="A1331" s="1">
        <v>40872</v>
      </c>
      <c r="B1331" t="s">
        <v>58</v>
      </c>
      <c r="C1331">
        <v>62</v>
      </c>
    </row>
    <row r="1332" spans="1:3" x14ac:dyDescent="0.25">
      <c r="A1332" s="1">
        <v>41406</v>
      </c>
      <c r="B1332" t="s">
        <v>52</v>
      </c>
      <c r="C1332">
        <v>62</v>
      </c>
    </row>
    <row r="1333" spans="1:3" x14ac:dyDescent="0.25">
      <c r="A1333" s="1">
        <v>41563</v>
      </c>
      <c r="B1333" t="s">
        <v>6</v>
      </c>
      <c r="C1333">
        <v>62</v>
      </c>
    </row>
    <row r="1334" spans="1:3" x14ac:dyDescent="0.25">
      <c r="A1334" s="1">
        <v>38612</v>
      </c>
      <c r="B1334" t="s">
        <v>12</v>
      </c>
      <c r="C1334">
        <v>61</v>
      </c>
    </row>
    <row r="1335" spans="1:3" x14ac:dyDescent="0.25">
      <c r="A1335" s="1">
        <v>39081</v>
      </c>
      <c r="B1335" t="s">
        <v>23</v>
      </c>
      <c r="C1335">
        <v>61</v>
      </c>
    </row>
    <row r="1336" spans="1:3" x14ac:dyDescent="0.25">
      <c r="A1336" s="1">
        <v>39520</v>
      </c>
      <c r="B1336" t="s">
        <v>131</v>
      </c>
      <c r="C1336">
        <v>61</v>
      </c>
    </row>
    <row r="1337" spans="1:3" x14ac:dyDescent="0.25">
      <c r="A1337" s="1">
        <v>40456</v>
      </c>
      <c r="B1337" t="s">
        <v>28</v>
      </c>
      <c r="C1337">
        <v>61</v>
      </c>
    </row>
    <row r="1338" spans="1:3" x14ac:dyDescent="0.25">
      <c r="A1338" s="1">
        <v>38680</v>
      </c>
      <c r="B1338" t="s">
        <v>18</v>
      </c>
      <c r="C1338">
        <v>60</v>
      </c>
    </row>
    <row r="1339" spans="1:3" x14ac:dyDescent="0.25">
      <c r="A1339" s="1">
        <v>39371</v>
      </c>
      <c r="B1339" t="s">
        <v>131</v>
      </c>
      <c r="C1339">
        <v>60</v>
      </c>
    </row>
    <row r="1340" spans="1:3" x14ac:dyDescent="0.25">
      <c r="A1340" s="1">
        <v>39799</v>
      </c>
      <c r="B1340" t="s">
        <v>66</v>
      </c>
      <c r="C1340">
        <v>60</v>
      </c>
    </row>
    <row r="1341" spans="1:3" x14ac:dyDescent="0.25">
      <c r="A1341" s="1">
        <v>39889</v>
      </c>
      <c r="B1341" t="s">
        <v>20</v>
      </c>
      <c r="C1341">
        <v>60</v>
      </c>
    </row>
    <row r="1342" spans="1:3" x14ac:dyDescent="0.25">
      <c r="A1342" s="1">
        <v>41472</v>
      </c>
      <c r="B1342" t="s">
        <v>35</v>
      </c>
      <c r="C1342">
        <v>60</v>
      </c>
    </row>
    <row r="1343" spans="1:3" x14ac:dyDescent="0.25">
      <c r="A1343" s="1">
        <v>38735</v>
      </c>
      <c r="B1343" t="s">
        <v>71</v>
      </c>
      <c r="C1343">
        <v>59</v>
      </c>
    </row>
    <row r="1344" spans="1:3" x14ac:dyDescent="0.25">
      <c r="A1344" s="1">
        <v>39314</v>
      </c>
      <c r="B1344" t="s">
        <v>37</v>
      </c>
      <c r="C1344">
        <v>59</v>
      </c>
    </row>
    <row r="1345" spans="1:3" x14ac:dyDescent="0.25">
      <c r="A1345" s="1">
        <v>40207</v>
      </c>
      <c r="B1345" t="s">
        <v>25</v>
      </c>
      <c r="C1345">
        <v>59</v>
      </c>
    </row>
    <row r="1346" spans="1:3" x14ac:dyDescent="0.25">
      <c r="A1346" s="1">
        <v>40247</v>
      </c>
      <c r="B1346" t="s">
        <v>78</v>
      </c>
      <c r="C1346">
        <v>59</v>
      </c>
    </row>
    <row r="1347" spans="1:3" x14ac:dyDescent="0.25">
      <c r="A1347" s="1">
        <v>41157</v>
      </c>
      <c r="B1347" t="s">
        <v>52</v>
      </c>
      <c r="C1347">
        <v>59</v>
      </c>
    </row>
    <row r="1348" spans="1:3" x14ac:dyDescent="0.25">
      <c r="A1348" s="1">
        <v>41815</v>
      </c>
      <c r="B1348" t="s">
        <v>18</v>
      </c>
      <c r="C1348">
        <v>59</v>
      </c>
    </row>
    <row r="1349" spans="1:3" x14ac:dyDescent="0.25">
      <c r="A1349" s="1">
        <v>38408</v>
      </c>
      <c r="B1349" t="s">
        <v>20</v>
      </c>
      <c r="C1349">
        <v>58</v>
      </c>
    </row>
    <row r="1350" spans="1:3" x14ac:dyDescent="0.25">
      <c r="A1350" s="1">
        <v>38674</v>
      </c>
      <c r="B1350" t="s">
        <v>69</v>
      </c>
      <c r="C1350">
        <v>58</v>
      </c>
    </row>
    <row r="1351" spans="1:3" x14ac:dyDescent="0.25">
      <c r="A1351" s="1">
        <v>39058</v>
      </c>
      <c r="B1351" t="s">
        <v>69</v>
      </c>
      <c r="C1351">
        <v>58</v>
      </c>
    </row>
    <row r="1352" spans="1:3" x14ac:dyDescent="0.25">
      <c r="A1352" s="1">
        <v>39897</v>
      </c>
      <c r="B1352" t="s">
        <v>18</v>
      </c>
      <c r="C1352">
        <v>58</v>
      </c>
    </row>
    <row r="1353" spans="1:3" x14ac:dyDescent="0.25">
      <c r="A1353" s="1">
        <v>40085</v>
      </c>
      <c r="B1353" t="s">
        <v>8</v>
      </c>
      <c r="C1353">
        <v>58</v>
      </c>
    </row>
    <row r="1354" spans="1:3" x14ac:dyDescent="0.25">
      <c r="A1354" s="1">
        <v>40256</v>
      </c>
      <c r="B1354" t="s">
        <v>12</v>
      </c>
      <c r="C1354">
        <v>58</v>
      </c>
    </row>
    <row r="1355" spans="1:3" x14ac:dyDescent="0.25">
      <c r="A1355" s="1">
        <v>40439</v>
      </c>
      <c r="B1355" t="s">
        <v>35</v>
      </c>
      <c r="C1355">
        <v>58</v>
      </c>
    </row>
    <row r="1356" spans="1:3" x14ac:dyDescent="0.25">
      <c r="A1356" s="1">
        <v>41332</v>
      </c>
      <c r="B1356" t="s">
        <v>28</v>
      </c>
      <c r="C1356">
        <v>58</v>
      </c>
    </row>
    <row r="1357" spans="1:3" x14ac:dyDescent="0.25">
      <c r="A1357" s="1">
        <v>41477</v>
      </c>
      <c r="B1357" t="s">
        <v>20</v>
      </c>
      <c r="C1357">
        <v>58</v>
      </c>
    </row>
    <row r="1358" spans="1:3" x14ac:dyDescent="0.25">
      <c r="A1358" s="1">
        <v>41682</v>
      </c>
      <c r="B1358" t="s">
        <v>23</v>
      </c>
      <c r="C1358">
        <v>58</v>
      </c>
    </row>
    <row r="1359" spans="1:3" x14ac:dyDescent="0.25">
      <c r="A1359" s="1">
        <v>41687</v>
      </c>
      <c r="B1359" t="s">
        <v>23</v>
      </c>
      <c r="C1359">
        <v>58</v>
      </c>
    </row>
    <row r="1360" spans="1:3" x14ac:dyDescent="0.25">
      <c r="A1360" s="1">
        <v>38963</v>
      </c>
      <c r="B1360" t="s">
        <v>61</v>
      </c>
      <c r="C1360">
        <v>57</v>
      </c>
    </row>
    <row r="1361" spans="1:3" x14ac:dyDescent="0.25">
      <c r="A1361" s="1">
        <v>39407</v>
      </c>
      <c r="B1361" t="s">
        <v>123</v>
      </c>
      <c r="C1361">
        <v>57</v>
      </c>
    </row>
    <row r="1362" spans="1:3" x14ac:dyDescent="0.25">
      <c r="A1362" s="1">
        <v>40295</v>
      </c>
      <c r="B1362" t="s">
        <v>28</v>
      </c>
      <c r="C1362">
        <v>57</v>
      </c>
    </row>
    <row r="1363" spans="1:3" x14ac:dyDescent="0.25">
      <c r="A1363" s="1">
        <v>40449</v>
      </c>
      <c r="B1363" t="s">
        <v>30</v>
      </c>
      <c r="C1363">
        <v>57</v>
      </c>
    </row>
    <row r="1364" spans="1:3" x14ac:dyDescent="0.25">
      <c r="A1364" s="1">
        <v>40904</v>
      </c>
      <c r="B1364" t="s">
        <v>52</v>
      </c>
      <c r="C1364">
        <v>57</v>
      </c>
    </row>
    <row r="1365" spans="1:3" x14ac:dyDescent="0.25">
      <c r="A1365" s="1">
        <v>41053</v>
      </c>
      <c r="B1365" t="s">
        <v>28</v>
      </c>
      <c r="C1365">
        <v>57</v>
      </c>
    </row>
    <row r="1366" spans="1:3" x14ac:dyDescent="0.25">
      <c r="A1366" s="1">
        <v>41559</v>
      </c>
      <c r="B1366" t="s">
        <v>52</v>
      </c>
      <c r="C1366">
        <v>57</v>
      </c>
    </row>
    <row r="1367" spans="1:3" x14ac:dyDescent="0.25">
      <c r="A1367" s="1">
        <v>41815</v>
      </c>
      <c r="B1367" t="s">
        <v>66</v>
      </c>
      <c r="C1367">
        <v>57</v>
      </c>
    </row>
    <row r="1368" spans="1:3" x14ac:dyDescent="0.25">
      <c r="A1368" s="1">
        <v>41913</v>
      </c>
      <c r="B1368" t="s">
        <v>8</v>
      </c>
      <c r="C1368">
        <v>57</v>
      </c>
    </row>
    <row r="1369" spans="1:3" x14ac:dyDescent="0.25">
      <c r="A1369" s="1">
        <v>41310</v>
      </c>
      <c r="B1369" t="s">
        <v>52</v>
      </c>
      <c r="C1369">
        <v>56</v>
      </c>
    </row>
    <row r="1370" spans="1:3" x14ac:dyDescent="0.25">
      <c r="A1370" s="1">
        <v>41370</v>
      </c>
      <c r="B1370" t="s">
        <v>78</v>
      </c>
      <c r="C1370">
        <v>56</v>
      </c>
    </row>
    <row r="1371" spans="1:3" x14ac:dyDescent="0.25">
      <c r="A1371" s="1">
        <v>41641</v>
      </c>
      <c r="B1371" t="s">
        <v>12</v>
      </c>
      <c r="C1371">
        <v>56</v>
      </c>
    </row>
    <row r="1372" spans="1:3" x14ac:dyDescent="0.25">
      <c r="A1372" s="1">
        <v>41854</v>
      </c>
      <c r="B1372" t="s">
        <v>78</v>
      </c>
      <c r="C1372">
        <v>56</v>
      </c>
    </row>
    <row r="1373" spans="1:3" x14ac:dyDescent="0.25">
      <c r="A1373" s="1">
        <v>41949</v>
      </c>
      <c r="B1373" t="s">
        <v>120</v>
      </c>
      <c r="C1373">
        <v>56</v>
      </c>
    </row>
    <row r="1374" spans="1:3" x14ac:dyDescent="0.25">
      <c r="A1374" s="1">
        <v>39673</v>
      </c>
      <c r="B1374" t="s">
        <v>78</v>
      </c>
      <c r="C1374">
        <v>55</v>
      </c>
    </row>
    <row r="1375" spans="1:3" x14ac:dyDescent="0.25">
      <c r="A1375" s="1">
        <v>40652</v>
      </c>
      <c r="B1375" t="s">
        <v>28</v>
      </c>
      <c r="C1375">
        <v>55</v>
      </c>
    </row>
    <row r="1376" spans="1:3" x14ac:dyDescent="0.25">
      <c r="A1376" s="1">
        <v>38431</v>
      </c>
      <c r="B1376" t="s">
        <v>18</v>
      </c>
      <c r="C1376">
        <v>54</v>
      </c>
    </row>
    <row r="1377" spans="1:3" x14ac:dyDescent="0.25">
      <c r="A1377" s="1">
        <v>38589</v>
      </c>
      <c r="B1377" t="s">
        <v>28</v>
      </c>
      <c r="C1377">
        <v>54</v>
      </c>
    </row>
    <row r="1378" spans="1:3" x14ac:dyDescent="0.25">
      <c r="A1378" s="1">
        <v>39154</v>
      </c>
      <c r="B1378" t="s">
        <v>25</v>
      </c>
      <c r="C1378">
        <v>54</v>
      </c>
    </row>
    <row r="1379" spans="1:3" x14ac:dyDescent="0.25">
      <c r="A1379" s="1">
        <v>39514</v>
      </c>
      <c r="B1379" t="s">
        <v>58</v>
      </c>
      <c r="C1379">
        <v>54</v>
      </c>
    </row>
    <row r="1380" spans="1:3" x14ac:dyDescent="0.25">
      <c r="A1380" s="1">
        <v>39587</v>
      </c>
      <c r="B1380" t="s">
        <v>23</v>
      </c>
      <c r="C1380">
        <v>54</v>
      </c>
    </row>
    <row r="1381" spans="1:3" x14ac:dyDescent="0.25">
      <c r="A1381" s="1">
        <v>39733</v>
      </c>
      <c r="B1381" t="s">
        <v>19</v>
      </c>
      <c r="C1381">
        <v>54</v>
      </c>
    </row>
    <row r="1382" spans="1:3" x14ac:dyDescent="0.25">
      <c r="A1382" s="1">
        <v>40702</v>
      </c>
      <c r="B1382" t="s">
        <v>52</v>
      </c>
      <c r="C1382">
        <v>54</v>
      </c>
    </row>
    <row r="1383" spans="1:3" x14ac:dyDescent="0.25">
      <c r="A1383" s="1">
        <v>40959</v>
      </c>
      <c r="B1383" t="s">
        <v>31</v>
      </c>
      <c r="C1383">
        <v>54</v>
      </c>
    </row>
    <row r="1384" spans="1:3" x14ac:dyDescent="0.25">
      <c r="A1384" s="1">
        <v>38652</v>
      </c>
      <c r="B1384" t="s">
        <v>69</v>
      </c>
      <c r="C1384">
        <v>53</v>
      </c>
    </row>
    <row r="1385" spans="1:3" x14ac:dyDescent="0.25">
      <c r="A1385" s="1">
        <v>40102</v>
      </c>
      <c r="B1385" t="s">
        <v>69</v>
      </c>
      <c r="C1385">
        <v>53</v>
      </c>
    </row>
    <row r="1386" spans="1:3" x14ac:dyDescent="0.25">
      <c r="A1386" s="1">
        <v>40927</v>
      </c>
      <c r="B1386" t="s">
        <v>61</v>
      </c>
      <c r="C1386">
        <v>53</v>
      </c>
    </row>
    <row r="1387" spans="1:3" x14ac:dyDescent="0.25">
      <c r="A1387" s="1">
        <v>40950</v>
      </c>
      <c r="B1387" t="s">
        <v>30</v>
      </c>
      <c r="C1387">
        <v>53</v>
      </c>
    </row>
    <row r="1388" spans="1:3" x14ac:dyDescent="0.25">
      <c r="A1388" s="1">
        <v>40971</v>
      </c>
      <c r="B1388" t="s">
        <v>18</v>
      </c>
      <c r="C1388">
        <v>53</v>
      </c>
    </row>
    <row r="1389" spans="1:3" x14ac:dyDescent="0.25">
      <c r="A1389" s="1">
        <v>38962</v>
      </c>
      <c r="B1389" t="s">
        <v>30</v>
      </c>
      <c r="C1389">
        <v>52</v>
      </c>
    </row>
    <row r="1390" spans="1:3" x14ac:dyDescent="0.25">
      <c r="A1390" s="1">
        <v>38973</v>
      </c>
      <c r="B1390" t="s">
        <v>66</v>
      </c>
      <c r="C1390">
        <v>52</v>
      </c>
    </row>
    <row r="1391" spans="1:3" x14ac:dyDescent="0.25">
      <c r="A1391" s="1">
        <v>39179</v>
      </c>
      <c r="B1391" t="s">
        <v>39</v>
      </c>
      <c r="C1391">
        <v>52</v>
      </c>
    </row>
    <row r="1392" spans="1:3" x14ac:dyDescent="0.25">
      <c r="A1392" s="1">
        <v>39317</v>
      </c>
      <c r="B1392" t="s">
        <v>61</v>
      </c>
      <c r="C1392">
        <v>52</v>
      </c>
    </row>
    <row r="1393" spans="1:3" x14ac:dyDescent="0.25">
      <c r="A1393" s="1">
        <v>39389</v>
      </c>
      <c r="B1393" t="s">
        <v>52</v>
      </c>
      <c r="C1393">
        <v>52</v>
      </c>
    </row>
    <row r="1394" spans="1:3" x14ac:dyDescent="0.25">
      <c r="A1394" s="1">
        <v>39586</v>
      </c>
      <c r="B1394" t="s">
        <v>6</v>
      </c>
      <c r="C1394">
        <v>52</v>
      </c>
    </row>
    <row r="1395" spans="1:3" x14ac:dyDescent="0.25">
      <c r="A1395" s="1">
        <v>39714</v>
      </c>
      <c r="B1395" t="s">
        <v>31</v>
      </c>
      <c r="C1395">
        <v>52</v>
      </c>
    </row>
    <row r="1396" spans="1:3" x14ac:dyDescent="0.25">
      <c r="A1396" s="1">
        <v>39771</v>
      </c>
      <c r="B1396" t="s">
        <v>69</v>
      </c>
      <c r="C1396">
        <v>52</v>
      </c>
    </row>
    <row r="1397" spans="1:3" x14ac:dyDescent="0.25">
      <c r="A1397" s="1">
        <v>40775</v>
      </c>
      <c r="B1397" t="s">
        <v>8</v>
      </c>
      <c r="C1397">
        <v>52</v>
      </c>
    </row>
    <row r="1398" spans="1:3" x14ac:dyDescent="0.25">
      <c r="A1398" s="1">
        <v>40891</v>
      </c>
      <c r="B1398" t="s">
        <v>12</v>
      </c>
      <c r="C1398">
        <v>52</v>
      </c>
    </row>
    <row r="1399" spans="1:3" x14ac:dyDescent="0.25">
      <c r="A1399" s="1">
        <v>41946</v>
      </c>
      <c r="B1399" t="s">
        <v>20</v>
      </c>
      <c r="C1399">
        <v>52</v>
      </c>
    </row>
    <row r="1400" spans="1:3" x14ac:dyDescent="0.25">
      <c r="A1400" s="1">
        <v>38379</v>
      </c>
      <c r="B1400" t="s">
        <v>10</v>
      </c>
      <c r="C1400">
        <v>51</v>
      </c>
    </row>
    <row r="1401" spans="1:3" x14ac:dyDescent="0.25">
      <c r="A1401" s="1">
        <v>39336</v>
      </c>
      <c r="B1401" t="s">
        <v>71</v>
      </c>
      <c r="C1401">
        <v>51</v>
      </c>
    </row>
    <row r="1402" spans="1:3" x14ac:dyDescent="0.25">
      <c r="A1402" s="1">
        <v>39733</v>
      </c>
      <c r="B1402" t="s">
        <v>31</v>
      </c>
      <c r="C1402">
        <v>51</v>
      </c>
    </row>
    <row r="1403" spans="1:3" x14ac:dyDescent="0.25">
      <c r="A1403" s="1">
        <v>39935</v>
      </c>
      <c r="B1403" t="s">
        <v>52</v>
      </c>
      <c r="C1403">
        <v>51</v>
      </c>
    </row>
    <row r="1404" spans="1:3" x14ac:dyDescent="0.25">
      <c r="A1404" s="1">
        <v>41572</v>
      </c>
      <c r="B1404" t="s">
        <v>25</v>
      </c>
      <c r="C1404">
        <v>51</v>
      </c>
    </row>
    <row r="1405" spans="1:3" x14ac:dyDescent="0.25">
      <c r="A1405" s="1">
        <v>39858</v>
      </c>
      <c r="B1405" t="s">
        <v>23</v>
      </c>
      <c r="C1405">
        <v>50</v>
      </c>
    </row>
    <row r="1406" spans="1:3" x14ac:dyDescent="0.25">
      <c r="A1406" s="1">
        <v>40487</v>
      </c>
      <c r="B1406" t="s">
        <v>19</v>
      </c>
      <c r="C1406">
        <v>50</v>
      </c>
    </row>
    <row r="1407" spans="1:3" x14ac:dyDescent="0.25">
      <c r="A1407" s="1">
        <v>38496</v>
      </c>
      <c r="B1407" t="s">
        <v>28</v>
      </c>
      <c r="C1407">
        <v>49</v>
      </c>
    </row>
    <row r="1408" spans="1:3" x14ac:dyDescent="0.25">
      <c r="A1408" s="1">
        <v>40982</v>
      </c>
      <c r="B1408" t="s">
        <v>26</v>
      </c>
      <c r="C1408">
        <v>49</v>
      </c>
    </row>
    <row r="1409" spans="1:3" x14ac:dyDescent="0.25">
      <c r="A1409" s="1">
        <v>38416</v>
      </c>
      <c r="B1409" t="s">
        <v>26</v>
      </c>
      <c r="C1409">
        <v>48</v>
      </c>
    </row>
    <row r="1410" spans="1:3" x14ac:dyDescent="0.25">
      <c r="A1410" s="1">
        <v>39596</v>
      </c>
      <c r="B1410" t="s">
        <v>61</v>
      </c>
      <c r="C1410">
        <v>48</v>
      </c>
    </row>
    <row r="1411" spans="1:3" x14ac:dyDescent="0.25">
      <c r="A1411" s="1">
        <v>40034</v>
      </c>
      <c r="B1411" t="s">
        <v>18</v>
      </c>
      <c r="C1411">
        <v>48</v>
      </c>
    </row>
    <row r="1412" spans="1:3" x14ac:dyDescent="0.25">
      <c r="A1412" s="1">
        <v>38579</v>
      </c>
      <c r="B1412" t="s">
        <v>28</v>
      </c>
      <c r="C1412">
        <v>47</v>
      </c>
    </row>
    <row r="1413" spans="1:3" x14ac:dyDescent="0.25">
      <c r="A1413" s="1">
        <v>38604</v>
      </c>
      <c r="B1413" t="s">
        <v>8</v>
      </c>
      <c r="C1413">
        <v>47</v>
      </c>
    </row>
    <row r="1414" spans="1:3" x14ac:dyDescent="0.25">
      <c r="A1414" s="1">
        <v>38610</v>
      </c>
      <c r="B1414" t="s">
        <v>28</v>
      </c>
      <c r="C1414">
        <v>47</v>
      </c>
    </row>
    <row r="1415" spans="1:3" x14ac:dyDescent="0.25">
      <c r="A1415" s="1">
        <v>39283</v>
      </c>
      <c r="B1415" t="s">
        <v>69</v>
      </c>
      <c r="C1415">
        <v>47</v>
      </c>
    </row>
    <row r="1416" spans="1:3" x14ac:dyDescent="0.25">
      <c r="A1416" s="1">
        <v>40706</v>
      </c>
      <c r="B1416" t="s">
        <v>18</v>
      </c>
      <c r="C1416">
        <v>47</v>
      </c>
    </row>
    <row r="1417" spans="1:3" x14ac:dyDescent="0.25">
      <c r="A1417" s="1">
        <v>40933</v>
      </c>
      <c r="B1417" t="s">
        <v>52</v>
      </c>
      <c r="C1417">
        <v>47</v>
      </c>
    </row>
    <row r="1418" spans="1:3" x14ac:dyDescent="0.25">
      <c r="A1418" s="1">
        <v>41897</v>
      </c>
      <c r="B1418" t="s">
        <v>39</v>
      </c>
      <c r="C1418">
        <v>47</v>
      </c>
    </row>
    <row r="1419" spans="1:3" x14ac:dyDescent="0.25">
      <c r="A1419" s="1">
        <v>38513</v>
      </c>
      <c r="B1419" t="s">
        <v>52</v>
      </c>
      <c r="C1419">
        <v>46</v>
      </c>
    </row>
    <row r="1420" spans="1:3" x14ac:dyDescent="0.25">
      <c r="A1420" s="1">
        <v>39519</v>
      </c>
      <c r="B1420" t="s">
        <v>10</v>
      </c>
      <c r="C1420">
        <v>46</v>
      </c>
    </row>
    <row r="1421" spans="1:3" x14ac:dyDescent="0.25">
      <c r="A1421" s="1">
        <v>39529</v>
      </c>
      <c r="B1421" t="s">
        <v>19</v>
      </c>
      <c r="C1421">
        <v>46</v>
      </c>
    </row>
    <row r="1422" spans="1:3" x14ac:dyDescent="0.25">
      <c r="A1422" s="1">
        <v>39546</v>
      </c>
      <c r="B1422" t="s">
        <v>66</v>
      </c>
      <c r="C1422">
        <v>46</v>
      </c>
    </row>
    <row r="1423" spans="1:3" x14ac:dyDescent="0.25">
      <c r="A1423" s="1">
        <v>39602</v>
      </c>
      <c r="B1423" t="s">
        <v>55</v>
      </c>
      <c r="C1423">
        <v>46</v>
      </c>
    </row>
    <row r="1424" spans="1:3" x14ac:dyDescent="0.25">
      <c r="A1424" s="1">
        <v>40647</v>
      </c>
      <c r="B1424" t="s">
        <v>35</v>
      </c>
      <c r="C1424">
        <v>46</v>
      </c>
    </row>
    <row r="1425" spans="1:3" x14ac:dyDescent="0.25">
      <c r="A1425" s="1">
        <v>40850</v>
      </c>
      <c r="B1425" t="s">
        <v>55</v>
      </c>
      <c r="C1425">
        <v>46</v>
      </c>
    </row>
    <row r="1426" spans="1:3" x14ac:dyDescent="0.25">
      <c r="A1426" s="1">
        <v>41858</v>
      </c>
      <c r="B1426" t="s">
        <v>61</v>
      </c>
      <c r="C1426">
        <v>46</v>
      </c>
    </row>
    <row r="1427" spans="1:3" x14ac:dyDescent="0.25">
      <c r="A1427" s="1">
        <v>38986</v>
      </c>
      <c r="B1427" t="s">
        <v>39</v>
      </c>
      <c r="C1427">
        <v>45</v>
      </c>
    </row>
    <row r="1428" spans="1:3" x14ac:dyDescent="0.25">
      <c r="A1428" s="1">
        <v>39315</v>
      </c>
      <c r="B1428" t="s">
        <v>66</v>
      </c>
      <c r="C1428">
        <v>45</v>
      </c>
    </row>
    <row r="1429" spans="1:3" x14ac:dyDescent="0.25">
      <c r="A1429" s="1">
        <v>40689</v>
      </c>
      <c r="B1429" t="s">
        <v>61</v>
      </c>
      <c r="C1429">
        <v>45</v>
      </c>
    </row>
    <row r="1430" spans="1:3" x14ac:dyDescent="0.25">
      <c r="A1430" s="1">
        <v>41180</v>
      </c>
      <c r="B1430" t="s">
        <v>52</v>
      </c>
      <c r="C1430">
        <v>45</v>
      </c>
    </row>
    <row r="1431" spans="1:3" x14ac:dyDescent="0.25">
      <c r="A1431" s="1">
        <v>41214</v>
      </c>
      <c r="B1431" t="s">
        <v>69</v>
      </c>
      <c r="C1431">
        <v>45</v>
      </c>
    </row>
    <row r="1432" spans="1:3" x14ac:dyDescent="0.25">
      <c r="A1432" s="1">
        <v>41290</v>
      </c>
      <c r="B1432" t="s">
        <v>61</v>
      </c>
      <c r="C1432">
        <v>45</v>
      </c>
    </row>
    <row r="1433" spans="1:3" x14ac:dyDescent="0.25">
      <c r="A1433" s="1">
        <v>39572</v>
      </c>
      <c r="B1433" t="s">
        <v>55</v>
      </c>
      <c r="C1433">
        <v>44</v>
      </c>
    </row>
    <row r="1434" spans="1:3" x14ac:dyDescent="0.25">
      <c r="A1434" s="1">
        <v>40468</v>
      </c>
      <c r="B1434" t="s">
        <v>25</v>
      </c>
      <c r="C1434">
        <v>44</v>
      </c>
    </row>
    <row r="1435" spans="1:3" x14ac:dyDescent="0.25">
      <c r="A1435" s="1">
        <v>41841</v>
      </c>
      <c r="B1435" t="s">
        <v>8</v>
      </c>
      <c r="C1435">
        <v>44</v>
      </c>
    </row>
    <row r="1436" spans="1:3" x14ac:dyDescent="0.25">
      <c r="A1436" s="1">
        <v>39341</v>
      </c>
      <c r="B1436" t="s">
        <v>61</v>
      </c>
      <c r="C1436">
        <v>43</v>
      </c>
    </row>
    <row r="1437" spans="1:3" x14ac:dyDescent="0.25">
      <c r="A1437" s="1">
        <v>39427</v>
      </c>
      <c r="B1437" t="s">
        <v>80</v>
      </c>
      <c r="C1437">
        <v>43</v>
      </c>
    </row>
    <row r="1438" spans="1:3" x14ac:dyDescent="0.25">
      <c r="A1438" s="1">
        <v>40852</v>
      </c>
      <c r="B1438" t="s">
        <v>123</v>
      </c>
      <c r="C1438">
        <v>43</v>
      </c>
    </row>
    <row r="1439" spans="1:3" x14ac:dyDescent="0.25">
      <c r="A1439" s="1">
        <v>41363</v>
      </c>
      <c r="B1439" t="s">
        <v>61</v>
      </c>
      <c r="C1439">
        <v>43</v>
      </c>
    </row>
    <row r="1440" spans="1:3" x14ac:dyDescent="0.25">
      <c r="A1440" s="1">
        <v>41988</v>
      </c>
      <c r="B1440" t="s">
        <v>8</v>
      </c>
      <c r="C1440">
        <v>43</v>
      </c>
    </row>
    <row r="1441" spans="1:3" x14ac:dyDescent="0.25">
      <c r="A1441" s="1">
        <v>39001</v>
      </c>
      <c r="B1441" t="s">
        <v>123</v>
      </c>
      <c r="C1441">
        <v>42</v>
      </c>
    </row>
    <row r="1442" spans="1:3" x14ac:dyDescent="0.25">
      <c r="A1442" s="1">
        <v>40812</v>
      </c>
      <c r="B1442" t="s">
        <v>30</v>
      </c>
      <c r="C1442">
        <v>42</v>
      </c>
    </row>
    <row r="1443" spans="1:3" x14ac:dyDescent="0.25">
      <c r="A1443" s="1">
        <v>41133</v>
      </c>
      <c r="B1443" t="s">
        <v>71</v>
      </c>
      <c r="C1443">
        <v>42</v>
      </c>
    </row>
    <row r="1444" spans="1:3" x14ac:dyDescent="0.25">
      <c r="A1444" s="1">
        <v>38581</v>
      </c>
      <c r="B1444" t="s">
        <v>19</v>
      </c>
      <c r="C1444">
        <v>41</v>
      </c>
    </row>
    <row r="1445" spans="1:3" x14ac:dyDescent="0.25">
      <c r="A1445" s="1">
        <v>38594</v>
      </c>
      <c r="B1445" t="s">
        <v>12</v>
      </c>
      <c r="C1445">
        <v>41</v>
      </c>
    </row>
    <row r="1446" spans="1:3" x14ac:dyDescent="0.25">
      <c r="A1446" s="1">
        <v>38845</v>
      </c>
      <c r="B1446" t="s">
        <v>25</v>
      </c>
      <c r="C1446">
        <v>41</v>
      </c>
    </row>
    <row r="1447" spans="1:3" x14ac:dyDescent="0.25">
      <c r="A1447" s="1">
        <v>40077</v>
      </c>
      <c r="B1447" t="s">
        <v>37</v>
      </c>
      <c r="C1447">
        <v>41</v>
      </c>
    </row>
    <row r="1448" spans="1:3" x14ac:dyDescent="0.25">
      <c r="A1448" s="1">
        <v>41746</v>
      </c>
      <c r="B1448" t="s">
        <v>26</v>
      </c>
      <c r="C1448">
        <v>41</v>
      </c>
    </row>
    <row r="1449" spans="1:3" x14ac:dyDescent="0.25">
      <c r="A1449" s="1">
        <v>38859</v>
      </c>
      <c r="B1449" t="s">
        <v>6</v>
      </c>
      <c r="C1449">
        <v>40</v>
      </c>
    </row>
    <row r="1450" spans="1:3" x14ac:dyDescent="0.25">
      <c r="A1450" s="1">
        <v>39178</v>
      </c>
      <c r="B1450" t="s">
        <v>66</v>
      </c>
      <c r="C1450">
        <v>40</v>
      </c>
    </row>
    <row r="1451" spans="1:3" x14ac:dyDescent="0.25">
      <c r="A1451" s="1">
        <v>39342</v>
      </c>
      <c r="B1451" t="s">
        <v>8</v>
      </c>
      <c r="C1451">
        <v>40</v>
      </c>
    </row>
    <row r="1452" spans="1:3" x14ac:dyDescent="0.25">
      <c r="A1452" s="1">
        <v>39824</v>
      </c>
      <c r="B1452" t="s">
        <v>18</v>
      </c>
      <c r="C1452">
        <v>40</v>
      </c>
    </row>
    <row r="1453" spans="1:3" x14ac:dyDescent="0.25">
      <c r="A1453" s="1">
        <v>40146</v>
      </c>
      <c r="B1453" t="s">
        <v>61</v>
      </c>
      <c r="C1453">
        <v>40</v>
      </c>
    </row>
    <row r="1454" spans="1:3" x14ac:dyDescent="0.25">
      <c r="A1454" s="1">
        <v>41503</v>
      </c>
      <c r="B1454" t="s">
        <v>25</v>
      </c>
      <c r="C1454">
        <v>40</v>
      </c>
    </row>
    <row r="1455" spans="1:3" x14ac:dyDescent="0.25">
      <c r="A1455" s="1">
        <v>38612</v>
      </c>
      <c r="B1455" t="s">
        <v>80</v>
      </c>
      <c r="C1455">
        <v>39</v>
      </c>
    </row>
    <row r="1456" spans="1:3" x14ac:dyDescent="0.25">
      <c r="A1456" s="1">
        <v>39134</v>
      </c>
      <c r="B1456" t="s">
        <v>131</v>
      </c>
      <c r="C1456">
        <v>39</v>
      </c>
    </row>
    <row r="1457" spans="1:3" x14ac:dyDescent="0.25">
      <c r="A1457" s="1">
        <v>40236</v>
      </c>
      <c r="B1457" t="s">
        <v>25</v>
      </c>
      <c r="C1457">
        <v>39</v>
      </c>
    </row>
    <row r="1458" spans="1:3" x14ac:dyDescent="0.25">
      <c r="A1458" s="1">
        <v>40512</v>
      </c>
      <c r="B1458" t="s">
        <v>69</v>
      </c>
      <c r="C1458">
        <v>39</v>
      </c>
    </row>
    <row r="1459" spans="1:3" x14ac:dyDescent="0.25">
      <c r="A1459" s="1">
        <v>41843</v>
      </c>
      <c r="B1459" t="s">
        <v>39</v>
      </c>
      <c r="C1459">
        <v>39</v>
      </c>
    </row>
    <row r="1460" spans="1:3" x14ac:dyDescent="0.25">
      <c r="A1460" s="1">
        <v>38372</v>
      </c>
      <c r="B1460" t="s">
        <v>8</v>
      </c>
      <c r="C1460">
        <v>38</v>
      </c>
    </row>
    <row r="1461" spans="1:3" x14ac:dyDescent="0.25">
      <c r="A1461" s="1">
        <v>39657</v>
      </c>
      <c r="B1461" t="s">
        <v>39</v>
      </c>
      <c r="C1461">
        <v>38</v>
      </c>
    </row>
    <row r="1462" spans="1:3" x14ac:dyDescent="0.25">
      <c r="A1462" s="1">
        <v>40444</v>
      </c>
      <c r="B1462" t="s">
        <v>26</v>
      </c>
      <c r="C1462">
        <v>38</v>
      </c>
    </row>
    <row r="1463" spans="1:3" x14ac:dyDescent="0.25">
      <c r="A1463" s="1">
        <v>39250</v>
      </c>
      <c r="B1463" t="s">
        <v>78</v>
      </c>
      <c r="C1463">
        <v>37</v>
      </c>
    </row>
    <row r="1464" spans="1:3" x14ac:dyDescent="0.25">
      <c r="A1464" s="1">
        <v>40522</v>
      </c>
      <c r="B1464" t="s">
        <v>12</v>
      </c>
      <c r="C1464">
        <v>37</v>
      </c>
    </row>
    <row r="1465" spans="1:3" x14ac:dyDescent="0.25">
      <c r="A1465" s="1">
        <v>40614</v>
      </c>
      <c r="B1465" t="s">
        <v>31</v>
      </c>
      <c r="C1465">
        <v>37</v>
      </c>
    </row>
    <row r="1466" spans="1:3" x14ac:dyDescent="0.25">
      <c r="A1466" s="1">
        <v>40651</v>
      </c>
      <c r="B1466" t="s">
        <v>58</v>
      </c>
      <c r="C1466">
        <v>37</v>
      </c>
    </row>
    <row r="1467" spans="1:3" x14ac:dyDescent="0.25">
      <c r="A1467" s="1">
        <v>41287</v>
      </c>
      <c r="B1467" t="s">
        <v>55</v>
      </c>
      <c r="C1467">
        <v>37</v>
      </c>
    </row>
    <row r="1468" spans="1:3" x14ac:dyDescent="0.25">
      <c r="A1468" s="1">
        <v>41362</v>
      </c>
      <c r="B1468" t="s">
        <v>35</v>
      </c>
      <c r="C1468">
        <v>37</v>
      </c>
    </row>
    <row r="1469" spans="1:3" x14ac:dyDescent="0.25">
      <c r="A1469" s="1">
        <v>41921</v>
      </c>
      <c r="B1469" t="s">
        <v>25</v>
      </c>
      <c r="C1469">
        <v>37</v>
      </c>
    </row>
    <row r="1470" spans="1:3" x14ac:dyDescent="0.25">
      <c r="A1470" s="1">
        <v>38378</v>
      </c>
      <c r="B1470" t="s">
        <v>12</v>
      </c>
      <c r="C1470">
        <v>36</v>
      </c>
    </row>
    <row r="1471" spans="1:3" x14ac:dyDescent="0.25">
      <c r="A1471" s="1">
        <v>39959</v>
      </c>
      <c r="B1471" t="s">
        <v>37</v>
      </c>
      <c r="C1471">
        <v>36</v>
      </c>
    </row>
    <row r="1472" spans="1:3" x14ac:dyDescent="0.25">
      <c r="A1472" s="1">
        <v>39965</v>
      </c>
      <c r="B1472" t="s">
        <v>8</v>
      </c>
      <c r="C1472">
        <v>36</v>
      </c>
    </row>
    <row r="1473" spans="1:3" x14ac:dyDescent="0.25">
      <c r="A1473" s="1">
        <v>38571</v>
      </c>
      <c r="B1473" t="s">
        <v>37</v>
      </c>
      <c r="C1473">
        <v>35</v>
      </c>
    </row>
    <row r="1474" spans="1:3" x14ac:dyDescent="0.25">
      <c r="A1474" s="1">
        <v>39380</v>
      </c>
      <c r="B1474" t="s">
        <v>78</v>
      </c>
      <c r="C1474">
        <v>35</v>
      </c>
    </row>
    <row r="1475" spans="1:3" x14ac:dyDescent="0.25">
      <c r="A1475" s="1">
        <v>39696</v>
      </c>
      <c r="B1475" t="s">
        <v>123</v>
      </c>
      <c r="C1475">
        <v>35</v>
      </c>
    </row>
    <row r="1476" spans="1:3" x14ac:dyDescent="0.25">
      <c r="A1476" s="1">
        <v>39800</v>
      </c>
      <c r="B1476" t="s">
        <v>20</v>
      </c>
      <c r="C1476">
        <v>35</v>
      </c>
    </row>
    <row r="1477" spans="1:3" x14ac:dyDescent="0.25">
      <c r="A1477" s="1">
        <v>40240</v>
      </c>
      <c r="B1477" t="s">
        <v>28</v>
      </c>
      <c r="C1477">
        <v>35</v>
      </c>
    </row>
    <row r="1478" spans="1:3" x14ac:dyDescent="0.25">
      <c r="A1478" s="1">
        <v>41004</v>
      </c>
      <c r="B1478" t="s">
        <v>66</v>
      </c>
      <c r="C1478">
        <v>35</v>
      </c>
    </row>
    <row r="1479" spans="1:3" x14ac:dyDescent="0.25">
      <c r="A1479" s="1">
        <v>41798</v>
      </c>
      <c r="B1479" t="s">
        <v>52</v>
      </c>
      <c r="C1479">
        <v>35</v>
      </c>
    </row>
    <row r="1480" spans="1:3" x14ac:dyDescent="0.25">
      <c r="A1480" s="1">
        <v>41868</v>
      </c>
      <c r="B1480" t="s">
        <v>55</v>
      </c>
      <c r="C1480">
        <v>35</v>
      </c>
    </row>
    <row r="1481" spans="1:3" x14ac:dyDescent="0.25">
      <c r="A1481" s="1">
        <v>40748</v>
      </c>
      <c r="B1481" t="s">
        <v>71</v>
      </c>
      <c r="C1481">
        <v>34</v>
      </c>
    </row>
    <row r="1482" spans="1:3" x14ac:dyDescent="0.25">
      <c r="A1482" s="1">
        <v>41106</v>
      </c>
      <c r="B1482" t="s">
        <v>58</v>
      </c>
      <c r="C1482">
        <v>34</v>
      </c>
    </row>
    <row r="1483" spans="1:3" x14ac:dyDescent="0.25">
      <c r="A1483" s="1">
        <v>38677</v>
      </c>
      <c r="B1483" t="s">
        <v>78</v>
      </c>
      <c r="C1483">
        <v>33</v>
      </c>
    </row>
    <row r="1484" spans="1:3" x14ac:dyDescent="0.25">
      <c r="A1484" s="1">
        <v>38956</v>
      </c>
      <c r="B1484" t="s">
        <v>35</v>
      </c>
      <c r="C1484">
        <v>33</v>
      </c>
    </row>
    <row r="1485" spans="1:3" x14ac:dyDescent="0.25">
      <c r="A1485" s="1">
        <v>38962</v>
      </c>
      <c r="B1485" t="s">
        <v>28</v>
      </c>
      <c r="C1485">
        <v>33</v>
      </c>
    </row>
    <row r="1486" spans="1:3" x14ac:dyDescent="0.25">
      <c r="A1486" s="1">
        <v>39350</v>
      </c>
      <c r="B1486" t="s">
        <v>37</v>
      </c>
      <c r="C1486">
        <v>33</v>
      </c>
    </row>
    <row r="1487" spans="1:3" x14ac:dyDescent="0.25">
      <c r="A1487" s="1">
        <v>39609</v>
      </c>
      <c r="B1487" t="s">
        <v>37</v>
      </c>
      <c r="C1487">
        <v>32</v>
      </c>
    </row>
    <row r="1488" spans="1:3" x14ac:dyDescent="0.25">
      <c r="A1488" s="1">
        <v>39868</v>
      </c>
      <c r="B1488" t="s">
        <v>52</v>
      </c>
      <c r="C1488">
        <v>32</v>
      </c>
    </row>
    <row r="1489" spans="1:3" x14ac:dyDescent="0.25">
      <c r="A1489" s="1">
        <v>40505</v>
      </c>
      <c r="B1489" t="s">
        <v>28</v>
      </c>
      <c r="C1489">
        <v>32</v>
      </c>
    </row>
    <row r="1490" spans="1:3" x14ac:dyDescent="0.25">
      <c r="A1490" s="1">
        <v>40618</v>
      </c>
      <c r="B1490" t="s">
        <v>58</v>
      </c>
      <c r="C1490">
        <v>32</v>
      </c>
    </row>
    <row r="1491" spans="1:3" x14ac:dyDescent="0.25">
      <c r="A1491" s="1">
        <v>41963</v>
      </c>
      <c r="B1491" t="s">
        <v>18</v>
      </c>
      <c r="C1491">
        <v>32</v>
      </c>
    </row>
    <row r="1492" spans="1:3" x14ac:dyDescent="0.25">
      <c r="A1492" s="1">
        <v>38594</v>
      </c>
      <c r="B1492" t="s">
        <v>39</v>
      </c>
      <c r="C1492">
        <v>31</v>
      </c>
    </row>
    <row r="1493" spans="1:3" x14ac:dyDescent="0.25">
      <c r="A1493" s="1">
        <v>39662</v>
      </c>
      <c r="B1493" t="s">
        <v>28</v>
      </c>
      <c r="C1493">
        <v>31</v>
      </c>
    </row>
    <row r="1494" spans="1:3" x14ac:dyDescent="0.25">
      <c r="A1494" s="1">
        <v>41461</v>
      </c>
      <c r="B1494" t="s">
        <v>39</v>
      </c>
      <c r="C1494">
        <v>31</v>
      </c>
    </row>
    <row r="1495" spans="1:3" x14ac:dyDescent="0.25">
      <c r="A1495" s="1">
        <v>41961</v>
      </c>
      <c r="B1495" t="s">
        <v>69</v>
      </c>
      <c r="C1495">
        <v>31</v>
      </c>
    </row>
    <row r="1496" spans="1:3" x14ac:dyDescent="0.25">
      <c r="A1496" s="1">
        <v>38981</v>
      </c>
      <c r="B1496" t="s">
        <v>55</v>
      </c>
      <c r="C1496">
        <v>30</v>
      </c>
    </row>
    <row r="1497" spans="1:3" x14ac:dyDescent="0.25">
      <c r="A1497" s="1">
        <v>39188</v>
      </c>
      <c r="B1497" t="s">
        <v>35</v>
      </c>
      <c r="C1497">
        <v>30</v>
      </c>
    </row>
    <row r="1498" spans="1:3" x14ac:dyDescent="0.25">
      <c r="A1498" s="1">
        <v>39556</v>
      </c>
      <c r="B1498" t="s">
        <v>80</v>
      </c>
      <c r="C1498">
        <v>30</v>
      </c>
    </row>
    <row r="1499" spans="1:3" x14ac:dyDescent="0.25">
      <c r="A1499" s="1">
        <v>39614</v>
      </c>
      <c r="B1499" t="s">
        <v>10</v>
      </c>
      <c r="C1499">
        <v>30</v>
      </c>
    </row>
    <row r="1500" spans="1:3" x14ac:dyDescent="0.25">
      <c r="A1500" s="1">
        <v>39631</v>
      </c>
      <c r="B1500" t="s">
        <v>55</v>
      </c>
      <c r="C1500">
        <v>30</v>
      </c>
    </row>
    <row r="1501" spans="1:3" x14ac:dyDescent="0.25">
      <c r="A1501" s="1">
        <v>40379</v>
      </c>
      <c r="B1501" t="s">
        <v>10</v>
      </c>
      <c r="C1501">
        <v>30</v>
      </c>
    </row>
    <row r="1502" spans="1:3" x14ac:dyDescent="0.25">
      <c r="A1502" s="1">
        <v>40440</v>
      </c>
      <c r="B1502" t="s">
        <v>66</v>
      </c>
      <c r="C1502">
        <v>30</v>
      </c>
    </row>
    <row r="1503" spans="1:3" x14ac:dyDescent="0.25">
      <c r="A1503" s="1">
        <v>40635</v>
      </c>
      <c r="B1503" t="s">
        <v>10</v>
      </c>
      <c r="C1503">
        <v>30</v>
      </c>
    </row>
    <row r="1504" spans="1:3" x14ac:dyDescent="0.25">
      <c r="A1504" s="1">
        <v>40748</v>
      </c>
      <c r="B1504" t="s">
        <v>19</v>
      </c>
      <c r="C1504">
        <v>30</v>
      </c>
    </row>
    <row r="1505" spans="1:3" x14ac:dyDescent="0.25">
      <c r="A1505" s="1">
        <v>40753</v>
      </c>
      <c r="B1505" t="s">
        <v>12</v>
      </c>
      <c r="C1505">
        <v>30</v>
      </c>
    </row>
    <row r="1506" spans="1:3" x14ac:dyDescent="0.25">
      <c r="A1506" s="1">
        <v>41907</v>
      </c>
      <c r="B1506" t="s">
        <v>8</v>
      </c>
      <c r="C1506">
        <v>30</v>
      </c>
    </row>
    <row r="1507" spans="1:3" x14ac:dyDescent="0.25">
      <c r="A1507" s="1">
        <v>39916</v>
      </c>
      <c r="B1507" t="s">
        <v>19</v>
      </c>
      <c r="C1507">
        <v>29</v>
      </c>
    </row>
    <row r="1508" spans="1:3" x14ac:dyDescent="0.25">
      <c r="A1508" s="1">
        <v>40142</v>
      </c>
      <c r="B1508" t="s">
        <v>37</v>
      </c>
      <c r="C1508">
        <v>29</v>
      </c>
    </row>
    <row r="1509" spans="1:3" x14ac:dyDescent="0.25">
      <c r="A1509" s="1">
        <v>40364</v>
      </c>
      <c r="B1509" t="s">
        <v>18</v>
      </c>
      <c r="C1509">
        <v>29</v>
      </c>
    </row>
    <row r="1510" spans="1:3" x14ac:dyDescent="0.25">
      <c r="A1510" s="1">
        <v>40414</v>
      </c>
      <c r="B1510" t="s">
        <v>61</v>
      </c>
      <c r="C1510">
        <v>29</v>
      </c>
    </row>
    <row r="1511" spans="1:3" x14ac:dyDescent="0.25">
      <c r="A1511" s="1">
        <v>41091</v>
      </c>
      <c r="B1511" t="s">
        <v>66</v>
      </c>
      <c r="C1511">
        <v>29</v>
      </c>
    </row>
    <row r="1512" spans="1:3" x14ac:dyDescent="0.25">
      <c r="A1512" s="1">
        <v>41603</v>
      </c>
      <c r="B1512" t="s">
        <v>52</v>
      </c>
      <c r="C1512">
        <v>29</v>
      </c>
    </row>
    <row r="1513" spans="1:3" x14ac:dyDescent="0.25">
      <c r="A1513" s="1">
        <v>38787</v>
      </c>
      <c r="B1513" t="s">
        <v>61</v>
      </c>
      <c r="C1513">
        <v>28</v>
      </c>
    </row>
    <row r="1514" spans="1:3" x14ac:dyDescent="0.25">
      <c r="A1514" s="1">
        <v>39664</v>
      </c>
      <c r="B1514" t="s">
        <v>6</v>
      </c>
      <c r="C1514">
        <v>28</v>
      </c>
    </row>
    <row r="1515" spans="1:3" x14ac:dyDescent="0.25">
      <c r="A1515" s="1">
        <v>40094</v>
      </c>
      <c r="B1515" t="s">
        <v>123</v>
      </c>
      <c r="C1515">
        <v>28</v>
      </c>
    </row>
    <row r="1516" spans="1:3" x14ac:dyDescent="0.25">
      <c r="A1516" s="1">
        <v>40427</v>
      </c>
      <c r="B1516" t="s">
        <v>10</v>
      </c>
      <c r="C1516">
        <v>28</v>
      </c>
    </row>
    <row r="1517" spans="1:3" x14ac:dyDescent="0.25">
      <c r="A1517" s="1">
        <v>40431</v>
      </c>
      <c r="B1517" t="s">
        <v>10</v>
      </c>
      <c r="C1517">
        <v>28</v>
      </c>
    </row>
    <row r="1518" spans="1:3" x14ac:dyDescent="0.25">
      <c r="A1518" s="1">
        <v>40457</v>
      </c>
      <c r="B1518" t="s">
        <v>61</v>
      </c>
      <c r="C1518">
        <v>28</v>
      </c>
    </row>
    <row r="1519" spans="1:3" x14ac:dyDescent="0.25">
      <c r="A1519" s="1">
        <v>39079</v>
      </c>
      <c r="B1519" t="s">
        <v>23</v>
      </c>
      <c r="C1519">
        <v>27</v>
      </c>
    </row>
    <row r="1520" spans="1:3" x14ac:dyDescent="0.25">
      <c r="A1520" s="1">
        <v>39727</v>
      </c>
      <c r="B1520" t="s">
        <v>71</v>
      </c>
      <c r="C1520">
        <v>27</v>
      </c>
    </row>
    <row r="1521" spans="1:3" x14ac:dyDescent="0.25">
      <c r="A1521" s="1">
        <v>41099</v>
      </c>
      <c r="B1521" t="s">
        <v>23</v>
      </c>
      <c r="C1521">
        <v>27</v>
      </c>
    </row>
    <row r="1522" spans="1:3" x14ac:dyDescent="0.25">
      <c r="A1522" s="1">
        <v>41807</v>
      </c>
      <c r="B1522" t="s">
        <v>37</v>
      </c>
      <c r="C1522">
        <v>27</v>
      </c>
    </row>
    <row r="1523" spans="1:3" x14ac:dyDescent="0.25">
      <c r="A1523" s="1">
        <v>38725</v>
      </c>
      <c r="B1523" t="s">
        <v>55</v>
      </c>
      <c r="C1523">
        <v>26</v>
      </c>
    </row>
    <row r="1524" spans="1:3" x14ac:dyDescent="0.25">
      <c r="A1524" s="1">
        <v>39921</v>
      </c>
      <c r="B1524" t="s">
        <v>8</v>
      </c>
      <c r="C1524">
        <v>26</v>
      </c>
    </row>
    <row r="1525" spans="1:3" x14ac:dyDescent="0.25">
      <c r="A1525" s="1">
        <v>40342</v>
      </c>
      <c r="B1525" t="s">
        <v>69</v>
      </c>
      <c r="C1525">
        <v>26</v>
      </c>
    </row>
    <row r="1526" spans="1:3" x14ac:dyDescent="0.25">
      <c r="A1526" s="1">
        <v>40822</v>
      </c>
      <c r="B1526" t="s">
        <v>55</v>
      </c>
      <c r="C1526">
        <v>26</v>
      </c>
    </row>
    <row r="1527" spans="1:3" x14ac:dyDescent="0.25">
      <c r="A1527" s="1">
        <v>41325</v>
      </c>
      <c r="B1527" t="s">
        <v>10</v>
      </c>
      <c r="C1527">
        <v>26</v>
      </c>
    </row>
    <row r="1528" spans="1:3" x14ac:dyDescent="0.25">
      <c r="A1528" s="1">
        <v>39987</v>
      </c>
      <c r="B1528" t="s">
        <v>52</v>
      </c>
      <c r="C1528">
        <v>25</v>
      </c>
    </row>
    <row r="1529" spans="1:3" x14ac:dyDescent="0.25">
      <c r="A1529" s="1">
        <v>40568</v>
      </c>
      <c r="B1529" t="s">
        <v>55</v>
      </c>
      <c r="C1529">
        <v>25</v>
      </c>
    </row>
    <row r="1530" spans="1:3" x14ac:dyDescent="0.25">
      <c r="A1530" s="1">
        <v>40610</v>
      </c>
      <c r="B1530" t="s">
        <v>6</v>
      </c>
      <c r="C1530">
        <v>25</v>
      </c>
    </row>
    <row r="1531" spans="1:3" x14ac:dyDescent="0.25">
      <c r="A1531" s="1">
        <v>41895</v>
      </c>
      <c r="B1531" t="s">
        <v>19</v>
      </c>
      <c r="C1531">
        <v>25</v>
      </c>
    </row>
    <row r="1532" spans="1:3" x14ac:dyDescent="0.25">
      <c r="A1532" s="1">
        <v>39889</v>
      </c>
      <c r="B1532" t="s">
        <v>28</v>
      </c>
      <c r="C1532">
        <v>24</v>
      </c>
    </row>
    <row r="1533" spans="1:3" x14ac:dyDescent="0.25">
      <c r="A1533" s="1">
        <v>40021</v>
      </c>
      <c r="B1533" t="s">
        <v>35</v>
      </c>
      <c r="C1533">
        <v>24</v>
      </c>
    </row>
    <row r="1534" spans="1:3" x14ac:dyDescent="0.25">
      <c r="A1534" s="1">
        <v>39124</v>
      </c>
      <c r="B1534" t="s">
        <v>69</v>
      </c>
      <c r="C1534">
        <v>23</v>
      </c>
    </row>
    <row r="1535" spans="1:3" x14ac:dyDescent="0.25">
      <c r="A1535" s="1">
        <v>40227</v>
      </c>
      <c r="B1535" t="s">
        <v>10</v>
      </c>
      <c r="C1535">
        <v>23</v>
      </c>
    </row>
    <row r="1536" spans="1:3" x14ac:dyDescent="0.25">
      <c r="A1536" s="1">
        <v>41314</v>
      </c>
      <c r="B1536" t="s">
        <v>12</v>
      </c>
      <c r="C1536">
        <v>23</v>
      </c>
    </row>
    <row r="1537" spans="1:3" x14ac:dyDescent="0.25">
      <c r="A1537" s="1">
        <v>41506</v>
      </c>
      <c r="B1537" t="s">
        <v>10</v>
      </c>
      <c r="C1537">
        <v>23</v>
      </c>
    </row>
    <row r="1538" spans="1:3" x14ac:dyDescent="0.25">
      <c r="A1538" s="1">
        <v>41789</v>
      </c>
      <c r="B1538" t="s">
        <v>23</v>
      </c>
      <c r="C1538">
        <v>23</v>
      </c>
    </row>
    <row r="1539" spans="1:3" x14ac:dyDescent="0.25">
      <c r="A1539" s="1">
        <v>40113</v>
      </c>
      <c r="B1539" t="s">
        <v>35</v>
      </c>
      <c r="C1539">
        <v>22</v>
      </c>
    </row>
    <row r="1540" spans="1:3" x14ac:dyDescent="0.25">
      <c r="A1540" s="1">
        <v>40333</v>
      </c>
      <c r="B1540" t="s">
        <v>71</v>
      </c>
      <c r="C1540">
        <v>22</v>
      </c>
    </row>
    <row r="1541" spans="1:3" x14ac:dyDescent="0.25">
      <c r="A1541" s="1">
        <v>40350</v>
      </c>
      <c r="B1541" t="s">
        <v>80</v>
      </c>
      <c r="C1541">
        <v>22</v>
      </c>
    </row>
    <row r="1542" spans="1:3" x14ac:dyDescent="0.25">
      <c r="A1542" s="1">
        <v>40864</v>
      </c>
      <c r="B1542" t="s">
        <v>8</v>
      </c>
      <c r="C1542">
        <v>22</v>
      </c>
    </row>
    <row r="1543" spans="1:3" x14ac:dyDescent="0.25">
      <c r="A1543" s="1">
        <v>39081</v>
      </c>
      <c r="B1543" t="s">
        <v>61</v>
      </c>
      <c r="C1543">
        <v>21</v>
      </c>
    </row>
    <row r="1544" spans="1:3" x14ac:dyDescent="0.25">
      <c r="A1544" s="1">
        <v>39595</v>
      </c>
      <c r="B1544" t="s">
        <v>131</v>
      </c>
      <c r="C1544">
        <v>21</v>
      </c>
    </row>
    <row r="1545" spans="1:3" x14ac:dyDescent="0.25">
      <c r="A1545" s="1">
        <v>40793</v>
      </c>
      <c r="B1545" t="s">
        <v>10</v>
      </c>
      <c r="C1545">
        <v>21</v>
      </c>
    </row>
    <row r="1546" spans="1:3" x14ac:dyDescent="0.25">
      <c r="A1546" s="1">
        <v>41962</v>
      </c>
      <c r="B1546" t="s">
        <v>10</v>
      </c>
      <c r="C1546">
        <v>21</v>
      </c>
    </row>
    <row r="1547" spans="1:3" x14ac:dyDescent="0.25">
      <c r="A1547" s="1">
        <v>41975</v>
      </c>
      <c r="B1547" t="s">
        <v>71</v>
      </c>
      <c r="C1547">
        <v>21</v>
      </c>
    </row>
    <row r="1548" spans="1:3" x14ac:dyDescent="0.25">
      <c r="A1548" s="1">
        <v>38412</v>
      </c>
      <c r="B1548" t="s">
        <v>18</v>
      </c>
      <c r="C1548">
        <v>20</v>
      </c>
    </row>
    <row r="1549" spans="1:3" x14ac:dyDescent="0.25">
      <c r="A1549" s="1">
        <v>38729</v>
      </c>
      <c r="B1549" t="s">
        <v>94</v>
      </c>
      <c r="C1549">
        <v>20</v>
      </c>
    </row>
    <row r="1550" spans="1:3" x14ac:dyDescent="0.25">
      <c r="A1550" s="1">
        <v>38792</v>
      </c>
      <c r="B1550" t="s">
        <v>101</v>
      </c>
      <c r="C1550">
        <v>20</v>
      </c>
    </row>
    <row r="1551" spans="1:3" x14ac:dyDescent="0.25">
      <c r="A1551" s="1">
        <v>38847</v>
      </c>
      <c r="B1551" t="s">
        <v>107</v>
      </c>
      <c r="C1551">
        <v>20</v>
      </c>
    </row>
    <row r="1552" spans="1:3" x14ac:dyDescent="0.25">
      <c r="A1552" s="1">
        <v>38908</v>
      </c>
      <c r="B1552" t="s">
        <v>118</v>
      </c>
      <c r="C1552">
        <v>20</v>
      </c>
    </row>
    <row r="1553" spans="1:3" x14ac:dyDescent="0.25">
      <c r="A1553" s="1">
        <v>38954</v>
      </c>
      <c r="B1553" t="s">
        <v>113</v>
      </c>
      <c r="C1553">
        <v>20</v>
      </c>
    </row>
    <row r="1554" spans="1:3" x14ac:dyDescent="0.25">
      <c r="A1554" s="1">
        <v>39034</v>
      </c>
      <c r="B1554" t="s">
        <v>127</v>
      </c>
      <c r="C1554">
        <v>20</v>
      </c>
    </row>
    <row r="1555" spans="1:3" x14ac:dyDescent="0.25">
      <c r="A1555" s="1">
        <v>39044</v>
      </c>
      <c r="B1555" t="s">
        <v>0</v>
      </c>
      <c r="C1555">
        <v>20</v>
      </c>
    </row>
    <row r="1556" spans="1:3" x14ac:dyDescent="0.25">
      <c r="A1556" s="1">
        <v>39093</v>
      </c>
      <c r="B1556" t="s">
        <v>40</v>
      </c>
      <c r="C1556">
        <v>20</v>
      </c>
    </row>
    <row r="1557" spans="1:3" x14ac:dyDescent="0.25">
      <c r="A1557" s="1">
        <v>39327</v>
      </c>
      <c r="B1557" t="s">
        <v>41</v>
      </c>
      <c r="C1557">
        <v>20</v>
      </c>
    </row>
    <row r="1558" spans="1:3" x14ac:dyDescent="0.25">
      <c r="A1558" s="1">
        <v>39394</v>
      </c>
      <c r="B1558" t="s">
        <v>18</v>
      </c>
      <c r="C1558">
        <v>20</v>
      </c>
    </row>
    <row r="1559" spans="1:3" x14ac:dyDescent="0.25">
      <c r="A1559" s="1">
        <v>39512</v>
      </c>
      <c r="B1559" t="s">
        <v>27</v>
      </c>
      <c r="C1559">
        <v>20</v>
      </c>
    </row>
    <row r="1560" spans="1:3" x14ac:dyDescent="0.25">
      <c r="A1560" s="1">
        <v>39873</v>
      </c>
      <c r="B1560" t="s">
        <v>183</v>
      </c>
      <c r="C1560">
        <v>20</v>
      </c>
    </row>
    <row r="1561" spans="1:3" x14ac:dyDescent="0.25">
      <c r="A1561" s="1">
        <v>40031</v>
      </c>
      <c r="B1561" t="s">
        <v>170</v>
      </c>
      <c r="C1561">
        <v>20</v>
      </c>
    </row>
    <row r="1562" spans="1:3" x14ac:dyDescent="0.25">
      <c r="A1562" s="1">
        <v>40057</v>
      </c>
      <c r="B1562" t="s">
        <v>197</v>
      </c>
      <c r="C1562">
        <v>20</v>
      </c>
    </row>
    <row r="1563" spans="1:3" x14ac:dyDescent="0.25">
      <c r="A1563" s="1">
        <v>40237</v>
      </c>
      <c r="B1563" t="s">
        <v>207</v>
      </c>
      <c r="C1563">
        <v>20</v>
      </c>
    </row>
    <row r="1564" spans="1:3" x14ac:dyDescent="0.25">
      <c r="A1564" s="1">
        <v>40242</v>
      </c>
      <c r="B1564" t="s">
        <v>203</v>
      </c>
      <c r="C1564">
        <v>20</v>
      </c>
    </row>
    <row r="1565" spans="1:3" x14ac:dyDescent="0.25">
      <c r="A1565" s="1">
        <v>40370</v>
      </c>
      <c r="B1565" t="s">
        <v>176</v>
      </c>
      <c r="C1565">
        <v>20</v>
      </c>
    </row>
    <row r="1566" spans="1:3" x14ac:dyDescent="0.25">
      <c r="A1566" s="1">
        <v>40437</v>
      </c>
      <c r="B1566" t="s">
        <v>98</v>
      </c>
      <c r="C1566">
        <v>20</v>
      </c>
    </row>
    <row r="1567" spans="1:3" x14ac:dyDescent="0.25">
      <c r="A1567" s="1">
        <v>40483</v>
      </c>
      <c r="B1567" t="s">
        <v>25</v>
      </c>
      <c r="C1567">
        <v>20</v>
      </c>
    </row>
    <row r="1568" spans="1:3" x14ac:dyDescent="0.25">
      <c r="A1568" s="1">
        <v>40529</v>
      </c>
      <c r="B1568" t="s">
        <v>94</v>
      </c>
      <c r="C1568">
        <v>20</v>
      </c>
    </row>
    <row r="1569" spans="1:3" x14ac:dyDescent="0.25">
      <c r="A1569" s="1">
        <v>40544</v>
      </c>
      <c r="B1569" t="s">
        <v>142</v>
      </c>
      <c r="C1569">
        <v>20</v>
      </c>
    </row>
    <row r="1570" spans="1:3" x14ac:dyDescent="0.25">
      <c r="A1570" s="1">
        <v>40633</v>
      </c>
      <c r="B1570" t="s">
        <v>69</v>
      </c>
      <c r="C1570">
        <v>20</v>
      </c>
    </row>
    <row r="1571" spans="1:3" x14ac:dyDescent="0.25">
      <c r="A1571" s="1">
        <v>40658</v>
      </c>
      <c r="B1571" t="s">
        <v>12</v>
      </c>
      <c r="C1571">
        <v>20</v>
      </c>
    </row>
    <row r="1572" spans="1:3" x14ac:dyDescent="0.25">
      <c r="A1572" s="1">
        <v>40799</v>
      </c>
      <c r="B1572" t="s">
        <v>13</v>
      </c>
      <c r="C1572">
        <v>20</v>
      </c>
    </row>
    <row r="1573" spans="1:3" x14ac:dyDescent="0.25">
      <c r="A1573" s="1">
        <v>40889</v>
      </c>
      <c r="B1573" t="s">
        <v>19</v>
      </c>
      <c r="C1573">
        <v>20</v>
      </c>
    </row>
    <row r="1574" spans="1:3" x14ac:dyDescent="0.25">
      <c r="A1574" s="1">
        <v>40915</v>
      </c>
      <c r="B1574" t="s">
        <v>227</v>
      </c>
      <c r="C1574">
        <v>20</v>
      </c>
    </row>
    <row r="1575" spans="1:3" x14ac:dyDescent="0.25">
      <c r="A1575" s="1">
        <v>41076</v>
      </c>
      <c r="B1575" t="s">
        <v>168</v>
      </c>
      <c r="C1575">
        <v>20</v>
      </c>
    </row>
    <row r="1576" spans="1:3" x14ac:dyDescent="0.25">
      <c r="A1576" s="1">
        <v>41115</v>
      </c>
      <c r="B1576" t="s">
        <v>47</v>
      </c>
      <c r="C1576">
        <v>20</v>
      </c>
    </row>
    <row r="1577" spans="1:3" x14ac:dyDescent="0.25">
      <c r="A1577" s="1">
        <v>41167</v>
      </c>
      <c r="B1577" t="s">
        <v>230</v>
      </c>
      <c r="C1577">
        <v>20</v>
      </c>
    </row>
    <row r="1578" spans="1:3" x14ac:dyDescent="0.25">
      <c r="A1578" s="1">
        <v>41318</v>
      </c>
      <c r="B1578" t="s">
        <v>171</v>
      </c>
      <c r="C1578">
        <v>20</v>
      </c>
    </row>
    <row r="1579" spans="1:3" x14ac:dyDescent="0.25">
      <c r="A1579" s="1">
        <v>41448</v>
      </c>
      <c r="B1579" t="s">
        <v>159</v>
      </c>
      <c r="C1579">
        <v>20</v>
      </c>
    </row>
    <row r="1580" spans="1:3" x14ac:dyDescent="0.25">
      <c r="A1580" s="1">
        <v>41471</v>
      </c>
      <c r="B1580" t="s">
        <v>37</v>
      </c>
      <c r="C1580">
        <v>20</v>
      </c>
    </row>
    <row r="1581" spans="1:3" x14ac:dyDescent="0.25">
      <c r="A1581" s="1">
        <v>41561</v>
      </c>
      <c r="B1581" t="s">
        <v>236</v>
      </c>
      <c r="C1581">
        <v>20</v>
      </c>
    </row>
    <row r="1582" spans="1:3" x14ac:dyDescent="0.25">
      <c r="A1582" s="1">
        <v>41629</v>
      </c>
      <c r="B1582" t="s">
        <v>1</v>
      </c>
      <c r="C1582">
        <v>20</v>
      </c>
    </row>
    <row r="1583" spans="1:3" x14ac:dyDescent="0.25">
      <c r="A1583" s="1">
        <v>41690</v>
      </c>
      <c r="B1583" t="s">
        <v>105</v>
      </c>
      <c r="C1583">
        <v>20</v>
      </c>
    </row>
    <row r="1584" spans="1:3" x14ac:dyDescent="0.25">
      <c r="A1584" s="1">
        <v>41756</v>
      </c>
      <c r="B1584" t="s">
        <v>20</v>
      </c>
      <c r="C1584">
        <v>20</v>
      </c>
    </row>
    <row r="1585" spans="1:3" x14ac:dyDescent="0.25">
      <c r="A1585" s="1">
        <v>38525</v>
      </c>
      <c r="B1585" t="s">
        <v>56</v>
      </c>
      <c r="C1585">
        <v>19</v>
      </c>
    </row>
    <row r="1586" spans="1:3" x14ac:dyDescent="0.25">
      <c r="A1586" s="1">
        <v>38568</v>
      </c>
      <c r="B1586" t="s">
        <v>67</v>
      </c>
      <c r="C1586">
        <v>19</v>
      </c>
    </row>
    <row r="1587" spans="1:3" x14ac:dyDescent="0.25">
      <c r="A1587" s="1">
        <v>38757</v>
      </c>
      <c r="B1587" t="s">
        <v>86</v>
      </c>
      <c r="C1587">
        <v>19</v>
      </c>
    </row>
    <row r="1588" spans="1:3" x14ac:dyDescent="0.25">
      <c r="A1588" s="1">
        <v>38828</v>
      </c>
      <c r="B1588" t="s">
        <v>105</v>
      </c>
      <c r="C1588">
        <v>19</v>
      </c>
    </row>
    <row r="1589" spans="1:3" x14ac:dyDescent="0.25">
      <c r="A1589" s="1">
        <v>38851</v>
      </c>
      <c r="B1589" t="s">
        <v>108</v>
      </c>
      <c r="C1589">
        <v>19</v>
      </c>
    </row>
    <row r="1590" spans="1:3" x14ac:dyDescent="0.25">
      <c r="A1590" s="1">
        <v>39082</v>
      </c>
      <c r="B1590" t="s">
        <v>136</v>
      </c>
      <c r="C1590">
        <v>19</v>
      </c>
    </row>
    <row r="1591" spans="1:3" x14ac:dyDescent="0.25">
      <c r="A1591" s="1">
        <v>39095</v>
      </c>
      <c r="B1591" t="s">
        <v>100</v>
      </c>
      <c r="C1591">
        <v>19</v>
      </c>
    </row>
    <row r="1592" spans="1:3" x14ac:dyDescent="0.25">
      <c r="A1592" s="1">
        <v>39526</v>
      </c>
      <c r="B1592" t="s">
        <v>164</v>
      </c>
      <c r="C1592">
        <v>19</v>
      </c>
    </row>
    <row r="1593" spans="1:3" x14ac:dyDescent="0.25">
      <c r="A1593" s="1">
        <v>39558</v>
      </c>
      <c r="B1593" t="s">
        <v>162</v>
      </c>
      <c r="C1593">
        <v>19</v>
      </c>
    </row>
    <row r="1594" spans="1:3" x14ac:dyDescent="0.25">
      <c r="A1594" s="1">
        <v>39582</v>
      </c>
      <c r="B1594" t="s">
        <v>167</v>
      </c>
      <c r="C1594">
        <v>19</v>
      </c>
    </row>
    <row r="1595" spans="1:3" x14ac:dyDescent="0.25">
      <c r="A1595" s="1">
        <v>39866</v>
      </c>
      <c r="B1595" t="s">
        <v>182</v>
      </c>
      <c r="C1595">
        <v>19</v>
      </c>
    </row>
    <row r="1596" spans="1:3" x14ac:dyDescent="0.25">
      <c r="A1596" s="1">
        <v>40153</v>
      </c>
      <c r="B1596" t="s">
        <v>155</v>
      </c>
      <c r="C1596">
        <v>19</v>
      </c>
    </row>
    <row r="1597" spans="1:3" x14ac:dyDescent="0.25">
      <c r="A1597" s="1">
        <v>40275</v>
      </c>
      <c r="B1597" t="s">
        <v>98</v>
      </c>
      <c r="C1597">
        <v>19</v>
      </c>
    </row>
    <row r="1598" spans="1:3" x14ac:dyDescent="0.25">
      <c r="A1598" s="1">
        <v>40288</v>
      </c>
      <c r="B1598" t="s">
        <v>211</v>
      </c>
      <c r="C1598">
        <v>19</v>
      </c>
    </row>
    <row r="1599" spans="1:3" x14ac:dyDescent="0.25">
      <c r="A1599" s="1">
        <v>40290</v>
      </c>
      <c r="B1599" t="s">
        <v>118</v>
      </c>
      <c r="C1599">
        <v>19</v>
      </c>
    </row>
    <row r="1600" spans="1:3" x14ac:dyDescent="0.25">
      <c r="A1600" s="1">
        <v>40955</v>
      </c>
      <c r="B1600" t="s">
        <v>228</v>
      </c>
      <c r="C1600">
        <v>19</v>
      </c>
    </row>
    <row r="1601" spans="1:3" x14ac:dyDescent="0.25">
      <c r="A1601" s="1">
        <v>40961</v>
      </c>
      <c r="B1601" t="s">
        <v>149</v>
      </c>
      <c r="C1601">
        <v>19</v>
      </c>
    </row>
    <row r="1602" spans="1:3" x14ac:dyDescent="0.25">
      <c r="A1602" s="1">
        <v>41053</v>
      </c>
      <c r="B1602" t="s">
        <v>104</v>
      </c>
      <c r="C1602">
        <v>19</v>
      </c>
    </row>
    <row r="1603" spans="1:3" x14ac:dyDescent="0.25">
      <c r="A1603" s="1">
        <v>41083</v>
      </c>
      <c r="B1603" t="s">
        <v>91</v>
      </c>
      <c r="C1603">
        <v>19</v>
      </c>
    </row>
    <row r="1604" spans="1:3" x14ac:dyDescent="0.25">
      <c r="A1604" s="1">
        <v>41315</v>
      </c>
      <c r="B1604" t="s">
        <v>200</v>
      </c>
      <c r="C1604">
        <v>19</v>
      </c>
    </row>
    <row r="1605" spans="1:3" x14ac:dyDescent="0.25">
      <c r="A1605" s="1">
        <v>41560</v>
      </c>
      <c r="B1605" t="s">
        <v>53</v>
      </c>
      <c r="C1605">
        <v>19</v>
      </c>
    </row>
    <row r="1606" spans="1:3" x14ac:dyDescent="0.25">
      <c r="A1606" s="1">
        <v>41576</v>
      </c>
      <c r="B1606" t="s">
        <v>99</v>
      </c>
      <c r="C1606">
        <v>19</v>
      </c>
    </row>
    <row r="1607" spans="1:3" x14ac:dyDescent="0.25">
      <c r="A1607" s="1">
        <v>41689</v>
      </c>
      <c r="B1607" t="s">
        <v>60</v>
      </c>
      <c r="C1607">
        <v>19</v>
      </c>
    </row>
    <row r="1608" spans="1:3" x14ac:dyDescent="0.25">
      <c r="A1608" s="1">
        <v>41888</v>
      </c>
      <c r="B1608" t="s">
        <v>86</v>
      </c>
      <c r="C1608">
        <v>19</v>
      </c>
    </row>
    <row r="1609" spans="1:3" x14ac:dyDescent="0.25">
      <c r="A1609" s="1">
        <v>38585</v>
      </c>
      <c r="B1609" t="s">
        <v>73</v>
      </c>
      <c r="C1609">
        <v>18</v>
      </c>
    </row>
    <row r="1610" spans="1:3" x14ac:dyDescent="0.25">
      <c r="A1610" s="1">
        <v>38855</v>
      </c>
      <c r="B1610" t="s">
        <v>109</v>
      </c>
      <c r="C1610">
        <v>18</v>
      </c>
    </row>
    <row r="1611" spans="1:3" x14ac:dyDescent="0.25">
      <c r="A1611" s="1">
        <v>38862</v>
      </c>
      <c r="B1611" t="s">
        <v>111</v>
      </c>
      <c r="C1611">
        <v>18</v>
      </c>
    </row>
    <row r="1612" spans="1:3" x14ac:dyDescent="0.25">
      <c r="A1612" s="1">
        <v>39220</v>
      </c>
      <c r="B1612" t="s">
        <v>142</v>
      </c>
      <c r="C1612">
        <v>18</v>
      </c>
    </row>
    <row r="1613" spans="1:3" x14ac:dyDescent="0.25">
      <c r="A1613" s="1">
        <v>39259</v>
      </c>
      <c r="B1613" t="s">
        <v>144</v>
      </c>
      <c r="C1613">
        <v>18</v>
      </c>
    </row>
    <row r="1614" spans="1:3" x14ac:dyDescent="0.25">
      <c r="A1614" s="1">
        <v>39292</v>
      </c>
      <c r="B1614" t="s">
        <v>68</v>
      </c>
      <c r="C1614">
        <v>18</v>
      </c>
    </row>
    <row r="1615" spans="1:3" x14ac:dyDescent="0.25">
      <c r="A1615" s="1">
        <v>39555</v>
      </c>
      <c r="B1615" t="s">
        <v>90</v>
      </c>
      <c r="C1615">
        <v>18</v>
      </c>
    </row>
    <row r="1616" spans="1:3" x14ac:dyDescent="0.25">
      <c r="A1616" s="1">
        <v>39557</v>
      </c>
      <c r="B1616" t="s">
        <v>42</v>
      </c>
      <c r="C1616">
        <v>18</v>
      </c>
    </row>
    <row r="1617" spans="1:3" x14ac:dyDescent="0.25">
      <c r="A1617" s="1">
        <v>39605</v>
      </c>
      <c r="B1617" t="s">
        <v>168</v>
      </c>
      <c r="C1617">
        <v>18</v>
      </c>
    </row>
    <row r="1618" spans="1:3" x14ac:dyDescent="0.25">
      <c r="A1618" s="1">
        <v>39690</v>
      </c>
      <c r="B1618" t="s">
        <v>160</v>
      </c>
      <c r="C1618">
        <v>18</v>
      </c>
    </row>
    <row r="1619" spans="1:3" x14ac:dyDescent="0.25">
      <c r="A1619" s="1">
        <v>39812</v>
      </c>
      <c r="B1619" t="s">
        <v>87</v>
      </c>
      <c r="C1619">
        <v>18</v>
      </c>
    </row>
    <row r="1620" spans="1:3" x14ac:dyDescent="0.25">
      <c r="A1620" s="1">
        <v>39885</v>
      </c>
      <c r="B1620" t="s">
        <v>133</v>
      </c>
      <c r="C1620">
        <v>18</v>
      </c>
    </row>
    <row r="1621" spans="1:3" x14ac:dyDescent="0.25">
      <c r="A1621" s="1">
        <v>40031</v>
      </c>
      <c r="B1621" t="s">
        <v>1</v>
      </c>
      <c r="C1621">
        <v>18</v>
      </c>
    </row>
    <row r="1622" spans="1:3" x14ac:dyDescent="0.25">
      <c r="A1622" s="1">
        <v>40087</v>
      </c>
      <c r="B1622" t="s">
        <v>38</v>
      </c>
      <c r="C1622">
        <v>18</v>
      </c>
    </row>
    <row r="1623" spans="1:3" x14ac:dyDescent="0.25">
      <c r="A1623" s="1">
        <v>40158</v>
      </c>
      <c r="B1623" t="s">
        <v>27</v>
      </c>
      <c r="C1623">
        <v>18</v>
      </c>
    </row>
    <row r="1624" spans="1:3" x14ac:dyDescent="0.25">
      <c r="A1624" s="1">
        <v>40286</v>
      </c>
      <c r="B1624" t="s">
        <v>40</v>
      </c>
      <c r="C1624">
        <v>18</v>
      </c>
    </row>
    <row r="1625" spans="1:3" x14ac:dyDescent="0.25">
      <c r="A1625" s="1">
        <v>40348</v>
      </c>
      <c r="B1625" t="s">
        <v>212</v>
      </c>
      <c r="C1625">
        <v>18</v>
      </c>
    </row>
    <row r="1626" spans="1:3" x14ac:dyDescent="0.25">
      <c r="A1626" s="1">
        <v>40399</v>
      </c>
      <c r="B1626" t="s">
        <v>113</v>
      </c>
      <c r="C1626">
        <v>18</v>
      </c>
    </row>
    <row r="1627" spans="1:3" x14ac:dyDescent="0.25">
      <c r="A1627" s="1">
        <v>40573</v>
      </c>
      <c r="B1627" t="s">
        <v>216</v>
      </c>
      <c r="C1627">
        <v>18</v>
      </c>
    </row>
    <row r="1628" spans="1:3" x14ac:dyDescent="0.25">
      <c r="A1628" s="1">
        <v>40680</v>
      </c>
      <c r="B1628" t="s">
        <v>4</v>
      </c>
      <c r="C1628">
        <v>18</v>
      </c>
    </row>
    <row r="1629" spans="1:3" x14ac:dyDescent="0.25">
      <c r="A1629" s="1">
        <v>40876</v>
      </c>
      <c r="B1629" t="s">
        <v>56</v>
      </c>
      <c r="C1629">
        <v>18</v>
      </c>
    </row>
    <row r="1630" spans="1:3" x14ac:dyDescent="0.25">
      <c r="A1630" s="1">
        <v>40957</v>
      </c>
      <c r="B1630" t="s">
        <v>144</v>
      </c>
      <c r="C1630">
        <v>18</v>
      </c>
    </row>
    <row r="1631" spans="1:3" x14ac:dyDescent="0.25">
      <c r="A1631" s="1">
        <v>41462</v>
      </c>
      <c r="B1631" t="s">
        <v>57</v>
      </c>
      <c r="C1631">
        <v>18</v>
      </c>
    </row>
    <row r="1632" spans="1:3" x14ac:dyDescent="0.25">
      <c r="A1632" s="1">
        <v>41642</v>
      </c>
      <c r="B1632" t="s">
        <v>82</v>
      </c>
      <c r="C1632">
        <v>18</v>
      </c>
    </row>
    <row r="1633" spans="1:3" x14ac:dyDescent="0.25">
      <c r="A1633" s="1">
        <v>41889</v>
      </c>
      <c r="B1633" t="s">
        <v>59</v>
      </c>
      <c r="C1633">
        <v>18</v>
      </c>
    </row>
    <row r="1634" spans="1:3" x14ac:dyDescent="0.25">
      <c r="A1634" s="1">
        <v>41904</v>
      </c>
      <c r="B1634" t="s">
        <v>146</v>
      </c>
      <c r="C1634">
        <v>18</v>
      </c>
    </row>
    <row r="1635" spans="1:3" x14ac:dyDescent="0.25">
      <c r="A1635" s="1">
        <v>38639</v>
      </c>
      <c r="B1635" t="s">
        <v>81</v>
      </c>
      <c r="C1635">
        <v>17</v>
      </c>
    </row>
    <row r="1636" spans="1:3" x14ac:dyDescent="0.25">
      <c r="A1636" s="1">
        <v>38640</v>
      </c>
      <c r="B1636" t="s">
        <v>82</v>
      </c>
      <c r="C1636">
        <v>17</v>
      </c>
    </row>
    <row r="1637" spans="1:3" x14ac:dyDescent="0.25">
      <c r="A1637" s="1">
        <v>38675</v>
      </c>
      <c r="B1637" t="s">
        <v>53</v>
      </c>
      <c r="C1637">
        <v>17</v>
      </c>
    </row>
    <row r="1638" spans="1:3" x14ac:dyDescent="0.25">
      <c r="A1638" s="1">
        <v>38708</v>
      </c>
      <c r="B1638" t="s">
        <v>91</v>
      </c>
      <c r="C1638">
        <v>17</v>
      </c>
    </row>
    <row r="1639" spans="1:3" x14ac:dyDescent="0.25">
      <c r="A1639" s="1">
        <v>38792</v>
      </c>
      <c r="B1639" t="s">
        <v>100</v>
      </c>
      <c r="C1639">
        <v>17</v>
      </c>
    </row>
    <row r="1640" spans="1:3" x14ac:dyDescent="0.25">
      <c r="A1640" s="1">
        <v>38847</v>
      </c>
      <c r="B1640" t="s">
        <v>106</v>
      </c>
      <c r="C1640">
        <v>17</v>
      </c>
    </row>
    <row r="1641" spans="1:3" x14ac:dyDescent="0.25">
      <c r="A1641" s="1">
        <v>38982</v>
      </c>
      <c r="B1641" t="s">
        <v>126</v>
      </c>
      <c r="C1641">
        <v>17</v>
      </c>
    </row>
    <row r="1642" spans="1:3" x14ac:dyDescent="0.25">
      <c r="A1642" s="1">
        <v>38985</v>
      </c>
      <c r="B1642" t="s">
        <v>122</v>
      </c>
      <c r="C1642">
        <v>17</v>
      </c>
    </row>
    <row r="1643" spans="1:3" x14ac:dyDescent="0.25">
      <c r="A1643" s="1">
        <v>39307</v>
      </c>
      <c r="B1643" t="s">
        <v>90</v>
      </c>
      <c r="C1643">
        <v>17</v>
      </c>
    </row>
    <row r="1644" spans="1:3" x14ac:dyDescent="0.25">
      <c r="A1644" s="1">
        <v>39357</v>
      </c>
      <c r="B1644" t="s">
        <v>148</v>
      </c>
      <c r="C1644">
        <v>17</v>
      </c>
    </row>
    <row r="1645" spans="1:3" x14ac:dyDescent="0.25">
      <c r="A1645" s="1">
        <v>39491</v>
      </c>
      <c r="B1645" t="s">
        <v>112</v>
      </c>
      <c r="C1645">
        <v>17</v>
      </c>
    </row>
    <row r="1646" spans="1:3" x14ac:dyDescent="0.25">
      <c r="A1646" s="1">
        <v>39780</v>
      </c>
      <c r="B1646" t="s">
        <v>176</v>
      </c>
      <c r="C1646">
        <v>17</v>
      </c>
    </row>
    <row r="1647" spans="1:3" x14ac:dyDescent="0.25">
      <c r="A1647" s="1">
        <v>39785</v>
      </c>
      <c r="B1647" t="s">
        <v>54</v>
      </c>
      <c r="C1647">
        <v>17</v>
      </c>
    </row>
    <row r="1648" spans="1:3" x14ac:dyDescent="0.25">
      <c r="A1648" s="1">
        <v>39994</v>
      </c>
      <c r="B1648" t="s">
        <v>192</v>
      </c>
      <c r="C1648">
        <v>17</v>
      </c>
    </row>
    <row r="1649" spans="1:3" x14ac:dyDescent="0.25">
      <c r="A1649" s="1">
        <v>40172</v>
      </c>
      <c r="B1649" t="s">
        <v>203</v>
      </c>
      <c r="C1649">
        <v>17</v>
      </c>
    </row>
    <row r="1650" spans="1:3" x14ac:dyDescent="0.25">
      <c r="A1650" s="1">
        <v>40336</v>
      </c>
      <c r="B1650" t="s">
        <v>72</v>
      </c>
      <c r="C1650">
        <v>17</v>
      </c>
    </row>
    <row r="1651" spans="1:3" x14ac:dyDescent="0.25">
      <c r="A1651" s="1">
        <v>40463</v>
      </c>
      <c r="B1651" t="s">
        <v>141</v>
      </c>
      <c r="C1651">
        <v>17</v>
      </c>
    </row>
    <row r="1652" spans="1:3" x14ac:dyDescent="0.25">
      <c r="A1652" s="1">
        <v>40491</v>
      </c>
      <c r="B1652" t="s">
        <v>70</v>
      </c>
      <c r="C1652">
        <v>17</v>
      </c>
    </row>
    <row r="1653" spans="1:3" x14ac:dyDescent="0.25">
      <c r="A1653" s="1">
        <v>41143</v>
      </c>
      <c r="B1653" t="s">
        <v>111</v>
      </c>
      <c r="C1653">
        <v>17</v>
      </c>
    </row>
    <row r="1654" spans="1:3" x14ac:dyDescent="0.25">
      <c r="A1654" s="1">
        <v>41336</v>
      </c>
      <c r="B1654" t="s">
        <v>15</v>
      </c>
      <c r="C1654">
        <v>17</v>
      </c>
    </row>
    <row r="1655" spans="1:3" x14ac:dyDescent="0.25">
      <c r="A1655" s="1">
        <v>41418</v>
      </c>
      <c r="B1655" t="s">
        <v>47</v>
      </c>
      <c r="C1655">
        <v>17</v>
      </c>
    </row>
    <row r="1656" spans="1:3" x14ac:dyDescent="0.25">
      <c r="A1656" s="1">
        <v>41536</v>
      </c>
      <c r="B1656" t="s">
        <v>210</v>
      </c>
      <c r="C1656">
        <v>17</v>
      </c>
    </row>
    <row r="1657" spans="1:3" x14ac:dyDescent="0.25">
      <c r="A1657" s="1">
        <v>38409</v>
      </c>
      <c r="B1657" t="s">
        <v>21</v>
      </c>
      <c r="C1657">
        <v>16</v>
      </c>
    </row>
    <row r="1658" spans="1:3" x14ac:dyDescent="0.25">
      <c r="A1658" s="1">
        <v>38420</v>
      </c>
      <c r="B1658" t="s">
        <v>27</v>
      </c>
      <c r="C1658">
        <v>16</v>
      </c>
    </row>
    <row r="1659" spans="1:3" x14ac:dyDescent="0.25">
      <c r="A1659" s="1">
        <v>38493</v>
      </c>
      <c r="B1659" t="s">
        <v>46</v>
      </c>
      <c r="C1659">
        <v>16</v>
      </c>
    </row>
    <row r="1660" spans="1:3" x14ac:dyDescent="0.25">
      <c r="A1660" s="1">
        <v>38583</v>
      </c>
      <c r="B1660" t="s">
        <v>72</v>
      </c>
      <c r="C1660">
        <v>16</v>
      </c>
    </row>
    <row r="1661" spans="1:3" x14ac:dyDescent="0.25">
      <c r="A1661" s="1">
        <v>38589</v>
      </c>
      <c r="B1661" t="s">
        <v>76</v>
      </c>
      <c r="C1661">
        <v>16</v>
      </c>
    </row>
    <row r="1662" spans="1:3" x14ac:dyDescent="0.25">
      <c r="A1662" s="1">
        <v>38674</v>
      </c>
      <c r="B1662" t="s">
        <v>87</v>
      </c>
      <c r="C1662">
        <v>16</v>
      </c>
    </row>
    <row r="1663" spans="1:3" x14ac:dyDescent="0.25">
      <c r="A1663" s="1">
        <v>38691</v>
      </c>
      <c r="B1663" t="s">
        <v>90</v>
      </c>
      <c r="C1663">
        <v>16</v>
      </c>
    </row>
    <row r="1664" spans="1:3" x14ac:dyDescent="0.25">
      <c r="A1664" s="1">
        <v>38725</v>
      </c>
      <c r="B1664" t="s">
        <v>93</v>
      </c>
      <c r="C1664">
        <v>16</v>
      </c>
    </row>
    <row r="1665" spans="1:3" x14ac:dyDescent="0.25">
      <c r="A1665" s="1">
        <v>38741</v>
      </c>
      <c r="B1665" t="s">
        <v>57</v>
      </c>
      <c r="C1665">
        <v>16</v>
      </c>
    </row>
    <row r="1666" spans="1:3" x14ac:dyDescent="0.25">
      <c r="A1666" s="1">
        <v>38780</v>
      </c>
      <c r="B1666" t="s">
        <v>97</v>
      </c>
      <c r="C1666">
        <v>16</v>
      </c>
    </row>
    <row r="1667" spans="1:3" x14ac:dyDescent="0.25">
      <c r="A1667" s="1">
        <v>39484</v>
      </c>
      <c r="B1667" t="s">
        <v>112</v>
      </c>
      <c r="C1667">
        <v>16</v>
      </c>
    </row>
    <row r="1668" spans="1:3" x14ac:dyDescent="0.25">
      <c r="A1668" s="1">
        <v>39667</v>
      </c>
      <c r="B1668" t="s">
        <v>101</v>
      </c>
      <c r="C1668">
        <v>16</v>
      </c>
    </row>
    <row r="1669" spans="1:3" x14ac:dyDescent="0.25">
      <c r="A1669" s="1">
        <v>39670</v>
      </c>
      <c r="B1669" t="s">
        <v>172</v>
      </c>
      <c r="C1669">
        <v>16</v>
      </c>
    </row>
    <row r="1670" spans="1:3" x14ac:dyDescent="0.25">
      <c r="A1670" s="1">
        <v>39834</v>
      </c>
      <c r="B1670" t="s">
        <v>179</v>
      </c>
      <c r="C1670">
        <v>16</v>
      </c>
    </row>
    <row r="1671" spans="1:3" x14ac:dyDescent="0.25">
      <c r="A1671" s="1">
        <v>40155</v>
      </c>
      <c r="B1671" t="s">
        <v>153</v>
      </c>
      <c r="C1671">
        <v>16</v>
      </c>
    </row>
    <row r="1672" spans="1:3" x14ac:dyDescent="0.25">
      <c r="A1672" s="1">
        <v>40405</v>
      </c>
      <c r="B1672" t="s">
        <v>214</v>
      </c>
      <c r="C1672">
        <v>16</v>
      </c>
    </row>
    <row r="1673" spans="1:3" x14ac:dyDescent="0.25">
      <c r="A1673" s="1">
        <v>40733</v>
      </c>
      <c r="B1673" t="s">
        <v>178</v>
      </c>
      <c r="C1673">
        <v>16</v>
      </c>
    </row>
    <row r="1674" spans="1:3" x14ac:dyDescent="0.25">
      <c r="A1674" s="1">
        <v>40755</v>
      </c>
      <c r="B1674" t="s">
        <v>155</v>
      </c>
      <c r="C1674">
        <v>16</v>
      </c>
    </row>
    <row r="1675" spans="1:3" x14ac:dyDescent="0.25">
      <c r="A1675" s="1">
        <v>40901</v>
      </c>
      <c r="B1675" t="s">
        <v>226</v>
      </c>
      <c r="C1675">
        <v>16</v>
      </c>
    </row>
    <row r="1676" spans="1:3" x14ac:dyDescent="0.25">
      <c r="A1676" s="1">
        <v>40906</v>
      </c>
      <c r="B1676" t="s">
        <v>92</v>
      </c>
      <c r="C1676">
        <v>16</v>
      </c>
    </row>
    <row r="1677" spans="1:3" x14ac:dyDescent="0.25">
      <c r="A1677" s="1">
        <v>41132</v>
      </c>
      <c r="B1677" t="s">
        <v>181</v>
      </c>
      <c r="C1677">
        <v>16</v>
      </c>
    </row>
    <row r="1678" spans="1:3" x14ac:dyDescent="0.25">
      <c r="A1678" s="1">
        <v>41244</v>
      </c>
      <c r="B1678" t="s">
        <v>93</v>
      </c>
      <c r="C1678">
        <v>16</v>
      </c>
    </row>
    <row r="1679" spans="1:3" x14ac:dyDescent="0.25">
      <c r="A1679" s="1">
        <v>41283</v>
      </c>
      <c r="B1679" t="s">
        <v>208</v>
      </c>
      <c r="C1679">
        <v>16</v>
      </c>
    </row>
    <row r="1680" spans="1:3" x14ac:dyDescent="0.25">
      <c r="A1680" s="1">
        <v>41614</v>
      </c>
      <c r="B1680" t="s">
        <v>85</v>
      </c>
      <c r="C1680">
        <v>16</v>
      </c>
    </row>
    <row r="1681" spans="1:3" x14ac:dyDescent="0.25">
      <c r="A1681" s="1">
        <v>41615</v>
      </c>
      <c r="B1681" t="s">
        <v>44</v>
      </c>
      <c r="C1681">
        <v>16</v>
      </c>
    </row>
    <row r="1682" spans="1:3" x14ac:dyDescent="0.25">
      <c r="A1682" s="1">
        <v>41623</v>
      </c>
      <c r="B1682" t="s">
        <v>42</v>
      </c>
      <c r="C1682">
        <v>16</v>
      </c>
    </row>
    <row r="1683" spans="1:3" x14ac:dyDescent="0.25">
      <c r="A1683" s="1">
        <v>41719</v>
      </c>
      <c r="B1683" t="s">
        <v>156</v>
      </c>
      <c r="C1683">
        <v>16</v>
      </c>
    </row>
    <row r="1684" spans="1:3" x14ac:dyDescent="0.25">
      <c r="A1684" s="1">
        <v>41787</v>
      </c>
      <c r="B1684" t="s">
        <v>219</v>
      </c>
      <c r="C1684">
        <v>16</v>
      </c>
    </row>
    <row r="1685" spans="1:3" x14ac:dyDescent="0.25">
      <c r="A1685" s="1">
        <v>41913</v>
      </c>
      <c r="B1685" t="s">
        <v>157</v>
      </c>
      <c r="C1685">
        <v>16</v>
      </c>
    </row>
    <row r="1686" spans="1:3" x14ac:dyDescent="0.25">
      <c r="A1686" s="1">
        <v>41921</v>
      </c>
      <c r="B1686" t="s">
        <v>70</v>
      </c>
      <c r="C1686">
        <v>16</v>
      </c>
    </row>
    <row r="1687" spans="1:3" x14ac:dyDescent="0.25">
      <c r="A1687" s="1">
        <v>41978</v>
      </c>
      <c r="B1687" t="s">
        <v>113</v>
      </c>
      <c r="C1687">
        <v>16</v>
      </c>
    </row>
    <row r="1688" spans="1:3" x14ac:dyDescent="0.25">
      <c r="A1688" s="1">
        <v>38448</v>
      </c>
      <c r="B1688" t="s">
        <v>1</v>
      </c>
      <c r="C1688">
        <v>15</v>
      </c>
    </row>
    <row r="1689" spans="1:3" x14ac:dyDescent="0.25">
      <c r="A1689" s="1">
        <v>38473</v>
      </c>
      <c r="B1689" t="s">
        <v>41</v>
      </c>
      <c r="C1689">
        <v>15</v>
      </c>
    </row>
    <row r="1690" spans="1:3" x14ac:dyDescent="0.25">
      <c r="A1690" s="1">
        <v>38476</v>
      </c>
      <c r="B1690" t="s">
        <v>43</v>
      </c>
      <c r="C1690">
        <v>15</v>
      </c>
    </row>
    <row r="1691" spans="1:3" x14ac:dyDescent="0.25">
      <c r="A1691" s="1">
        <v>38534</v>
      </c>
      <c r="B1691" t="s">
        <v>60</v>
      </c>
      <c r="C1691">
        <v>15</v>
      </c>
    </row>
    <row r="1692" spans="1:3" x14ac:dyDescent="0.25">
      <c r="A1692" s="1">
        <v>38549</v>
      </c>
      <c r="B1692" t="s">
        <v>62</v>
      </c>
      <c r="C1692">
        <v>15</v>
      </c>
    </row>
    <row r="1693" spans="1:3" x14ac:dyDescent="0.25">
      <c r="A1693" s="1">
        <v>38863</v>
      </c>
      <c r="B1693" t="s">
        <v>112</v>
      </c>
      <c r="C1693">
        <v>15</v>
      </c>
    </row>
    <row r="1694" spans="1:3" x14ac:dyDescent="0.25">
      <c r="A1694" s="1">
        <v>38907</v>
      </c>
      <c r="B1694" t="s">
        <v>116</v>
      </c>
      <c r="C1694">
        <v>15</v>
      </c>
    </row>
    <row r="1695" spans="1:3" x14ac:dyDescent="0.25">
      <c r="A1695" s="1">
        <v>39069</v>
      </c>
      <c r="B1695" t="s">
        <v>135</v>
      </c>
      <c r="C1695">
        <v>15</v>
      </c>
    </row>
    <row r="1696" spans="1:3" x14ac:dyDescent="0.25">
      <c r="A1696" s="1">
        <v>39078</v>
      </c>
      <c r="B1696" t="s">
        <v>105</v>
      </c>
      <c r="C1696">
        <v>15</v>
      </c>
    </row>
    <row r="1697" spans="1:3" x14ac:dyDescent="0.25">
      <c r="A1697" s="1">
        <v>39208</v>
      </c>
      <c r="B1697" t="s">
        <v>140</v>
      </c>
      <c r="C1697">
        <v>15</v>
      </c>
    </row>
    <row r="1698" spans="1:3" x14ac:dyDescent="0.25">
      <c r="A1698" s="1">
        <v>39568</v>
      </c>
      <c r="B1698" t="s">
        <v>151</v>
      </c>
      <c r="C1698">
        <v>15</v>
      </c>
    </row>
    <row r="1699" spans="1:3" x14ac:dyDescent="0.25">
      <c r="A1699" s="1">
        <v>39664</v>
      </c>
      <c r="B1699" t="s">
        <v>105</v>
      </c>
      <c r="C1699">
        <v>15</v>
      </c>
    </row>
    <row r="1700" spans="1:3" x14ac:dyDescent="0.25">
      <c r="A1700" s="1">
        <v>39925</v>
      </c>
      <c r="B1700" t="s">
        <v>186</v>
      </c>
      <c r="C1700">
        <v>15</v>
      </c>
    </row>
    <row r="1701" spans="1:3" x14ac:dyDescent="0.25">
      <c r="A1701" s="1">
        <v>39971</v>
      </c>
      <c r="B1701" t="s">
        <v>126</v>
      </c>
      <c r="C1701">
        <v>15</v>
      </c>
    </row>
    <row r="1702" spans="1:3" x14ac:dyDescent="0.25">
      <c r="A1702" s="1">
        <v>40059</v>
      </c>
      <c r="B1702" t="s">
        <v>198</v>
      </c>
      <c r="C1702">
        <v>15</v>
      </c>
    </row>
    <row r="1703" spans="1:3" x14ac:dyDescent="0.25">
      <c r="A1703" s="1">
        <v>40060</v>
      </c>
      <c r="B1703" t="s">
        <v>199</v>
      </c>
      <c r="C1703">
        <v>15</v>
      </c>
    </row>
    <row r="1704" spans="1:3" x14ac:dyDescent="0.25">
      <c r="A1704" s="1">
        <v>40225</v>
      </c>
      <c r="B1704" t="s">
        <v>161</v>
      </c>
      <c r="C1704">
        <v>15</v>
      </c>
    </row>
    <row r="1705" spans="1:3" x14ac:dyDescent="0.25">
      <c r="A1705" s="1">
        <v>40287</v>
      </c>
      <c r="B1705" t="s">
        <v>184</v>
      </c>
      <c r="C1705">
        <v>15</v>
      </c>
    </row>
    <row r="1706" spans="1:3" x14ac:dyDescent="0.25">
      <c r="A1706" s="1">
        <v>40581</v>
      </c>
      <c r="B1706" t="s">
        <v>136</v>
      </c>
      <c r="C1706">
        <v>15</v>
      </c>
    </row>
    <row r="1707" spans="1:3" x14ac:dyDescent="0.25">
      <c r="A1707" s="1">
        <v>40665</v>
      </c>
      <c r="B1707" t="s">
        <v>149</v>
      </c>
      <c r="C1707">
        <v>15</v>
      </c>
    </row>
    <row r="1708" spans="1:3" x14ac:dyDescent="0.25">
      <c r="A1708" s="1">
        <v>41014</v>
      </c>
      <c r="B1708" t="s">
        <v>229</v>
      </c>
      <c r="C1708">
        <v>15</v>
      </c>
    </row>
    <row r="1709" spans="1:3" x14ac:dyDescent="0.25">
      <c r="A1709" s="1">
        <v>41033</v>
      </c>
      <c r="B1709" t="s">
        <v>149</v>
      </c>
      <c r="C1709">
        <v>15</v>
      </c>
    </row>
    <row r="1710" spans="1:3" x14ac:dyDescent="0.25">
      <c r="A1710" s="1">
        <v>41380</v>
      </c>
      <c r="B1710" t="s">
        <v>153</v>
      </c>
      <c r="C1710">
        <v>15</v>
      </c>
    </row>
    <row r="1711" spans="1:3" x14ac:dyDescent="0.25">
      <c r="A1711" s="1">
        <v>41486</v>
      </c>
      <c r="B1711" t="s">
        <v>222</v>
      </c>
      <c r="C1711">
        <v>15</v>
      </c>
    </row>
    <row r="1712" spans="1:3" x14ac:dyDescent="0.25">
      <c r="A1712" s="1">
        <v>41520</v>
      </c>
      <c r="B1712" t="s">
        <v>64</v>
      </c>
      <c r="C1712">
        <v>15</v>
      </c>
    </row>
    <row r="1713" spans="1:3" x14ac:dyDescent="0.25">
      <c r="A1713" s="1">
        <v>41655</v>
      </c>
      <c r="B1713" t="s">
        <v>221</v>
      </c>
      <c r="C1713">
        <v>15</v>
      </c>
    </row>
    <row r="1714" spans="1:3" x14ac:dyDescent="0.25">
      <c r="A1714" s="1">
        <v>41859</v>
      </c>
      <c r="B1714" t="s">
        <v>124</v>
      </c>
      <c r="C1714">
        <v>15</v>
      </c>
    </row>
    <row r="1715" spans="1:3" x14ac:dyDescent="0.25">
      <c r="A1715" s="1">
        <v>38363</v>
      </c>
      <c r="B1715" t="s">
        <v>4</v>
      </c>
      <c r="C1715">
        <v>14</v>
      </c>
    </row>
    <row r="1716" spans="1:3" x14ac:dyDescent="0.25">
      <c r="A1716" s="1">
        <v>38532</v>
      </c>
      <c r="B1716" t="s">
        <v>59</v>
      </c>
      <c r="C1716">
        <v>14</v>
      </c>
    </row>
    <row r="1717" spans="1:3" x14ac:dyDescent="0.25">
      <c r="A1717" s="1">
        <v>38768</v>
      </c>
      <c r="B1717" t="s">
        <v>36</v>
      </c>
      <c r="C1717">
        <v>14</v>
      </c>
    </row>
    <row r="1718" spans="1:3" x14ac:dyDescent="0.25">
      <c r="A1718" s="1">
        <v>39060</v>
      </c>
      <c r="B1718" t="s">
        <v>132</v>
      </c>
      <c r="C1718">
        <v>14</v>
      </c>
    </row>
    <row r="1719" spans="1:3" x14ac:dyDescent="0.25">
      <c r="A1719" s="1">
        <v>39140</v>
      </c>
      <c r="B1719" t="s">
        <v>94</v>
      </c>
      <c r="C1719">
        <v>14</v>
      </c>
    </row>
    <row r="1720" spans="1:3" x14ac:dyDescent="0.25">
      <c r="A1720" s="1">
        <v>39284</v>
      </c>
      <c r="B1720" t="s">
        <v>146</v>
      </c>
      <c r="C1720">
        <v>14</v>
      </c>
    </row>
    <row r="1721" spans="1:3" x14ac:dyDescent="0.25">
      <c r="A1721" s="1">
        <v>39464</v>
      </c>
      <c r="B1721" t="s">
        <v>89</v>
      </c>
      <c r="C1721">
        <v>14</v>
      </c>
    </row>
    <row r="1722" spans="1:3" x14ac:dyDescent="0.25">
      <c r="A1722" s="1">
        <v>39569</v>
      </c>
      <c r="B1722" t="s">
        <v>166</v>
      </c>
      <c r="C1722">
        <v>14</v>
      </c>
    </row>
    <row r="1723" spans="1:3" x14ac:dyDescent="0.25">
      <c r="A1723" s="1">
        <v>39682</v>
      </c>
      <c r="B1723" t="s">
        <v>44</v>
      </c>
      <c r="C1723">
        <v>14</v>
      </c>
    </row>
    <row r="1724" spans="1:3" x14ac:dyDescent="0.25">
      <c r="A1724" s="1">
        <v>39725</v>
      </c>
      <c r="B1724" t="s">
        <v>42</v>
      </c>
      <c r="C1724">
        <v>14</v>
      </c>
    </row>
    <row r="1725" spans="1:3" x14ac:dyDescent="0.25">
      <c r="A1725" s="1">
        <v>39729</v>
      </c>
      <c r="B1725" t="s">
        <v>175</v>
      </c>
      <c r="C1725">
        <v>14</v>
      </c>
    </row>
    <row r="1726" spans="1:3" x14ac:dyDescent="0.25">
      <c r="A1726" s="1">
        <v>39808</v>
      </c>
      <c r="B1726" t="s">
        <v>1</v>
      </c>
      <c r="C1726">
        <v>14</v>
      </c>
    </row>
    <row r="1727" spans="1:3" x14ac:dyDescent="0.25">
      <c r="A1727" s="1">
        <v>39847</v>
      </c>
      <c r="B1727" t="s">
        <v>96</v>
      </c>
      <c r="C1727">
        <v>14</v>
      </c>
    </row>
    <row r="1728" spans="1:3" x14ac:dyDescent="0.25">
      <c r="A1728" s="1">
        <v>39889</v>
      </c>
      <c r="B1728" t="s">
        <v>88</v>
      </c>
      <c r="C1728">
        <v>14</v>
      </c>
    </row>
    <row r="1729" spans="1:3" x14ac:dyDescent="0.25">
      <c r="A1729" s="1">
        <v>40092</v>
      </c>
      <c r="B1729" t="s">
        <v>184</v>
      </c>
      <c r="C1729">
        <v>14</v>
      </c>
    </row>
    <row r="1730" spans="1:3" x14ac:dyDescent="0.25">
      <c r="A1730" s="1">
        <v>40318</v>
      </c>
      <c r="B1730" t="s">
        <v>175</v>
      </c>
      <c r="C1730">
        <v>14</v>
      </c>
    </row>
    <row r="1731" spans="1:3" x14ac:dyDescent="0.25">
      <c r="A1731" s="1">
        <v>40321</v>
      </c>
      <c r="B1731" t="s">
        <v>0</v>
      </c>
      <c r="C1731">
        <v>14</v>
      </c>
    </row>
    <row r="1732" spans="1:3" x14ac:dyDescent="0.25">
      <c r="A1732" s="1">
        <v>40434</v>
      </c>
      <c r="B1732" t="s">
        <v>140</v>
      </c>
      <c r="C1732">
        <v>14</v>
      </c>
    </row>
    <row r="1733" spans="1:3" x14ac:dyDescent="0.25">
      <c r="A1733" s="1">
        <v>40647</v>
      </c>
      <c r="B1733" t="s">
        <v>118</v>
      </c>
      <c r="C1733">
        <v>14</v>
      </c>
    </row>
    <row r="1734" spans="1:3" x14ac:dyDescent="0.25">
      <c r="A1734" s="1">
        <v>40998</v>
      </c>
      <c r="B1734" t="s">
        <v>149</v>
      </c>
      <c r="C1734">
        <v>14</v>
      </c>
    </row>
    <row r="1735" spans="1:3" x14ac:dyDescent="0.25">
      <c r="A1735" s="1">
        <v>41014</v>
      </c>
      <c r="B1735" t="s">
        <v>224</v>
      </c>
      <c r="C1735">
        <v>14</v>
      </c>
    </row>
    <row r="1736" spans="1:3" x14ac:dyDescent="0.25">
      <c r="A1736" s="1">
        <v>41040</v>
      </c>
      <c r="B1736" t="s">
        <v>206</v>
      </c>
      <c r="C1736">
        <v>14</v>
      </c>
    </row>
    <row r="1737" spans="1:3" x14ac:dyDescent="0.25">
      <c r="A1737" s="1">
        <v>41185</v>
      </c>
      <c r="B1737" t="s">
        <v>130</v>
      </c>
      <c r="C1737">
        <v>14</v>
      </c>
    </row>
    <row r="1738" spans="1:3" x14ac:dyDescent="0.25">
      <c r="A1738" s="1">
        <v>41210</v>
      </c>
      <c r="B1738" t="s">
        <v>175</v>
      </c>
      <c r="C1738">
        <v>14</v>
      </c>
    </row>
    <row r="1739" spans="1:3" x14ac:dyDescent="0.25">
      <c r="A1739" s="1">
        <v>41219</v>
      </c>
      <c r="B1739" t="s">
        <v>38</v>
      </c>
      <c r="C1739">
        <v>14</v>
      </c>
    </row>
    <row r="1740" spans="1:3" x14ac:dyDescent="0.25">
      <c r="A1740" s="1">
        <v>41232</v>
      </c>
      <c r="B1740" t="s">
        <v>41</v>
      </c>
      <c r="C1740">
        <v>14</v>
      </c>
    </row>
    <row r="1741" spans="1:3" x14ac:dyDescent="0.25">
      <c r="A1741" s="1">
        <v>41273</v>
      </c>
      <c r="B1741" t="s">
        <v>231</v>
      </c>
      <c r="C1741">
        <v>14</v>
      </c>
    </row>
    <row r="1742" spans="1:3" x14ac:dyDescent="0.25">
      <c r="A1742" s="1">
        <v>41381</v>
      </c>
      <c r="B1742" t="s">
        <v>136</v>
      </c>
      <c r="C1742">
        <v>14</v>
      </c>
    </row>
    <row r="1743" spans="1:3" x14ac:dyDescent="0.25">
      <c r="A1743" s="1">
        <v>41525</v>
      </c>
      <c r="B1743" t="s">
        <v>109</v>
      </c>
      <c r="C1743">
        <v>14</v>
      </c>
    </row>
    <row r="1744" spans="1:3" x14ac:dyDescent="0.25">
      <c r="A1744" s="1">
        <v>41559</v>
      </c>
      <c r="B1744" t="s">
        <v>77</v>
      </c>
      <c r="C1744">
        <v>14</v>
      </c>
    </row>
    <row r="1745" spans="1:3" x14ac:dyDescent="0.25">
      <c r="A1745" s="1">
        <v>41581</v>
      </c>
      <c r="B1745" t="s">
        <v>210</v>
      </c>
      <c r="C1745">
        <v>14</v>
      </c>
    </row>
    <row r="1746" spans="1:3" x14ac:dyDescent="0.25">
      <c r="A1746" s="1">
        <v>41646</v>
      </c>
      <c r="B1746" t="s">
        <v>190</v>
      </c>
      <c r="C1746">
        <v>14</v>
      </c>
    </row>
    <row r="1747" spans="1:3" x14ac:dyDescent="0.25">
      <c r="A1747" s="1">
        <v>41656</v>
      </c>
      <c r="B1747" t="s">
        <v>215</v>
      </c>
      <c r="C1747">
        <v>14</v>
      </c>
    </row>
    <row r="1748" spans="1:3" x14ac:dyDescent="0.25">
      <c r="A1748" s="1">
        <v>41898</v>
      </c>
      <c r="B1748" t="s">
        <v>186</v>
      </c>
      <c r="C1748">
        <v>14</v>
      </c>
    </row>
    <row r="1749" spans="1:3" x14ac:dyDescent="0.25">
      <c r="A1749" s="1">
        <v>42002</v>
      </c>
      <c r="B1749" t="s">
        <v>232</v>
      </c>
      <c r="C1749">
        <v>14</v>
      </c>
    </row>
    <row r="1750" spans="1:3" x14ac:dyDescent="0.25">
      <c r="A1750" s="1">
        <v>38479</v>
      </c>
      <c r="B1750" t="s">
        <v>44</v>
      </c>
      <c r="C1750">
        <v>13</v>
      </c>
    </row>
    <row r="1751" spans="1:3" x14ac:dyDescent="0.25">
      <c r="A1751" s="1">
        <v>38501</v>
      </c>
      <c r="B1751" t="s">
        <v>48</v>
      </c>
      <c r="C1751">
        <v>13</v>
      </c>
    </row>
    <row r="1752" spans="1:3" x14ac:dyDescent="0.25">
      <c r="A1752" s="1">
        <v>38559</v>
      </c>
      <c r="B1752" t="s">
        <v>44</v>
      </c>
      <c r="C1752">
        <v>13</v>
      </c>
    </row>
    <row r="1753" spans="1:3" x14ac:dyDescent="0.25">
      <c r="A1753" s="1">
        <v>38606</v>
      </c>
      <c r="B1753" t="s">
        <v>79</v>
      </c>
      <c r="C1753">
        <v>13</v>
      </c>
    </row>
    <row r="1754" spans="1:3" x14ac:dyDescent="0.25">
      <c r="A1754" s="1">
        <v>38817</v>
      </c>
      <c r="B1754" t="s">
        <v>94</v>
      </c>
      <c r="C1754">
        <v>13</v>
      </c>
    </row>
    <row r="1755" spans="1:3" x14ac:dyDescent="0.25">
      <c r="A1755" s="1">
        <v>38852</v>
      </c>
      <c r="B1755" t="s">
        <v>43</v>
      </c>
      <c r="C1755">
        <v>13</v>
      </c>
    </row>
    <row r="1756" spans="1:3" x14ac:dyDescent="0.25">
      <c r="A1756" s="1">
        <v>38853</v>
      </c>
      <c r="B1756" t="s">
        <v>97</v>
      </c>
      <c r="C1756">
        <v>13</v>
      </c>
    </row>
    <row r="1757" spans="1:3" x14ac:dyDescent="0.25">
      <c r="A1757" s="1">
        <v>39062</v>
      </c>
      <c r="B1757" t="s">
        <v>134</v>
      </c>
      <c r="C1757">
        <v>13</v>
      </c>
    </row>
    <row r="1758" spans="1:3" x14ac:dyDescent="0.25">
      <c r="A1758" s="1">
        <v>39150</v>
      </c>
      <c r="B1758" t="s">
        <v>137</v>
      </c>
      <c r="C1758">
        <v>13</v>
      </c>
    </row>
    <row r="1759" spans="1:3" x14ac:dyDescent="0.25">
      <c r="A1759" s="1">
        <v>39456</v>
      </c>
      <c r="B1759" t="s">
        <v>151</v>
      </c>
      <c r="C1759">
        <v>13</v>
      </c>
    </row>
    <row r="1760" spans="1:3" x14ac:dyDescent="0.25">
      <c r="A1760" s="1">
        <v>39776</v>
      </c>
      <c r="B1760" t="s">
        <v>126</v>
      </c>
      <c r="C1760">
        <v>13</v>
      </c>
    </row>
    <row r="1761" spans="1:3" x14ac:dyDescent="0.25">
      <c r="A1761" s="1">
        <v>39871</v>
      </c>
      <c r="B1761" t="s">
        <v>146</v>
      </c>
      <c r="C1761">
        <v>13</v>
      </c>
    </row>
    <row r="1762" spans="1:3" x14ac:dyDescent="0.25">
      <c r="A1762" s="1">
        <v>39957</v>
      </c>
      <c r="B1762" t="s">
        <v>187</v>
      </c>
      <c r="C1762">
        <v>13</v>
      </c>
    </row>
    <row r="1763" spans="1:3" x14ac:dyDescent="0.25">
      <c r="A1763" s="1">
        <v>39997</v>
      </c>
      <c r="B1763" t="s">
        <v>194</v>
      </c>
      <c r="C1763">
        <v>13</v>
      </c>
    </row>
    <row r="1764" spans="1:3" x14ac:dyDescent="0.25">
      <c r="A1764" s="1">
        <v>40184</v>
      </c>
      <c r="B1764" t="s">
        <v>143</v>
      </c>
      <c r="C1764">
        <v>13</v>
      </c>
    </row>
    <row r="1765" spans="1:3" x14ac:dyDescent="0.25">
      <c r="A1765" s="1">
        <v>40361</v>
      </c>
      <c r="B1765" t="s">
        <v>213</v>
      </c>
      <c r="C1765">
        <v>13</v>
      </c>
    </row>
    <row r="1766" spans="1:3" x14ac:dyDescent="0.25">
      <c r="A1766" s="1">
        <v>40647</v>
      </c>
      <c r="B1766" t="s">
        <v>219</v>
      </c>
      <c r="C1766">
        <v>13</v>
      </c>
    </row>
    <row r="1767" spans="1:3" x14ac:dyDescent="0.25">
      <c r="A1767" s="1">
        <v>40777</v>
      </c>
      <c r="B1767" t="s">
        <v>96</v>
      </c>
      <c r="C1767">
        <v>13</v>
      </c>
    </row>
    <row r="1768" spans="1:3" x14ac:dyDescent="0.25">
      <c r="A1768" s="1">
        <v>41127</v>
      </c>
      <c r="B1768" t="s">
        <v>201</v>
      </c>
      <c r="C1768">
        <v>13</v>
      </c>
    </row>
    <row r="1769" spans="1:3" x14ac:dyDescent="0.25">
      <c r="A1769" s="1">
        <v>41162</v>
      </c>
      <c r="B1769" t="s">
        <v>48</v>
      </c>
      <c r="C1769">
        <v>13</v>
      </c>
    </row>
    <row r="1770" spans="1:3" x14ac:dyDescent="0.25">
      <c r="A1770" s="1">
        <v>41453</v>
      </c>
      <c r="B1770" t="s">
        <v>64</v>
      </c>
      <c r="C1770">
        <v>13</v>
      </c>
    </row>
    <row r="1771" spans="1:3" x14ac:dyDescent="0.25">
      <c r="A1771" s="1">
        <v>41489</v>
      </c>
      <c r="B1771" t="s">
        <v>144</v>
      </c>
      <c r="C1771">
        <v>13</v>
      </c>
    </row>
    <row r="1772" spans="1:3" x14ac:dyDescent="0.25">
      <c r="A1772" s="1">
        <v>41612</v>
      </c>
      <c r="B1772" t="s">
        <v>81</v>
      </c>
      <c r="C1772">
        <v>13</v>
      </c>
    </row>
    <row r="1773" spans="1:3" x14ac:dyDescent="0.25">
      <c r="A1773" s="1">
        <v>41810</v>
      </c>
      <c r="B1773" t="s">
        <v>83</v>
      </c>
      <c r="C1773">
        <v>13</v>
      </c>
    </row>
    <row r="1774" spans="1:3" x14ac:dyDescent="0.25">
      <c r="A1774" s="1">
        <v>38388</v>
      </c>
      <c r="B1774" t="s">
        <v>15</v>
      </c>
      <c r="C1774">
        <v>12</v>
      </c>
    </row>
    <row r="1775" spans="1:3" x14ac:dyDescent="0.25">
      <c r="A1775" s="1">
        <v>38439</v>
      </c>
      <c r="B1775" t="s">
        <v>33</v>
      </c>
      <c r="C1775">
        <v>12</v>
      </c>
    </row>
    <row r="1776" spans="1:3" x14ac:dyDescent="0.25">
      <c r="A1776" s="1">
        <v>38456</v>
      </c>
      <c r="B1776" t="s">
        <v>36</v>
      </c>
      <c r="C1776">
        <v>12</v>
      </c>
    </row>
    <row r="1777" spans="1:3" x14ac:dyDescent="0.25">
      <c r="A1777" s="1">
        <v>38788</v>
      </c>
      <c r="B1777" t="s">
        <v>98</v>
      </c>
      <c r="C1777">
        <v>12</v>
      </c>
    </row>
    <row r="1778" spans="1:3" x14ac:dyDescent="0.25">
      <c r="A1778" s="1">
        <v>38896</v>
      </c>
      <c r="B1778" t="s">
        <v>115</v>
      </c>
      <c r="C1778">
        <v>12</v>
      </c>
    </row>
    <row r="1779" spans="1:3" x14ac:dyDescent="0.25">
      <c r="A1779" s="1">
        <v>38945</v>
      </c>
      <c r="B1779" t="s">
        <v>109</v>
      </c>
      <c r="C1779">
        <v>12</v>
      </c>
    </row>
    <row r="1780" spans="1:3" x14ac:dyDescent="0.25">
      <c r="A1780" s="1">
        <v>39109</v>
      </c>
      <c r="B1780" t="s">
        <v>27</v>
      </c>
      <c r="C1780">
        <v>12</v>
      </c>
    </row>
    <row r="1781" spans="1:3" x14ac:dyDescent="0.25">
      <c r="A1781" s="1">
        <v>39111</v>
      </c>
      <c r="B1781" t="s">
        <v>99</v>
      </c>
      <c r="C1781">
        <v>12</v>
      </c>
    </row>
    <row r="1782" spans="1:3" x14ac:dyDescent="0.25">
      <c r="A1782" s="1">
        <v>39176</v>
      </c>
      <c r="B1782" t="s">
        <v>139</v>
      </c>
      <c r="C1782">
        <v>12</v>
      </c>
    </row>
    <row r="1783" spans="1:3" x14ac:dyDescent="0.25">
      <c r="A1783" s="1">
        <v>39184</v>
      </c>
      <c r="B1783" t="s">
        <v>75</v>
      </c>
      <c r="C1783">
        <v>12</v>
      </c>
    </row>
    <row r="1784" spans="1:3" x14ac:dyDescent="0.25">
      <c r="A1784" s="1">
        <v>39215</v>
      </c>
      <c r="B1784" t="s">
        <v>141</v>
      </c>
      <c r="C1784">
        <v>12</v>
      </c>
    </row>
    <row r="1785" spans="1:3" x14ac:dyDescent="0.25">
      <c r="A1785" s="1">
        <v>39498</v>
      </c>
      <c r="B1785" t="s">
        <v>158</v>
      </c>
      <c r="C1785">
        <v>12</v>
      </c>
    </row>
    <row r="1786" spans="1:3" x14ac:dyDescent="0.25">
      <c r="A1786" s="1">
        <v>39499</v>
      </c>
      <c r="B1786" t="s">
        <v>79</v>
      </c>
      <c r="C1786">
        <v>12</v>
      </c>
    </row>
    <row r="1787" spans="1:3" x14ac:dyDescent="0.25">
      <c r="A1787" s="1">
        <v>39614</v>
      </c>
      <c r="B1787" t="s">
        <v>137</v>
      </c>
      <c r="C1787">
        <v>12</v>
      </c>
    </row>
    <row r="1788" spans="1:3" x14ac:dyDescent="0.25">
      <c r="A1788" s="1">
        <v>39729</v>
      </c>
      <c r="B1788" t="s">
        <v>159</v>
      </c>
      <c r="C1788">
        <v>12</v>
      </c>
    </row>
    <row r="1789" spans="1:3" x14ac:dyDescent="0.25">
      <c r="A1789" s="1">
        <v>40000</v>
      </c>
      <c r="B1789" t="s">
        <v>183</v>
      </c>
      <c r="C1789">
        <v>12</v>
      </c>
    </row>
    <row r="1790" spans="1:3" x14ac:dyDescent="0.25">
      <c r="A1790" s="1">
        <v>40289</v>
      </c>
      <c r="B1790" t="s">
        <v>170</v>
      </c>
      <c r="C1790">
        <v>12</v>
      </c>
    </row>
    <row r="1791" spans="1:3" x14ac:dyDescent="0.25">
      <c r="A1791" s="1">
        <v>40656</v>
      </c>
      <c r="B1791" t="s">
        <v>222</v>
      </c>
      <c r="C1791">
        <v>12</v>
      </c>
    </row>
    <row r="1792" spans="1:3" x14ac:dyDescent="0.25">
      <c r="A1792" s="1">
        <v>40802</v>
      </c>
      <c r="B1792" t="s">
        <v>163</v>
      </c>
      <c r="C1792">
        <v>12</v>
      </c>
    </row>
    <row r="1793" spans="1:3" x14ac:dyDescent="0.25">
      <c r="A1793" s="1">
        <v>40833</v>
      </c>
      <c r="B1793" t="s">
        <v>21</v>
      </c>
      <c r="C1793">
        <v>12</v>
      </c>
    </row>
    <row r="1794" spans="1:3" x14ac:dyDescent="0.25">
      <c r="A1794" s="1">
        <v>41060</v>
      </c>
      <c r="B1794" t="s">
        <v>164</v>
      </c>
      <c r="C1794">
        <v>12</v>
      </c>
    </row>
    <row r="1795" spans="1:3" x14ac:dyDescent="0.25">
      <c r="A1795" s="1">
        <v>41190</v>
      </c>
      <c r="B1795" t="s">
        <v>51</v>
      </c>
      <c r="C1795">
        <v>12</v>
      </c>
    </row>
    <row r="1796" spans="1:3" x14ac:dyDescent="0.25">
      <c r="A1796" s="1">
        <v>41224</v>
      </c>
      <c r="B1796" t="s">
        <v>175</v>
      </c>
      <c r="C1796">
        <v>12</v>
      </c>
    </row>
    <row r="1797" spans="1:3" x14ac:dyDescent="0.25">
      <c r="A1797" s="1">
        <v>41239</v>
      </c>
      <c r="B1797" t="s">
        <v>2</v>
      </c>
      <c r="C1797">
        <v>12</v>
      </c>
    </row>
    <row r="1798" spans="1:3" x14ac:dyDescent="0.25">
      <c r="A1798" s="1">
        <v>41254</v>
      </c>
      <c r="B1798" t="s">
        <v>67</v>
      </c>
      <c r="C1798">
        <v>12</v>
      </c>
    </row>
    <row r="1799" spans="1:3" x14ac:dyDescent="0.25">
      <c r="A1799" s="1">
        <v>41383</v>
      </c>
      <c r="B1799" t="s">
        <v>56</v>
      </c>
      <c r="C1799">
        <v>12</v>
      </c>
    </row>
    <row r="1800" spans="1:3" x14ac:dyDescent="0.25">
      <c r="A1800" s="1">
        <v>41388</v>
      </c>
      <c r="B1800" t="s">
        <v>232</v>
      </c>
      <c r="C1800">
        <v>12</v>
      </c>
    </row>
    <row r="1801" spans="1:3" x14ac:dyDescent="0.25">
      <c r="A1801" s="1">
        <v>41437</v>
      </c>
      <c r="B1801" t="s">
        <v>170</v>
      </c>
      <c r="C1801">
        <v>12</v>
      </c>
    </row>
    <row r="1802" spans="1:3" x14ac:dyDescent="0.25">
      <c r="A1802" s="1">
        <v>41637</v>
      </c>
      <c r="B1802" t="s">
        <v>38</v>
      </c>
      <c r="C1802">
        <v>12</v>
      </c>
    </row>
    <row r="1803" spans="1:3" x14ac:dyDescent="0.25">
      <c r="A1803" s="1">
        <v>41638</v>
      </c>
      <c r="B1803" t="s">
        <v>222</v>
      </c>
      <c r="C1803">
        <v>12</v>
      </c>
    </row>
    <row r="1804" spans="1:3" x14ac:dyDescent="0.25">
      <c r="A1804" s="1">
        <v>41957</v>
      </c>
      <c r="B1804" t="s">
        <v>62</v>
      </c>
      <c r="C1804">
        <v>12</v>
      </c>
    </row>
    <row r="1805" spans="1:3" x14ac:dyDescent="0.25">
      <c r="A1805" s="1">
        <v>38377</v>
      </c>
      <c r="B1805" t="s">
        <v>11</v>
      </c>
      <c r="C1805">
        <v>11</v>
      </c>
    </row>
    <row r="1806" spans="1:3" x14ac:dyDescent="0.25">
      <c r="A1806" s="1">
        <v>38589</v>
      </c>
      <c r="B1806" t="s">
        <v>74</v>
      </c>
      <c r="C1806">
        <v>11</v>
      </c>
    </row>
    <row r="1807" spans="1:3" x14ac:dyDescent="0.25">
      <c r="A1807" s="1">
        <v>38818</v>
      </c>
      <c r="B1807" t="s">
        <v>87</v>
      </c>
      <c r="C1807">
        <v>11</v>
      </c>
    </row>
    <row r="1808" spans="1:3" x14ac:dyDescent="0.25">
      <c r="A1808" s="1">
        <v>38978</v>
      </c>
      <c r="B1808" t="s">
        <v>56</v>
      </c>
      <c r="C1808">
        <v>11</v>
      </c>
    </row>
    <row r="1809" spans="1:3" x14ac:dyDescent="0.25">
      <c r="A1809" s="1">
        <v>39173</v>
      </c>
      <c r="B1809" t="s">
        <v>112</v>
      </c>
      <c r="C1809">
        <v>11</v>
      </c>
    </row>
    <row r="1810" spans="1:3" x14ac:dyDescent="0.25">
      <c r="A1810" s="1">
        <v>39308</v>
      </c>
      <c r="B1810" t="s">
        <v>119</v>
      </c>
      <c r="C1810">
        <v>11</v>
      </c>
    </row>
    <row r="1811" spans="1:3" x14ac:dyDescent="0.25">
      <c r="A1811" s="1">
        <v>39328</v>
      </c>
      <c r="B1811" t="s">
        <v>33</v>
      </c>
      <c r="C1811">
        <v>11</v>
      </c>
    </row>
    <row r="1812" spans="1:3" x14ac:dyDescent="0.25">
      <c r="A1812" s="1">
        <v>39432</v>
      </c>
      <c r="B1812" t="s">
        <v>53</v>
      </c>
      <c r="C1812">
        <v>11</v>
      </c>
    </row>
    <row r="1813" spans="1:3" x14ac:dyDescent="0.25">
      <c r="A1813" s="1">
        <v>39490</v>
      </c>
      <c r="B1813" t="s">
        <v>155</v>
      </c>
      <c r="C1813">
        <v>11</v>
      </c>
    </row>
    <row r="1814" spans="1:3" x14ac:dyDescent="0.25">
      <c r="A1814" s="1">
        <v>39517</v>
      </c>
      <c r="B1814" t="s">
        <v>162</v>
      </c>
      <c r="C1814">
        <v>11</v>
      </c>
    </row>
    <row r="1815" spans="1:3" x14ac:dyDescent="0.25">
      <c r="A1815" s="1">
        <v>39552</v>
      </c>
      <c r="B1815" t="s">
        <v>48</v>
      </c>
      <c r="C1815">
        <v>11</v>
      </c>
    </row>
    <row r="1816" spans="1:3" x14ac:dyDescent="0.25">
      <c r="A1816" s="1">
        <v>39686</v>
      </c>
      <c r="B1816" t="s">
        <v>151</v>
      </c>
      <c r="C1816">
        <v>11</v>
      </c>
    </row>
    <row r="1817" spans="1:3" x14ac:dyDescent="0.25">
      <c r="A1817" s="1">
        <v>39747</v>
      </c>
      <c r="B1817" t="s">
        <v>140</v>
      </c>
      <c r="C1817">
        <v>11</v>
      </c>
    </row>
    <row r="1818" spans="1:3" x14ac:dyDescent="0.25">
      <c r="A1818" s="1">
        <v>39780</v>
      </c>
      <c r="B1818" t="s">
        <v>70</v>
      </c>
      <c r="C1818">
        <v>11</v>
      </c>
    </row>
    <row r="1819" spans="1:3" x14ac:dyDescent="0.25">
      <c r="A1819" s="1">
        <v>39819</v>
      </c>
      <c r="B1819" t="s">
        <v>92</v>
      </c>
      <c r="C1819">
        <v>11</v>
      </c>
    </row>
    <row r="1820" spans="1:3" x14ac:dyDescent="0.25">
      <c r="A1820" s="1">
        <v>39821</v>
      </c>
      <c r="B1820" t="s">
        <v>82</v>
      </c>
      <c r="C1820">
        <v>11</v>
      </c>
    </row>
    <row r="1821" spans="1:3" x14ac:dyDescent="0.25">
      <c r="A1821" s="1">
        <v>39843</v>
      </c>
      <c r="B1821" t="s">
        <v>181</v>
      </c>
      <c r="C1821">
        <v>11</v>
      </c>
    </row>
    <row r="1822" spans="1:3" x14ac:dyDescent="0.25">
      <c r="A1822" s="1">
        <v>39853</v>
      </c>
      <c r="B1822" t="s">
        <v>166</v>
      </c>
      <c r="C1822">
        <v>11</v>
      </c>
    </row>
    <row r="1823" spans="1:3" x14ac:dyDescent="0.25">
      <c r="A1823" s="1">
        <v>39969</v>
      </c>
      <c r="B1823" t="s">
        <v>188</v>
      </c>
      <c r="C1823">
        <v>11</v>
      </c>
    </row>
    <row r="1824" spans="1:3" x14ac:dyDescent="0.25">
      <c r="A1824" s="1">
        <v>39974</v>
      </c>
      <c r="B1824" t="s">
        <v>115</v>
      </c>
      <c r="C1824">
        <v>11</v>
      </c>
    </row>
    <row r="1825" spans="1:3" x14ac:dyDescent="0.25">
      <c r="A1825" s="1">
        <v>40160</v>
      </c>
      <c r="B1825" t="s">
        <v>202</v>
      </c>
      <c r="C1825">
        <v>11</v>
      </c>
    </row>
    <row r="1826" spans="1:3" x14ac:dyDescent="0.25">
      <c r="A1826" s="1">
        <v>40201</v>
      </c>
      <c r="B1826" t="s">
        <v>81</v>
      </c>
      <c r="C1826">
        <v>11</v>
      </c>
    </row>
    <row r="1827" spans="1:3" x14ac:dyDescent="0.25">
      <c r="A1827" s="1">
        <v>40348</v>
      </c>
      <c r="B1827" t="s">
        <v>72</v>
      </c>
      <c r="C1827">
        <v>11</v>
      </c>
    </row>
    <row r="1828" spans="1:3" x14ac:dyDescent="0.25">
      <c r="A1828" s="1">
        <v>40568</v>
      </c>
      <c r="B1828" t="s">
        <v>170</v>
      </c>
      <c r="C1828">
        <v>11</v>
      </c>
    </row>
    <row r="1829" spans="1:3" x14ac:dyDescent="0.25">
      <c r="A1829" s="1">
        <v>40717</v>
      </c>
      <c r="B1829" t="s">
        <v>201</v>
      </c>
      <c r="C1829">
        <v>11</v>
      </c>
    </row>
    <row r="1830" spans="1:3" x14ac:dyDescent="0.25">
      <c r="A1830" s="1">
        <v>40802</v>
      </c>
      <c r="B1830" t="s">
        <v>152</v>
      </c>
      <c r="C1830">
        <v>11</v>
      </c>
    </row>
    <row r="1831" spans="1:3" x14ac:dyDescent="0.25">
      <c r="A1831" s="1">
        <v>40992</v>
      </c>
      <c r="B1831" t="s">
        <v>74</v>
      </c>
      <c r="C1831">
        <v>11</v>
      </c>
    </row>
    <row r="1832" spans="1:3" x14ac:dyDescent="0.25">
      <c r="A1832" s="1">
        <v>41070</v>
      </c>
      <c r="B1832" t="s">
        <v>177</v>
      </c>
      <c r="C1832">
        <v>11</v>
      </c>
    </row>
    <row r="1833" spans="1:3" x14ac:dyDescent="0.25">
      <c r="A1833" s="1">
        <v>41142</v>
      </c>
      <c r="B1833" t="s">
        <v>49</v>
      </c>
      <c r="C1833">
        <v>11</v>
      </c>
    </row>
    <row r="1834" spans="1:3" x14ac:dyDescent="0.25">
      <c r="A1834" s="1">
        <v>41182</v>
      </c>
      <c r="B1834" t="s">
        <v>151</v>
      </c>
      <c r="C1834">
        <v>11</v>
      </c>
    </row>
    <row r="1835" spans="1:3" x14ac:dyDescent="0.25">
      <c r="A1835" s="1">
        <v>41195</v>
      </c>
      <c r="B1835" t="s">
        <v>154</v>
      </c>
      <c r="C1835">
        <v>11</v>
      </c>
    </row>
    <row r="1836" spans="1:3" x14ac:dyDescent="0.25">
      <c r="A1836" s="1">
        <v>41329</v>
      </c>
      <c r="B1836" t="s">
        <v>185</v>
      </c>
      <c r="C1836">
        <v>11</v>
      </c>
    </row>
    <row r="1837" spans="1:3" x14ac:dyDescent="0.25">
      <c r="A1837" s="1">
        <v>41401</v>
      </c>
      <c r="B1837" t="s">
        <v>221</v>
      </c>
      <c r="C1837">
        <v>11</v>
      </c>
    </row>
    <row r="1838" spans="1:3" x14ac:dyDescent="0.25">
      <c r="A1838" s="1">
        <v>41588</v>
      </c>
      <c r="B1838" t="s">
        <v>233</v>
      </c>
      <c r="C1838">
        <v>11</v>
      </c>
    </row>
    <row r="1839" spans="1:3" x14ac:dyDescent="0.25">
      <c r="A1839" s="1">
        <v>41631</v>
      </c>
      <c r="B1839" t="s">
        <v>118</v>
      </c>
      <c r="C1839">
        <v>11</v>
      </c>
    </row>
    <row r="1840" spans="1:3" x14ac:dyDescent="0.25">
      <c r="A1840" s="1">
        <v>41721</v>
      </c>
      <c r="B1840" t="s">
        <v>191</v>
      </c>
      <c r="C1840">
        <v>11</v>
      </c>
    </row>
    <row r="1841" spans="1:3" x14ac:dyDescent="0.25">
      <c r="A1841" s="1">
        <v>41817</v>
      </c>
      <c r="B1841" t="s">
        <v>79</v>
      </c>
      <c r="C1841">
        <v>11</v>
      </c>
    </row>
    <row r="1842" spans="1:3" x14ac:dyDescent="0.25">
      <c r="A1842" s="1">
        <v>41945</v>
      </c>
      <c r="B1842" t="s">
        <v>119</v>
      </c>
      <c r="C1842">
        <v>11</v>
      </c>
    </row>
    <row r="1843" spans="1:3" x14ac:dyDescent="0.25">
      <c r="A1843" s="1">
        <v>38353</v>
      </c>
      <c r="B1843" t="s">
        <v>0</v>
      </c>
      <c r="C1843">
        <v>10</v>
      </c>
    </row>
    <row r="1844" spans="1:3" x14ac:dyDescent="0.25">
      <c r="A1844" s="1">
        <v>38667</v>
      </c>
      <c r="B1844" t="s">
        <v>85</v>
      </c>
      <c r="C1844">
        <v>10</v>
      </c>
    </row>
    <row r="1845" spans="1:3" x14ac:dyDescent="0.25">
      <c r="A1845" s="1">
        <v>38711</v>
      </c>
      <c r="B1845" t="s">
        <v>53</v>
      </c>
      <c r="C1845">
        <v>10</v>
      </c>
    </row>
    <row r="1846" spans="1:3" x14ac:dyDescent="0.25">
      <c r="A1846" s="1">
        <v>38790</v>
      </c>
      <c r="B1846" t="s">
        <v>99</v>
      </c>
      <c r="C1846">
        <v>10</v>
      </c>
    </row>
    <row r="1847" spans="1:3" x14ac:dyDescent="0.25">
      <c r="A1847" s="1">
        <v>38954</v>
      </c>
      <c r="B1847" t="s">
        <v>105</v>
      </c>
      <c r="C1847">
        <v>10</v>
      </c>
    </row>
    <row r="1848" spans="1:3" x14ac:dyDescent="0.25">
      <c r="A1848" s="1">
        <v>38978</v>
      </c>
      <c r="B1848" t="s">
        <v>72</v>
      </c>
      <c r="C1848">
        <v>10</v>
      </c>
    </row>
    <row r="1849" spans="1:3" x14ac:dyDescent="0.25">
      <c r="A1849" s="1">
        <v>39029</v>
      </c>
      <c r="B1849" t="s">
        <v>79</v>
      </c>
      <c r="C1849">
        <v>10</v>
      </c>
    </row>
    <row r="1850" spans="1:3" x14ac:dyDescent="0.25">
      <c r="A1850" s="1">
        <v>39158</v>
      </c>
      <c r="B1850" t="s">
        <v>138</v>
      </c>
      <c r="C1850">
        <v>10</v>
      </c>
    </row>
    <row r="1851" spans="1:3" x14ac:dyDescent="0.25">
      <c r="A1851" s="1">
        <v>39230</v>
      </c>
      <c r="B1851" t="s">
        <v>13</v>
      </c>
      <c r="C1851">
        <v>10</v>
      </c>
    </row>
    <row r="1852" spans="1:3" x14ac:dyDescent="0.25">
      <c r="A1852" s="1">
        <v>39344</v>
      </c>
      <c r="B1852" t="s">
        <v>147</v>
      </c>
      <c r="C1852">
        <v>10</v>
      </c>
    </row>
    <row r="1853" spans="1:3" x14ac:dyDescent="0.25">
      <c r="A1853" s="1">
        <v>39501</v>
      </c>
      <c r="B1853" t="s">
        <v>161</v>
      </c>
      <c r="C1853">
        <v>10</v>
      </c>
    </row>
    <row r="1854" spans="1:3" x14ac:dyDescent="0.25">
      <c r="A1854" s="1">
        <v>39524</v>
      </c>
      <c r="B1854" t="s">
        <v>163</v>
      </c>
      <c r="C1854">
        <v>10</v>
      </c>
    </row>
    <row r="1855" spans="1:3" x14ac:dyDescent="0.25">
      <c r="A1855" s="1">
        <v>39623</v>
      </c>
      <c r="B1855" t="s">
        <v>169</v>
      </c>
      <c r="C1855">
        <v>10</v>
      </c>
    </row>
    <row r="1856" spans="1:3" x14ac:dyDescent="0.25">
      <c r="A1856" s="1">
        <v>39905</v>
      </c>
      <c r="B1856" t="s">
        <v>142</v>
      </c>
      <c r="C1856">
        <v>10</v>
      </c>
    </row>
    <row r="1857" spans="1:3" x14ac:dyDescent="0.25">
      <c r="A1857" s="1">
        <v>39994</v>
      </c>
      <c r="B1857" t="s">
        <v>16</v>
      </c>
      <c r="C1857">
        <v>10</v>
      </c>
    </row>
    <row r="1858" spans="1:3" x14ac:dyDescent="0.25">
      <c r="A1858" s="1">
        <v>40009</v>
      </c>
      <c r="B1858" t="s">
        <v>145</v>
      </c>
      <c r="C1858">
        <v>10</v>
      </c>
    </row>
    <row r="1859" spans="1:3" x14ac:dyDescent="0.25">
      <c r="A1859" s="1">
        <v>40017</v>
      </c>
      <c r="B1859" t="s">
        <v>196</v>
      </c>
      <c r="C1859">
        <v>10</v>
      </c>
    </row>
    <row r="1860" spans="1:3" x14ac:dyDescent="0.25">
      <c r="A1860" s="1">
        <v>40101</v>
      </c>
      <c r="B1860" t="s">
        <v>108</v>
      </c>
      <c r="C1860">
        <v>10</v>
      </c>
    </row>
    <row r="1861" spans="1:3" x14ac:dyDescent="0.25">
      <c r="A1861" s="1">
        <v>40263</v>
      </c>
      <c r="B1861" t="s">
        <v>81</v>
      </c>
      <c r="C1861">
        <v>10</v>
      </c>
    </row>
    <row r="1862" spans="1:3" x14ac:dyDescent="0.25">
      <c r="A1862" s="1">
        <v>40337</v>
      </c>
      <c r="B1862" t="s">
        <v>112</v>
      </c>
      <c r="C1862">
        <v>10</v>
      </c>
    </row>
    <row r="1863" spans="1:3" x14ac:dyDescent="0.25">
      <c r="A1863" s="1">
        <v>40800</v>
      </c>
      <c r="B1863" t="s">
        <v>155</v>
      </c>
      <c r="C1863">
        <v>10</v>
      </c>
    </row>
    <row r="1864" spans="1:3" x14ac:dyDescent="0.25">
      <c r="A1864" s="1">
        <v>41104</v>
      </c>
      <c r="B1864" t="s">
        <v>211</v>
      </c>
      <c r="C1864">
        <v>10</v>
      </c>
    </row>
    <row r="1865" spans="1:3" x14ac:dyDescent="0.25">
      <c r="A1865" s="1">
        <v>41104</v>
      </c>
      <c r="B1865" t="s">
        <v>79</v>
      </c>
      <c r="C1865">
        <v>10</v>
      </c>
    </row>
    <row r="1866" spans="1:3" x14ac:dyDescent="0.25">
      <c r="A1866" s="1">
        <v>41118</v>
      </c>
      <c r="B1866" t="s">
        <v>147</v>
      </c>
      <c r="C1866">
        <v>10</v>
      </c>
    </row>
    <row r="1867" spans="1:3" x14ac:dyDescent="0.25">
      <c r="A1867" s="1">
        <v>41235</v>
      </c>
      <c r="B1867" t="s">
        <v>165</v>
      </c>
      <c r="C1867">
        <v>10</v>
      </c>
    </row>
    <row r="1868" spans="1:3" x14ac:dyDescent="0.25">
      <c r="A1868" s="1">
        <v>41248</v>
      </c>
      <c r="B1868" t="s">
        <v>132</v>
      </c>
      <c r="C1868">
        <v>10</v>
      </c>
    </row>
    <row r="1869" spans="1:3" x14ac:dyDescent="0.25">
      <c r="A1869" s="1">
        <v>41633</v>
      </c>
      <c r="B1869" t="s">
        <v>237</v>
      </c>
      <c r="C1869">
        <v>10</v>
      </c>
    </row>
    <row r="1870" spans="1:3" x14ac:dyDescent="0.25">
      <c r="A1870" s="1">
        <v>41793</v>
      </c>
      <c r="B1870" t="s">
        <v>204</v>
      </c>
      <c r="C1870">
        <v>10</v>
      </c>
    </row>
    <row r="1871" spans="1:3" x14ac:dyDescent="0.25">
      <c r="A1871" s="1">
        <v>41981</v>
      </c>
      <c r="B1871" t="s">
        <v>74</v>
      </c>
      <c r="C1871">
        <v>10</v>
      </c>
    </row>
    <row r="1872" spans="1:3" x14ac:dyDescent="0.25">
      <c r="A1872" s="1">
        <v>38474</v>
      </c>
      <c r="B1872" t="s">
        <v>42</v>
      </c>
      <c r="C1872">
        <v>9</v>
      </c>
    </row>
    <row r="1873" spans="1:3" x14ac:dyDescent="0.25">
      <c r="A1873" s="1">
        <v>38515</v>
      </c>
      <c r="B1873" t="s">
        <v>3</v>
      </c>
      <c r="C1873">
        <v>9</v>
      </c>
    </row>
    <row r="1874" spans="1:3" x14ac:dyDescent="0.25">
      <c r="A1874" s="1">
        <v>38563</v>
      </c>
      <c r="B1874" t="s">
        <v>65</v>
      </c>
      <c r="C1874">
        <v>9</v>
      </c>
    </row>
    <row r="1875" spans="1:3" x14ac:dyDescent="0.25">
      <c r="A1875" s="1">
        <v>38669</v>
      </c>
      <c r="B1875" t="s">
        <v>86</v>
      </c>
      <c r="C1875">
        <v>9</v>
      </c>
    </row>
    <row r="1876" spans="1:3" x14ac:dyDescent="0.25">
      <c r="A1876" s="1">
        <v>38907</v>
      </c>
      <c r="B1876" t="s">
        <v>117</v>
      </c>
      <c r="C1876">
        <v>9</v>
      </c>
    </row>
    <row r="1877" spans="1:3" x14ac:dyDescent="0.25">
      <c r="A1877" s="1">
        <v>38910</v>
      </c>
      <c r="B1877" t="s">
        <v>119</v>
      </c>
      <c r="C1877">
        <v>9</v>
      </c>
    </row>
    <row r="1878" spans="1:3" x14ac:dyDescent="0.25">
      <c r="A1878" s="1">
        <v>38918</v>
      </c>
      <c r="B1878" t="s">
        <v>122</v>
      </c>
      <c r="C1878">
        <v>9</v>
      </c>
    </row>
    <row r="1879" spans="1:3" x14ac:dyDescent="0.25">
      <c r="A1879" s="1">
        <v>39132</v>
      </c>
      <c r="B1879" t="s">
        <v>90</v>
      </c>
      <c r="C1879">
        <v>9</v>
      </c>
    </row>
    <row r="1880" spans="1:3" x14ac:dyDescent="0.25">
      <c r="A1880" s="1">
        <v>39247</v>
      </c>
      <c r="B1880" t="s">
        <v>143</v>
      </c>
      <c r="C1880">
        <v>9</v>
      </c>
    </row>
    <row r="1881" spans="1:3" x14ac:dyDescent="0.25">
      <c r="A1881" s="1">
        <v>39278</v>
      </c>
      <c r="B1881" t="s">
        <v>121</v>
      </c>
      <c r="C1881">
        <v>9</v>
      </c>
    </row>
    <row r="1882" spans="1:3" x14ac:dyDescent="0.25">
      <c r="A1882" s="1">
        <v>39494</v>
      </c>
      <c r="B1882" t="s">
        <v>32</v>
      </c>
      <c r="C1882">
        <v>9</v>
      </c>
    </row>
    <row r="1883" spans="1:3" x14ac:dyDescent="0.25">
      <c r="A1883" s="1">
        <v>39853</v>
      </c>
      <c r="B1883" t="s">
        <v>172</v>
      </c>
      <c r="C1883">
        <v>9</v>
      </c>
    </row>
    <row r="1884" spans="1:3" x14ac:dyDescent="0.25">
      <c r="A1884" s="1">
        <v>39911</v>
      </c>
      <c r="B1884" t="s">
        <v>86</v>
      </c>
      <c r="C1884">
        <v>9</v>
      </c>
    </row>
    <row r="1885" spans="1:3" x14ac:dyDescent="0.25">
      <c r="A1885" s="1">
        <v>39942</v>
      </c>
      <c r="B1885" t="s">
        <v>87</v>
      </c>
      <c r="C1885">
        <v>9</v>
      </c>
    </row>
    <row r="1886" spans="1:3" x14ac:dyDescent="0.25">
      <c r="A1886" s="1">
        <v>39977</v>
      </c>
      <c r="B1886" t="s">
        <v>189</v>
      </c>
      <c r="C1886">
        <v>9</v>
      </c>
    </row>
    <row r="1887" spans="1:3" x14ac:dyDescent="0.25">
      <c r="A1887" s="1">
        <v>40006</v>
      </c>
      <c r="B1887" t="s">
        <v>195</v>
      </c>
      <c r="C1887">
        <v>9</v>
      </c>
    </row>
    <row r="1888" spans="1:3" x14ac:dyDescent="0.25">
      <c r="A1888" s="1">
        <v>40035</v>
      </c>
      <c r="B1888" t="s">
        <v>174</v>
      </c>
      <c r="C1888">
        <v>9</v>
      </c>
    </row>
    <row r="1889" spans="1:3" x14ac:dyDescent="0.25">
      <c r="A1889" s="1">
        <v>40189</v>
      </c>
      <c r="B1889" t="s">
        <v>0</v>
      </c>
      <c r="C1889">
        <v>9</v>
      </c>
    </row>
    <row r="1890" spans="1:3" x14ac:dyDescent="0.25">
      <c r="A1890" s="1">
        <v>40198</v>
      </c>
      <c r="B1890" t="s">
        <v>152</v>
      </c>
      <c r="C1890">
        <v>9</v>
      </c>
    </row>
    <row r="1891" spans="1:3" x14ac:dyDescent="0.25">
      <c r="A1891" s="1">
        <v>40352</v>
      </c>
      <c r="B1891" t="s">
        <v>129</v>
      </c>
      <c r="C1891">
        <v>9</v>
      </c>
    </row>
    <row r="1892" spans="1:3" x14ac:dyDescent="0.25">
      <c r="A1892" s="1">
        <v>40395</v>
      </c>
      <c r="B1892" t="s">
        <v>172</v>
      </c>
      <c r="C1892">
        <v>9</v>
      </c>
    </row>
    <row r="1893" spans="1:3" x14ac:dyDescent="0.25">
      <c r="A1893" s="1">
        <v>40485</v>
      </c>
      <c r="B1893" t="s">
        <v>136</v>
      </c>
      <c r="C1893">
        <v>9</v>
      </c>
    </row>
    <row r="1894" spans="1:3" x14ac:dyDescent="0.25">
      <c r="A1894" s="1">
        <v>40510</v>
      </c>
      <c r="B1894" t="s">
        <v>215</v>
      </c>
      <c r="C1894">
        <v>9</v>
      </c>
    </row>
    <row r="1895" spans="1:3" x14ac:dyDescent="0.25">
      <c r="A1895" s="1">
        <v>40588</v>
      </c>
      <c r="B1895" t="s">
        <v>217</v>
      </c>
      <c r="C1895">
        <v>9</v>
      </c>
    </row>
    <row r="1896" spans="1:3" x14ac:dyDescent="0.25">
      <c r="A1896" s="1">
        <v>40651</v>
      </c>
      <c r="B1896" t="s">
        <v>221</v>
      </c>
      <c r="C1896">
        <v>9</v>
      </c>
    </row>
    <row r="1897" spans="1:3" x14ac:dyDescent="0.25">
      <c r="A1897" s="1">
        <v>40943</v>
      </c>
      <c r="B1897" t="s">
        <v>108</v>
      </c>
      <c r="C1897">
        <v>9</v>
      </c>
    </row>
    <row r="1898" spans="1:3" x14ac:dyDescent="0.25">
      <c r="A1898" s="1">
        <v>40960</v>
      </c>
      <c r="B1898" t="s">
        <v>65</v>
      </c>
      <c r="C1898">
        <v>9</v>
      </c>
    </row>
    <row r="1899" spans="1:3" x14ac:dyDescent="0.25">
      <c r="A1899" s="1">
        <v>41273</v>
      </c>
      <c r="B1899" t="s">
        <v>49</v>
      </c>
      <c r="C1899">
        <v>9</v>
      </c>
    </row>
    <row r="1900" spans="1:3" x14ac:dyDescent="0.25">
      <c r="A1900" s="1">
        <v>41351</v>
      </c>
      <c r="B1900" t="s">
        <v>221</v>
      </c>
      <c r="C1900">
        <v>9</v>
      </c>
    </row>
    <row r="1901" spans="1:3" x14ac:dyDescent="0.25">
      <c r="A1901" s="1">
        <v>41447</v>
      </c>
      <c r="B1901" t="s">
        <v>154</v>
      </c>
      <c r="C1901">
        <v>9</v>
      </c>
    </row>
    <row r="1902" spans="1:3" x14ac:dyDescent="0.25">
      <c r="A1902" s="1">
        <v>41451</v>
      </c>
      <c r="B1902" t="s">
        <v>137</v>
      </c>
      <c r="C1902">
        <v>9</v>
      </c>
    </row>
    <row r="1903" spans="1:3" x14ac:dyDescent="0.25">
      <c r="A1903" s="1">
        <v>41616</v>
      </c>
      <c r="B1903" t="s">
        <v>207</v>
      </c>
      <c r="C1903">
        <v>9</v>
      </c>
    </row>
    <row r="1904" spans="1:3" x14ac:dyDescent="0.25">
      <c r="A1904" s="1">
        <v>41795</v>
      </c>
      <c r="B1904" t="s">
        <v>130</v>
      </c>
      <c r="C1904">
        <v>9</v>
      </c>
    </row>
    <row r="1905" spans="1:3" x14ac:dyDescent="0.25">
      <c r="A1905" s="1">
        <v>41851</v>
      </c>
      <c r="B1905" t="s">
        <v>116</v>
      </c>
      <c r="C1905">
        <v>9</v>
      </c>
    </row>
    <row r="1906" spans="1:3" x14ac:dyDescent="0.25">
      <c r="A1906" s="1">
        <v>41936</v>
      </c>
      <c r="B1906" t="s">
        <v>148</v>
      </c>
      <c r="C1906">
        <v>9</v>
      </c>
    </row>
    <row r="1907" spans="1:3" x14ac:dyDescent="0.25">
      <c r="A1907" s="1">
        <v>38386</v>
      </c>
      <c r="B1907" t="s">
        <v>13</v>
      </c>
      <c r="C1907">
        <v>8</v>
      </c>
    </row>
    <row r="1908" spans="1:3" x14ac:dyDescent="0.25">
      <c r="A1908" s="1">
        <v>38570</v>
      </c>
      <c r="B1908" t="s">
        <v>68</v>
      </c>
      <c r="C1908">
        <v>8</v>
      </c>
    </row>
    <row r="1909" spans="1:3" x14ac:dyDescent="0.25">
      <c r="A1909" s="1">
        <v>38589</v>
      </c>
      <c r="B1909" t="s">
        <v>75</v>
      </c>
      <c r="C1909">
        <v>8</v>
      </c>
    </row>
    <row r="1910" spans="1:3" x14ac:dyDescent="0.25">
      <c r="A1910" s="1">
        <v>38596</v>
      </c>
      <c r="B1910" t="s">
        <v>77</v>
      </c>
      <c r="C1910">
        <v>8</v>
      </c>
    </row>
    <row r="1911" spans="1:3" x14ac:dyDescent="0.25">
      <c r="A1911" s="1">
        <v>38633</v>
      </c>
      <c r="B1911" t="s">
        <v>16</v>
      </c>
      <c r="C1911">
        <v>8</v>
      </c>
    </row>
    <row r="1912" spans="1:3" x14ac:dyDescent="0.25">
      <c r="A1912" s="1">
        <v>38682</v>
      </c>
      <c r="B1912" t="s">
        <v>88</v>
      </c>
      <c r="C1912">
        <v>8</v>
      </c>
    </row>
    <row r="1913" spans="1:3" x14ac:dyDescent="0.25">
      <c r="A1913" s="1">
        <v>38865</v>
      </c>
      <c r="B1913" t="s">
        <v>113</v>
      </c>
      <c r="C1913">
        <v>8</v>
      </c>
    </row>
    <row r="1914" spans="1:3" x14ac:dyDescent="0.25">
      <c r="A1914" s="1">
        <v>38931</v>
      </c>
      <c r="B1914" t="s">
        <v>100</v>
      </c>
      <c r="C1914">
        <v>8</v>
      </c>
    </row>
    <row r="1915" spans="1:3" x14ac:dyDescent="0.25">
      <c r="A1915" s="1">
        <v>38965</v>
      </c>
      <c r="B1915" t="s">
        <v>84</v>
      </c>
      <c r="C1915">
        <v>8</v>
      </c>
    </row>
    <row r="1916" spans="1:3" x14ac:dyDescent="0.25">
      <c r="A1916" s="1">
        <v>38978</v>
      </c>
      <c r="B1916" t="s">
        <v>125</v>
      </c>
      <c r="C1916">
        <v>8</v>
      </c>
    </row>
    <row r="1917" spans="1:3" x14ac:dyDescent="0.25">
      <c r="A1917" s="1">
        <v>39388</v>
      </c>
      <c r="B1917" t="s">
        <v>89</v>
      </c>
      <c r="C1917">
        <v>8</v>
      </c>
    </row>
    <row r="1918" spans="1:3" x14ac:dyDescent="0.25">
      <c r="A1918" s="1">
        <v>39392</v>
      </c>
      <c r="B1918" t="s">
        <v>40</v>
      </c>
      <c r="C1918">
        <v>8</v>
      </c>
    </row>
    <row r="1919" spans="1:3" x14ac:dyDescent="0.25">
      <c r="A1919" s="1">
        <v>39573</v>
      </c>
      <c r="B1919" t="s">
        <v>72</v>
      </c>
      <c r="C1919">
        <v>8</v>
      </c>
    </row>
    <row r="1920" spans="1:3" x14ac:dyDescent="0.25">
      <c r="A1920" s="1">
        <v>39722</v>
      </c>
      <c r="B1920" t="s">
        <v>36</v>
      </c>
      <c r="C1920">
        <v>8</v>
      </c>
    </row>
    <row r="1921" spans="1:3" x14ac:dyDescent="0.25">
      <c r="A1921" s="1">
        <v>39937</v>
      </c>
      <c r="B1921" t="s">
        <v>152</v>
      </c>
      <c r="C1921">
        <v>8</v>
      </c>
    </row>
    <row r="1922" spans="1:3" x14ac:dyDescent="0.25">
      <c r="A1922" s="1">
        <v>40120</v>
      </c>
      <c r="B1922" t="s">
        <v>109</v>
      </c>
      <c r="C1922">
        <v>8</v>
      </c>
    </row>
    <row r="1923" spans="1:3" x14ac:dyDescent="0.25">
      <c r="A1923" s="1">
        <v>40147</v>
      </c>
      <c r="B1923" t="s">
        <v>11</v>
      </c>
      <c r="C1923">
        <v>8</v>
      </c>
    </row>
    <row r="1924" spans="1:3" x14ac:dyDescent="0.25">
      <c r="A1924" s="1">
        <v>40533</v>
      </c>
      <c r="B1924" t="s">
        <v>182</v>
      </c>
      <c r="C1924">
        <v>8</v>
      </c>
    </row>
    <row r="1925" spans="1:3" x14ac:dyDescent="0.25">
      <c r="A1925" s="1">
        <v>40626</v>
      </c>
      <c r="B1925" t="s">
        <v>153</v>
      </c>
      <c r="C1925">
        <v>8</v>
      </c>
    </row>
    <row r="1926" spans="1:3" x14ac:dyDescent="0.25">
      <c r="A1926" s="1">
        <v>40810</v>
      </c>
      <c r="B1926" t="s">
        <v>164</v>
      </c>
      <c r="C1926">
        <v>8</v>
      </c>
    </row>
    <row r="1927" spans="1:3" x14ac:dyDescent="0.25">
      <c r="A1927" s="1">
        <v>40833</v>
      </c>
      <c r="B1927" t="s">
        <v>212</v>
      </c>
      <c r="C1927">
        <v>8</v>
      </c>
    </row>
    <row r="1928" spans="1:3" x14ac:dyDescent="0.25">
      <c r="A1928" s="1">
        <v>40874</v>
      </c>
      <c r="B1928" t="s">
        <v>220</v>
      </c>
      <c r="C1928">
        <v>8</v>
      </c>
    </row>
    <row r="1929" spans="1:3" x14ac:dyDescent="0.25">
      <c r="A1929" s="1">
        <v>40979</v>
      </c>
      <c r="B1929" t="s">
        <v>222</v>
      </c>
      <c r="C1929">
        <v>8</v>
      </c>
    </row>
    <row r="1930" spans="1:3" x14ac:dyDescent="0.25">
      <c r="A1930" s="1">
        <v>41064</v>
      </c>
      <c r="B1930" t="s">
        <v>125</v>
      </c>
      <c r="C1930">
        <v>8</v>
      </c>
    </row>
    <row r="1931" spans="1:3" x14ac:dyDescent="0.25">
      <c r="A1931" s="1">
        <v>41156</v>
      </c>
      <c r="B1931" t="s">
        <v>172</v>
      </c>
      <c r="C1931">
        <v>8</v>
      </c>
    </row>
    <row r="1932" spans="1:3" x14ac:dyDescent="0.25">
      <c r="A1932" s="1">
        <v>41422</v>
      </c>
      <c r="B1932" t="s">
        <v>197</v>
      </c>
      <c r="C1932">
        <v>8</v>
      </c>
    </row>
    <row r="1933" spans="1:3" x14ac:dyDescent="0.25">
      <c r="A1933" s="1">
        <v>41498</v>
      </c>
      <c r="B1933" t="s">
        <v>229</v>
      </c>
      <c r="C1933">
        <v>8</v>
      </c>
    </row>
    <row r="1934" spans="1:3" x14ac:dyDescent="0.25">
      <c r="A1934" s="1">
        <v>41509</v>
      </c>
      <c r="B1934" t="s">
        <v>177</v>
      </c>
      <c r="C1934">
        <v>8</v>
      </c>
    </row>
    <row r="1935" spans="1:3" x14ac:dyDescent="0.25">
      <c r="A1935" s="1">
        <v>41585</v>
      </c>
      <c r="B1935" t="s">
        <v>110</v>
      </c>
      <c r="C1935">
        <v>8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41999</v>
      </c>
      <c r="B1937" t="s">
        <v>159</v>
      </c>
      <c r="C1937">
        <v>8</v>
      </c>
    </row>
    <row r="1938" spans="1:3" x14ac:dyDescent="0.25">
      <c r="A1938" s="1">
        <v>38437</v>
      </c>
      <c r="B1938" t="s">
        <v>32</v>
      </c>
      <c r="C1938">
        <v>7</v>
      </c>
    </row>
    <row r="1939" spans="1:3" x14ac:dyDescent="0.25">
      <c r="A1939" s="1">
        <v>38440</v>
      </c>
      <c r="B1939" t="s">
        <v>34</v>
      </c>
      <c r="C1939">
        <v>7</v>
      </c>
    </row>
    <row r="1940" spans="1:3" x14ac:dyDescent="0.25">
      <c r="A1940" s="1">
        <v>38512</v>
      </c>
      <c r="B1940" t="s">
        <v>51</v>
      </c>
      <c r="C1940">
        <v>7</v>
      </c>
    </row>
    <row r="1941" spans="1:3" x14ac:dyDescent="0.25">
      <c r="A1941" s="1">
        <v>38528</v>
      </c>
      <c r="B1941" t="s">
        <v>57</v>
      </c>
      <c r="C1941">
        <v>7</v>
      </c>
    </row>
    <row r="1942" spans="1:3" x14ac:dyDescent="0.25">
      <c r="A1942" s="1">
        <v>38734</v>
      </c>
      <c r="B1942" t="s">
        <v>96</v>
      </c>
      <c r="C1942">
        <v>7</v>
      </c>
    </row>
    <row r="1943" spans="1:3" x14ac:dyDescent="0.25">
      <c r="A1943" s="1">
        <v>38734</v>
      </c>
      <c r="B1943" t="s">
        <v>29</v>
      </c>
      <c r="C1943">
        <v>7</v>
      </c>
    </row>
    <row r="1944" spans="1:3" x14ac:dyDescent="0.25">
      <c r="A1944" s="1">
        <v>38887</v>
      </c>
      <c r="B1944" t="s">
        <v>114</v>
      </c>
      <c r="C1944">
        <v>7</v>
      </c>
    </row>
    <row r="1945" spans="1:3" x14ac:dyDescent="0.25">
      <c r="A1945" s="1">
        <v>39054</v>
      </c>
      <c r="B1945" t="s">
        <v>129</v>
      </c>
      <c r="C1945">
        <v>7</v>
      </c>
    </row>
    <row r="1946" spans="1:3" x14ac:dyDescent="0.25">
      <c r="A1946" s="1">
        <v>39055</v>
      </c>
      <c r="B1946" t="s">
        <v>130</v>
      </c>
      <c r="C1946">
        <v>7</v>
      </c>
    </row>
    <row r="1947" spans="1:3" x14ac:dyDescent="0.25">
      <c r="A1947" s="1">
        <v>39299</v>
      </c>
      <c r="B1947" t="s">
        <v>60</v>
      </c>
      <c r="C1947">
        <v>7</v>
      </c>
    </row>
    <row r="1948" spans="1:3" x14ac:dyDescent="0.25">
      <c r="A1948" s="1">
        <v>39430</v>
      </c>
      <c r="B1948" t="s">
        <v>16</v>
      </c>
      <c r="C1948">
        <v>7</v>
      </c>
    </row>
    <row r="1949" spans="1:3" x14ac:dyDescent="0.25">
      <c r="A1949" s="1">
        <v>39705</v>
      </c>
      <c r="B1949" t="s">
        <v>89</v>
      </c>
      <c r="C1949">
        <v>7</v>
      </c>
    </row>
    <row r="1950" spans="1:3" x14ac:dyDescent="0.25">
      <c r="A1950" s="1">
        <v>39812</v>
      </c>
      <c r="B1950" t="s">
        <v>147</v>
      </c>
      <c r="C1950">
        <v>7</v>
      </c>
    </row>
    <row r="1951" spans="1:3" x14ac:dyDescent="0.25">
      <c r="A1951" s="1">
        <v>39992</v>
      </c>
      <c r="B1951" t="s">
        <v>191</v>
      </c>
      <c r="C1951">
        <v>7</v>
      </c>
    </row>
    <row r="1952" spans="1:3" x14ac:dyDescent="0.25">
      <c r="A1952" s="1">
        <v>40134</v>
      </c>
      <c r="B1952" t="s">
        <v>136</v>
      </c>
      <c r="C1952">
        <v>7</v>
      </c>
    </row>
    <row r="1953" spans="1:3" x14ac:dyDescent="0.25">
      <c r="A1953" s="1">
        <v>40246</v>
      </c>
      <c r="B1953" t="s">
        <v>208</v>
      </c>
      <c r="C1953">
        <v>7</v>
      </c>
    </row>
    <row r="1954" spans="1:3" x14ac:dyDescent="0.25">
      <c r="A1954" s="1">
        <v>40446</v>
      </c>
      <c r="B1954" t="s">
        <v>36</v>
      </c>
      <c r="C1954">
        <v>7</v>
      </c>
    </row>
    <row r="1955" spans="1:3" x14ac:dyDescent="0.25">
      <c r="A1955" s="1">
        <v>40598</v>
      </c>
      <c r="B1955" t="s">
        <v>218</v>
      </c>
      <c r="C1955">
        <v>7</v>
      </c>
    </row>
    <row r="1956" spans="1:3" x14ac:dyDescent="0.25">
      <c r="A1956" s="1">
        <v>40685</v>
      </c>
      <c r="B1956" t="s">
        <v>0</v>
      </c>
      <c r="C1956">
        <v>7</v>
      </c>
    </row>
    <row r="1957" spans="1:3" x14ac:dyDescent="0.25">
      <c r="A1957" s="1">
        <v>40723</v>
      </c>
      <c r="B1957" t="s">
        <v>116</v>
      </c>
      <c r="C1957">
        <v>7</v>
      </c>
    </row>
    <row r="1958" spans="1:3" x14ac:dyDescent="0.25">
      <c r="A1958" s="1">
        <v>40768</v>
      </c>
      <c r="B1958" t="s">
        <v>110</v>
      </c>
      <c r="C1958">
        <v>7</v>
      </c>
    </row>
    <row r="1959" spans="1:3" x14ac:dyDescent="0.25">
      <c r="A1959" s="1">
        <v>41011</v>
      </c>
      <c r="B1959" t="s">
        <v>81</v>
      </c>
      <c r="C1959">
        <v>7</v>
      </c>
    </row>
    <row r="1960" spans="1:3" x14ac:dyDescent="0.25">
      <c r="A1960" s="1">
        <v>41026</v>
      </c>
      <c r="B1960" t="s">
        <v>36</v>
      </c>
      <c r="C1960">
        <v>7</v>
      </c>
    </row>
    <row r="1961" spans="1:3" x14ac:dyDescent="0.25">
      <c r="A1961" s="1">
        <v>41033</v>
      </c>
      <c r="B1961" t="s">
        <v>171</v>
      </c>
      <c r="C1961">
        <v>7</v>
      </c>
    </row>
    <row r="1962" spans="1:3" x14ac:dyDescent="0.25">
      <c r="A1962" s="1">
        <v>41099</v>
      </c>
      <c r="B1962" t="s">
        <v>16</v>
      </c>
      <c r="C1962">
        <v>7</v>
      </c>
    </row>
    <row r="1963" spans="1:3" x14ac:dyDescent="0.25">
      <c r="A1963" s="1">
        <v>41275</v>
      </c>
      <c r="B1963" t="s">
        <v>3</v>
      </c>
      <c r="C1963">
        <v>7</v>
      </c>
    </row>
    <row r="1964" spans="1:3" x14ac:dyDescent="0.25">
      <c r="A1964" s="1">
        <v>41446</v>
      </c>
      <c r="B1964" t="s">
        <v>205</v>
      </c>
      <c r="C1964">
        <v>7</v>
      </c>
    </row>
    <row r="1965" spans="1:3" x14ac:dyDescent="0.25">
      <c r="A1965" s="1">
        <v>41481</v>
      </c>
      <c r="B1965" t="s">
        <v>232</v>
      </c>
      <c r="C1965">
        <v>7</v>
      </c>
    </row>
    <row r="1966" spans="1:3" x14ac:dyDescent="0.25">
      <c r="A1966" s="1">
        <v>41574</v>
      </c>
      <c r="B1966" t="s">
        <v>130</v>
      </c>
      <c r="C1966">
        <v>7</v>
      </c>
    </row>
    <row r="1967" spans="1:3" x14ac:dyDescent="0.25">
      <c r="A1967" s="1">
        <v>41820</v>
      </c>
      <c r="B1967" t="s">
        <v>147</v>
      </c>
      <c r="C1967">
        <v>7</v>
      </c>
    </row>
    <row r="1968" spans="1:3" x14ac:dyDescent="0.25">
      <c r="A1968" s="1">
        <v>38393</v>
      </c>
      <c r="B1968" t="s">
        <v>16</v>
      </c>
      <c r="C1968">
        <v>6</v>
      </c>
    </row>
    <row r="1969" spans="1:3" x14ac:dyDescent="0.25">
      <c r="A1969" s="1">
        <v>38577</v>
      </c>
      <c r="B1969" t="s">
        <v>70</v>
      </c>
      <c r="C1969">
        <v>6</v>
      </c>
    </row>
    <row r="1970" spans="1:3" x14ac:dyDescent="0.25">
      <c r="A1970" s="1">
        <v>39049</v>
      </c>
      <c r="B1970" t="s">
        <v>128</v>
      </c>
      <c r="C1970">
        <v>6</v>
      </c>
    </row>
    <row r="1971" spans="1:3" x14ac:dyDescent="0.25">
      <c r="A1971" s="1">
        <v>39064</v>
      </c>
      <c r="B1971" t="s">
        <v>82</v>
      </c>
      <c r="C1971">
        <v>6</v>
      </c>
    </row>
    <row r="1972" spans="1:3" x14ac:dyDescent="0.25">
      <c r="A1972" s="1">
        <v>39291</v>
      </c>
      <c r="B1972" t="s">
        <v>115</v>
      </c>
      <c r="C1972">
        <v>6</v>
      </c>
    </row>
    <row r="1973" spans="1:3" x14ac:dyDescent="0.25">
      <c r="A1973" s="1">
        <v>39474</v>
      </c>
      <c r="B1973" t="s">
        <v>154</v>
      </c>
      <c r="C1973">
        <v>6</v>
      </c>
    </row>
    <row r="1974" spans="1:3" x14ac:dyDescent="0.25">
      <c r="A1974" s="1">
        <v>39510</v>
      </c>
      <c r="B1974" t="s">
        <v>11</v>
      </c>
      <c r="C1974">
        <v>6</v>
      </c>
    </row>
    <row r="1975" spans="1:3" x14ac:dyDescent="0.25">
      <c r="A1975" s="1">
        <v>39550</v>
      </c>
      <c r="B1975" t="s">
        <v>57</v>
      </c>
      <c r="C1975">
        <v>6</v>
      </c>
    </row>
    <row r="1976" spans="1:3" x14ac:dyDescent="0.25">
      <c r="A1976" s="1">
        <v>39639</v>
      </c>
      <c r="B1976" t="s">
        <v>46</v>
      </c>
      <c r="C1976">
        <v>6</v>
      </c>
    </row>
    <row r="1977" spans="1:3" x14ac:dyDescent="0.25">
      <c r="A1977" s="1">
        <v>39696</v>
      </c>
      <c r="B1977" t="s">
        <v>3</v>
      </c>
      <c r="C1977">
        <v>6</v>
      </c>
    </row>
    <row r="1978" spans="1:3" x14ac:dyDescent="0.25">
      <c r="A1978" s="1">
        <v>39790</v>
      </c>
      <c r="B1978" t="s">
        <v>13</v>
      </c>
      <c r="C1978">
        <v>6</v>
      </c>
    </row>
    <row r="1979" spans="1:3" x14ac:dyDescent="0.25">
      <c r="A1979" s="1">
        <v>39829</v>
      </c>
      <c r="B1979" t="s">
        <v>47</v>
      </c>
      <c r="C1979">
        <v>6</v>
      </c>
    </row>
    <row r="1980" spans="1:3" x14ac:dyDescent="0.25">
      <c r="A1980" s="1">
        <v>39994</v>
      </c>
      <c r="B1980" t="s">
        <v>193</v>
      </c>
      <c r="C1980">
        <v>6</v>
      </c>
    </row>
    <row r="1981" spans="1:3" x14ac:dyDescent="0.25">
      <c r="A1981" s="1">
        <v>40103</v>
      </c>
      <c r="B1981" t="s">
        <v>74</v>
      </c>
      <c r="C1981">
        <v>6</v>
      </c>
    </row>
    <row r="1982" spans="1:3" x14ac:dyDescent="0.25">
      <c r="A1982" s="1">
        <v>40121</v>
      </c>
      <c r="B1982" t="s">
        <v>95</v>
      </c>
      <c r="C1982">
        <v>6</v>
      </c>
    </row>
    <row r="1983" spans="1:3" x14ac:dyDescent="0.25">
      <c r="A1983" s="1">
        <v>40134</v>
      </c>
      <c r="B1983" t="s">
        <v>139</v>
      </c>
      <c r="C1983">
        <v>6</v>
      </c>
    </row>
    <row r="1984" spans="1:3" x14ac:dyDescent="0.25">
      <c r="A1984" s="1">
        <v>40212</v>
      </c>
      <c r="B1984" t="s">
        <v>204</v>
      </c>
      <c r="C1984">
        <v>6</v>
      </c>
    </row>
    <row r="1985" spans="1:3" x14ac:dyDescent="0.25">
      <c r="A1985" s="1">
        <v>40253</v>
      </c>
      <c r="B1985" t="s">
        <v>54</v>
      </c>
      <c r="C1985">
        <v>6</v>
      </c>
    </row>
    <row r="1986" spans="1:3" x14ac:dyDescent="0.25">
      <c r="A1986" s="1">
        <v>40258</v>
      </c>
      <c r="B1986" t="s">
        <v>209</v>
      </c>
      <c r="C1986">
        <v>6</v>
      </c>
    </row>
    <row r="1987" spans="1:3" x14ac:dyDescent="0.25">
      <c r="A1987" s="1">
        <v>40349</v>
      </c>
      <c r="B1987" t="s">
        <v>156</v>
      </c>
      <c r="C1987">
        <v>6</v>
      </c>
    </row>
    <row r="1988" spans="1:3" x14ac:dyDescent="0.25">
      <c r="A1988" s="1">
        <v>40423</v>
      </c>
      <c r="B1988" t="s">
        <v>106</v>
      </c>
      <c r="C1988">
        <v>6</v>
      </c>
    </row>
    <row r="1989" spans="1:3" x14ac:dyDescent="0.25">
      <c r="A1989" s="1">
        <v>40576</v>
      </c>
      <c r="B1989" t="s">
        <v>127</v>
      </c>
      <c r="C1989">
        <v>6</v>
      </c>
    </row>
    <row r="1990" spans="1:3" x14ac:dyDescent="0.25">
      <c r="A1990" s="1">
        <v>40703</v>
      </c>
      <c r="B1990" t="s">
        <v>209</v>
      </c>
      <c r="C1990">
        <v>6</v>
      </c>
    </row>
    <row r="1991" spans="1:3" x14ac:dyDescent="0.25">
      <c r="A1991" s="1">
        <v>40733</v>
      </c>
      <c r="B1991" t="s">
        <v>194</v>
      </c>
      <c r="C1991">
        <v>6</v>
      </c>
    </row>
    <row r="1992" spans="1:3" x14ac:dyDescent="0.25">
      <c r="A1992" s="1">
        <v>41213</v>
      </c>
      <c r="B1992" t="s">
        <v>84</v>
      </c>
      <c r="C1992">
        <v>6</v>
      </c>
    </row>
    <row r="1993" spans="1:3" x14ac:dyDescent="0.25">
      <c r="A1993" s="1">
        <v>41617</v>
      </c>
      <c r="B1993" t="s">
        <v>206</v>
      </c>
      <c r="C1993">
        <v>6</v>
      </c>
    </row>
    <row r="1994" spans="1:3" x14ac:dyDescent="0.25">
      <c r="A1994" s="1">
        <v>41622</v>
      </c>
      <c r="B1994" t="s">
        <v>42</v>
      </c>
      <c r="C1994">
        <v>6</v>
      </c>
    </row>
    <row r="1995" spans="1:3" x14ac:dyDescent="0.25">
      <c r="A1995" s="1">
        <v>41734</v>
      </c>
      <c r="B1995" t="s">
        <v>124</v>
      </c>
      <c r="C1995">
        <v>6</v>
      </c>
    </row>
    <row r="1996" spans="1:3" x14ac:dyDescent="0.25">
      <c r="A1996" s="1">
        <v>41851</v>
      </c>
      <c r="B1996" t="s">
        <v>238</v>
      </c>
      <c r="C1996">
        <v>6</v>
      </c>
    </row>
    <row r="1997" spans="1:3" x14ac:dyDescent="0.25">
      <c r="A1997" s="1">
        <v>41950</v>
      </c>
      <c r="B1997" t="s">
        <v>54</v>
      </c>
      <c r="C1997">
        <v>6</v>
      </c>
    </row>
    <row r="1998" spans="1:3" x14ac:dyDescent="0.25">
      <c r="A1998" s="1">
        <v>38362</v>
      </c>
      <c r="B1998" t="s">
        <v>3</v>
      </c>
      <c r="C1998">
        <v>5</v>
      </c>
    </row>
    <row r="1999" spans="1:3" x14ac:dyDescent="0.25">
      <c r="A1999" s="1">
        <v>38709</v>
      </c>
      <c r="B1999" t="s">
        <v>92</v>
      </c>
      <c r="C1999">
        <v>5</v>
      </c>
    </row>
    <row r="2000" spans="1:3" x14ac:dyDescent="0.25">
      <c r="A2000" s="1">
        <v>38987</v>
      </c>
      <c r="B2000" t="s">
        <v>43</v>
      </c>
      <c r="C2000">
        <v>5</v>
      </c>
    </row>
    <row r="2001" spans="1:3" x14ac:dyDescent="0.25">
      <c r="A2001" s="1">
        <v>39120</v>
      </c>
      <c r="B2001" t="s">
        <v>15</v>
      </c>
      <c r="C2001">
        <v>5</v>
      </c>
    </row>
    <row r="2002" spans="1:3" x14ac:dyDescent="0.25">
      <c r="A2002" s="1">
        <v>39339</v>
      </c>
      <c r="B2002" t="s">
        <v>4</v>
      </c>
      <c r="C2002">
        <v>5</v>
      </c>
    </row>
    <row r="2003" spans="1:3" x14ac:dyDescent="0.25">
      <c r="A2003" s="1">
        <v>39470</v>
      </c>
      <c r="B2003" t="s">
        <v>153</v>
      </c>
      <c r="C2003">
        <v>5</v>
      </c>
    </row>
    <row r="2004" spans="1:3" x14ac:dyDescent="0.25">
      <c r="A2004" s="1">
        <v>39495</v>
      </c>
      <c r="B2004" t="s">
        <v>156</v>
      </c>
      <c r="C2004">
        <v>5</v>
      </c>
    </row>
    <row r="2005" spans="1:3" x14ac:dyDescent="0.25">
      <c r="A2005" s="1">
        <v>39500</v>
      </c>
      <c r="B2005" t="s">
        <v>159</v>
      </c>
      <c r="C2005">
        <v>5</v>
      </c>
    </row>
    <row r="2006" spans="1:3" x14ac:dyDescent="0.25">
      <c r="A2006" s="1">
        <v>39505</v>
      </c>
      <c r="B2006" t="s">
        <v>119</v>
      </c>
      <c r="C2006">
        <v>5</v>
      </c>
    </row>
    <row r="2007" spans="1:3" x14ac:dyDescent="0.25">
      <c r="A2007" s="1">
        <v>39691</v>
      </c>
      <c r="B2007" t="s">
        <v>124</v>
      </c>
      <c r="C2007">
        <v>5</v>
      </c>
    </row>
    <row r="2008" spans="1:3" x14ac:dyDescent="0.25">
      <c r="A2008" s="1">
        <v>39725</v>
      </c>
      <c r="B2008" t="s">
        <v>116</v>
      </c>
      <c r="C2008">
        <v>5</v>
      </c>
    </row>
    <row r="2009" spans="1:3" x14ac:dyDescent="0.25">
      <c r="A2009" s="1">
        <v>39836</v>
      </c>
      <c r="B2009" t="s">
        <v>180</v>
      </c>
      <c r="C2009">
        <v>5</v>
      </c>
    </row>
    <row r="2010" spans="1:3" x14ac:dyDescent="0.25">
      <c r="A2010" s="1">
        <v>40084</v>
      </c>
      <c r="B2010" t="s">
        <v>97</v>
      </c>
      <c r="C2010">
        <v>5</v>
      </c>
    </row>
    <row r="2011" spans="1:3" x14ac:dyDescent="0.25">
      <c r="A2011" s="1">
        <v>40107</v>
      </c>
      <c r="B2011" t="s">
        <v>70</v>
      </c>
      <c r="C2011">
        <v>5</v>
      </c>
    </row>
    <row r="2012" spans="1:3" x14ac:dyDescent="0.25">
      <c r="A2012" s="1">
        <v>40333</v>
      </c>
      <c r="B2012" t="s">
        <v>92</v>
      </c>
      <c r="C2012">
        <v>5</v>
      </c>
    </row>
    <row r="2013" spans="1:3" x14ac:dyDescent="0.25">
      <c r="A2013" s="1">
        <v>40513</v>
      </c>
      <c r="B2013" t="s">
        <v>146</v>
      </c>
      <c r="C2013">
        <v>5</v>
      </c>
    </row>
    <row r="2014" spans="1:3" x14ac:dyDescent="0.25">
      <c r="A2014" s="1">
        <v>40699</v>
      </c>
      <c r="B2014" t="s">
        <v>221</v>
      </c>
      <c r="C2014">
        <v>5</v>
      </c>
    </row>
    <row r="2015" spans="1:3" x14ac:dyDescent="0.25">
      <c r="A2015" s="1">
        <v>40838</v>
      </c>
      <c r="B2015" t="s">
        <v>184</v>
      </c>
      <c r="C2015">
        <v>5</v>
      </c>
    </row>
    <row r="2016" spans="1:3" x14ac:dyDescent="0.25">
      <c r="A2016" s="1">
        <v>40869</v>
      </c>
      <c r="B2016" t="s">
        <v>177</v>
      </c>
      <c r="C2016">
        <v>5</v>
      </c>
    </row>
    <row r="2017" spans="1:3" x14ac:dyDescent="0.25">
      <c r="A2017" s="1">
        <v>40881</v>
      </c>
      <c r="B2017" t="s">
        <v>118</v>
      </c>
      <c r="C2017">
        <v>5</v>
      </c>
    </row>
    <row r="2018" spans="1:3" x14ac:dyDescent="0.25">
      <c r="A2018" s="1">
        <v>41036</v>
      </c>
      <c r="B2018" t="s">
        <v>126</v>
      </c>
      <c r="C2018">
        <v>5</v>
      </c>
    </row>
    <row r="2019" spans="1:3" x14ac:dyDescent="0.25">
      <c r="A2019" s="1">
        <v>41154</v>
      </c>
      <c r="B2019" t="s">
        <v>108</v>
      </c>
      <c r="C2019">
        <v>5</v>
      </c>
    </row>
    <row r="2020" spans="1:3" x14ac:dyDescent="0.25">
      <c r="A2020" s="1">
        <v>41208</v>
      </c>
      <c r="B2020" t="s">
        <v>68</v>
      </c>
      <c r="C2020">
        <v>5</v>
      </c>
    </row>
    <row r="2021" spans="1:3" x14ac:dyDescent="0.25">
      <c r="A2021" s="1">
        <v>41399</v>
      </c>
      <c r="B2021" t="s">
        <v>60</v>
      </c>
      <c r="C2021">
        <v>5</v>
      </c>
    </row>
    <row r="2022" spans="1:3" x14ac:dyDescent="0.25">
      <c r="A2022" s="1">
        <v>41475</v>
      </c>
      <c r="B2022" t="s">
        <v>3</v>
      </c>
      <c r="C2022">
        <v>5</v>
      </c>
    </row>
    <row r="2023" spans="1:3" x14ac:dyDescent="0.25">
      <c r="A2023" s="1">
        <v>41517</v>
      </c>
      <c r="B2023" t="s">
        <v>234</v>
      </c>
      <c r="C2023">
        <v>5</v>
      </c>
    </row>
    <row r="2024" spans="1:3" x14ac:dyDescent="0.25">
      <c r="A2024" s="1">
        <v>41520</v>
      </c>
      <c r="B2024" t="s">
        <v>62</v>
      </c>
      <c r="C2024">
        <v>5</v>
      </c>
    </row>
    <row r="2025" spans="1:3" x14ac:dyDescent="0.25">
      <c r="A2025" s="1">
        <v>41538</v>
      </c>
      <c r="B2025" t="s">
        <v>200</v>
      </c>
      <c r="C2025">
        <v>5</v>
      </c>
    </row>
    <row r="2026" spans="1:3" x14ac:dyDescent="0.25">
      <c r="A2026" s="1">
        <v>41708</v>
      </c>
      <c r="B2026" t="s">
        <v>175</v>
      </c>
      <c r="C2026">
        <v>5</v>
      </c>
    </row>
    <row r="2027" spans="1:3" x14ac:dyDescent="0.25">
      <c r="A2027" s="1">
        <v>41916</v>
      </c>
      <c r="B2027" t="s">
        <v>104</v>
      </c>
      <c r="C2027">
        <v>5</v>
      </c>
    </row>
    <row r="2028" spans="1:3" x14ac:dyDescent="0.25">
      <c r="A2028" s="1">
        <v>38826</v>
      </c>
      <c r="B2028" t="s">
        <v>104</v>
      </c>
      <c r="C2028">
        <v>4</v>
      </c>
    </row>
    <row r="2029" spans="1:3" x14ac:dyDescent="0.25">
      <c r="A2029" s="1">
        <v>38977</v>
      </c>
      <c r="B2029" t="s">
        <v>124</v>
      </c>
      <c r="C2029">
        <v>4</v>
      </c>
    </row>
    <row r="2030" spans="1:3" x14ac:dyDescent="0.25">
      <c r="A2030" s="1">
        <v>39061</v>
      </c>
      <c r="B2030" t="s">
        <v>133</v>
      </c>
      <c r="C2030">
        <v>4</v>
      </c>
    </row>
    <row r="2031" spans="1:3" x14ac:dyDescent="0.25">
      <c r="A2031" s="1">
        <v>39227</v>
      </c>
      <c r="B2031" t="s">
        <v>130</v>
      </c>
      <c r="C2031">
        <v>4</v>
      </c>
    </row>
    <row r="2032" spans="1:3" x14ac:dyDescent="0.25">
      <c r="A2032" s="1">
        <v>39361</v>
      </c>
      <c r="B2032" t="s">
        <v>149</v>
      </c>
      <c r="C2032">
        <v>4</v>
      </c>
    </row>
    <row r="2033" spans="1:3" x14ac:dyDescent="0.25">
      <c r="A2033" s="1">
        <v>39444</v>
      </c>
      <c r="B2033" t="s">
        <v>100</v>
      </c>
      <c r="C2033">
        <v>4</v>
      </c>
    </row>
    <row r="2034" spans="1:3" x14ac:dyDescent="0.25">
      <c r="A2034" s="1">
        <v>39459</v>
      </c>
      <c r="B2034" t="s">
        <v>152</v>
      </c>
      <c r="C2034">
        <v>4</v>
      </c>
    </row>
    <row r="2035" spans="1:3" x14ac:dyDescent="0.25">
      <c r="A2035" s="1">
        <v>39587</v>
      </c>
      <c r="B2035" t="s">
        <v>59</v>
      </c>
      <c r="C2035">
        <v>4</v>
      </c>
    </row>
    <row r="2036" spans="1:3" x14ac:dyDescent="0.25">
      <c r="A2036" s="1">
        <v>39624</v>
      </c>
      <c r="B2036" t="s">
        <v>170</v>
      </c>
      <c r="C2036">
        <v>4</v>
      </c>
    </row>
    <row r="2037" spans="1:3" x14ac:dyDescent="0.25">
      <c r="A2037" s="1">
        <v>39691</v>
      </c>
      <c r="B2037" t="s">
        <v>174</v>
      </c>
      <c r="C2037">
        <v>4</v>
      </c>
    </row>
    <row r="2038" spans="1:3" x14ac:dyDescent="0.25">
      <c r="A2038" s="1">
        <v>39738</v>
      </c>
      <c r="B2038" t="s">
        <v>33</v>
      </c>
      <c r="C2038">
        <v>4</v>
      </c>
    </row>
    <row r="2039" spans="1:3" x14ac:dyDescent="0.25">
      <c r="A2039" s="1">
        <v>39781</v>
      </c>
      <c r="B2039" t="s">
        <v>47</v>
      </c>
      <c r="C2039">
        <v>4</v>
      </c>
    </row>
    <row r="2040" spans="1:3" x14ac:dyDescent="0.25">
      <c r="A2040" s="1">
        <v>39878</v>
      </c>
      <c r="B2040" t="s">
        <v>184</v>
      </c>
      <c r="C2040">
        <v>4</v>
      </c>
    </row>
    <row r="2041" spans="1:3" x14ac:dyDescent="0.25">
      <c r="A2041" s="1">
        <v>39924</v>
      </c>
      <c r="B2041" t="s">
        <v>169</v>
      </c>
      <c r="C2041">
        <v>4</v>
      </c>
    </row>
    <row r="2042" spans="1:3" x14ac:dyDescent="0.25">
      <c r="A2042" s="1">
        <v>39971</v>
      </c>
      <c r="B2042" t="s">
        <v>43</v>
      </c>
      <c r="C2042">
        <v>4</v>
      </c>
    </row>
    <row r="2043" spans="1:3" x14ac:dyDescent="0.25">
      <c r="A2043" s="1">
        <v>40007</v>
      </c>
      <c r="B2043" t="s">
        <v>155</v>
      </c>
      <c r="C2043">
        <v>4</v>
      </c>
    </row>
    <row r="2044" spans="1:3" x14ac:dyDescent="0.25">
      <c r="A2044" s="1">
        <v>40088</v>
      </c>
      <c r="B2044" t="s">
        <v>51</v>
      </c>
      <c r="C2044">
        <v>4</v>
      </c>
    </row>
    <row r="2045" spans="1:3" x14ac:dyDescent="0.25">
      <c r="A2045" s="1">
        <v>40218</v>
      </c>
      <c r="B2045" t="s">
        <v>85</v>
      </c>
      <c r="C2045">
        <v>4</v>
      </c>
    </row>
    <row r="2046" spans="1:3" x14ac:dyDescent="0.25">
      <c r="A2046" s="1">
        <v>40533</v>
      </c>
      <c r="B2046" t="s">
        <v>156</v>
      </c>
      <c r="C2046">
        <v>4</v>
      </c>
    </row>
    <row r="2047" spans="1:3" x14ac:dyDescent="0.25">
      <c r="A2047" s="1">
        <v>40647</v>
      </c>
      <c r="B2047" t="s">
        <v>220</v>
      </c>
      <c r="C2047">
        <v>4</v>
      </c>
    </row>
    <row r="2048" spans="1:3" x14ac:dyDescent="0.25">
      <c r="A2048" s="1">
        <v>40727</v>
      </c>
      <c r="B2048" t="s">
        <v>205</v>
      </c>
      <c r="C2048">
        <v>4</v>
      </c>
    </row>
    <row r="2049" spans="1:3" x14ac:dyDescent="0.25">
      <c r="A2049" s="1">
        <v>40848</v>
      </c>
      <c r="B2049" t="s">
        <v>197</v>
      </c>
      <c r="C2049">
        <v>4</v>
      </c>
    </row>
    <row r="2050" spans="1:3" x14ac:dyDescent="0.25">
      <c r="A2050" s="1">
        <v>40899</v>
      </c>
      <c r="B2050" t="s">
        <v>224</v>
      </c>
      <c r="C2050">
        <v>4</v>
      </c>
    </row>
    <row r="2051" spans="1:3" x14ac:dyDescent="0.25">
      <c r="A2051" s="1">
        <v>40903</v>
      </c>
      <c r="B2051" t="s">
        <v>152</v>
      </c>
      <c r="C2051">
        <v>4</v>
      </c>
    </row>
    <row r="2052" spans="1:3" x14ac:dyDescent="0.25">
      <c r="A2052" s="1">
        <v>41171</v>
      </c>
      <c r="B2052" t="s">
        <v>54</v>
      </c>
      <c r="C2052">
        <v>4</v>
      </c>
    </row>
    <row r="2053" spans="1:3" x14ac:dyDescent="0.25">
      <c r="A2053" s="1">
        <v>41439</v>
      </c>
      <c r="B2053" t="s">
        <v>233</v>
      </c>
      <c r="C2053">
        <v>4</v>
      </c>
    </row>
    <row r="2054" spans="1:3" x14ac:dyDescent="0.25">
      <c r="A2054" s="1">
        <v>41488</v>
      </c>
      <c r="B2054" t="s">
        <v>177</v>
      </c>
      <c r="C2054">
        <v>4</v>
      </c>
    </row>
    <row r="2055" spans="1:3" x14ac:dyDescent="0.25">
      <c r="A2055" s="1">
        <v>41509</v>
      </c>
      <c r="B2055" t="s">
        <v>15</v>
      </c>
      <c r="C2055">
        <v>4</v>
      </c>
    </row>
    <row r="2056" spans="1:3" x14ac:dyDescent="0.25">
      <c r="A2056" s="1">
        <v>41545</v>
      </c>
      <c r="B2056" t="s">
        <v>235</v>
      </c>
      <c r="C2056">
        <v>4</v>
      </c>
    </row>
    <row r="2057" spans="1:3" x14ac:dyDescent="0.25">
      <c r="A2057" s="1">
        <v>41545</v>
      </c>
      <c r="B2057" t="s">
        <v>154</v>
      </c>
      <c r="C2057">
        <v>4</v>
      </c>
    </row>
    <row r="2058" spans="1:3" x14ac:dyDescent="0.25">
      <c r="A2058" s="1">
        <v>41577</v>
      </c>
      <c r="B2058" t="s">
        <v>75</v>
      </c>
      <c r="C2058">
        <v>4</v>
      </c>
    </row>
    <row r="2059" spans="1:3" x14ac:dyDescent="0.25">
      <c r="A2059" s="1">
        <v>41761</v>
      </c>
      <c r="B2059" t="s">
        <v>137</v>
      </c>
      <c r="C2059">
        <v>4</v>
      </c>
    </row>
    <row r="2060" spans="1:3" x14ac:dyDescent="0.25">
      <c r="A2060" s="1">
        <v>41848</v>
      </c>
      <c r="B2060" t="s">
        <v>190</v>
      </c>
      <c r="C2060">
        <v>4</v>
      </c>
    </row>
    <row r="2061" spans="1:3" x14ac:dyDescent="0.25">
      <c r="A2061" s="1">
        <v>41966</v>
      </c>
      <c r="B2061" t="s">
        <v>132</v>
      </c>
      <c r="C2061">
        <v>4</v>
      </c>
    </row>
    <row r="2062" spans="1:3" x14ac:dyDescent="0.25">
      <c r="A2062" s="1">
        <v>41969</v>
      </c>
      <c r="B2062" t="s">
        <v>98</v>
      </c>
      <c r="C2062">
        <v>4</v>
      </c>
    </row>
    <row r="2063" spans="1:3" x14ac:dyDescent="0.25">
      <c r="A2063" s="1">
        <v>38428</v>
      </c>
      <c r="B2063" t="s">
        <v>29</v>
      </c>
      <c r="C2063">
        <v>3</v>
      </c>
    </row>
    <row r="2064" spans="1:3" x14ac:dyDescent="0.25">
      <c r="A2064" s="1">
        <v>38458</v>
      </c>
      <c r="B2064" t="s">
        <v>38</v>
      </c>
      <c r="C2064">
        <v>3</v>
      </c>
    </row>
    <row r="2065" spans="1:3" x14ac:dyDescent="0.25">
      <c r="A2065" s="1">
        <v>38497</v>
      </c>
      <c r="B2065" t="s">
        <v>47</v>
      </c>
      <c r="C2065">
        <v>3</v>
      </c>
    </row>
    <row r="2066" spans="1:3" x14ac:dyDescent="0.25">
      <c r="A2066" s="1">
        <v>38503</v>
      </c>
      <c r="B2066" t="s">
        <v>49</v>
      </c>
      <c r="C2066">
        <v>3</v>
      </c>
    </row>
    <row r="2067" spans="1:3" x14ac:dyDescent="0.25">
      <c r="A2067" s="1">
        <v>38517</v>
      </c>
      <c r="B2067" t="s">
        <v>54</v>
      </c>
      <c r="C2067">
        <v>3</v>
      </c>
    </row>
    <row r="2068" spans="1:3" x14ac:dyDescent="0.25">
      <c r="A2068" s="1">
        <v>38689</v>
      </c>
      <c r="B2068" t="s">
        <v>89</v>
      </c>
      <c r="C2068">
        <v>3</v>
      </c>
    </row>
    <row r="2069" spans="1:3" x14ac:dyDescent="0.25">
      <c r="A2069" s="1">
        <v>38918</v>
      </c>
      <c r="B2069" t="s">
        <v>121</v>
      </c>
      <c r="C2069">
        <v>3</v>
      </c>
    </row>
    <row r="2070" spans="1:3" x14ac:dyDescent="0.25">
      <c r="A2070" s="1">
        <v>39278</v>
      </c>
      <c r="B2070" t="s">
        <v>145</v>
      </c>
      <c r="C2070">
        <v>3</v>
      </c>
    </row>
    <row r="2071" spans="1:3" x14ac:dyDescent="0.25">
      <c r="A2071" s="1">
        <v>39315</v>
      </c>
      <c r="B2071" t="s">
        <v>76</v>
      </c>
      <c r="C2071">
        <v>3</v>
      </c>
    </row>
    <row r="2072" spans="1:3" x14ac:dyDescent="0.25">
      <c r="A2072" s="1">
        <v>39376</v>
      </c>
      <c r="B2072" t="s">
        <v>21</v>
      </c>
      <c r="C2072">
        <v>3</v>
      </c>
    </row>
    <row r="2073" spans="1:3" x14ac:dyDescent="0.25">
      <c r="A2073" s="1">
        <v>39603</v>
      </c>
      <c r="B2073" t="s">
        <v>134</v>
      </c>
      <c r="C2073">
        <v>3</v>
      </c>
    </row>
    <row r="2074" spans="1:3" x14ac:dyDescent="0.25">
      <c r="A2074" s="1">
        <v>39632</v>
      </c>
      <c r="B2074" t="s">
        <v>64</v>
      </c>
      <c r="C2074">
        <v>3</v>
      </c>
    </row>
    <row r="2075" spans="1:3" x14ac:dyDescent="0.25">
      <c r="A2075" s="1">
        <v>39853</v>
      </c>
      <c r="B2075" t="s">
        <v>68</v>
      </c>
      <c r="C2075">
        <v>3</v>
      </c>
    </row>
    <row r="2076" spans="1:3" x14ac:dyDescent="0.25">
      <c r="A2076" s="1">
        <v>39856</v>
      </c>
      <c r="B2076" t="s">
        <v>29</v>
      </c>
      <c r="C2076">
        <v>3</v>
      </c>
    </row>
    <row r="2077" spans="1:3" x14ac:dyDescent="0.25">
      <c r="A2077" s="1">
        <v>39908</v>
      </c>
      <c r="B2077" t="s">
        <v>185</v>
      </c>
      <c r="C2077">
        <v>3</v>
      </c>
    </row>
    <row r="2078" spans="1:3" x14ac:dyDescent="0.25">
      <c r="A2078" s="1">
        <v>39985</v>
      </c>
      <c r="B2078" t="s">
        <v>190</v>
      </c>
      <c r="C2078">
        <v>3</v>
      </c>
    </row>
    <row r="2079" spans="1:3" x14ac:dyDescent="0.25">
      <c r="A2079" s="1">
        <v>40066</v>
      </c>
      <c r="B2079" t="s">
        <v>106</v>
      </c>
      <c r="C2079">
        <v>3</v>
      </c>
    </row>
    <row r="2080" spans="1:3" x14ac:dyDescent="0.25">
      <c r="A2080" s="1">
        <v>40073</v>
      </c>
      <c r="B2080" t="s">
        <v>200</v>
      </c>
      <c r="C2080">
        <v>3</v>
      </c>
    </row>
    <row r="2081" spans="1:3" x14ac:dyDescent="0.25">
      <c r="A2081" s="1">
        <v>40568</v>
      </c>
      <c r="B2081" t="s">
        <v>93</v>
      </c>
      <c r="C2081">
        <v>3</v>
      </c>
    </row>
    <row r="2082" spans="1:3" x14ac:dyDescent="0.25">
      <c r="A2082" s="1">
        <v>40676</v>
      </c>
      <c r="B2082" t="s">
        <v>163</v>
      </c>
      <c r="C2082">
        <v>3</v>
      </c>
    </row>
    <row r="2083" spans="1:3" x14ac:dyDescent="0.25">
      <c r="A2083" s="1">
        <v>40783</v>
      </c>
      <c r="B2083" t="s">
        <v>68</v>
      </c>
      <c r="C2083">
        <v>3</v>
      </c>
    </row>
    <row r="2084" spans="1:3" x14ac:dyDescent="0.25">
      <c r="A2084" s="1">
        <v>40797</v>
      </c>
      <c r="B2084" t="s">
        <v>21</v>
      </c>
      <c r="C2084">
        <v>3</v>
      </c>
    </row>
    <row r="2085" spans="1:3" x14ac:dyDescent="0.25">
      <c r="A2085" s="1">
        <v>40900</v>
      </c>
      <c r="B2085" t="s">
        <v>225</v>
      </c>
      <c r="C2085">
        <v>3</v>
      </c>
    </row>
    <row r="2086" spans="1:3" x14ac:dyDescent="0.25">
      <c r="A2086" s="1">
        <v>40959</v>
      </c>
      <c r="B2086" t="s">
        <v>201</v>
      </c>
      <c r="C2086">
        <v>3</v>
      </c>
    </row>
    <row r="2087" spans="1:3" x14ac:dyDescent="0.25">
      <c r="A2087" s="1">
        <v>41012</v>
      </c>
      <c r="B2087" t="s">
        <v>187</v>
      </c>
      <c r="C2087">
        <v>3</v>
      </c>
    </row>
    <row r="2088" spans="1:3" x14ac:dyDescent="0.25">
      <c r="A2088" s="1">
        <v>41037</v>
      </c>
      <c r="B2088" t="s">
        <v>65</v>
      </c>
      <c r="C2088">
        <v>3</v>
      </c>
    </row>
    <row r="2089" spans="1:3" x14ac:dyDescent="0.25">
      <c r="A2089" s="1">
        <v>41303</v>
      </c>
      <c r="B2089" t="s">
        <v>67</v>
      </c>
      <c r="C2089">
        <v>3</v>
      </c>
    </row>
    <row r="2090" spans="1:3" x14ac:dyDescent="0.25">
      <c r="A2090" s="1">
        <v>41375</v>
      </c>
      <c r="B2090" t="s">
        <v>132</v>
      </c>
      <c r="C2090">
        <v>3</v>
      </c>
    </row>
    <row r="2091" spans="1:3" x14ac:dyDescent="0.25">
      <c r="A2091" s="1">
        <v>41615</v>
      </c>
      <c r="B2091" t="s">
        <v>49</v>
      </c>
      <c r="C2091">
        <v>3</v>
      </c>
    </row>
    <row r="2092" spans="1:3" x14ac:dyDescent="0.25">
      <c r="A2092" s="1">
        <v>41651</v>
      </c>
      <c r="B2092" t="s">
        <v>234</v>
      </c>
      <c r="C2092">
        <v>3</v>
      </c>
    </row>
    <row r="2093" spans="1:3" x14ac:dyDescent="0.25">
      <c r="A2093" s="1">
        <v>41994</v>
      </c>
      <c r="B2093" t="s">
        <v>167</v>
      </c>
      <c r="C2093">
        <v>3</v>
      </c>
    </row>
    <row r="2094" spans="1:3" x14ac:dyDescent="0.25">
      <c r="A2094" s="1">
        <v>38356</v>
      </c>
      <c r="B2094" t="s">
        <v>1</v>
      </c>
      <c r="C2094">
        <v>2</v>
      </c>
    </row>
    <row r="2095" spans="1:3" x14ac:dyDescent="0.25">
      <c r="A2095" s="1">
        <v>38357</v>
      </c>
      <c r="B2095" t="s">
        <v>2</v>
      </c>
      <c r="C2095">
        <v>2</v>
      </c>
    </row>
    <row r="2096" spans="1:3" x14ac:dyDescent="0.25">
      <c r="A2096" s="1">
        <v>38460</v>
      </c>
      <c r="B2096" t="s">
        <v>40</v>
      </c>
      <c r="C2096">
        <v>2</v>
      </c>
    </row>
    <row r="2097" spans="1:3" x14ac:dyDescent="0.25">
      <c r="A2097" s="1">
        <v>38514</v>
      </c>
      <c r="B2097" t="s">
        <v>53</v>
      </c>
      <c r="C2097">
        <v>2</v>
      </c>
    </row>
    <row r="2098" spans="1:3" x14ac:dyDescent="0.25">
      <c r="A2098" s="1">
        <v>38560</v>
      </c>
      <c r="B2098" t="s">
        <v>64</v>
      </c>
      <c r="C2098">
        <v>2</v>
      </c>
    </row>
    <row r="2099" spans="1:3" x14ac:dyDescent="0.25">
      <c r="A2099" s="1">
        <v>38643</v>
      </c>
      <c r="B2099" t="s">
        <v>83</v>
      </c>
      <c r="C2099">
        <v>2</v>
      </c>
    </row>
    <row r="2100" spans="1:3" x14ac:dyDescent="0.25">
      <c r="A2100" s="1">
        <v>38657</v>
      </c>
      <c r="B2100" t="s">
        <v>84</v>
      </c>
      <c r="C2100">
        <v>2</v>
      </c>
    </row>
    <row r="2101" spans="1:3" x14ac:dyDescent="0.25">
      <c r="A2101" s="1">
        <v>38700</v>
      </c>
      <c r="B2101" t="s">
        <v>65</v>
      </c>
      <c r="C2101">
        <v>2</v>
      </c>
    </row>
    <row r="2102" spans="1:3" x14ac:dyDescent="0.25">
      <c r="A2102" s="1">
        <v>38734</v>
      </c>
      <c r="B2102" t="s">
        <v>95</v>
      </c>
      <c r="C2102">
        <v>2</v>
      </c>
    </row>
    <row r="2103" spans="1:3" x14ac:dyDescent="0.25">
      <c r="A2103" s="1">
        <v>38862</v>
      </c>
      <c r="B2103" t="s">
        <v>110</v>
      </c>
      <c r="C2103">
        <v>2</v>
      </c>
    </row>
    <row r="2104" spans="1:3" x14ac:dyDescent="0.25">
      <c r="A2104" s="1">
        <v>39318</v>
      </c>
      <c r="B2104" t="s">
        <v>34</v>
      </c>
      <c r="C2104">
        <v>2</v>
      </c>
    </row>
    <row r="2105" spans="1:3" x14ac:dyDescent="0.25">
      <c r="A2105" s="1">
        <v>39334</v>
      </c>
      <c r="B2105" t="s">
        <v>40</v>
      </c>
      <c r="C2105">
        <v>2</v>
      </c>
    </row>
    <row r="2106" spans="1:3" x14ac:dyDescent="0.25">
      <c r="A2106" s="1">
        <v>39382</v>
      </c>
      <c r="B2106" t="s">
        <v>150</v>
      </c>
      <c r="C2106">
        <v>2</v>
      </c>
    </row>
    <row r="2107" spans="1:3" x14ac:dyDescent="0.25">
      <c r="A2107" s="1">
        <v>39409</v>
      </c>
      <c r="B2107" t="s">
        <v>124</v>
      </c>
      <c r="C2107">
        <v>2</v>
      </c>
    </row>
    <row r="2108" spans="1:3" x14ac:dyDescent="0.25">
      <c r="A2108" s="1">
        <v>39496</v>
      </c>
      <c r="B2108" t="s">
        <v>157</v>
      </c>
      <c r="C2108">
        <v>2</v>
      </c>
    </row>
    <row r="2109" spans="1:3" x14ac:dyDescent="0.25">
      <c r="A2109" s="1">
        <v>39500</v>
      </c>
      <c r="B2109" t="s">
        <v>160</v>
      </c>
      <c r="C2109">
        <v>2</v>
      </c>
    </row>
    <row r="2110" spans="1:3" x14ac:dyDescent="0.25">
      <c r="A2110" s="1">
        <v>39526</v>
      </c>
      <c r="B2110" t="s">
        <v>165</v>
      </c>
      <c r="C2110">
        <v>2</v>
      </c>
    </row>
    <row r="2111" spans="1:3" x14ac:dyDescent="0.25">
      <c r="A2111" s="1">
        <v>39545</v>
      </c>
      <c r="B2111" t="s">
        <v>51</v>
      </c>
      <c r="C2111">
        <v>2</v>
      </c>
    </row>
    <row r="2112" spans="1:3" x14ac:dyDescent="0.25">
      <c r="A2112" s="1">
        <v>39585</v>
      </c>
      <c r="B2112" t="s">
        <v>62</v>
      </c>
      <c r="C2112">
        <v>2</v>
      </c>
    </row>
    <row r="2113" spans="1:3" x14ac:dyDescent="0.25">
      <c r="A2113" s="1">
        <v>39626</v>
      </c>
      <c r="B2113" t="s">
        <v>171</v>
      </c>
      <c r="C2113">
        <v>2</v>
      </c>
    </row>
    <row r="2114" spans="1:3" x14ac:dyDescent="0.25">
      <c r="A2114" s="1">
        <v>39667</v>
      </c>
      <c r="B2114" t="s">
        <v>62</v>
      </c>
      <c r="C2114">
        <v>2</v>
      </c>
    </row>
    <row r="2115" spans="1:3" x14ac:dyDescent="0.25">
      <c r="A2115" s="1">
        <v>39809</v>
      </c>
      <c r="B2115" t="s">
        <v>94</v>
      </c>
      <c r="C2115">
        <v>2</v>
      </c>
    </row>
    <row r="2116" spans="1:3" x14ac:dyDescent="0.25">
      <c r="A2116" s="1">
        <v>39814</v>
      </c>
      <c r="B2116" t="s">
        <v>178</v>
      </c>
      <c r="C2116">
        <v>2</v>
      </c>
    </row>
    <row r="2117" spans="1:3" x14ac:dyDescent="0.25">
      <c r="A2117" s="1">
        <v>39995</v>
      </c>
      <c r="B2117" t="s">
        <v>29</v>
      </c>
      <c r="C2117">
        <v>2</v>
      </c>
    </row>
    <row r="2118" spans="1:3" x14ac:dyDescent="0.25">
      <c r="A2118" s="1">
        <v>40041</v>
      </c>
      <c r="B2118" t="s">
        <v>174</v>
      </c>
      <c r="C2118">
        <v>2</v>
      </c>
    </row>
    <row r="2119" spans="1:3" x14ac:dyDescent="0.25">
      <c r="A2119" s="1">
        <v>40139</v>
      </c>
      <c r="B2119" t="s">
        <v>157</v>
      </c>
      <c r="C2119">
        <v>2</v>
      </c>
    </row>
    <row r="2120" spans="1:3" x14ac:dyDescent="0.25">
      <c r="A2120" s="1">
        <v>40139</v>
      </c>
      <c r="B2120" t="s">
        <v>201</v>
      </c>
      <c r="C2120">
        <v>2</v>
      </c>
    </row>
    <row r="2121" spans="1:3" x14ac:dyDescent="0.25">
      <c r="A2121" s="1">
        <v>40286</v>
      </c>
      <c r="B2121" t="s">
        <v>210</v>
      </c>
      <c r="C2121">
        <v>2</v>
      </c>
    </row>
    <row r="2122" spans="1:3" x14ac:dyDescent="0.25">
      <c r="A2122" s="1">
        <v>40319</v>
      </c>
      <c r="B2122" t="s">
        <v>195</v>
      </c>
      <c r="C2122">
        <v>2</v>
      </c>
    </row>
    <row r="2123" spans="1:3" x14ac:dyDescent="0.25">
      <c r="A2123" s="1">
        <v>40489</v>
      </c>
      <c r="B2123" t="s">
        <v>142</v>
      </c>
      <c r="C2123">
        <v>2</v>
      </c>
    </row>
    <row r="2124" spans="1:3" x14ac:dyDescent="0.25">
      <c r="A2124" s="1">
        <v>40496</v>
      </c>
      <c r="B2124" t="s">
        <v>172</v>
      </c>
      <c r="C2124">
        <v>2</v>
      </c>
    </row>
    <row r="2125" spans="1:3" x14ac:dyDescent="0.25">
      <c r="A2125" s="1">
        <v>40761</v>
      </c>
      <c r="B2125" t="s">
        <v>84</v>
      </c>
      <c r="C2125">
        <v>2</v>
      </c>
    </row>
    <row r="2126" spans="1:3" x14ac:dyDescent="0.25">
      <c r="A2126" s="1">
        <v>40777</v>
      </c>
      <c r="B2126" t="s">
        <v>181</v>
      </c>
      <c r="C2126">
        <v>2</v>
      </c>
    </row>
    <row r="2127" spans="1:3" x14ac:dyDescent="0.25">
      <c r="A2127" s="1">
        <v>40839</v>
      </c>
      <c r="B2127" t="s">
        <v>75</v>
      </c>
      <c r="C2127">
        <v>2</v>
      </c>
    </row>
    <row r="2128" spans="1:3" x14ac:dyDescent="0.25">
      <c r="A2128" s="1">
        <v>40855</v>
      </c>
      <c r="B2128" t="s">
        <v>21</v>
      </c>
      <c r="C2128">
        <v>2</v>
      </c>
    </row>
    <row r="2129" spans="1:3" x14ac:dyDescent="0.25">
      <c r="A2129" s="1">
        <v>41061</v>
      </c>
      <c r="B2129" t="s">
        <v>125</v>
      </c>
      <c r="C2129">
        <v>2</v>
      </c>
    </row>
    <row r="2130" spans="1:3" x14ac:dyDescent="0.25">
      <c r="A2130" s="1">
        <v>41208</v>
      </c>
      <c r="B2130" t="s">
        <v>229</v>
      </c>
      <c r="C2130">
        <v>2</v>
      </c>
    </row>
    <row r="2131" spans="1:3" x14ac:dyDescent="0.25">
      <c r="A2131" s="1">
        <v>41326</v>
      </c>
      <c r="B2131" t="s">
        <v>180</v>
      </c>
      <c r="C2131">
        <v>2</v>
      </c>
    </row>
    <row r="2132" spans="1:3" x14ac:dyDescent="0.25">
      <c r="A2132" s="1">
        <v>41492</v>
      </c>
      <c r="B2132" t="s">
        <v>167</v>
      </c>
      <c r="C2132">
        <v>2</v>
      </c>
    </row>
    <row r="2133" spans="1:3" x14ac:dyDescent="0.25">
      <c r="A2133" s="1">
        <v>41560</v>
      </c>
      <c r="B2133" t="s">
        <v>44</v>
      </c>
      <c r="C2133">
        <v>2</v>
      </c>
    </row>
    <row r="2134" spans="1:3" x14ac:dyDescent="0.25">
      <c r="A2134" s="1">
        <v>41888</v>
      </c>
      <c r="B2134" t="s">
        <v>139</v>
      </c>
      <c r="C2134">
        <v>2</v>
      </c>
    </row>
    <row r="2135" spans="1:3" x14ac:dyDescent="0.25">
      <c r="A2135" s="1">
        <v>38755</v>
      </c>
      <c r="B2135" t="s">
        <v>64</v>
      </c>
      <c r="C2135">
        <v>1</v>
      </c>
    </row>
    <row r="2136" spans="1:3" x14ac:dyDescent="0.25">
      <c r="A2136" s="1">
        <v>38815</v>
      </c>
      <c r="B2136" t="s">
        <v>103</v>
      </c>
      <c r="C2136">
        <v>1</v>
      </c>
    </row>
    <row r="2137" spans="1:3" x14ac:dyDescent="0.25">
      <c r="A2137" s="1">
        <v>39448</v>
      </c>
      <c r="B2137" t="s">
        <v>15</v>
      </c>
      <c r="C2137">
        <v>1</v>
      </c>
    </row>
    <row r="2138" spans="1:3" x14ac:dyDescent="0.25">
      <c r="A2138" s="1">
        <v>39449</v>
      </c>
      <c r="B2138" t="s">
        <v>38</v>
      </c>
      <c r="C2138">
        <v>1</v>
      </c>
    </row>
    <row r="2139" spans="1:3" x14ac:dyDescent="0.25">
      <c r="A2139" s="1">
        <v>39577</v>
      </c>
      <c r="B2139" t="s">
        <v>83</v>
      </c>
      <c r="C2139">
        <v>1</v>
      </c>
    </row>
    <row r="2140" spans="1:3" x14ac:dyDescent="0.25">
      <c r="A2140" s="1">
        <v>39713</v>
      </c>
      <c r="B2140" t="s">
        <v>150</v>
      </c>
      <c r="C2140">
        <v>1</v>
      </c>
    </row>
    <row r="2141" spans="1:3" x14ac:dyDescent="0.25">
      <c r="A2141" s="1">
        <v>39785</v>
      </c>
      <c r="B2141" t="s">
        <v>177</v>
      </c>
      <c r="C2141">
        <v>1</v>
      </c>
    </row>
    <row r="2142" spans="1:3" x14ac:dyDescent="0.25">
      <c r="A2142" s="1">
        <v>39937</v>
      </c>
      <c r="B2142" t="s">
        <v>145</v>
      </c>
      <c r="C2142">
        <v>1</v>
      </c>
    </row>
    <row r="2143" spans="1:3" x14ac:dyDescent="0.25">
      <c r="A2143" s="1">
        <v>40088</v>
      </c>
      <c r="B2143" t="s">
        <v>33</v>
      </c>
      <c r="C2143">
        <v>1</v>
      </c>
    </row>
    <row r="2144" spans="1:3" x14ac:dyDescent="0.25">
      <c r="A2144" s="1">
        <v>40213</v>
      </c>
      <c r="B2144" t="s">
        <v>205</v>
      </c>
      <c r="C2144">
        <v>1</v>
      </c>
    </row>
    <row r="2145" spans="1:3" x14ac:dyDescent="0.25">
      <c r="A2145" s="1">
        <v>40221</v>
      </c>
      <c r="B2145" t="s">
        <v>84</v>
      </c>
      <c r="C2145">
        <v>1</v>
      </c>
    </row>
    <row r="2146" spans="1:3" x14ac:dyDescent="0.25">
      <c r="A2146" s="1">
        <v>40229</v>
      </c>
      <c r="B2146" t="s">
        <v>206</v>
      </c>
      <c r="C2146">
        <v>1</v>
      </c>
    </row>
    <row r="2147" spans="1:3" x14ac:dyDescent="0.25">
      <c r="A2147" s="1">
        <v>40665</v>
      </c>
      <c r="B2147" t="s">
        <v>57</v>
      </c>
      <c r="C2147">
        <v>1</v>
      </c>
    </row>
    <row r="2148" spans="1:3" x14ac:dyDescent="0.25">
      <c r="A2148" s="1">
        <v>40669</v>
      </c>
      <c r="B2148" t="s">
        <v>108</v>
      </c>
      <c r="C2148">
        <v>1</v>
      </c>
    </row>
    <row r="2149" spans="1:3" x14ac:dyDescent="0.25">
      <c r="A2149" s="1">
        <v>40815</v>
      </c>
      <c r="B2149" t="s">
        <v>223</v>
      </c>
      <c r="C2149">
        <v>1</v>
      </c>
    </row>
    <row r="2150" spans="1:3" x14ac:dyDescent="0.25">
      <c r="A2150" s="1">
        <v>40994</v>
      </c>
      <c r="B2150" t="s">
        <v>150</v>
      </c>
      <c r="C2150">
        <v>1</v>
      </c>
    </row>
    <row r="2151" spans="1:3" x14ac:dyDescent="0.25">
      <c r="A2151" s="1">
        <v>41088</v>
      </c>
      <c r="B2151" t="s">
        <v>178</v>
      </c>
      <c r="C2151">
        <v>1</v>
      </c>
    </row>
    <row r="2152" spans="1:3" x14ac:dyDescent="0.25">
      <c r="A2152" s="1">
        <v>41149</v>
      </c>
      <c r="B2152" t="s">
        <v>137</v>
      </c>
      <c r="C2152">
        <v>1</v>
      </c>
    </row>
    <row r="2153" spans="1:3" x14ac:dyDescent="0.25">
      <c r="A2153" s="1">
        <v>41321</v>
      </c>
      <c r="B2153" t="s">
        <v>159</v>
      </c>
      <c r="C2153">
        <v>1</v>
      </c>
    </row>
    <row r="2154" spans="1:3" x14ac:dyDescent="0.25">
      <c r="A2154" s="1">
        <v>41385</v>
      </c>
      <c r="B2154" t="s">
        <v>199</v>
      </c>
      <c r="C2154">
        <v>1</v>
      </c>
    </row>
    <row r="2155" spans="1:3" x14ac:dyDescent="0.25">
      <c r="A2155" s="1">
        <v>41509</v>
      </c>
      <c r="B2155" t="s">
        <v>106</v>
      </c>
      <c r="C2155">
        <v>1</v>
      </c>
    </row>
    <row r="2156" spans="1:3" x14ac:dyDescent="0.25">
      <c r="A2156" s="1">
        <v>41529</v>
      </c>
      <c r="B2156" t="s">
        <v>162</v>
      </c>
      <c r="C2156">
        <v>1</v>
      </c>
    </row>
    <row r="2157" spans="1:3" x14ac:dyDescent="0.25">
      <c r="A2157" s="1">
        <v>41584</v>
      </c>
      <c r="B2157" t="s">
        <v>147</v>
      </c>
      <c r="C2157">
        <v>1</v>
      </c>
    </row>
    <row r="2158" spans="1:3" x14ac:dyDescent="0.25">
      <c r="A2158" s="1">
        <v>41663</v>
      </c>
      <c r="B2158" t="s">
        <v>222</v>
      </c>
      <c r="C2158">
        <v>1</v>
      </c>
    </row>
    <row r="2159" spans="1:3" x14ac:dyDescent="0.25">
      <c r="A2159" s="1">
        <v>41691</v>
      </c>
      <c r="B2159" t="s">
        <v>87</v>
      </c>
      <c r="C2159">
        <v>1</v>
      </c>
    </row>
    <row r="2160" spans="1:3" x14ac:dyDescent="0.25">
      <c r="A2160" s="1">
        <v>41716</v>
      </c>
      <c r="B2160" t="s">
        <v>128</v>
      </c>
      <c r="C2160">
        <v>1</v>
      </c>
    </row>
    <row r="2161" spans="1:3" x14ac:dyDescent="0.25">
      <c r="A2161" s="1">
        <v>41806</v>
      </c>
      <c r="B2161" t="s">
        <v>113</v>
      </c>
      <c r="C2161">
        <v>1</v>
      </c>
    </row>
    <row r="2162" spans="1:3" x14ac:dyDescent="0.25">
      <c r="A2162" s="1">
        <v>41893</v>
      </c>
      <c r="B2162" t="s">
        <v>110</v>
      </c>
      <c r="C2162">
        <v>1</v>
      </c>
    </row>
    <row r="2163" spans="1:3" x14ac:dyDescent="0.25">
      <c r="A2163" s="1">
        <v>41897</v>
      </c>
      <c r="B2163" t="s">
        <v>239</v>
      </c>
      <c r="C2163">
        <v>1</v>
      </c>
    </row>
  </sheetData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59CA-4916-4AA3-8393-A72FDA170F53}">
  <dimension ref="A3:H16"/>
  <sheetViews>
    <sheetView workbookViewId="0">
      <selection activeCell="H16" sqref="H16"/>
    </sheetView>
  </sheetViews>
  <sheetFormatPr defaultRowHeight="15" x14ac:dyDescent="0.25"/>
  <cols>
    <col min="1" max="1" width="17.7109375" bestFit="1" customWidth="1"/>
    <col min="2" max="2" width="9.85546875" bestFit="1" customWidth="1"/>
    <col min="8" max="8" width="9.5703125" bestFit="1" customWidth="1"/>
    <col min="9" max="9" width="9.140625" customWidth="1"/>
  </cols>
  <sheetData>
    <row r="3" spans="1:8" x14ac:dyDescent="0.25">
      <c r="A3" s="2" t="s">
        <v>255</v>
      </c>
      <c r="B3" t="s">
        <v>279</v>
      </c>
      <c r="E3" t="s">
        <v>253</v>
      </c>
      <c r="F3" t="s">
        <v>254</v>
      </c>
    </row>
    <row r="4" spans="1:8" x14ac:dyDescent="0.25">
      <c r="A4" s="4" t="s">
        <v>257</v>
      </c>
      <c r="B4" s="5">
        <v>27016</v>
      </c>
      <c r="E4">
        <v>2005</v>
      </c>
      <c r="F4" s="6" t="s">
        <v>243</v>
      </c>
      <c r="H4" s="6">
        <f>B4*F4</f>
        <v>54032</v>
      </c>
    </row>
    <row r="5" spans="1:8" x14ac:dyDescent="0.25">
      <c r="A5" s="4" t="s">
        <v>270</v>
      </c>
      <c r="B5" s="5">
        <v>27226</v>
      </c>
      <c r="E5">
        <v>2006</v>
      </c>
      <c r="F5" s="6" t="s">
        <v>244</v>
      </c>
      <c r="H5" s="6">
        <f t="shared" ref="H5:H13" si="0">B5*F5</f>
        <v>55813.299999999996</v>
      </c>
    </row>
    <row r="6" spans="1:8" x14ac:dyDescent="0.25">
      <c r="A6" s="4" t="s">
        <v>271</v>
      </c>
      <c r="B6" s="5">
        <v>31720</v>
      </c>
      <c r="E6">
        <v>2007</v>
      </c>
      <c r="F6" s="6" t="s">
        <v>245</v>
      </c>
      <c r="H6" s="6">
        <f t="shared" si="0"/>
        <v>66294.799999999988</v>
      </c>
    </row>
    <row r="7" spans="1:8" x14ac:dyDescent="0.25">
      <c r="A7" s="4" t="s">
        <v>272</v>
      </c>
      <c r="B7" s="5">
        <v>36523</v>
      </c>
      <c r="E7">
        <v>2008</v>
      </c>
      <c r="F7" s="6" t="s">
        <v>246</v>
      </c>
      <c r="H7" s="6">
        <f t="shared" si="0"/>
        <v>78524.45</v>
      </c>
    </row>
    <row r="8" spans="1:8" x14ac:dyDescent="0.25">
      <c r="A8" s="4" t="s">
        <v>273</v>
      </c>
      <c r="B8" s="5">
        <v>30764</v>
      </c>
      <c r="E8">
        <v>2009</v>
      </c>
      <c r="F8" s="6" t="s">
        <v>247</v>
      </c>
      <c r="H8" s="6">
        <f t="shared" si="0"/>
        <v>65527.32</v>
      </c>
    </row>
    <row r="9" spans="1:8" x14ac:dyDescent="0.25">
      <c r="A9" s="4" t="s">
        <v>274</v>
      </c>
      <c r="B9" s="5">
        <v>32521</v>
      </c>
      <c r="E9">
        <v>2010</v>
      </c>
      <c r="F9" s="6" t="s">
        <v>248</v>
      </c>
      <c r="H9" s="6">
        <f t="shared" si="0"/>
        <v>68294.100000000006</v>
      </c>
    </row>
    <row r="10" spans="1:8" x14ac:dyDescent="0.25">
      <c r="A10" s="4" t="s">
        <v>275</v>
      </c>
      <c r="B10" s="5">
        <v>23778</v>
      </c>
      <c r="E10">
        <v>2011</v>
      </c>
      <c r="F10" s="6" t="s">
        <v>249</v>
      </c>
      <c r="H10" s="6">
        <f t="shared" si="0"/>
        <v>52311.600000000006</v>
      </c>
    </row>
    <row r="11" spans="1:8" x14ac:dyDescent="0.25">
      <c r="A11" s="4" t="s">
        <v>276</v>
      </c>
      <c r="B11" s="5">
        <v>26976</v>
      </c>
      <c r="E11">
        <v>2012</v>
      </c>
      <c r="F11" s="6" t="s">
        <v>250</v>
      </c>
      <c r="H11" s="6">
        <f t="shared" si="0"/>
        <v>60696</v>
      </c>
    </row>
    <row r="12" spans="1:8" x14ac:dyDescent="0.25">
      <c r="A12" s="4" t="s">
        <v>277</v>
      </c>
      <c r="B12" s="5">
        <v>28419</v>
      </c>
      <c r="E12">
        <v>2013</v>
      </c>
      <c r="F12" s="6" t="s">
        <v>251</v>
      </c>
      <c r="H12" s="6">
        <f t="shared" si="0"/>
        <v>63090.180000000008</v>
      </c>
    </row>
    <row r="13" spans="1:8" x14ac:dyDescent="0.25">
      <c r="A13" s="4" t="s">
        <v>278</v>
      </c>
      <c r="B13" s="5">
        <v>35284</v>
      </c>
      <c r="E13">
        <v>2014</v>
      </c>
      <c r="F13" s="6" t="s">
        <v>252</v>
      </c>
      <c r="H13" s="6">
        <f t="shared" si="0"/>
        <v>78683.319999999992</v>
      </c>
    </row>
    <row r="14" spans="1:8" x14ac:dyDescent="0.25">
      <c r="A14" s="4" t="s">
        <v>256</v>
      </c>
      <c r="B14" s="5">
        <v>300227</v>
      </c>
    </row>
    <row r="16" spans="1:8" x14ac:dyDescent="0.25">
      <c r="H16" s="7">
        <f>SUM(H4:H13)</f>
        <v>643267.06999999995</v>
      </c>
    </row>
  </sheetData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4C03-3909-4BE1-83C6-2001C70BC416}">
  <dimension ref="A3:B14"/>
  <sheetViews>
    <sheetView workbookViewId="0">
      <selection activeCell="G20" sqref="G20"/>
    </sheetView>
  </sheetViews>
  <sheetFormatPr defaultRowHeight="15" x14ac:dyDescent="0.25"/>
  <cols>
    <col min="1" max="1" width="17.7109375" bestFit="1" customWidth="1"/>
    <col min="2" max="2" width="9.85546875" bestFit="1" customWidth="1"/>
  </cols>
  <sheetData>
    <row r="3" spans="1:2" x14ac:dyDescent="0.25">
      <c r="A3" s="2" t="s">
        <v>255</v>
      </c>
      <c r="B3" t="s">
        <v>279</v>
      </c>
    </row>
    <row r="4" spans="1:2" x14ac:dyDescent="0.25">
      <c r="A4" s="4" t="s">
        <v>257</v>
      </c>
      <c r="B4" s="5">
        <v>27016</v>
      </c>
    </row>
    <row r="5" spans="1:2" x14ac:dyDescent="0.25">
      <c r="A5" s="4" t="s">
        <v>270</v>
      </c>
      <c r="B5" s="5">
        <v>27226</v>
      </c>
    </row>
    <row r="6" spans="1:2" x14ac:dyDescent="0.25">
      <c r="A6" s="4" t="s">
        <v>271</v>
      </c>
      <c r="B6" s="5">
        <v>31720</v>
      </c>
    </row>
    <row r="7" spans="1:2" x14ac:dyDescent="0.25">
      <c r="A7" s="4" t="s">
        <v>272</v>
      </c>
      <c r="B7" s="5">
        <v>36523</v>
      </c>
    </row>
    <row r="8" spans="1:2" x14ac:dyDescent="0.25">
      <c r="A8" s="4" t="s">
        <v>273</v>
      </c>
      <c r="B8" s="5">
        <v>30764</v>
      </c>
    </row>
    <row r="9" spans="1:2" x14ac:dyDescent="0.25">
      <c r="A9" s="4" t="s">
        <v>274</v>
      </c>
      <c r="B9" s="5">
        <v>32521</v>
      </c>
    </row>
    <row r="10" spans="1:2" x14ac:dyDescent="0.25">
      <c r="A10" s="4" t="s">
        <v>275</v>
      </c>
      <c r="B10" s="5">
        <v>23778</v>
      </c>
    </row>
    <row r="11" spans="1:2" x14ac:dyDescent="0.25">
      <c r="A11" s="4" t="s">
        <v>276</v>
      </c>
      <c r="B11" s="5">
        <v>26976</v>
      </c>
    </row>
    <row r="12" spans="1:2" x14ac:dyDescent="0.25">
      <c r="A12" s="4" t="s">
        <v>277</v>
      </c>
      <c r="B12" s="5">
        <v>28419</v>
      </c>
    </row>
    <row r="13" spans="1:2" x14ac:dyDescent="0.25">
      <c r="A13" s="4" t="s">
        <v>278</v>
      </c>
      <c r="B13" s="5">
        <v>35284</v>
      </c>
    </row>
    <row r="14" spans="1:2" x14ac:dyDescent="0.25">
      <c r="A14" s="4" t="s">
        <v>256</v>
      </c>
      <c r="B14" s="5">
        <v>300227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B74A-52B3-4CC8-869B-330387818088}">
  <dimension ref="A1:E2166"/>
  <sheetViews>
    <sheetView topLeftCell="A2116" workbookViewId="0">
      <selection activeCell="C2169" sqref="C2169"/>
    </sheetView>
  </sheetViews>
  <sheetFormatPr defaultRowHeight="15" x14ac:dyDescent="0.25"/>
  <cols>
    <col min="1" max="1" width="17.7109375" bestFit="1" customWidth="1"/>
    <col min="2" max="2" width="16.5703125" customWidth="1"/>
    <col min="3" max="3" width="11.28515625" customWidth="1"/>
    <col min="4" max="4" width="27" customWidth="1"/>
    <col min="5" max="5" width="34.140625" customWidth="1"/>
    <col min="6" max="6" width="4.8554687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9" bestFit="1" customWidth="1"/>
    <col min="11" max="11" width="4" bestFit="1" customWidth="1"/>
    <col min="12" max="12" width="4.5703125" bestFit="1" customWidth="1"/>
    <col min="13" max="13" width="4.28515625" bestFit="1" customWidth="1"/>
    <col min="14" max="15" width="14.28515625" bestFit="1" customWidth="1"/>
  </cols>
  <sheetData>
    <row r="1" spans="1:5" x14ac:dyDescent="0.25">
      <c r="A1" s="1" t="s">
        <v>240</v>
      </c>
      <c r="B1" t="s">
        <v>241</v>
      </c>
      <c r="C1" t="s">
        <v>242</v>
      </c>
      <c r="D1" t="s">
        <v>281</v>
      </c>
      <c r="E1" t="s">
        <v>282</v>
      </c>
    </row>
    <row r="2" spans="1:5" x14ac:dyDescent="0.25">
      <c r="A2" s="1">
        <v>38353</v>
      </c>
      <c r="B2" t="s">
        <v>0</v>
      </c>
      <c r="C2">
        <v>10</v>
      </c>
      <c r="D2">
        <f>SUMIF(B$2:B2, B2, C$2:C2)</f>
        <v>10</v>
      </c>
      <c r="E2">
        <f t="shared" ref="E2:E65" si="0">IF(D2&gt;=100, IF(D2&gt;=1000, IF(D2&gt;=10000, C2*0.2, C2*0.1), C2*0.05),0)</f>
        <v>0</v>
      </c>
    </row>
    <row r="3" spans="1:5" x14ac:dyDescent="0.25">
      <c r="A3" s="1">
        <v>38356</v>
      </c>
      <c r="B3" t="s">
        <v>1</v>
      </c>
      <c r="C3">
        <v>2</v>
      </c>
      <c r="D3">
        <f>SUMIF(B$2:B3, B3, C$2:C3)</f>
        <v>2</v>
      </c>
      <c r="E3">
        <f t="shared" si="0"/>
        <v>0</v>
      </c>
    </row>
    <row r="4" spans="1:5" x14ac:dyDescent="0.25">
      <c r="A4" s="1">
        <v>38357</v>
      </c>
      <c r="B4" t="s">
        <v>2</v>
      </c>
      <c r="C4">
        <v>2</v>
      </c>
      <c r="D4">
        <f>SUMIF(B$2:B4, B4, C$2:C4)</f>
        <v>2</v>
      </c>
      <c r="E4">
        <f t="shared" si="0"/>
        <v>0</v>
      </c>
    </row>
    <row r="5" spans="1:5" x14ac:dyDescent="0.25">
      <c r="A5" s="1">
        <v>38362</v>
      </c>
      <c r="B5" t="s">
        <v>3</v>
      </c>
      <c r="C5">
        <v>5</v>
      </c>
      <c r="D5">
        <f>SUMIF(B$2:B5, B5, C$2:C5)</f>
        <v>5</v>
      </c>
      <c r="E5">
        <f t="shared" si="0"/>
        <v>0</v>
      </c>
    </row>
    <row r="6" spans="1:5" x14ac:dyDescent="0.25">
      <c r="A6" s="1">
        <v>38363</v>
      </c>
      <c r="B6" t="s">
        <v>4</v>
      </c>
      <c r="C6">
        <v>14</v>
      </c>
      <c r="D6">
        <f>SUMIF(B$2:B6, B6, C$2:C6)</f>
        <v>14</v>
      </c>
      <c r="E6">
        <f t="shared" si="0"/>
        <v>0</v>
      </c>
    </row>
    <row r="7" spans="1:5" x14ac:dyDescent="0.25">
      <c r="A7" s="1">
        <v>38365</v>
      </c>
      <c r="B7" t="s">
        <v>5</v>
      </c>
      <c r="C7">
        <v>436</v>
      </c>
      <c r="D7">
        <f>SUMIF(B$2:B7, B7, C$2:C7)</f>
        <v>436</v>
      </c>
      <c r="E7">
        <f t="shared" si="0"/>
        <v>21.8</v>
      </c>
    </row>
    <row r="8" spans="1:5" x14ac:dyDescent="0.25">
      <c r="A8" s="1">
        <v>38366</v>
      </c>
      <c r="B8" t="s">
        <v>6</v>
      </c>
      <c r="C8">
        <v>95</v>
      </c>
      <c r="D8">
        <f>SUMIF(B$2:B8, B8, C$2:C8)</f>
        <v>95</v>
      </c>
      <c r="E8">
        <f t="shared" si="0"/>
        <v>0</v>
      </c>
    </row>
    <row r="9" spans="1:5" x14ac:dyDescent="0.25">
      <c r="A9" s="1">
        <v>38370</v>
      </c>
      <c r="B9" t="s">
        <v>7</v>
      </c>
      <c r="C9">
        <v>350</v>
      </c>
      <c r="D9">
        <f>SUMIF(B$2:B9, B9, C$2:C9)</f>
        <v>350</v>
      </c>
      <c r="E9">
        <f t="shared" si="0"/>
        <v>17.5</v>
      </c>
    </row>
    <row r="10" spans="1:5" x14ac:dyDescent="0.25">
      <c r="A10" s="1">
        <v>38371</v>
      </c>
      <c r="B10" t="s">
        <v>7</v>
      </c>
      <c r="C10">
        <v>231</v>
      </c>
      <c r="D10">
        <f>SUMIF(B$2:B10, B10, C$2:C10)</f>
        <v>581</v>
      </c>
      <c r="E10">
        <f t="shared" si="0"/>
        <v>11.55</v>
      </c>
    </row>
    <row r="11" spans="1:5" x14ac:dyDescent="0.25">
      <c r="A11" s="1">
        <v>38372</v>
      </c>
      <c r="B11" t="s">
        <v>8</v>
      </c>
      <c r="C11">
        <v>38</v>
      </c>
      <c r="D11">
        <f>SUMIF(B$2:B11, B11, C$2:C11)</f>
        <v>38</v>
      </c>
      <c r="E11">
        <f t="shared" si="0"/>
        <v>0</v>
      </c>
    </row>
    <row r="12" spans="1:5" x14ac:dyDescent="0.25">
      <c r="A12" s="1">
        <v>38374</v>
      </c>
      <c r="B12" t="s">
        <v>9</v>
      </c>
      <c r="C12">
        <v>440</v>
      </c>
      <c r="D12">
        <f>SUMIF(B$2:B12, B12, C$2:C12)</f>
        <v>440</v>
      </c>
      <c r="E12">
        <f t="shared" si="0"/>
        <v>22</v>
      </c>
    </row>
    <row r="13" spans="1:5" x14ac:dyDescent="0.25">
      <c r="A13" s="1">
        <v>38376</v>
      </c>
      <c r="B13" t="s">
        <v>10</v>
      </c>
      <c r="C13">
        <v>120</v>
      </c>
      <c r="D13">
        <f>SUMIF(B$2:B13, B13, C$2:C13)</f>
        <v>120</v>
      </c>
      <c r="E13">
        <f t="shared" si="0"/>
        <v>6</v>
      </c>
    </row>
    <row r="14" spans="1:5" x14ac:dyDescent="0.25">
      <c r="A14" s="1">
        <v>38377</v>
      </c>
      <c r="B14" t="s">
        <v>11</v>
      </c>
      <c r="C14">
        <v>11</v>
      </c>
      <c r="D14">
        <f>SUMIF(B$2:B14, B14, C$2:C14)</f>
        <v>11</v>
      </c>
      <c r="E14">
        <f t="shared" si="0"/>
        <v>0</v>
      </c>
    </row>
    <row r="15" spans="1:5" x14ac:dyDescent="0.25">
      <c r="A15" s="1">
        <v>38378</v>
      </c>
      <c r="B15" t="s">
        <v>12</v>
      </c>
      <c r="C15">
        <v>36</v>
      </c>
      <c r="D15">
        <f>SUMIF(B$2:B15, B15, C$2:C15)</f>
        <v>36</v>
      </c>
      <c r="E15">
        <f t="shared" si="0"/>
        <v>0</v>
      </c>
    </row>
    <row r="16" spans="1:5" x14ac:dyDescent="0.25">
      <c r="A16" s="1">
        <v>38379</v>
      </c>
      <c r="B16" t="s">
        <v>10</v>
      </c>
      <c r="C16">
        <v>51</v>
      </c>
      <c r="D16">
        <f>SUMIF(B$2:B16, B16, C$2:C16)</f>
        <v>171</v>
      </c>
      <c r="E16">
        <f t="shared" si="0"/>
        <v>2.5500000000000003</v>
      </c>
    </row>
    <row r="17" spans="1:5" x14ac:dyDescent="0.25">
      <c r="A17" s="1">
        <v>38385</v>
      </c>
      <c r="B17" t="s">
        <v>7</v>
      </c>
      <c r="C17">
        <v>465</v>
      </c>
      <c r="D17">
        <f>SUMIF(B$2:B17, B17, C$2:C17)</f>
        <v>1046</v>
      </c>
      <c r="E17">
        <f t="shared" si="0"/>
        <v>46.5</v>
      </c>
    </row>
    <row r="18" spans="1:5" x14ac:dyDescent="0.25">
      <c r="A18" s="1">
        <v>38386</v>
      </c>
      <c r="B18" t="s">
        <v>13</v>
      </c>
      <c r="C18">
        <v>8</v>
      </c>
      <c r="D18">
        <f>SUMIF(B$2:B18, B18, C$2:C18)</f>
        <v>8</v>
      </c>
      <c r="E18">
        <f t="shared" si="0"/>
        <v>0</v>
      </c>
    </row>
    <row r="19" spans="1:5" x14ac:dyDescent="0.25">
      <c r="A19" s="1">
        <v>38388</v>
      </c>
      <c r="B19" t="s">
        <v>14</v>
      </c>
      <c r="C19">
        <v>287</v>
      </c>
      <c r="D19">
        <f>SUMIF(B$2:B19, B19, C$2:C19)</f>
        <v>287</v>
      </c>
      <c r="E19">
        <f t="shared" si="0"/>
        <v>14.350000000000001</v>
      </c>
    </row>
    <row r="20" spans="1:5" x14ac:dyDescent="0.25">
      <c r="A20" s="1">
        <v>38388</v>
      </c>
      <c r="B20" t="s">
        <v>15</v>
      </c>
      <c r="C20">
        <v>12</v>
      </c>
      <c r="D20">
        <f>SUMIF(B$2:B20, B20, C$2:C20)</f>
        <v>12</v>
      </c>
      <c r="E20">
        <f t="shared" si="0"/>
        <v>0</v>
      </c>
    </row>
    <row r="21" spans="1:5" x14ac:dyDescent="0.25">
      <c r="A21" s="1">
        <v>38393</v>
      </c>
      <c r="B21" t="s">
        <v>16</v>
      </c>
      <c r="C21">
        <v>6</v>
      </c>
      <c r="D21">
        <f>SUMIF(B$2:B21, B21, C$2:C21)</f>
        <v>6</v>
      </c>
      <c r="E21">
        <f t="shared" si="0"/>
        <v>0</v>
      </c>
    </row>
    <row r="22" spans="1:5" x14ac:dyDescent="0.25">
      <c r="A22" s="1">
        <v>38397</v>
      </c>
      <c r="B22" t="s">
        <v>17</v>
      </c>
      <c r="C22">
        <v>321</v>
      </c>
      <c r="D22">
        <f>SUMIF(B$2:B22, B22, C$2:C22)</f>
        <v>321</v>
      </c>
      <c r="E22">
        <f t="shared" si="0"/>
        <v>16.05</v>
      </c>
    </row>
    <row r="23" spans="1:5" x14ac:dyDescent="0.25">
      <c r="A23" s="1">
        <v>38401</v>
      </c>
      <c r="B23" t="s">
        <v>18</v>
      </c>
      <c r="C23">
        <v>99</v>
      </c>
      <c r="D23">
        <f>SUMIF(B$2:B23, B23, C$2:C23)</f>
        <v>99</v>
      </c>
      <c r="E23">
        <f t="shared" si="0"/>
        <v>0</v>
      </c>
    </row>
    <row r="24" spans="1:5" x14ac:dyDescent="0.25">
      <c r="A24" s="1">
        <v>38401</v>
      </c>
      <c r="B24" t="s">
        <v>19</v>
      </c>
      <c r="C24">
        <v>91</v>
      </c>
      <c r="D24">
        <f>SUMIF(B$2:B24, B24, C$2:C24)</f>
        <v>91</v>
      </c>
      <c r="E24">
        <f t="shared" si="0"/>
        <v>0</v>
      </c>
    </row>
    <row r="25" spans="1:5" x14ac:dyDescent="0.25">
      <c r="A25" s="1">
        <v>38407</v>
      </c>
      <c r="B25" t="s">
        <v>14</v>
      </c>
      <c r="C25">
        <v>118</v>
      </c>
      <c r="D25">
        <f>SUMIF(B$2:B25, B25, C$2:C25)</f>
        <v>405</v>
      </c>
      <c r="E25">
        <f t="shared" si="0"/>
        <v>5.9</v>
      </c>
    </row>
    <row r="26" spans="1:5" x14ac:dyDescent="0.25">
      <c r="A26" s="1">
        <v>38408</v>
      </c>
      <c r="B26" t="s">
        <v>20</v>
      </c>
      <c r="C26">
        <v>58</v>
      </c>
      <c r="D26">
        <f>SUMIF(B$2:B26, B26, C$2:C26)</f>
        <v>58</v>
      </c>
      <c r="E26">
        <f t="shared" si="0"/>
        <v>0</v>
      </c>
    </row>
    <row r="27" spans="1:5" x14ac:dyDescent="0.25">
      <c r="A27" s="1">
        <v>38409</v>
      </c>
      <c r="B27" t="s">
        <v>21</v>
      </c>
      <c r="C27">
        <v>16</v>
      </c>
      <c r="D27">
        <f>SUMIF(B$2:B27, B27, C$2:C27)</f>
        <v>16</v>
      </c>
      <c r="E27">
        <f t="shared" si="0"/>
        <v>0</v>
      </c>
    </row>
    <row r="28" spans="1:5" x14ac:dyDescent="0.25">
      <c r="A28" s="1">
        <v>38409</v>
      </c>
      <c r="B28" t="s">
        <v>22</v>
      </c>
      <c r="C28">
        <v>348</v>
      </c>
      <c r="D28">
        <f>SUMIF(B$2:B28, B28, C$2:C28)</f>
        <v>348</v>
      </c>
      <c r="E28">
        <f t="shared" si="0"/>
        <v>17.400000000000002</v>
      </c>
    </row>
    <row r="29" spans="1:5" x14ac:dyDescent="0.25">
      <c r="A29" s="1">
        <v>38410</v>
      </c>
      <c r="B29" t="s">
        <v>5</v>
      </c>
      <c r="C29">
        <v>336</v>
      </c>
      <c r="D29">
        <f>SUMIF(B$2:B29, B29, C$2:C29)</f>
        <v>772</v>
      </c>
      <c r="E29">
        <f t="shared" si="0"/>
        <v>16.8</v>
      </c>
    </row>
    <row r="30" spans="1:5" x14ac:dyDescent="0.25">
      <c r="A30" s="1">
        <v>38410</v>
      </c>
      <c r="B30" t="s">
        <v>22</v>
      </c>
      <c r="C30">
        <v>435</v>
      </c>
      <c r="D30">
        <f>SUMIF(B$2:B30, B30, C$2:C30)</f>
        <v>783</v>
      </c>
      <c r="E30">
        <f t="shared" si="0"/>
        <v>21.75</v>
      </c>
    </row>
    <row r="31" spans="1:5" x14ac:dyDescent="0.25">
      <c r="A31" s="1">
        <v>38410</v>
      </c>
      <c r="B31" t="s">
        <v>23</v>
      </c>
      <c r="C31">
        <v>110</v>
      </c>
      <c r="D31">
        <f>SUMIF(B$2:B31, B31, C$2:C31)</f>
        <v>110</v>
      </c>
      <c r="E31">
        <f t="shared" si="0"/>
        <v>5.5</v>
      </c>
    </row>
    <row r="32" spans="1:5" x14ac:dyDescent="0.25">
      <c r="A32" s="1">
        <v>38412</v>
      </c>
      <c r="B32" t="s">
        <v>24</v>
      </c>
      <c r="C32">
        <v>204</v>
      </c>
      <c r="D32">
        <f>SUMIF(B$2:B32, B32, C$2:C32)</f>
        <v>204</v>
      </c>
      <c r="E32">
        <f t="shared" si="0"/>
        <v>10.200000000000001</v>
      </c>
    </row>
    <row r="33" spans="1:5" x14ac:dyDescent="0.25">
      <c r="A33" s="1">
        <v>38412</v>
      </c>
      <c r="B33" t="s">
        <v>18</v>
      </c>
      <c r="C33">
        <v>20</v>
      </c>
      <c r="D33">
        <f>SUMIF(B$2:B33, B33, C$2:C33)</f>
        <v>119</v>
      </c>
      <c r="E33">
        <f t="shared" si="0"/>
        <v>1</v>
      </c>
    </row>
    <row r="34" spans="1:5" x14ac:dyDescent="0.25">
      <c r="A34" s="1">
        <v>38414</v>
      </c>
      <c r="B34" t="s">
        <v>25</v>
      </c>
      <c r="C34">
        <v>102</v>
      </c>
      <c r="D34">
        <f>SUMIF(B$2:B34, B34, C$2:C34)</f>
        <v>102</v>
      </c>
      <c r="E34">
        <f t="shared" si="0"/>
        <v>5.1000000000000005</v>
      </c>
    </row>
    <row r="35" spans="1:5" x14ac:dyDescent="0.25">
      <c r="A35" s="1">
        <v>38416</v>
      </c>
      <c r="B35" t="s">
        <v>26</v>
      </c>
      <c r="C35">
        <v>48</v>
      </c>
      <c r="D35">
        <f>SUMIF(B$2:B35, B35, C$2:C35)</f>
        <v>48</v>
      </c>
      <c r="E35">
        <f t="shared" si="0"/>
        <v>0</v>
      </c>
    </row>
    <row r="36" spans="1:5" x14ac:dyDescent="0.25">
      <c r="A36" s="1">
        <v>38418</v>
      </c>
      <c r="B36" t="s">
        <v>22</v>
      </c>
      <c r="C36">
        <v>329</v>
      </c>
      <c r="D36">
        <f>SUMIF(B$2:B36, B36, C$2:C36)</f>
        <v>1112</v>
      </c>
      <c r="E36">
        <f t="shared" si="0"/>
        <v>32.9</v>
      </c>
    </row>
    <row r="37" spans="1:5" x14ac:dyDescent="0.25">
      <c r="A37" s="1">
        <v>38420</v>
      </c>
      <c r="B37" t="s">
        <v>27</v>
      </c>
      <c r="C37">
        <v>16</v>
      </c>
      <c r="D37">
        <f>SUMIF(B$2:B37, B37, C$2:C37)</f>
        <v>16</v>
      </c>
      <c r="E37">
        <f t="shared" si="0"/>
        <v>0</v>
      </c>
    </row>
    <row r="38" spans="1:5" x14ac:dyDescent="0.25">
      <c r="A38" s="1">
        <v>38421</v>
      </c>
      <c r="B38" t="s">
        <v>28</v>
      </c>
      <c r="C38">
        <v>102</v>
      </c>
      <c r="D38">
        <f>SUMIF(B$2:B38, B38, C$2:C38)</f>
        <v>102</v>
      </c>
      <c r="E38">
        <f t="shared" si="0"/>
        <v>5.1000000000000005</v>
      </c>
    </row>
    <row r="39" spans="1:5" x14ac:dyDescent="0.25">
      <c r="A39" s="1">
        <v>38421</v>
      </c>
      <c r="B39" t="s">
        <v>14</v>
      </c>
      <c r="C39">
        <v>309</v>
      </c>
      <c r="D39">
        <f>SUMIF(B$2:B39, B39, C$2:C39)</f>
        <v>714</v>
      </c>
      <c r="E39">
        <f t="shared" si="0"/>
        <v>15.450000000000001</v>
      </c>
    </row>
    <row r="40" spans="1:5" x14ac:dyDescent="0.25">
      <c r="A40" s="1">
        <v>38423</v>
      </c>
      <c r="B40" t="s">
        <v>5</v>
      </c>
      <c r="C40">
        <v>331</v>
      </c>
      <c r="D40">
        <f>SUMIF(B$2:B40, B40, C$2:C40)</f>
        <v>1103</v>
      </c>
      <c r="E40">
        <f t="shared" si="0"/>
        <v>33.1</v>
      </c>
    </row>
    <row r="41" spans="1:5" x14ac:dyDescent="0.25">
      <c r="A41" s="1">
        <v>38428</v>
      </c>
      <c r="B41" t="s">
        <v>29</v>
      </c>
      <c r="C41">
        <v>3</v>
      </c>
      <c r="D41">
        <f>SUMIF(B$2:B41, B41, C$2:C41)</f>
        <v>3</v>
      </c>
      <c r="E41">
        <f t="shared" si="0"/>
        <v>0</v>
      </c>
    </row>
    <row r="42" spans="1:5" x14ac:dyDescent="0.25">
      <c r="A42" s="1">
        <v>38429</v>
      </c>
      <c r="B42" t="s">
        <v>30</v>
      </c>
      <c r="C42">
        <v>76</v>
      </c>
      <c r="D42">
        <f>SUMIF(B$2:B42, B42, C$2:C42)</f>
        <v>76</v>
      </c>
      <c r="E42">
        <f t="shared" si="0"/>
        <v>0</v>
      </c>
    </row>
    <row r="43" spans="1:5" x14ac:dyDescent="0.25">
      <c r="A43" s="1">
        <v>38429</v>
      </c>
      <c r="B43" t="s">
        <v>31</v>
      </c>
      <c r="C43">
        <v>196</v>
      </c>
      <c r="D43">
        <f>SUMIF(B$2:B43, B43, C$2:C43)</f>
        <v>196</v>
      </c>
      <c r="E43">
        <f t="shared" si="0"/>
        <v>9.8000000000000007</v>
      </c>
    </row>
    <row r="44" spans="1:5" x14ac:dyDescent="0.25">
      <c r="A44" s="1">
        <v>38431</v>
      </c>
      <c r="B44" t="s">
        <v>18</v>
      </c>
      <c r="C44">
        <v>54</v>
      </c>
      <c r="D44">
        <f>SUMIF(B$2:B44, B44, C$2:C44)</f>
        <v>173</v>
      </c>
      <c r="E44">
        <f t="shared" si="0"/>
        <v>2.7</v>
      </c>
    </row>
    <row r="45" spans="1:5" x14ac:dyDescent="0.25">
      <c r="A45" s="1">
        <v>38435</v>
      </c>
      <c r="B45" t="s">
        <v>9</v>
      </c>
      <c r="C45">
        <v>277</v>
      </c>
      <c r="D45">
        <f>SUMIF(B$2:B45, B45, C$2:C45)</f>
        <v>717</v>
      </c>
      <c r="E45">
        <f t="shared" si="0"/>
        <v>13.850000000000001</v>
      </c>
    </row>
    <row r="46" spans="1:5" x14ac:dyDescent="0.25">
      <c r="A46" s="1">
        <v>38437</v>
      </c>
      <c r="B46" t="s">
        <v>32</v>
      </c>
      <c r="C46">
        <v>7</v>
      </c>
      <c r="D46">
        <f>SUMIF(B$2:B46, B46, C$2:C46)</f>
        <v>7</v>
      </c>
      <c r="E46">
        <f t="shared" si="0"/>
        <v>0</v>
      </c>
    </row>
    <row r="47" spans="1:5" x14ac:dyDescent="0.25">
      <c r="A47" s="1">
        <v>38439</v>
      </c>
      <c r="B47" t="s">
        <v>33</v>
      </c>
      <c r="C47">
        <v>12</v>
      </c>
      <c r="D47">
        <f>SUMIF(B$2:B47, B47, C$2:C47)</f>
        <v>12</v>
      </c>
      <c r="E47">
        <f t="shared" si="0"/>
        <v>0</v>
      </c>
    </row>
    <row r="48" spans="1:5" x14ac:dyDescent="0.25">
      <c r="A48" s="1">
        <v>38440</v>
      </c>
      <c r="B48" t="s">
        <v>34</v>
      </c>
      <c r="C48">
        <v>7</v>
      </c>
      <c r="D48">
        <f>SUMIF(B$2:B48, B48, C$2:C48)</f>
        <v>7</v>
      </c>
      <c r="E48">
        <f t="shared" si="0"/>
        <v>0</v>
      </c>
    </row>
    <row r="49" spans="1:5" x14ac:dyDescent="0.25">
      <c r="A49" s="1">
        <v>38442</v>
      </c>
      <c r="B49" t="s">
        <v>7</v>
      </c>
      <c r="C49">
        <v>416</v>
      </c>
      <c r="D49">
        <f>SUMIF(B$2:B49, B49, C$2:C49)</f>
        <v>1462</v>
      </c>
      <c r="E49">
        <f t="shared" si="0"/>
        <v>41.6</v>
      </c>
    </row>
    <row r="50" spans="1:5" x14ac:dyDescent="0.25">
      <c r="A50" s="1">
        <v>38445</v>
      </c>
      <c r="B50" t="s">
        <v>7</v>
      </c>
      <c r="C50">
        <v>263</v>
      </c>
      <c r="D50">
        <f>SUMIF(B$2:B50, B50, C$2:C50)</f>
        <v>1725</v>
      </c>
      <c r="E50">
        <f t="shared" si="0"/>
        <v>26.3</v>
      </c>
    </row>
    <row r="51" spans="1:5" x14ac:dyDescent="0.25">
      <c r="A51" s="1">
        <v>38448</v>
      </c>
      <c r="B51" t="s">
        <v>1</v>
      </c>
      <c r="C51">
        <v>15</v>
      </c>
      <c r="D51">
        <f>SUMIF(B$2:B51, B51, C$2:C51)</f>
        <v>17</v>
      </c>
      <c r="E51">
        <f t="shared" si="0"/>
        <v>0</v>
      </c>
    </row>
    <row r="52" spans="1:5" x14ac:dyDescent="0.25">
      <c r="A52" s="1">
        <v>38452</v>
      </c>
      <c r="B52" t="s">
        <v>25</v>
      </c>
      <c r="C52">
        <v>194</v>
      </c>
      <c r="D52">
        <f>SUMIF(B$2:B52, B52, C$2:C52)</f>
        <v>296</v>
      </c>
      <c r="E52">
        <f t="shared" si="0"/>
        <v>9.7000000000000011</v>
      </c>
    </row>
    <row r="53" spans="1:5" x14ac:dyDescent="0.25">
      <c r="A53" s="1">
        <v>38453</v>
      </c>
      <c r="B53" t="s">
        <v>35</v>
      </c>
      <c r="C53">
        <v>120</v>
      </c>
      <c r="D53">
        <f>SUMIF(B$2:B53, B53, C$2:C53)</f>
        <v>120</v>
      </c>
      <c r="E53">
        <f t="shared" si="0"/>
        <v>6</v>
      </c>
    </row>
    <row r="54" spans="1:5" x14ac:dyDescent="0.25">
      <c r="A54" s="1">
        <v>38454</v>
      </c>
      <c r="B54" t="s">
        <v>7</v>
      </c>
      <c r="C54">
        <v>175</v>
      </c>
      <c r="D54">
        <f>SUMIF(B$2:B54, B54, C$2:C54)</f>
        <v>1900</v>
      </c>
      <c r="E54">
        <f t="shared" si="0"/>
        <v>17.5</v>
      </c>
    </row>
    <row r="55" spans="1:5" x14ac:dyDescent="0.25">
      <c r="A55" s="1">
        <v>38456</v>
      </c>
      <c r="B55" t="s">
        <v>36</v>
      </c>
      <c r="C55">
        <v>12</v>
      </c>
      <c r="D55">
        <f>SUMIF(B$2:B55, B55, C$2:C55)</f>
        <v>12</v>
      </c>
      <c r="E55">
        <f t="shared" si="0"/>
        <v>0</v>
      </c>
    </row>
    <row r="56" spans="1:5" x14ac:dyDescent="0.25">
      <c r="A56" s="1">
        <v>38457</v>
      </c>
      <c r="B56" t="s">
        <v>37</v>
      </c>
      <c r="C56">
        <v>174</v>
      </c>
      <c r="D56">
        <f>SUMIF(B$2:B56, B56, C$2:C56)</f>
        <v>174</v>
      </c>
      <c r="E56">
        <f t="shared" si="0"/>
        <v>8.7000000000000011</v>
      </c>
    </row>
    <row r="57" spans="1:5" x14ac:dyDescent="0.25">
      <c r="A57" s="1">
        <v>38458</v>
      </c>
      <c r="B57" t="s">
        <v>38</v>
      </c>
      <c r="C57">
        <v>3</v>
      </c>
      <c r="D57">
        <f>SUMIF(B$2:B57, B57, C$2:C57)</f>
        <v>3</v>
      </c>
      <c r="E57">
        <f t="shared" si="0"/>
        <v>0</v>
      </c>
    </row>
    <row r="58" spans="1:5" x14ac:dyDescent="0.25">
      <c r="A58" s="1">
        <v>38459</v>
      </c>
      <c r="B58" t="s">
        <v>39</v>
      </c>
      <c r="C58">
        <v>149</v>
      </c>
      <c r="D58">
        <f>SUMIF(B$2:B58, B58, C$2:C58)</f>
        <v>149</v>
      </c>
      <c r="E58">
        <f t="shared" si="0"/>
        <v>7.45</v>
      </c>
    </row>
    <row r="59" spans="1:5" x14ac:dyDescent="0.25">
      <c r="A59" s="1">
        <v>38460</v>
      </c>
      <c r="B59" t="s">
        <v>17</v>
      </c>
      <c r="C59">
        <v>492</v>
      </c>
      <c r="D59">
        <f>SUMIF(B$2:B59, B59, C$2:C59)</f>
        <v>813</v>
      </c>
      <c r="E59">
        <f t="shared" si="0"/>
        <v>24.6</v>
      </c>
    </row>
    <row r="60" spans="1:5" x14ac:dyDescent="0.25">
      <c r="A60" s="1">
        <v>38460</v>
      </c>
      <c r="B60" t="s">
        <v>40</v>
      </c>
      <c r="C60">
        <v>2</v>
      </c>
      <c r="D60">
        <f>SUMIF(B$2:B60, B60, C$2:C60)</f>
        <v>2</v>
      </c>
      <c r="E60">
        <f t="shared" si="0"/>
        <v>0</v>
      </c>
    </row>
    <row r="61" spans="1:5" x14ac:dyDescent="0.25">
      <c r="A61" s="1">
        <v>38461</v>
      </c>
      <c r="B61" t="s">
        <v>14</v>
      </c>
      <c r="C61">
        <v>298</v>
      </c>
      <c r="D61">
        <f>SUMIF(B$2:B61, B61, C$2:C61)</f>
        <v>1012</v>
      </c>
      <c r="E61">
        <f t="shared" si="0"/>
        <v>29.8</v>
      </c>
    </row>
    <row r="62" spans="1:5" x14ac:dyDescent="0.25">
      <c r="A62" s="1">
        <v>38472</v>
      </c>
      <c r="B62" t="s">
        <v>17</v>
      </c>
      <c r="C62">
        <v>201</v>
      </c>
      <c r="D62">
        <f>SUMIF(B$2:B62, B62, C$2:C62)</f>
        <v>1014</v>
      </c>
      <c r="E62">
        <f t="shared" si="0"/>
        <v>20.100000000000001</v>
      </c>
    </row>
    <row r="63" spans="1:5" x14ac:dyDescent="0.25">
      <c r="A63" s="1">
        <v>38473</v>
      </c>
      <c r="B63" t="s">
        <v>41</v>
      </c>
      <c r="C63">
        <v>15</v>
      </c>
      <c r="D63">
        <f>SUMIF(B$2:B63, B63, C$2:C63)</f>
        <v>15</v>
      </c>
      <c r="E63">
        <f t="shared" si="0"/>
        <v>0</v>
      </c>
    </row>
    <row r="64" spans="1:5" x14ac:dyDescent="0.25">
      <c r="A64" s="1">
        <v>38473</v>
      </c>
      <c r="B64" t="s">
        <v>14</v>
      </c>
      <c r="C64">
        <v>319</v>
      </c>
      <c r="D64">
        <f>SUMIF(B$2:B64, B64, C$2:C64)</f>
        <v>1331</v>
      </c>
      <c r="E64">
        <f t="shared" si="0"/>
        <v>31.900000000000002</v>
      </c>
    </row>
    <row r="65" spans="1:5" x14ac:dyDescent="0.25">
      <c r="A65" s="1">
        <v>38474</v>
      </c>
      <c r="B65" t="s">
        <v>42</v>
      </c>
      <c r="C65">
        <v>9</v>
      </c>
      <c r="D65">
        <f>SUMIF(B$2:B65, B65, C$2:C65)</f>
        <v>9</v>
      </c>
      <c r="E65">
        <f t="shared" si="0"/>
        <v>0</v>
      </c>
    </row>
    <row r="66" spans="1:5" x14ac:dyDescent="0.25">
      <c r="A66" s="1">
        <v>38476</v>
      </c>
      <c r="B66" t="s">
        <v>43</v>
      </c>
      <c r="C66">
        <v>15</v>
      </c>
      <c r="D66">
        <f>SUMIF(B$2:B66, B66, C$2:C66)</f>
        <v>15</v>
      </c>
      <c r="E66">
        <f t="shared" ref="E66:E129" si="1">IF(D66&gt;=100, IF(D66&gt;=1000, IF(D66&gt;=10000, C66*0.2, C66*0.1), C66*0.05),0)</f>
        <v>0</v>
      </c>
    </row>
    <row r="67" spans="1:5" x14ac:dyDescent="0.25">
      <c r="A67" s="1">
        <v>38479</v>
      </c>
      <c r="B67" t="s">
        <v>22</v>
      </c>
      <c r="C67">
        <v>444</v>
      </c>
      <c r="D67">
        <f>SUMIF(B$2:B67, B67, C$2:C67)</f>
        <v>1556</v>
      </c>
      <c r="E67">
        <f t="shared" si="1"/>
        <v>44.400000000000006</v>
      </c>
    </row>
    <row r="68" spans="1:5" x14ac:dyDescent="0.25">
      <c r="A68" s="1">
        <v>38479</v>
      </c>
      <c r="B68" t="s">
        <v>44</v>
      </c>
      <c r="C68">
        <v>13</v>
      </c>
      <c r="D68">
        <f>SUMIF(B$2:B68, B68, C$2:C68)</f>
        <v>13</v>
      </c>
      <c r="E68">
        <f t="shared" si="1"/>
        <v>0</v>
      </c>
    </row>
    <row r="69" spans="1:5" x14ac:dyDescent="0.25">
      <c r="A69" s="1">
        <v>38481</v>
      </c>
      <c r="B69" t="s">
        <v>45</v>
      </c>
      <c r="C69">
        <v>366</v>
      </c>
      <c r="D69">
        <f>SUMIF(B$2:B69, B69, C$2:C69)</f>
        <v>366</v>
      </c>
      <c r="E69">
        <f t="shared" si="1"/>
        <v>18.3</v>
      </c>
    </row>
    <row r="70" spans="1:5" x14ac:dyDescent="0.25">
      <c r="A70" s="1">
        <v>38492</v>
      </c>
      <c r="B70" t="s">
        <v>9</v>
      </c>
      <c r="C70">
        <v>259</v>
      </c>
      <c r="D70">
        <f>SUMIF(B$2:B70, B70, C$2:C70)</f>
        <v>976</v>
      </c>
      <c r="E70">
        <f t="shared" si="1"/>
        <v>12.950000000000001</v>
      </c>
    </row>
    <row r="71" spans="1:5" x14ac:dyDescent="0.25">
      <c r="A71" s="1">
        <v>38493</v>
      </c>
      <c r="B71" t="s">
        <v>46</v>
      </c>
      <c r="C71">
        <v>16</v>
      </c>
      <c r="D71">
        <f>SUMIF(B$2:B71, B71, C$2:C71)</f>
        <v>16</v>
      </c>
      <c r="E71">
        <f t="shared" si="1"/>
        <v>0</v>
      </c>
    </row>
    <row r="72" spans="1:5" x14ac:dyDescent="0.25">
      <c r="A72" s="1">
        <v>38496</v>
      </c>
      <c r="B72" t="s">
        <v>28</v>
      </c>
      <c r="C72">
        <v>49</v>
      </c>
      <c r="D72">
        <f>SUMIF(B$2:B72, B72, C$2:C72)</f>
        <v>151</v>
      </c>
      <c r="E72">
        <f t="shared" si="1"/>
        <v>2.4500000000000002</v>
      </c>
    </row>
    <row r="73" spans="1:5" x14ac:dyDescent="0.25">
      <c r="A73" s="1">
        <v>38497</v>
      </c>
      <c r="B73" t="s">
        <v>47</v>
      </c>
      <c r="C73">
        <v>3</v>
      </c>
      <c r="D73">
        <f>SUMIF(B$2:B73, B73, C$2:C73)</f>
        <v>3</v>
      </c>
      <c r="E73">
        <f t="shared" si="1"/>
        <v>0</v>
      </c>
    </row>
    <row r="74" spans="1:5" x14ac:dyDescent="0.25">
      <c r="A74" s="1">
        <v>38497</v>
      </c>
      <c r="B74" t="s">
        <v>22</v>
      </c>
      <c r="C74">
        <v>251</v>
      </c>
      <c r="D74">
        <f>SUMIF(B$2:B74, B74, C$2:C74)</f>
        <v>1807</v>
      </c>
      <c r="E74">
        <f t="shared" si="1"/>
        <v>25.1</v>
      </c>
    </row>
    <row r="75" spans="1:5" x14ac:dyDescent="0.25">
      <c r="A75" s="1">
        <v>38499</v>
      </c>
      <c r="B75" t="s">
        <v>30</v>
      </c>
      <c r="C75">
        <v>179</v>
      </c>
      <c r="D75">
        <f>SUMIF(B$2:B75, B75, C$2:C75)</f>
        <v>255</v>
      </c>
      <c r="E75">
        <f t="shared" si="1"/>
        <v>8.9500000000000011</v>
      </c>
    </row>
    <row r="76" spans="1:5" x14ac:dyDescent="0.25">
      <c r="A76" s="1">
        <v>38501</v>
      </c>
      <c r="B76" t="s">
        <v>10</v>
      </c>
      <c r="C76">
        <v>116</v>
      </c>
      <c r="D76">
        <f>SUMIF(B$2:B76, B76, C$2:C76)</f>
        <v>287</v>
      </c>
      <c r="E76">
        <f t="shared" si="1"/>
        <v>5.8000000000000007</v>
      </c>
    </row>
    <row r="77" spans="1:5" x14ac:dyDescent="0.25">
      <c r="A77" s="1">
        <v>38501</v>
      </c>
      <c r="B77" t="s">
        <v>48</v>
      </c>
      <c r="C77">
        <v>13</v>
      </c>
      <c r="D77">
        <f>SUMIF(B$2:B77, B77, C$2:C77)</f>
        <v>13</v>
      </c>
      <c r="E77">
        <f t="shared" si="1"/>
        <v>0</v>
      </c>
    </row>
    <row r="78" spans="1:5" x14ac:dyDescent="0.25">
      <c r="A78" s="1">
        <v>38503</v>
      </c>
      <c r="B78" t="s">
        <v>49</v>
      </c>
      <c r="C78">
        <v>3</v>
      </c>
      <c r="D78">
        <f>SUMIF(B$2:B78, B78, C$2:C78)</f>
        <v>3</v>
      </c>
      <c r="E78">
        <f t="shared" si="1"/>
        <v>0</v>
      </c>
    </row>
    <row r="79" spans="1:5" x14ac:dyDescent="0.25">
      <c r="A79" s="1">
        <v>38503</v>
      </c>
      <c r="B79" t="s">
        <v>50</v>
      </c>
      <c r="C79">
        <v>253</v>
      </c>
      <c r="D79">
        <f>SUMIF(B$2:B79, B79, C$2:C79)</f>
        <v>253</v>
      </c>
      <c r="E79">
        <f t="shared" si="1"/>
        <v>12.65</v>
      </c>
    </row>
    <row r="80" spans="1:5" x14ac:dyDescent="0.25">
      <c r="A80" s="1">
        <v>38510</v>
      </c>
      <c r="B80" t="s">
        <v>23</v>
      </c>
      <c r="C80">
        <v>83</v>
      </c>
      <c r="D80">
        <f>SUMIF(B$2:B80, B80, C$2:C80)</f>
        <v>193</v>
      </c>
      <c r="E80">
        <f t="shared" si="1"/>
        <v>4.1500000000000004</v>
      </c>
    </row>
    <row r="81" spans="1:5" x14ac:dyDescent="0.25">
      <c r="A81" s="1">
        <v>38512</v>
      </c>
      <c r="B81" t="s">
        <v>18</v>
      </c>
      <c r="C81">
        <v>177</v>
      </c>
      <c r="D81">
        <f>SUMIF(B$2:B81, B81, C$2:C81)</f>
        <v>350</v>
      </c>
      <c r="E81">
        <f t="shared" si="1"/>
        <v>8.85</v>
      </c>
    </row>
    <row r="82" spans="1:5" x14ac:dyDescent="0.25">
      <c r="A82" s="1">
        <v>38512</v>
      </c>
      <c r="B82" t="s">
        <v>51</v>
      </c>
      <c r="C82">
        <v>7</v>
      </c>
      <c r="D82">
        <f>SUMIF(B$2:B82, B82, C$2:C82)</f>
        <v>7</v>
      </c>
      <c r="E82">
        <f t="shared" si="1"/>
        <v>0</v>
      </c>
    </row>
    <row r="83" spans="1:5" x14ac:dyDescent="0.25">
      <c r="A83" s="1">
        <v>38513</v>
      </c>
      <c r="B83" t="s">
        <v>52</v>
      </c>
      <c r="C83">
        <v>46</v>
      </c>
      <c r="D83">
        <f>SUMIF(B$2:B83, B83, C$2:C83)</f>
        <v>46</v>
      </c>
      <c r="E83">
        <f t="shared" si="1"/>
        <v>0</v>
      </c>
    </row>
    <row r="84" spans="1:5" x14ac:dyDescent="0.25">
      <c r="A84" s="1">
        <v>38514</v>
      </c>
      <c r="B84" t="s">
        <v>53</v>
      </c>
      <c r="C84">
        <v>2</v>
      </c>
      <c r="D84">
        <f>SUMIF(B$2:B84, B84, C$2:C84)</f>
        <v>2</v>
      </c>
      <c r="E84">
        <f t="shared" si="1"/>
        <v>0</v>
      </c>
    </row>
    <row r="85" spans="1:5" x14ac:dyDescent="0.25">
      <c r="A85" s="1">
        <v>38515</v>
      </c>
      <c r="B85" t="s">
        <v>3</v>
      </c>
      <c r="C85">
        <v>9</v>
      </c>
      <c r="D85">
        <f>SUMIF(B$2:B85, B85, C$2:C85)</f>
        <v>14</v>
      </c>
      <c r="E85">
        <f t="shared" si="1"/>
        <v>0</v>
      </c>
    </row>
    <row r="86" spans="1:5" x14ac:dyDescent="0.25">
      <c r="A86" s="1">
        <v>38517</v>
      </c>
      <c r="B86" t="s">
        <v>54</v>
      </c>
      <c r="C86">
        <v>3</v>
      </c>
      <c r="D86">
        <f>SUMIF(B$2:B86, B86, C$2:C86)</f>
        <v>3</v>
      </c>
      <c r="E86">
        <f t="shared" si="1"/>
        <v>0</v>
      </c>
    </row>
    <row r="87" spans="1:5" x14ac:dyDescent="0.25">
      <c r="A87" s="1">
        <v>38517</v>
      </c>
      <c r="B87" t="s">
        <v>55</v>
      </c>
      <c r="C87">
        <v>67</v>
      </c>
      <c r="D87">
        <f>SUMIF(B$2:B87, B87, C$2:C87)</f>
        <v>67</v>
      </c>
      <c r="E87">
        <f t="shared" si="1"/>
        <v>0</v>
      </c>
    </row>
    <row r="88" spans="1:5" x14ac:dyDescent="0.25">
      <c r="A88" s="1">
        <v>38517</v>
      </c>
      <c r="B88" t="s">
        <v>45</v>
      </c>
      <c r="C88">
        <v>425</v>
      </c>
      <c r="D88">
        <f>SUMIF(B$2:B88, B88, C$2:C88)</f>
        <v>791</v>
      </c>
      <c r="E88">
        <f t="shared" si="1"/>
        <v>21.25</v>
      </c>
    </row>
    <row r="89" spans="1:5" x14ac:dyDescent="0.25">
      <c r="A89" s="1">
        <v>38518</v>
      </c>
      <c r="B89" t="s">
        <v>5</v>
      </c>
      <c r="C89">
        <v>453</v>
      </c>
      <c r="D89">
        <f>SUMIF(B$2:B89, B89, C$2:C89)</f>
        <v>1556</v>
      </c>
      <c r="E89">
        <f t="shared" si="1"/>
        <v>45.300000000000004</v>
      </c>
    </row>
    <row r="90" spans="1:5" x14ac:dyDescent="0.25">
      <c r="A90" s="1">
        <v>38523</v>
      </c>
      <c r="B90" t="s">
        <v>22</v>
      </c>
      <c r="C90">
        <v>212</v>
      </c>
      <c r="D90">
        <f>SUMIF(B$2:B90, B90, C$2:C90)</f>
        <v>2019</v>
      </c>
      <c r="E90">
        <f t="shared" si="1"/>
        <v>21.200000000000003</v>
      </c>
    </row>
    <row r="91" spans="1:5" x14ac:dyDescent="0.25">
      <c r="A91" s="1">
        <v>38525</v>
      </c>
      <c r="B91" t="s">
        <v>56</v>
      </c>
      <c r="C91">
        <v>19</v>
      </c>
      <c r="D91">
        <f>SUMIF(B$2:B91, B91, C$2:C91)</f>
        <v>19</v>
      </c>
      <c r="E91">
        <f t="shared" si="1"/>
        <v>0</v>
      </c>
    </row>
    <row r="92" spans="1:5" x14ac:dyDescent="0.25">
      <c r="A92" s="1">
        <v>38526</v>
      </c>
      <c r="B92" t="s">
        <v>6</v>
      </c>
      <c r="C92">
        <v>81</v>
      </c>
      <c r="D92">
        <f>SUMIF(B$2:B92, B92, C$2:C92)</f>
        <v>176</v>
      </c>
      <c r="E92">
        <f t="shared" si="1"/>
        <v>4.05</v>
      </c>
    </row>
    <row r="93" spans="1:5" x14ac:dyDescent="0.25">
      <c r="A93" s="1">
        <v>38528</v>
      </c>
      <c r="B93" t="s">
        <v>57</v>
      </c>
      <c r="C93">
        <v>7</v>
      </c>
      <c r="D93">
        <f>SUMIF(B$2:B93, B93, C$2:C93)</f>
        <v>7</v>
      </c>
      <c r="E93">
        <f t="shared" si="1"/>
        <v>0</v>
      </c>
    </row>
    <row r="94" spans="1:5" x14ac:dyDescent="0.25">
      <c r="A94" s="1">
        <v>38529</v>
      </c>
      <c r="B94" t="s">
        <v>58</v>
      </c>
      <c r="C94">
        <v>179</v>
      </c>
      <c r="D94">
        <f>SUMIF(B$2:B94, B94, C$2:C94)</f>
        <v>179</v>
      </c>
      <c r="E94">
        <f t="shared" si="1"/>
        <v>8.9500000000000011</v>
      </c>
    </row>
    <row r="95" spans="1:5" x14ac:dyDescent="0.25">
      <c r="A95" s="1">
        <v>38531</v>
      </c>
      <c r="B95" t="s">
        <v>14</v>
      </c>
      <c r="C95">
        <v>222</v>
      </c>
      <c r="D95">
        <f>SUMIF(B$2:B95, B95, C$2:C95)</f>
        <v>1553</v>
      </c>
      <c r="E95">
        <f t="shared" si="1"/>
        <v>22.200000000000003</v>
      </c>
    </row>
    <row r="96" spans="1:5" x14ac:dyDescent="0.25">
      <c r="A96" s="1">
        <v>38532</v>
      </c>
      <c r="B96" t="s">
        <v>59</v>
      </c>
      <c r="C96">
        <v>14</v>
      </c>
      <c r="D96">
        <f>SUMIF(B$2:B96, B96, C$2:C96)</f>
        <v>14</v>
      </c>
      <c r="E96">
        <f t="shared" si="1"/>
        <v>0</v>
      </c>
    </row>
    <row r="97" spans="1:5" x14ac:dyDescent="0.25">
      <c r="A97" s="1">
        <v>38534</v>
      </c>
      <c r="B97" t="s">
        <v>60</v>
      </c>
      <c r="C97">
        <v>15</v>
      </c>
      <c r="D97">
        <f>SUMIF(B$2:B97, B97, C$2:C97)</f>
        <v>15</v>
      </c>
      <c r="E97">
        <f t="shared" si="1"/>
        <v>0</v>
      </c>
    </row>
    <row r="98" spans="1:5" x14ac:dyDescent="0.25">
      <c r="A98" s="1">
        <v>38536</v>
      </c>
      <c r="B98" t="s">
        <v>61</v>
      </c>
      <c r="C98">
        <v>97</v>
      </c>
      <c r="D98">
        <f>SUMIF(B$2:B98, B98, C$2:C98)</f>
        <v>97</v>
      </c>
      <c r="E98">
        <f t="shared" si="1"/>
        <v>0</v>
      </c>
    </row>
    <row r="99" spans="1:5" x14ac:dyDescent="0.25">
      <c r="A99" s="1">
        <v>38542</v>
      </c>
      <c r="B99" t="s">
        <v>20</v>
      </c>
      <c r="C99">
        <v>142</v>
      </c>
      <c r="D99">
        <f>SUMIF(B$2:B99, B99, C$2:C99)</f>
        <v>200</v>
      </c>
      <c r="E99">
        <f t="shared" si="1"/>
        <v>7.1000000000000005</v>
      </c>
    </row>
    <row r="100" spans="1:5" x14ac:dyDescent="0.25">
      <c r="A100" s="1">
        <v>38546</v>
      </c>
      <c r="B100" t="s">
        <v>45</v>
      </c>
      <c r="C100">
        <v>214</v>
      </c>
      <c r="D100">
        <f>SUMIF(B$2:B100, B100, C$2:C100)</f>
        <v>1005</v>
      </c>
      <c r="E100">
        <f t="shared" si="1"/>
        <v>21.400000000000002</v>
      </c>
    </row>
    <row r="101" spans="1:5" x14ac:dyDescent="0.25">
      <c r="A101" s="1">
        <v>38546</v>
      </c>
      <c r="B101" t="s">
        <v>14</v>
      </c>
      <c r="C101">
        <v>408</v>
      </c>
      <c r="D101">
        <f>SUMIF(B$2:B101, B101, C$2:C101)</f>
        <v>1961</v>
      </c>
      <c r="E101">
        <f t="shared" si="1"/>
        <v>40.800000000000004</v>
      </c>
    </row>
    <row r="102" spans="1:5" x14ac:dyDescent="0.25">
      <c r="A102" s="1">
        <v>38547</v>
      </c>
      <c r="B102" t="s">
        <v>12</v>
      </c>
      <c r="C102">
        <v>144</v>
      </c>
      <c r="D102">
        <f>SUMIF(B$2:B102, B102, C$2:C102)</f>
        <v>180</v>
      </c>
      <c r="E102">
        <f t="shared" si="1"/>
        <v>7.2</v>
      </c>
    </row>
    <row r="103" spans="1:5" x14ac:dyDescent="0.25">
      <c r="A103" s="1">
        <v>38547</v>
      </c>
      <c r="B103" t="s">
        <v>6</v>
      </c>
      <c r="C103">
        <v>173</v>
      </c>
      <c r="D103">
        <f>SUMIF(B$2:B103, B103, C$2:C103)</f>
        <v>349</v>
      </c>
      <c r="E103">
        <f t="shared" si="1"/>
        <v>8.65</v>
      </c>
    </row>
    <row r="104" spans="1:5" x14ac:dyDescent="0.25">
      <c r="A104" s="1">
        <v>38549</v>
      </c>
      <c r="B104" t="s">
        <v>62</v>
      </c>
      <c r="C104">
        <v>15</v>
      </c>
      <c r="D104">
        <f>SUMIF(B$2:B104, B104, C$2:C104)</f>
        <v>15</v>
      </c>
      <c r="E104">
        <f t="shared" si="1"/>
        <v>0</v>
      </c>
    </row>
    <row r="105" spans="1:5" x14ac:dyDescent="0.25">
      <c r="A105" s="1">
        <v>38551</v>
      </c>
      <c r="B105" t="s">
        <v>50</v>
      </c>
      <c r="C105">
        <v>433</v>
      </c>
      <c r="D105">
        <f>SUMIF(B$2:B105, B105, C$2:C105)</f>
        <v>686</v>
      </c>
      <c r="E105">
        <f t="shared" si="1"/>
        <v>21.650000000000002</v>
      </c>
    </row>
    <row r="106" spans="1:5" x14ac:dyDescent="0.25">
      <c r="A106" s="1">
        <v>38555</v>
      </c>
      <c r="B106" t="s">
        <v>63</v>
      </c>
      <c r="C106">
        <v>137</v>
      </c>
      <c r="D106">
        <f>SUMIF(B$2:B106, B106, C$2:C106)</f>
        <v>137</v>
      </c>
      <c r="E106">
        <f t="shared" si="1"/>
        <v>6.8500000000000005</v>
      </c>
    </row>
    <row r="107" spans="1:5" x14ac:dyDescent="0.25">
      <c r="A107" s="1">
        <v>38558</v>
      </c>
      <c r="B107" t="s">
        <v>50</v>
      </c>
      <c r="C107">
        <v>118</v>
      </c>
      <c r="D107">
        <f>SUMIF(B$2:B107, B107, C$2:C107)</f>
        <v>804</v>
      </c>
      <c r="E107">
        <f t="shared" si="1"/>
        <v>5.9</v>
      </c>
    </row>
    <row r="108" spans="1:5" x14ac:dyDescent="0.25">
      <c r="A108" s="1">
        <v>38558</v>
      </c>
      <c r="B108" t="s">
        <v>9</v>
      </c>
      <c r="C108">
        <v>158</v>
      </c>
      <c r="D108">
        <f>SUMIF(B$2:B108, B108, C$2:C108)</f>
        <v>1134</v>
      </c>
      <c r="E108">
        <f t="shared" si="1"/>
        <v>15.8</v>
      </c>
    </row>
    <row r="109" spans="1:5" x14ac:dyDescent="0.25">
      <c r="A109" s="1">
        <v>38559</v>
      </c>
      <c r="B109" t="s">
        <v>44</v>
      </c>
      <c r="C109">
        <v>13</v>
      </c>
      <c r="D109">
        <f>SUMIF(B$2:B109, B109, C$2:C109)</f>
        <v>26</v>
      </c>
      <c r="E109">
        <f t="shared" si="1"/>
        <v>0</v>
      </c>
    </row>
    <row r="110" spans="1:5" x14ac:dyDescent="0.25">
      <c r="A110" s="1">
        <v>38560</v>
      </c>
      <c r="B110" t="s">
        <v>64</v>
      </c>
      <c r="C110">
        <v>2</v>
      </c>
      <c r="D110">
        <f>SUMIF(B$2:B110, B110, C$2:C110)</f>
        <v>2</v>
      </c>
      <c r="E110">
        <f t="shared" si="1"/>
        <v>0</v>
      </c>
    </row>
    <row r="111" spans="1:5" x14ac:dyDescent="0.25">
      <c r="A111" s="1">
        <v>38562</v>
      </c>
      <c r="B111" t="s">
        <v>50</v>
      </c>
      <c r="C111">
        <v>467</v>
      </c>
      <c r="D111">
        <f>SUMIF(B$2:B111, B111, C$2:C111)</f>
        <v>1271</v>
      </c>
      <c r="E111">
        <f t="shared" si="1"/>
        <v>46.7</v>
      </c>
    </row>
    <row r="112" spans="1:5" x14ac:dyDescent="0.25">
      <c r="A112" s="1">
        <v>38563</v>
      </c>
      <c r="B112" t="s">
        <v>65</v>
      </c>
      <c r="C112">
        <v>9</v>
      </c>
      <c r="D112">
        <f>SUMIF(B$2:B112, B112, C$2:C112)</f>
        <v>9</v>
      </c>
      <c r="E112">
        <f t="shared" si="1"/>
        <v>0</v>
      </c>
    </row>
    <row r="113" spans="1:5" x14ac:dyDescent="0.25">
      <c r="A113" s="1">
        <v>38567</v>
      </c>
      <c r="B113" t="s">
        <v>66</v>
      </c>
      <c r="C113">
        <v>189</v>
      </c>
      <c r="D113">
        <f>SUMIF(B$2:B113, B113, C$2:C113)</f>
        <v>189</v>
      </c>
      <c r="E113">
        <f t="shared" si="1"/>
        <v>9.4500000000000011</v>
      </c>
    </row>
    <row r="114" spans="1:5" x14ac:dyDescent="0.25">
      <c r="A114" s="1">
        <v>38568</v>
      </c>
      <c r="B114" t="s">
        <v>67</v>
      </c>
      <c r="C114">
        <v>19</v>
      </c>
      <c r="D114">
        <f>SUMIF(B$2:B114, B114, C$2:C114)</f>
        <v>19</v>
      </c>
      <c r="E114">
        <f t="shared" si="1"/>
        <v>0</v>
      </c>
    </row>
    <row r="115" spans="1:5" x14ac:dyDescent="0.25">
      <c r="A115" s="1">
        <v>38569</v>
      </c>
      <c r="B115" t="s">
        <v>9</v>
      </c>
      <c r="C115">
        <v>172</v>
      </c>
      <c r="D115">
        <f>SUMIF(B$2:B115, B115, C$2:C115)</f>
        <v>1306</v>
      </c>
      <c r="E115">
        <f t="shared" si="1"/>
        <v>17.2</v>
      </c>
    </row>
    <row r="116" spans="1:5" x14ac:dyDescent="0.25">
      <c r="A116" s="1">
        <v>38570</v>
      </c>
      <c r="B116" t="s">
        <v>55</v>
      </c>
      <c r="C116">
        <v>84</v>
      </c>
      <c r="D116">
        <f>SUMIF(B$2:B116, B116, C$2:C116)</f>
        <v>151</v>
      </c>
      <c r="E116">
        <f t="shared" si="1"/>
        <v>4.2</v>
      </c>
    </row>
    <row r="117" spans="1:5" x14ac:dyDescent="0.25">
      <c r="A117" s="1">
        <v>38570</v>
      </c>
      <c r="B117" t="s">
        <v>68</v>
      </c>
      <c r="C117">
        <v>8</v>
      </c>
      <c r="D117">
        <f>SUMIF(B$2:B117, B117, C$2:C117)</f>
        <v>8</v>
      </c>
      <c r="E117">
        <f t="shared" si="1"/>
        <v>0</v>
      </c>
    </row>
    <row r="118" spans="1:5" x14ac:dyDescent="0.25">
      <c r="A118" s="1">
        <v>38570</v>
      </c>
      <c r="B118" t="s">
        <v>69</v>
      </c>
      <c r="C118">
        <v>66</v>
      </c>
      <c r="D118">
        <f>SUMIF(B$2:B118, B118, C$2:C118)</f>
        <v>66</v>
      </c>
      <c r="E118">
        <f t="shared" si="1"/>
        <v>0</v>
      </c>
    </row>
    <row r="119" spans="1:5" x14ac:dyDescent="0.25">
      <c r="A119" s="1">
        <v>38571</v>
      </c>
      <c r="B119" t="s">
        <v>37</v>
      </c>
      <c r="C119">
        <v>35</v>
      </c>
      <c r="D119">
        <f>SUMIF(B$2:B119, B119, C$2:C119)</f>
        <v>209</v>
      </c>
      <c r="E119">
        <f t="shared" si="1"/>
        <v>1.75</v>
      </c>
    </row>
    <row r="120" spans="1:5" x14ac:dyDescent="0.25">
      <c r="A120" s="1">
        <v>38572</v>
      </c>
      <c r="B120" t="s">
        <v>30</v>
      </c>
      <c r="C120">
        <v>91</v>
      </c>
      <c r="D120">
        <f>SUMIF(B$2:B120, B120, C$2:C120)</f>
        <v>346</v>
      </c>
      <c r="E120">
        <f t="shared" si="1"/>
        <v>4.55</v>
      </c>
    </row>
    <row r="121" spans="1:5" x14ac:dyDescent="0.25">
      <c r="A121" s="1">
        <v>38577</v>
      </c>
      <c r="B121" t="s">
        <v>7</v>
      </c>
      <c r="C121">
        <v>396</v>
      </c>
      <c r="D121">
        <f>SUMIF(B$2:B121, B121, C$2:C121)</f>
        <v>2296</v>
      </c>
      <c r="E121">
        <f t="shared" si="1"/>
        <v>39.6</v>
      </c>
    </row>
    <row r="122" spans="1:5" x14ac:dyDescent="0.25">
      <c r="A122" s="1">
        <v>38577</v>
      </c>
      <c r="B122" t="s">
        <v>70</v>
      </c>
      <c r="C122">
        <v>6</v>
      </c>
      <c r="D122">
        <f>SUMIF(B$2:B122, B122, C$2:C122)</f>
        <v>6</v>
      </c>
      <c r="E122">
        <f t="shared" si="1"/>
        <v>0</v>
      </c>
    </row>
    <row r="123" spans="1:5" x14ac:dyDescent="0.25">
      <c r="A123" s="1">
        <v>38579</v>
      </c>
      <c r="B123" t="s">
        <v>28</v>
      </c>
      <c r="C123">
        <v>47</v>
      </c>
      <c r="D123">
        <f>SUMIF(B$2:B123, B123, C$2:C123)</f>
        <v>198</v>
      </c>
      <c r="E123">
        <f t="shared" si="1"/>
        <v>2.35</v>
      </c>
    </row>
    <row r="124" spans="1:5" x14ac:dyDescent="0.25">
      <c r="A124" s="1">
        <v>38581</v>
      </c>
      <c r="B124" t="s">
        <v>19</v>
      </c>
      <c r="C124">
        <v>41</v>
      </c>
      <c r="D124">
        <f>SUMIF(B$2:B124, B124, C$2:C124)</f>
        <v>132</v>
      </c>
      <c r="E124">
        <f t="shared" si="1"/>
        <v>2.0500000000000003</v>
      </c>
    </row>
    <row r="125" spans="1:5" x14ac:dyDescent="0.25">
      <c r="A125" s="1">
        <v>38582</v>
      </c>
      <c r="B125" t="s">
        <v>71</v>
      </c>
      <c r="C125">
        <v>136</v>
      </c>
      <c r="D125">
        <f>SUMIF(B$2:B125, B125, C$2:C125)</f>
        <v>136</v>
      </c>
      <c r="E125">
        <f t="shared" si="1"/>
        <v>6.8000000000000007</v>
      </c>
    </row>
    <row r="126" spans="1:5" x14ac:dyDescent="0.25">
      <c r="A126" s="1">
        <v>38583</v>
      </c>
      <c r="B126" t="s">
        <v>72</v>
      </c>
      <c r="C126">
        <v>16</v>
      </c>
      <c r="D126">
        <f>SUMIF(B$2:B126, B126, C$2:C126)</f>
        <v>16</v>
      </c>
      <c r="E126">
        <f t="shared" si="1"/>
        <v>0</v>
      </c>
    </row>
    <row r="127" spans="1:5" x14ac:dyDescent="0.25">
      <c r="A127" s="1">
        <v>38585</v>
      </c>
      <c r="B127" t="s">
        <v>73</v>
      </c>
      <c r="C127">
        <v>18</v>
      </c>
      <c r="D127">
        <f>SUMIF(B$2:B127, B127, C$2:C127)</f>
        <v>18</v>
      </c>
      <c r="E127">
        <f t="shared" si="1"/>
        <v>0</v>
      </c>
    </row>
    <row r="128" spans="1:5" x14ac:dyDescent="0.25">
      <c r="A128" s="1">
        <v>38589</v>
      </c>
      <c r="B128" t="s">
        <v>74</v>
      </c>
      <c r="C128">
        <v>11</v>
      </c>
      <c r="D128">
        <f>SUMIF(B$2:B128, B128, C$2:C128)</f>
        <v>11</v>
      </c>
      <c r="E128">
        <f t="shared" si="1"/>
        <v>0</v>
      </c>
    </row>
    <row r="129" spans="1:5" x14ac:dyDescent="0.25">
      <c r="A129" s="1">
        <v>38589</v>
      </c>
      <c r="B129" t="s">
        <v>75</v>
      </c>
      <c r="C129">
        <v>8</v>
      </c>
      <c r="D129">
        <f>SUMIF(B$2:B129, B129, C$2:C129)</f>
        <v>8</v>
      </c>
      <c r="E129">
        <f t="shared" si="1"/>
        <v>0</v>
      </c>
    </row>
    <row r="130" spans="1:5" x14ac:dyDescent="0.25">
      <c r="A130" s="1">
        <v>38589</v>
      </c>
      <c r="B130" t="s">
        <v>76</v>
      </c>
      <c r="C130">
        <v>16</v>
      </c>
      <c r="D130">
        <f>SUMIF(B$2:B130, B130, C$2:C130)</f>
        <v>16</v>
      </c>
      <c r="E130">
        <f t="shared" ref="E130:E193" si="2">IF(D130&gt;=100, IF(D130&gt;=1000, IF(D130&gt;=10000, C130*0.2, C130*0.1), C130*0.05),0)</f>
        <v>0</v>
      </c>
    </row>
    <row r="131" spans="1:5" x14ac:dyDescent="0.25">
      <c r="A131" s="1">
        <v>38589</v>
      </c>
      <c r="B131" t="s">
        <v>28</v>
      </c>
      <c r="C131">
        <v>54</v>
      </c>
      <c r="D131">
        <f>SUMIF(B$2:B131, B131, C$2:C131)</f>
        <v>252</v>
      </c>
      <c r="E131">
        <f t="shared" si="2"/>
        <v>2.7</v>
      </c>
    </row>
    <row r="132" spans="1:5" x14ac:dyDescent="0.25">
      <c r="A132" s="1">
        <v>38590</v>
      </c>
      <c r="B132" t="s">
        <v>50</v>
      </c>
      <c r="C132">
        <v>299</v>
      </c>
      <c r="D132">
        <f>SUMIF(B$2:B132, B132, C$2:C132)</f>
        <v>1570</v>
      </c>
      <c r="E132">
        <f t="shared" si="2"/>
        <v>29.900000000000002</v>
      </c>
    </row>
    <row r="133" spans="1:5" x14ac:dyDescent="0.25">
      <c r="A133" s="1">
        <v>38592</v>
      </c>
      <c r="B133" t="s">
        <v>69</v>
      </c>
      <c r="C133">
        <v>168</v>
      </c>
      <c r="D133">
        <f>SUMIF(B$2:B133, B133, C$2:C133)</f>
        <v>234</v>
      </c>
      <c r="E133">
        <f t="shared" si="2"/>
        <v>8.4</v>
      </c>
    </row>
    <row r="134" spans="1:5" x14ac:dyDescent="0.25">
      <c r="A134" s="1">
        <v>38593</v>
      </c>
      <c r="B134" t="s">
        <v>9</v>
      </c>
      <c r="C134">
        <v>106</v>
      </c>
      <c r="D134">
        <f>SUMIF(B$2:B134, B134, C$2:C134)</f>
        <v>1412</v>
      </c>
      <c r="E134">
        <f t="shared" si="2"/>
        <v>10.600000000000001</v>
      </c>
    </row>
    <row r="135" spans="1:5" x14ac:dyDescent="0.25">
      <c r="A135" s="1">
        <v>38594</v>
      </c>
      <c r="B135" t="s">
        <v>12</v>
      </c>
      <c r="C135">
        <v>41</v>
      </c>
      <c r="D135">
        <f>SUMIF(B$2:B135, B135, C$2:C135)</f>
        <v>221</v>
      </c>
      <c r="E135">
        <f t="shared" si="2"/>
        <v>2.0500000000000003</v>
      </c>
    </row>
    <row r="136" spans="1:5" x14ac:dyDescent="0.25">
      <c r="A136" s="1">
        <v>38594</v>
      </c>
      <c r="B136" t="s">
        <v>39</v>
      </c>
      <c r="C136">
        <v>31</v>
      </c>
      <c r="D136">
        <f>SUMIF(B$2:B136, B136, C$2:C136)</f>
        <v>180</v>
      </c>
      <c r="E136">
        <f t="shared" si="2"/>
        <v>1.55</v>
      </c>
    </row>
    <row r="137" spans="1:5" x14ac:dyDescent="0.25">
      <c r="A137" s="1">
        <v>38596</v>
      </c>
      <c r="B137" t="s">
        <v>77</v>
      </c>
      <c r="C137">
        <v>8</v>
      </c>
      <c r="D137">
        <f>SUMIF(B$2:B137, B137, C$2:C137)</f>
        <v>8</v>
      </c>
      <c r="E137">
        <f t="shared" si="2"/>
        <v>0</v>
      </c>
    </row>
    <row r="138" spans="1:5" x14ac:dyDescent="0.25">
      <c r="A138" s="1">
        <v>38599</v>
      </c>
      <c r="B138" t="s">
        <v>19</v>
      </c>
      <c r="C138">
        <v>63</v>
      </c>
      <c r="D138">
        <f>SUMIF(B$2:B138, B138, C$2:C138)</f>
        <v>195</v>
      </c>
      <c r="E138">
        <f t="shared" si="2"/>
        <v>3.1500000000000004</v>
      </c>
    </row>
    <row r="139" spans="1:5" x14ac:dyDescent="0.25">
      <c r="A139" s="1">
        <v>38602</v>
      </c>
      <c r="B139" t="s">
        <v>5</v>
      </c>
      <c r="C139">
        <v>368</v>
      </c>
      <c r="D139">
        <f>SUMIF(B$2:B139, B139, C$2:C139)</f>
        <v>1924</v>
      </c>
      <c r="E139">
        <f t="shared" si="2"/>
        <v>36.800000000000004</v>
      </c>
    </row>
    <row r="140" spans="1:5" x14ac:dyDescent="0.25">
      <c r="A140" s="1">
        <v>38603</v>
      </c>
      <c r="B140" t="s">
        <v>78</v>
      </c>
      <c r="C140">
        <v>106</v>
      </c>
      <c r="D140">
        <f>SUMIF(B$2:B140, B140, C$2:C140)</f>
        <v>106</v>
      </c>
      <c r="E140">
        <f t="shared" si="2"/>
        <v>5.3000000000000007</v>
      </c>
    </row>
    <row r="141" spans="1:5" x14ac:dyDescent="0.25">
      <c r="A141" s="1">
        <v>38604</v>
      </c>
      <c r="B141" t="s">
        <v>8</v>
      </c>
      <c r="C141">
        <v>47</v>
      </c>
      <c r="D141">
        <f>SUMIF(B$2:B141, B141, C$2:C141)</f>
        <v>85</v>
      </c>
      <c r="E141">
        <f t="shared" si="2"/>
        <v>0</v>
      </c>
    </row>
    <row r="142" spans="1:5" x14ac:dyDescent="0.25">
      <c r="A142" s="1">
        <v>38604</v>
      </c>
      <c r="B142" t="s">
        <v>50</v>
      </c>
      <c r="C142">
        <v>447</v>
      </c>
      <c r="D142">
        <f>SUMIF(B$2:B142, B142, C$2:C142)</f>
        <v>2017</v>
      </c>
      <c r="E142">
        <f t="shared" si="2"/>
        <v>44.7</v>
      </c>
    </row>
    <row r="143" spans="1:5" x14ac:dyDescent="0.25">
      <c r="A143" s="1">
        <v>38605</v>
      </c>
      <c r="B143" t="s">
        <v>69</v>
      </c>
      <c r="C143">
        <v>106</v>
      </c>
      <c r="D143">
        <f>SUMIF(B$2:B143, B143, C$2:C143)</f>
        <v>340</v>
      </c>
      <c r="E143">
        <f t="shared" si="2"/>
        <v>5.3000000000000007</v>
      </c>
    </row>
    <row r="144" spans="1:5" x14ac:dyDescent="0.25">
      <c r="A144" s="1">
        <v>38606</v>
      </c>
      <c r="B144" t="s">
        <v>79</v>
      </c>
      <c r="C144">
        <v>13</v>
      </c>
      <c r="D144">
        <f>SUMIF(B$2:B144, B144, C$2:C144)</f>
        <v>13</v>
      </c>
      <c r="E144">
        <f t="shared" si="2"/>
        <v>0</v>
      </c>
    </row>
    <row r="145" spans="1:5" x14ac:dyDescent="0.25">
      <c r="A145" s="1">
        <v>38606</v>
      </c>
      <c r="B145" t="s">
        <v>52</v>
      </c>
      <c r="C145">
        <v>89</v>
      </c>
      <c r="D145">
        <f>SUMIF(B$2:B145, B145, C$2:C145)</f>
        <v>135</v>
      </c>
      <c r="E145">
        <f t="shared" si="2"/>
        <v>4.45</v>
      </c>
    </row>
    <row r="146" spans="1:5" x14ac:dyDescent="0.25">
      <c r="A146" s="1">
        <v>38606</v>
      </c>
      <c r="B146" t="s">
        <v>31</v>
      </c>
      <c r="C146">
        <v>105</v>
      </c>
      <c r="D146">
        <f>SUMIF(B$2:B146, B146, C$2:C146)</f>
        <v>301</v>
      </c>
      <c r="E146">
        <f t="shared" si="2"/>
        <v>5.25</v>
      </c>
    </row>
    <row r="147" spans="1:5" x14ac:dyDescent="0.25">
      <c r="A147" s="1">
        <v>38606</v>
      </c>
      <c r="B147" t="s">
        <v>7</v>
      </c>
      <c r="C147">
        <v>147</v>
      </c>
      <c r="D147">
        <f>SUMIF(B$2:B147, B147, C$2:C147)</f>
        <v>2443</v>
      </c>
      <c r="E147">
        <f t="shared" si="2"/>
        <v>14.700000000000001</v>
      </c>
    </row>
    <row r="148" spans="1:5" x14ac:dyDescent="0.25">
      <c r="A148" s="1">
        <v>38608</v>
      </c>
      <c r="B148" t="s">
        <v>9</v>
      </c>
      <c r="C148">
        <v>309</v>
      </c>
      <c r="D148">
        <f>SUMIF(B$2:B148, B148, C$2:C148)</f>
        <v>1721</v>
      </c>
      <c r="E148">
        <f t="shared" si="2"/>
        <v>30.900000000000002</v>
      </c>
    </row>
    <row r="149" spans="1:5" x14ac:dyDescent="0.25">
      <c r="A149" s="1">
        <v>38610</v>
      </c>
      <c r="B149" t="s">
        <v>28</v>
      </c>
      <c r="C149">
        <v>47</v>
      </c>
      <c r="D149">
        <f>SUMIF(B$2:B149, B149, C$2:C149)</f>
        <v>299</v>
      </c>
      <c r="E149">
        <f t="shared" si="2"/>
        <v>2.35</v>
      </c>
    </row>
    <row r="150" spans="1:5" x14ac:dyDescent="0.25">
      <c r="A150" s="1">
        <v>38612</v>
      </c>
      <c r="B150" t="s">
        <v>50</v>
      </c>
      <c r="C150">
        <v>404</v>
      </c>
      <c r="D150">
        <f>SUMIF(B$2:B150, B150, C$2:C150)</f>
        <v>2421</v>
      </c>
      <c r="E150">
        <f t="shared" si="2"/>
        <v>40.400000000000006</v>
      </c>
    </row>
    <row r="151" spans="1:5" x14ac:dyDescent="0.25">
      <c r="A151" s="1">
        <v>38612</v>
      </c>
      <c r="B151" t="s">
        <v>80</v>
      </c>
      <c r="C151">
        <v>39</v>
      </c>
      <c r="D151">
        <f>SUMIF(B$2:B151, B151, C$2:C151)</f>
        <v>39</v>
      </c>
      <c r="E151">
        <f t="shared" si="2"/>
        <v>0</v>
      </c>
    </row>
    <row r="152" spans="1:5" x14ac:dyDescent="0.25">
      <c r="A152" s="1">
        <v>38612</v>
      </c>
      <c r="B152" t="s">
        <v>12</v>
      </c>
      <c r="C152">
        <v>61</v>
      </c>
      <c r="D152">
        <f>SUMIF(B$2:B152, B152, C$2:C152)</f>
        <v>282</v>
      </c>
      <c r="E152">
        <f t="shared" si="2"/>
        <v>3.0500000000000003</v>
      </c>
    </row>
    <row r="153" spans="1:5" x14ac:dyDescent="0.25">
      <c r="A153" s="1">
        <v>38615</v>
      </c>
      <c r="B153" t="s">
        <v>66</v>
      </c>
      <c r="C153">
        <v>89</v>
      </c>
      <c r="D153">
        <f>SUMIF(B$2:B153, B153, C$2:C153)</f>
        <v>278</v>
      </c>
      <c r="E153">
        <f t="shared" si="2"/>
        <v>4.45</v>
      </c>
    </row>
    <row r="154" spans="1:5" x14ac:dyDescent="0.25">
      <c r="A154" s="1">
        <v>38617</v>
      </c>
      <c r="B154" t="s">
        <v>23</v>
      </c>
      <c r="C154">
        <v>127</v>
      </c>
      <c r="D154">
        <f>SUMIF(B$2:B154, B154, C$2:C154)</f>
        <v>320</v>
      </c>
      <c r="E154">
        <f t="shared" si="2"/>
        <v>6.3500000000000005</v>
      </c>
    </row>
    <row r="155" spans="1:5" x14ac:dyDescent="0.25">
      <c r="A155" s="1">
        <v>38620</v>
      </c>
      <c r="B155" t="s">
        <v>18</v>
      </c>
      <c r="C155">
        <v>81</v>
      </c>
      <c r="D155">
        <f>SUMIF(B$2:B155, B155, C$2:C155)</f>
        <v>431</v>
      </c>
      <c r="E155">
        <f t="shared" si="2"/>
        <v>4.05</v>
      </c>
    </row>
    <row r="156" spans="1:5" x14ac:dyDescent="0.25">
      <c r="A156" s="1">
        <v>38623</v>
      </c>
      <c r="B156" t="s">
        <v>45</v>
      </c>
      <c r="C156">
        <v>433</v>
      </c>
      <c r="D156">
        <f>SUMIF(B$2:B156, B156, C$2:C156)</f>
        <v>1438</v>
      </c>
      <c r="E156">
        <f t="shared" si="2"/>
        <v>43.300000000000004</v>
      </c>
    </row>
    <row r="157" spans="1:5" x14ac:dyDescent="0.25">
      <c r="A157" s="1">
        <v>38623</v>
      </c>
      <c r="B157" t="s">
        <v>9</v>
      </c>
      <c r="C157">
        <v>284</v>
      </c>
      <c r="D157">
        <f>SUMIF(B$2:B157, B157, C$2:C157)</f>
        <v>2005</v>
      </c>
      <c r="E157">
        <f t="shared" si="2"/>
        <v>28.400000000000002</v>
      </c>
    </row>
    <row r="158" spans="1:5" x14ac:dyDescent="0.25">
      <c r="A158" s="1">
        <v>38624</v>
      </c>
      <c r="B158" t="s">
        <v>6</v>
      </c>
      <c r="C158">
        <v>122</v>
      </c>
      <c r="D158">
        <f>SUMIF(B$2:B158, B158, C$2:C158)</f>
        <v>471</v>
      </c>
      <c r="E158">
        <f t="shared" si="2"/>
        <v>6.1000000000000005</v>
      </c>
    </row>
    <row r="159" spans="1:5" x14ac:dyDescent="0.25">
      <c r="A159" s="1">
        <v>38626</v>
      </c>
      <c r="B159" t="s">
        <v>80</v>
      </c>
      <c r="C159">
        <v>193</v>
      </c>
      <c r="D159">
        <f>SUMIF(B$2:B159, B159, C$2:C159)</f>
        <v>232</v>
      </c>
      <c r="E159">
        <f t="shared" si="2"/>
        <v>9.65</v>
      </c>
    </row>
    <row r="160" spans="1:5" x14ac:dyDescent="0.25">
      <c r="A160" s="1">
        <v>38628</v>
      </c>
      <c r="B160" t="s">
        <v>28</v>
      </c>
      <c r="C160">
        <v>118</v>
      </c>
      <c r="D160">
        <f>SUMIF(B$2:B160, B160, C$2:C160)</f>
        <v>417</v>
      </c>
      <c r="E160">
        <f t="shared" si="2"/>
        <v>5.9</v>
      </c>
    </row>
    <row r="161" spans="1:5" x14ac:dyDescent="0.25">
      <c r="A161" s="1">
        <v>38629</v>
      </c>
      <c r="B161" t="s">
        <v>5</v>
      </c>
      <c r="C161">
        <v>173</v>
      </c>
      <c r="D161">
        <f>SUMIF(B$2:B161, B161, C$2:C161)</f>
        <v>2097</v>
      </c>
      <c r="E161">
        <f t="shared" si="2"/>
        <v>17.3</v>
      </c>
    </row>
    <row r="162" spans="1:5" x14ac:dyDescent="0.25">
      <c r="A162" s="1">
        <v>38632</v>
      </c>
      <c r="B162" t="s">
        <v>22</v>
      </c>
      <c r="C162">
        <v>392</v>
      </c>
      <c r="D162">
        <f>SUMIF(B$2:B162, B162, C$2:C162)</f>
        <v>2411</v>
      </c>
      <c r="E162">
        <f t="shared" si="2"/>
        <v>39.200000000000003</v>
      </c>
    </row>
    <row r="163" spans="1:5" x14ac:dyDescent="0.25">
      <c r="A163" s="1">
        <v>38633</v>
      </c>
      <c r="B163" t="s">
        <v>16</v>
      </c>
      <c r="C163">
        <v>8</v>
      </c>
      <c r="D163">
        <f>SUMIF(B$2:B163, B163, C$2:C163)</f>
        <v>14</v>
      </c>
      <c r="E163">
        <f t="shared" si="2"/>
        <v>0</v>
      </c>
    </row>
    <row r="164" spans="1:5" x14ac:dyDescent="0.25">
      <c r="A164" s="1">
        <v>38638</v>
      </c>
      <c r="B164" t="s">
        <v>28</v>
      </c>
      <c r="C164">
        <v>132</v>
      </c>
      <c r="D164">
        <f>SUMIF(B$2:B164, B164, C$2:C164)</f>
        <v>549</v>
      </c>
      <c r="E164">
        <f t="shared" si="2"/>
        <v>6.6000000000000005</v>
      </c>
    </row>
    <row r="165" spans="1:5" x14ac:dyDescent="0.25">
      <c r="A165" s="1">
        <v>38638</v>
      </c>
      <c r="B165" t="s">
        <v>8</v>
      </c>
      <c r="C165">
        <v>76</v>
      </c>
      <c r="D165">
        <f>SUMIF(B$2:B165, B165, C$2:C165)</f>
        <v>161</v>
      </c>
      <c r="E165">
        <f t="shared" si="2"/>
        <v>3.8000000000000003</v>
      </c>
    </row>
    <row r="166" spans="1:5" x14ac:dyDescent="0.25">
      <c r="A166" s="1">
        <v>38639</v>
      </c>
      <c r="B166" t="s">
        <v>81</v>
      </c>
      <c r="C166">
        <v>17</v>
      </c>
      <c r="D166">
        <f>SUMIF(B$2:B166, B166, C$2:C166)</f>
        <v>17</v>
      </c>
      <c r="E166">
        <f t="shared" si="2"/>
        <v>0</v>
      </c>
    </row>
    <row r="167" spans="1:5" x14ac:dyDescent="0.25">
      <c r="A167" s="1">
        <v>38640</v>
      </c>
      <c r="B167" t="s">
        <v>82</v>
      </c>
      <c r="C167">
        <v>17</v>
      </c>
      <c r="D167">
        <f>SUMIF(B$2:B167, B167, C$2:C167)</f>
        <v>17</v>
      </c>
      <c r="E167">
        <f t="shared" si="2"/>
        <v>0</v>
      </c>
    </row>
    <row r="168" spans="1:5" x14ac:dyDescent="0.25">
      <c r="A168" s="1">
        <v>38643</v>
      </c>
      <c r="B168" t="s">
        <v>83</v>
      </c>
      <c r="C168">
        <v>2</v>
      </c>
      <c r="D168">
        <f>SUMIF(B$2:B168, B168, C$2:C168)</f>
        <v>2</v>
      </c>
      <c r="E168">
        <f t="shared" si="2"/>
        <v>0</v>
      </c>
    </row>
    <row r="169" spans="1:5" x14ac:dyDescent="0.25">
      <c r="A169" s="1">
        <v>38645</v>
      </c>
      <c r="B169" t="s">
        <v>19</v>
      </c>
      <c r="C169">
        <v>125</v>
      </c>
      <c r="D169">
        <f>SUMIF(B$2:B169, B169, C$2:C169)</f>
        <v>320</v>
      </c>
      <c r="E169">
        <f t="shared" si="2"/>
        <v>6.25</v>
      </c>
    </row>
    <row r="170" spans="1:5" x14ac:dyDescent="0.25">
      <c r="A170" s="1">
        <v>38646</v>
      </c>
      <c r="B170" t="s">
        <v>50</v>
      </c>
      <c r="C170">
        <v>234</v>
      </c>
      <c r="D170">
        <f>SUMIF(B$2:B170, B170, C$2:C170)</f>
        <v>2655</v>
      </c>
      <c r="E170">
        <f t="shared" si="2"/>
        <v>23.400000000000002</v>
      </c>
    </row>
    <row r="171" spans="1:5" x14ac:dyDescent="0.25">
      <c r="A171" s="1">
        <v>38652</v>
      </c>
      <c r="B171" t="s">
        <v>69</v>
      </c>
      <c r="C171">
        <v>53</v>
      </c>
      <c r="D171">
        <f>SUMIF(B$2:B171, B171, C$2:C171)</f>
        <v>393</v>
      </c>
      <c r="E171">
        <f t="shared" si="2"/>
        <v>2.6500000000000004</v>
      </c>
    </row>
    <row r="172" spans="1:5" x14ac:dyDescent="0.25">
      <c r="A172" s="1">
        <v>38653</v>
      </c>
      <c r="B172" t="s">
        <v>37</v>
      </c>
      <c r="C172">
        <v>165</v>
      </c>
      <c r="D172">
        <f>SUMIF(B$2:B172, B172, C$2:C172)</f>
        <v>374</v>
      </c>
      <c r="E172">
        <f t="shared" si="2"/>
        <v>8.25</v>
      </c>
    </row>
    <row r="173" spans="1:5" x14ac:dyDescent="0.25">
      <c r="A173" s="1">
        <v>38653</v>
      </c>
      <c r="B173" t="s">
        <v>10</v>
      </c>
      <c r="C173">
        <v>177</v>
      </c>
      <c r="D173">
        <f>SUMIF(B$2:B173, B173, C$2:C173)</f>
        <v>464</v>
      </c>
      <c r="E173">
        <f t="shared" si="2"/>
        <v>8.85</v>
      </c>
    </row>
    <row r="174" spans="1:5" x14ac:dyDescent="0.25">
      <c r="A174" s="1">
        <v>38655</v>
      </c>
      <c r="B174" t="s">
        <v>18</v>
      </c>
      <c r="C174">
        <v>103</v>
      </c>
      <c r="D174">
        <f>SUMIF(B$2:B174, B174, C$2:C174)</f>
        <v>534</v>
      </c>
      <c r="E174">
        <f t="shared" si="2"/>
        <v>5.15</v>
      </c>
    </row>
    <row r="175" spans="1:5" x14ac:dyDescent="0.25">
      <c r="A175" s="1">
        <v>38657</v>
      </c>
      <c r="B175" t="s">
        <v>84</v>
      </c>
      <c r="C175">
        <v>2</v>
      </c>
      <c r="D175">
        <f>SUMIF(B$2:B175, B175, C$2:C175)</f>
        <v>2</v>
      </c>
      <c r="E175">
        <f t="shared" si="2"/>
        <v>0</v>
      </c>
    </row>
    <row r="176" spans="1:5" x14ac:dyDescent="0.25">
      <c r="A176" s="1">
        <v>38657</v>
      </c>
      <c r="B176" t="s">
        <v>9</v>
      </c>
      <c r="C176">
        <v>279</v>
      </c>
      <c r="D176">
        <f>SUMIF(B$2:B176, B176, C$2:C176)</f>
        <v>2284</v>
      </c>
      <c r="E176">
        <f t="shared" si="2"/>
        <v>27.900000000000002</v>
      </c>
    </row>
    <row r="177" spans="1:5" x14ac:dyDescent="0.25">
      <c r="A177" s="1">
        <v>38662</v>
      </c>
      <c r="B177" t="s">
        <v>30</v>
      </c>
      <c r="C177">
        <v>185</v>
      </c>
      <c r="D177">
        <f>SUMIF(B$2:B177, B177, C$2:C177)</f>
        <v>531</v>
      </c>
      <c r="E177">
        <f t="shared" si="2"/>
        <v>9.25</v>
      </c>
    </row>
    <row r="178" spans="1:5" x14ac:dyDescent="0.25">
      <c r="A178" s="1">
        <v>38663</v>
      </c>
      <c r="B178" t="s">
        <v>7</v>
      </c>
      <c r="C178">
        <v>434</v>
      </c>
      <c r="D178">
        <f>SUMIF(B$2:B178, B178, C$2:C178)</f>
        <v>2877</v>
      </c>
      <c r="E178">
        <f t="shared" si="2"/>
        <v>43.400000000000006</v>
      </c>
    </row>
    <row r="179" spans="1:5" x14ac:dyDescent="0.25">
      <c r="A179" s="1">
        <v>38667</v>
      </c>
      <c r="B179" t="s">
        <v>85</v>
      </c>
      <c r="C179">
        <v>10</v>
      </c>
      <c r="D179">
        <f>SUMIF(B$2:B179, B179, C$2:C179)</f>
        <v>10</v>
      </c>
      <c r="E179">
        <f t="shared" si="2"/>
        <v>0</v>
      </c>
    </row>
    <row r="180" spans="1:5" x14ac:dyDescent="0.25">
      <c r="A180" s="1">
        <v>38669</v>
      </c>
      <c r="B180" t="s">
        <v>86</v>
      </c>
      <c r="C180">
        <v>9</v>
      </c>
      <c r="D180">
        <f>SUMIF(B$2:B180, B180, C$2:C180)</f>
        <v>9</v>
      </c>
      <c r="E180">
        <f t="shared" si="2"/>
        <v>0</v>
      </c>
    </row>
    <row r="181" spans="1:5" x14ac:dyDescent="0.25">
      <c r="A181" s="1">
        <v>38670</v>
      </c>
      <c r="B181" t="s">
        <v>24</v>
      </c>
      <c r="C181">
        <v>383</v>
      </c>
      <c r="D181">
        <f>SUMIF(B$2:B181, B181, C$2:C181)</f>
        <v>587</v>
      </c>
      <c r="E181">
        <f t="shared" si="2"/>
        <v>19.150000000000002</v>
      </c>
    </row>
    <row r="182" spans="1:5" x14ac:dyDescent="0.25">
      <c r="A182" s="1">
        <v>38670</v>
      </c>
      <c r="B182" t="s">
        <v>30</v>
      </c>
      <c r="C182">
        <v>189</v>
      </c>
      <c r="D182">
        <f>SUMIF(B$2:B182, B182, C$2:C182)</f>
        <v>720</v>
      </c>
      <c r="E182">
        <f t="shared" si="2"/>
        <v>9.4500000000000011</v>
      </c>
    </row>
    <row r="183" spans="1:5" x14ac:dyDescent="0.25">
      <c r="A183" s="1">
        <v>38672</v>
      </c>
      <c r="B183" t="s">
        <v>12</v>
      </c>
      <c r="C183">
        <v>161</v>
      </c>
      <c r="D183">
        <f>SUMIF(B$2:B183, B183, C$2:C183)</f>
        <v>443</v>
      </c>
      <c r="E183">
        <f t="shared" si="2"/>
        <v>8.0500000000000007</v>
      </c>
    </row>
    <row r="184" spans="1:5" x14ac:dyDescent="0.25">
      <c r="A184" s="1">
        <v>38672</v>
      </c>
      <c r="B184" t="s">
        <v>63</v>
      </c>
      <c r="C184">
        <v>115</v>
      </c>
      <c r="D184">
        <f>SUMIF(B$2:B184, B184, C$2:C184)</f>
        <v>252</v>
      </c>
      <c r="E184">
        <f t="shared" si="2"/>
        <v>5.75</v>
      </c>
    </row>
    <row r="185" spans="1:5" x14ac:dyDescent="0.25">
      <c r="A185" s="1">
        <v>38674</v>
      </c>
      <c r="B185" t="s">
        <v>69</v>
      </c>
      <c r="C185">
        <v>58</v>
      </c>
      <c r="D185">
        <f>SUMIF(B$2:B185, B185, C$2:C185)</f>
        <v>451</v>
      </c>
      <c r="E185">
        <f t="shared" si="2"/>
        <v>2.9000000000000004</v>
      </c>
    </row>
    <row r="186" spans="1:5" x14ac:dyDescent="0.25">
      <c r="A186" s="1">
        <v>38674</v>
      </c>
      <c r="B186" t="s">
        <v>87</v>
      </c>
      <c r="C186">
        <v>16</v>
      </c>
      <c r="D186">
        <f>SUMIF(B$2:B186, B186, C$2:C186)</f>
        <v>16</v>
      </c>
      <c r="E186">
        <f t="shared" si="2"/>
        <v>0</v>
      </c>
    </row>
    <row r="187" spans="1:5" x14ac:dyDescent="0.25">
      <c r="A187" s="1">
        <v>38675</v>
      </c>
      <c r="B187" t="s">
        <v>53</v>
      </c>
      <c r="C187">
        <v>17</v>
      </c>
      <c r="D187">
        <f>SUMIF(B$2:B187, B187, C$2:C187)</f>
        <v>19</v>
      </c>
      <c r="E187">
        <f t="shared" si="2"/>
        <v>0</v>
      </c>
    </row>
    <row r="188" spans="1:5" x14ac:dyDescent="0.25">
      <c r="A188" s="1">
        <v>38676</v>
      </c>
      <c r="B188" t="s">
        <v>5</v>
      </c>
      <c r="C188">
        <v>177</v>
      </c>
      <c r="D188">
        <f>SUMIF(B$2:B188, B188, C$2:C188)</f>
        <v>2274</v>
      </c>
      <c r="E188">
        <f t="shared" si="2"/>
        <v>17.7</v>
      </c>
    </row>
    <row r="189" spans="1:5" x14ac:dyDescent="0.25">
      <c r="A189" s="1">
        <v>38677</v>
      </c>
      <c r="B189" t="s">
        <v>78</v>
      </c>
      <c r="C189">
        <v>33</v>
      </c>
      <c r="D189">
        <f>SUMIF(B$2:B189, B189, C$2:C189)</f>
        <v>139</v>
      </c>
      <c r="E189">
        <f t="shared" si="2"/>
        <v>1.6500000000000001</v>
      </c>
    </row>
    <row r="190" spans="1:5" x14ac:dyDescent="0.25">
      <c r="A190" s="1">
        <v>38680</v>
      </c>
      <c r="B190" t="s">
        <v>18</v>
      </c>
      <c r="C190">
        <v>60</v>
      </c>
      <c r="D190">
        <f>SUMIF(B$2:B190, B190, C$2:C190)</f>
        <v>594</v>
      </c>
      <c r="E190">
        <f t="shared" si="2"/>
        <v>3</v>
      </c>
    </row>
    <row r="191" spans="1:5" x14ac:dyDescent="0.25">
      <c r="A191" s="1">
        <v>38682</v>
      </c>
      <c r="B191" t="s">
        <v>88</v>
      </c>
      <c r="C191">
        <v>8</v>
      </c>
      <c r="D191">
        <f>SUMIF(B$2:B191, B191, C$2:C191)</f>
        <v>8</v>
      </c>
      <c r="E191">
        <f t="shared" si="2"/>
        <v>0</v>
      </c>
    </row>
    <row r="192" spans="1:5" x14ac:dyDescent="0.25">
      <c r="A192" s="1">
        <v>38687</v>
      </c>
      <c r="B192" t="s">
        <v>9</v>
      </c>
      <c r="C192">
        <v>317</v>
      </c>
      <c r="D192">
        <f>SUMIF(B$2:B192, B192, C$2:C192)</f>
        <v>2601</v>
      </c>
      <c r="E192">
        <f t="shared" si="2"/>
        <v>31.700000000000003</v>
      </c>
    </row>
    <row r="193" spans="1:5" x14ac:dyDescent="0.25">
      <c r="A193" s="1">
        <v>38689</v>
      </c>
      <c r="B193" t="s">
        <v>89</v>
      </c>
      <c r="C193">
        <v>3</v>
      </c>
      <c r="D193">
        <f>SUMIF(B$2:B193, B193, C$2:C193)</f>
        <v>3</v>
      </c>
      <c r="E193">
        <f t="shared" si="2"/>
        <v>0</v>
      </c>
    </row>
    <row r="194" spans="1:5" x14ac:dyDescent="0.25">
      <c r="A194" s="1">
        <v>38691</v>
      </c>
      <c r="B194" t="s">
        <v>90</v>
      </c>
      <c r="C194">
        <v>16</v>
      </c>
      <c r="D194">
        <f>SUMIF(B$2:B194, B194, C$2:C194)</f>
        <v>16</v>
      </c>
      <c r="E194">
        <f t="shared" ref="E194:E257" si="3">IF(D194&gt;=100, IF(D194&gt;=1000, IF(D194&gt;=10000, C194*0.2, C194*0.1), C194*0.05),0)</f>
        <v>0</v>
      </c>
    </row>
    <row r="195" spans="1:5" x14ac:dyDescent="0.25">
      <c r="A195" s="1">
        <v>38700</v>
      </c>
      <c r="B195" t="s">
        <v>65</v>
      </c>
      <c r="C195">
        <v>2</v>
      </c>
      <c r="D195">
        <f>SUMIF(B$2:B195, B195, C$2:C195)</f>
        <v>11</v>
      </c>
      <c r="E195">
        <f t="shared" si="3"/>
        <v>0</v>
      </c>
    </row>
    <row r="196" spans="1:5" x14ac:dyDescent="0.25">
      <c r="A196" s="1">
        <v>38705</v>
      </c>
      <c r="B196" t="s">
        <v>10</v>
      </c>
      <c r="C196">
        <v>161</v>
      </c>
      <c r="D196">
        <f>SUMIF(B$2:B196, B196, C$2:C196)</f>
        <v>625</v>
      </c>
      <c r="E196">
        <f t="shared" si="3"/>
        <v>8.0500000000000007</v>
      </c>
    </row>
    <row r="197" spans="1:5" x14ac:dyDescent="0.25">
      <c r="A197" s="1">
        <v>38708</v>
      </c>
      <c r="B197" t="s">
        <v>37</v>
      </c>
      <c r="C197">
        <v>187</v>
      </c>
      <c r="D197">
        <f>SUMIF(B$2:B197, B197, C$2:C197)</f>
        <v>561</v>
      </c>
      <c r="E197">
        <f t="shared" si="3"/>
        <v>9.35</v>
      </c>
    </row>
    <row r="198" spans="1:5" x14ac:dyDescent="0.25">
      <c r="A198" s="1">
        <v>38708</v>
      </c>
      <c r="B198" t="s">
        <v>91</v>
      </c>
      <c r="C198">
        <v>17</v>
      </c>
      <c r="D198">
        <f>SUMIF(B$2:B198, B198, C$2:C198)</f>
        <v>17</v>
      </c>
      <c r="E198">
        <f t="shared" si="3"/>
        <v>0</v>
      </c>
    </row>
    <row r="199" spans="1:5" x14ac:dyDescent="0.25">
      <c r="A199" s="1">
        <v>38709</v>
      </c>
      <c r="B199" t="s">
        <v>92</v>
      </c>
      <c r="C199">
        <v>5</v>
      </c>
      <c r="D199">
        <f>SUMIF(B$2:B199, B199, C$2:C199)</f>
        <v>5</v>
      </c>
      <c r="E199">
        <f t="shared" si="3"/>
        <v>0</v>
      </c>
    </row>
    <row r="200" spans="1:5" x14ac:dyDescent="0.25">
      <c r="A200" s="1">
        <v>38711</v>
      </c>
      <c r="B200" t="s">
        <v>53</v>
      </c>
      <c r="C200">
        <v>10</v>
      </c>
      <c r="D200">
        <f>SUMIF(B$2:B200, B200, C$2:C200)</f>
        <v>29</v>
      </c>
      <c r="E200">
        <f t="shared" si="3"/>
        <v>0</v>
      </c>
    </row>
    <row r="201" spans="1:5" x14ac:dyDescent="0.25">
      <c r="A201" s="1">
        <v>38711</v>
      </c>
      <c r="B201" t="s">
        <v>14</v>
      </c>
      <c r="C201">
        <v>225</v>
      </c>
      <c r="D201">
        <f>SUMIF(B$2:B201, B201, C$2:C201)</f>
        <v>2186</v>
      </c>
      <c r="E201">
        <f t="shared" si="3"/>
        <v>22.5</v>
      </c>
    </row>
    <row r="202" spans="1:5" x14ac:dyDescent="0.25">
      <c r="A202" s="1">
        <v>38716</v>
      </c>
      <c r="B202" t="s">
        <v>17</v>
      </c>
      <c r="C202">
        <v>367</v>
      </c>
      <c r="D202">
        <f>SUMIF(B$2:B202, B202, C$2:C202)</f>
        <v>1381</v>
      </c>
      <c r="E202">
        <f t="shared" si="3"/>
        <v>36.700000000000003</v>
      </c>
    </row>
    <row r="203" spans="1:5" x14ac:dyDescent="0.25">
      <c r="A203" s="1">
        <v>38721</v>
      </c>
      <c r="B203" t="s">
        <v>14</v>
      </c>
      <c r="C203">
        <v>295</v>
      </c>
      <c r="D203">
        <f>SUMIF(B$2:B203, B203, C$2:C203)</f>
        <v>2481</v>
      </c>
      <c r="E203">
        <f t="shared" si="3"/>
        <v>29.5</v>
      </c>
    </row>
    <row r="204" spans="1:5" x14ac:dyDescent="0.25">
      <c r="A204" s="1">
        <v>38725</v>
      </c>
      <c r="B204" t="s">
        <v>55</v>
      </c>
      <c r="C204">
        <v>26</v>
      </c>
      <c r="D204">
        <f>SUMIF(B$2:B204, B204, C$2:C204)</f>
        <v>177</v>
      </c>
      <c r="E204">
        <f t="shared" si="3"/>
        <v>1.3</v>
      </c>
    </row>
    <row r="205" spans="1:5" x14ac:dyDescent="0.25">
      <c r="A205" s="1">
        <v>38725</v>
      </c>
      <c r="B205" t="s">
        <v>93</v>
      </c>
      <c r="C205">
        <v>16</v>
      </c>
      <c r="D205">
        <f>SUMIF(B$2:B205, B205, C$2:C205)</f>
        <v>16</v>
      </c>
      <c r="E205">
        <f t="shared" si="3"/>
        <v>0</v>
      </c>
    </row>
    <row r="206" spans="1:5" x14ac:dyDescent="0.25">
      <c r="A206" s="1">
        <v>38729</v>
      </c>
      <c r="B206" t="s">
        <v>9</v>
      </c>
      <c r="C206">
        <v>165</v>
      </c>
      <c r="D206">
        <f>SUMIF(B$2:B206, B206, C$2:C206)</f>
        <v>2766</v>
      </c>
      <c r="E206">
        <f t="shared" si="3"/>
        <v>16.5</v>
      </c>
    </row>
    <row r="207" spans="1:5" x14ac:dyDescent="0.25">
      <c r="A207" s="1">
        <v>38729</v>
      </c>
      <c r="B207" t="s">
        <v>94</v>
      </c>
      <c r="C207">
        <v>20</v>
      </c>
      <c r="D207">
        <f>SUMIF(B$2:B207, B207, C$2:C207)</f>
        <v>20</v>
      </c>
      <c r="E207">
        <f t="shared" si="3"/>
        <v>0</v>
      </c>
    </row>
    <row r="208" spans="1:5" x14ac:dyDescent="0.25">
      <c r="A208" s="1">
        <v>38734</v>
      </c>
      <c r="B208" t="s">
        <v>95</v>
      </c>
      <c r="C208">
        <v>2</v>
      </c>
      <c r="D208">
        <f>SUMIF(B$2:B208, B208, C$2:C208)</f>
        <v>2</v>
      </c>
      <c r="E208">
        <f t="shared" si="3"/>
        <v>0</v>
      </c>
    </row>
    <row r="209" spans="1:5" x14ac:dyDescent="0.25">
      <c r="A209" s="1">
        <v>38734</v>
      </c>
      <c r="B209" t="s">
        <v>96</v>
      </c>
      <c r="C209">
        <v>7</v>
      </c>
      <c r="D209">
        <f>SUMIF(B$2:B209, B209, C$2:C209)</f>
        <v>7</v>
      </c>
      <c r="E209">
        <f t="shared" si="3"/>
        <v>0</v>
      </c>
    </row>
    <row r="210" spans="1:5" x14ac:dyDescent="0.25">
      <c r="A210" s="1">
        <v>38734</v>
      </c>
      <c r="B210" t="s">
        <v>29</v>
      </c>
      <c r="C210">
        <v>7</v>
      </c>
      <c r="D210">
        <f>SUMIF(B$2:B210, B210, C$2:C210)</f>
        <v>10</v>
      </c>
      <c r="E210">
        <f t="shared" si="3"/>
        <v>0</v>
      </c>
    </row>
    <row r="211" spans="1:5" x14ac:dyDescent="0.25">
      <c r="A211" s="1">
        <v>38734</v>
      </c>
      <c r="B211" t="s">
        <v>78</v>
      </c>
      <c r="C211">
        <v>72</v>
      </c>
      <c r="D211">
        <f>SUMIF(B$2:B211, B211, C$2:C211)</f>
        <v>211</v>
      </c>
      <c r="E211">
        <f t="shared" si="3"/>
        <v>3.6</v>
      </c>
    </row>
    <row r="212" spans="1:5" x14ac:dyDescent="0.25">
      <c r="A212" s="1">
        <v>38735</v>
      </c>
      <c r="B212" t="s">
        <v>71</v>
      </c>
      <c r="C212">
        <v>59</v>
      </c>
      <c r="D212">
        <f>SUMIF(B$2:B212, B212, C$2:C212)</f>
        <v>195</v>
      </c>
      <c r="E212">
        <f t="shared" si="3"/>
        <v>2.95</v>
      </c>
    </row>
    <row r="213" spans="1:5" x14ac:dyDescent="0.25">
      <c r="A213" s="1">
        <v>38736</v>
      </c>
      <c r="B213" t="s">
        <v>45</v>
      </c>
      <c r="C213">
        <v>212</v>
      </c>
      <c r="D213">
        <f>SUMIF(B$2:B213, B213, C$2:C213)</f>
        <v>1650</v>
      </c>
      <c r="E213">
        <f t="shared" si="3"/>
        <v>21.200000000000003</v>
      </c>
    </row>
    <row r="214" spans="1:5" x14ac:dyDescent="0.25">
      <c r="A214" s="1">
        <v>38741</v>
      </c>
      <c r="B214" t="s">
        <v>17</v>
      </c>
      <c r="C214">
        <v>195</v>
      </c>
      <c r="D214">
        <f>SUMIF(B$2:B214, B214, C$2:C214)</f>
        <v>1576</v>
      </c>
      <c r="E214">
        <f t="shared" si="3"/>
        <v>19.5</v>
      </c>
    </row>
    <row r="215" spans="1:5" x14ac:dyDescent="0.25">
      <c r="A215" s="1">
        <v>38741</v>
      </c>
      <c r="B215" t="s">
        <v>57</v>
      </c>
      <c r="C215">
        <v>16</v>
      </c>
      <c r="D215">
        <f>SUMIF(B$2:B215, B215, C$2:C215)</f>
        <v>23</v>
      </c>
      <c r="E215">
        <f t="shared" si="3"/>
        <v>0</v>
      </c>
    </row>
    <row r="216" spans="1:5" x14ac:dyDescent="0.25">
      <c r="A216" s="1">
        <v>38745</v>
      </c>
      <c r="B216" t="s">
        <v>12</v>
      </c>
      <c r="C216">
        <v>187</v>
      </c>
      <c r="D216">
        <f>SUMIF(B$2:B216, B216, C$2:C216)</f>
        <v>630</v>
      </c>
      <c r="E216">
        <f t="shared" si="3"/>
        <v>9.35</v>
      </c>
    </row>
    <row r="217" spans="1:5" x14ac:dyDescent="0.25">
      <c r="A217" s="1">
        <v>38751</v>
      </c>
      <c r="B217" t="s">
        <v>17</v>
      </c>
      <c r="C217">
        <v>369</v>
      </c>
      <c r="D217">
        <f>SUMIF(B$2:B217, B217, C$2:C217)</f>
        <v>1945</v>
      </c>
      <c r="E217">
        <f t="shared" si="3"/>
        <v>36.9</v>
      </c>
    </row>
    <row r="218" spans="1:5" x14ac:dyDescent="0.25">
      <c r="A218" s="1">
        <v>38754</v>
      </c>
      <c r="B218" t="s">
        <v>35</v>
      </c>
      <c r="C218">
        <v>190</v>
      </c>
      <c r="D218">
        <f>SUMIF(B$2:B218, B218, C$2:C218)</f>
        <v>310</v>
      </c>
      <c r="E218">
        <f t="shared" si="3"/>
        <v>9.5</v>
      </c>
    </row>
    <row r="219" spans="1:5" x14ac:dyDescent="0.25">
      <c r="A219" s="1">
        <v>38754</v>
      </c>
      <c r="B219" t="s">
        <v>14</v>
      </c>
      <c r="C219">
        <v>453</v>
      </c>
      <c r="D219">
        <f>SUMIF(B$2:B219, B219, C$2:C219)</f>
        <v>2934</v>
      </c>
      <c r="E219">
        <f t="shared" si="3"/>
        <v>45.300000000000004</v>
      </c>
    </row>
    <row r="220" spans="1:5" x14ac:dyDescent="0.25">
      <c r="A220" s="1">
        <v>38754</v>
      </c>
      <c r="B220" t="s">
        <v>22</v>
      </c>
      <c r="C220">
        <v>223</v>
      </c>
      <c r="D220">
        <f>SUMIF(B$2:B220, B220, C$2:C220)</f>
        <v>2634</v>
      </c>
      <c r="E220">
        <f t="shared" si="3"/>
        <v>22.3</v>
      </c>
    </row>
    <row r="221" spans="1:5" x14ac:dyDescent="0.25">
      <c r="A221" s="1">
        <v>38755</v>
      </c>
      <c r="B221" t="s">
        <v>64</v>
      </c>
      <c r="C221">
        <v>1</v>
      </c>
      <c r="D221">
        <f>SUMIF(B$2:B221, B221, C$2:C221)</f>
        <v>3</v>
      </c>
      <c r="E221">
        <f t="shared" si="3"/>
        <v>0</v>
      </c>
    </row>
    <row r="222" spans="1:5" x14ac:dyDescent="0.25">
      <c r="A222" s="1">
        <v>38757</v>
      </c>
      <c r="B222" t="s">
        <v>55</v>
      </c>
      <c r="C222">
        <v>170</v>
      </c>
      <c r="D222">
        <f>SUMIF(B$2:B222, B222, C$2:C222)</f>
        <v>347</v>
      </c>
      <c r="E222">
        <f t="shared" si="3"/>
        <v>8.5</v>
      </c>
    </row>
    <row r="223" spans="1:5" x14ac:dyDescent="0.25">
      <c r="A223" s="1">
        <v>38757</v>
      </c>
      <c r="B223" t="s">
        <v>86</v>
      </c>
      <c r="C223">
        <v>19</v>
      </c>
      <c r="D223">
        <f>SUMIF(B$2:B223, B223, C$2:C223)</f>
        <v>28</v>
      </c>
      <c r="E223">
        <f t="shared" si="3"/>
        <v>0</v>
      </c>
    </row>
    <row r="224" spans="1:5" x14ac:dyDescent="0.25">
      <c r="A224" s="1">
        <v>38757</v>
      </c>
      <c r="B224" t="s">
        <v>17</v>
      </c>
      <c r="C224">
        <v>464</v>
      </c>
      <c r="D224">
        <f>SUMIF(B$2:B224, B224, C$2:C224)</f>
        <v>2409</v>
      </c>
      <c r="E224">
        <f t="shared" si="3"/>
        <v>46.400000000000006</v>
      </c>
    </row>
    <row r="225" spans="1:5" x14ac:dyDescent="0.25">
      <c r="A225" s="1">
        <v>38761</v>
      </c>
      <c r="B225" t="s">
        <v>7</v>
      </c>
      <c r="C225">
        <v>230</v>
      </c>
      <c r="D225">
        <f>SUMIF(B$2:B225, B225, C$2:C225)</f>
        <v>3107</v>
      </c>
      <c r="E225">
        <f t="shared" si="3"/>
        <v>23</v>
      </c>
    </row>
    <row r="226" spans="1:5" x14ac:dyDescent="0.25">
      <c r="A226" s="1">
        <v>38765</v>
      </c>
      <c r="B226" t="s">
        <v>9</v>
      </c>
      <c r="C226">
        <v>387</v>
      </c>
      <c r="D226">
        <f>SUMIF(B$2:B226, B226, C$2:C226)</f>
        <v>3153</v>
      </c>
      <c r="E226">
        <f t="shared" si="3"/>
        <v>38.700000000000003</v>
      </c>
    </row>
    <row r="227" spans="1:5" x14ac:dyDescent="0.25">
      <c r="A227" s="1">
        <v>38766</v>
      </c>
      <c r="B227" t="s">
        <v>45</v>
      </c>
      <c r="C227">
        <v>264</v>
      </c>
      <c r="D227">
        <f>SUMIF(B$2:B227, B227, C$2:C227)</f>
        <v>1914</v>
      </c>
      <c r="E227">
        <f t="shared" si="3"/>
        <v>26.400000000000002</v>
      </c>
    </row>
    <row r="228" spans="1:5" x14ac:dyDescent="0.25">
      <c r="A228" s="1">
        <v>38767</v>
      </c>
      <c r="B228" t="s">
        <v>18</v>
      </c>
      <c r="C228">
        <v>163</v>
      </c>
      <c r="D228">
        <f>SUMIF(B$2:B228, B228, C$2:C228)</f>
        <v>757</v>
      </c>
      <c r="E228">
        <f t="shared" si="3"/>
        <v>8.15</v>
      </c>
    </row>
    <row r="229" spans="1:5" x14ac:dyDescent="0.25">
      <c r="A229" s="1">
        <v>38768</v>
      </c>
      <c r="B229" t="s">
        <v>36</v>
      </c>
      <c r="C229">
        <v>14</v>
      </c>
      <c r="D229">
        <f>SUMIF(B$2:B229, B229, C$2:C229)</f>
        <v>26</v>
      </c>
      <c r="E229">
        <f t="shared" si="3"/>
        <v>0</v>
      </c>
    </row>
    <row r="230" spans="1:5" x14ac:dyDescent="0.25">
      <c r="A230" s="1">
        <v>38769</v>
      </c>
      <c r="B230" t="s">
        <v>71</v>
      </c>
      <c r="C230">
        <v>98</v>
      </c>
      <c r="D230">
        <f>SUMIF(B$2:B230, B230, C$2:C230)</f>
        <v>293</v>
      </c>
      <c r="E230">
        <f t="shared" si="3"/>
        <v>4.9000000000000004</v>
      </c>
    </row>
    <row r="231" spans="1:5" x14ac:dyDescent="0.25">
      <c r="A231" s="1">
        <v>38780</v>
      </c>
      <c r="B231" t="s">
        <v>97</v>
      </c>
      <c r="C231">
        <v>16</v>
      </c>
      <c r="D231">
        <f>SUMIF(B$2:B231, B231, C$2:C231)</f>
        <v>16</v>
      </c>
      <c r="E231">
        <f t="shared" si="3"/>
        <v>0</v>
      </c>
    </row>
    <row r="232" spans="1:5" x14ac:dyDescent="0.25">
      <c r="A232" s="1">
        <v>38780</v>
      </c>
      <c r="B232" t="s">
        <v>26</v>
      </c>
      <c r="C232">
        <v>80</v>
      </c>
      <c r="D232">
        <f>SUMIF(B$2:B232, B232, C$2:C232)</f>
        <v>128</v>
      </c>
      <c r="E232">
        <f t="shared" si="3"/>
        <v>4</v>
      </c>
    </row>
    <row r="233" spans="1:5" x14ac:dyDescent="0.25">
      <c r="A233" s="1">
        <v>38784</v>
      </c>
      <c r="B233" t="s">
        <v>39</v>
      </c>
      <c r="C233">
        <v>127</v>
      </c>
      <c r="D233">
        <f>SUMIF(B$2:B233, B233, C$2:C233)</f>
        <v>307</v>
      </c>
      <c r="E233">
        <f t="shared" si="3"/>
        <v>6.3500000000000005</v>
      </c>
    </row>
    <row r="234" spans="1:5" x14ac:dyDescent="0.25">
      <c r="A234" s="1">
        <v>38786</v>
      </c>
      <c r="B234" t="s">
        <v>19</v>
      </c>
      <c r="C234">
        <v>170</v>
      </c>
      <c r="D234">
        <f>SUMIF(B$2:B234, B234, C$2:C234)</f>
        <v>490</v>
      </c>
      <c r="E234">
        <f t="shared" si="3"/>
        <v>8.5</v>
      </c>
    </row>
    <row r="235" spans="1:5" x14ac:dyDescent="0.25">
      <c r="A235" s="1">
        <v>38787</v>
      </c>
      <c r="B235" t="s">
        <v>61</v>
      </c>
      <c r="C235">
        <v>28</v>
      </c>
      <c r="D235">
        <f>SUMIF(B$2:B235, B235, C$2:C235)</f>
        <v>125</v>
      </c>
      <c r="E235">
        <f t="shared" si="3"/>
        <v>1.4000000000000001</v>
      </c>
    </row>
    <row r="236" spans="1:5" x14ac:dyDescent="0.25">
      <c r="A236" s="1">
        <v>38788</v>
      </c>
      <c r="B236" t="s">
        <v>98</v>
      </c>
      <c r="C236">
        <v>12</v>
      </c>
      <c r="D236">
        <f>SUMIF(B$2:B236, B236, C$2:C236)</f>
        <v>12</v>
      </c>
      <c r="E236">
        <f t="shared" si="3"/>
        <v>0</v>
      </c>
    </row>
    <row r="237" spans="1:5" x14ac:dyDescent="0.25">
      <c r="A237" s="1">
        <v>38790</v>
      </c>
      <c r="B237" t="s">
        <v>99</v>
      </c>
      <c r="C237">
        <v>10</v>
      </c>
      <c r="D237">
        <f>SUMIF(B$2:B237, B237, C$2:C237)</f>
        <v>10</v>
      </c>
      <c r="E237">
        <f t="shared" si="3"/>
        <v>0</v>
      </c>
    </row>
    <row r="238" spans="1:5" x14ac:dyDescent="0.25">
      <c r="A238" s="1">
        <v>38791</v>
      </c>
      <c r="B238" t="s">
        <v>30</v>
      </c>
      <c r="C238">
        <v>65</v>
      </c>
      <c r="D238">
        <f>SUMIF(B$2:B238, B238, C$2:C238)</f>
        <v>785</v>
      </c>
      <c r="E238">
        <f t="shared" si="3"/>
        <v>3.25</v>
      </c>
    </row>
    <row r="239" spans="1:5" x14ac:dyDescent="0.25">
      <c r="A239" s="1">
        <v>38792</v>
      </c>
      <c r="B239" t="s">
        <v>100</v>
      </c>
      <c r="C239">
        <v>17</v>
      </c>
      <c r="D239">
        <f>SUMIF(B$2:B239, B239, C$2:C239)</f>
        <v>17</v>
      </c>
      <c r="E239">
        <f t="shared" si="3"/>
        <v>0</v>
      </c>
    </row>
    <row r="240" spans="1:5" x14ac:dyDescent="0.25">
      <c r="A240" s="1">
        <v>38792</v>
      </c>
      <c r="B240" t="s">
        <v>9</v>
      </c>
      <c r="C240">
        <v>262</v>
      </c>
      <c r="D240">
        <f>SUMIF(B$2:B240, B240, C$2:C240)</f>
        <v>3415</v>
      </c>
      <c r="E240">
        <f t="shared" si="3"/>
        <v>26.200000000000003</v>
      </c>
    </row>
    <row r="241" spans="1:5" x14ac:dyDescent="0.25">
      <c r="A241" s="1">
        <v>38792</v>
      </c>
      <c r="B241" t="s">
        <v>101</v>
      </c>
      <c r="C241">
        <v>20</v>
      </c>
      <c r="D241">
        <f>SUMIF(B$2:B241, B241, C$2:C241)</f>
        <v>20</v>
      </c>
      <c r="E241">
        <f t="shared" si="3"/>
        <v>0</v>
      </c>
    </row>
    <row r="242" spans="1:5" x14ac:dyDescent="0.25">
      <c r="A242" s="1">
        <v>38801</v>
      </c>
      <c r="B242" t="s">
        <v>7</v>
      </c>
      <c r="C242">
        <v>224</v>
      </c>
      <c r="D242">
        <f>SUMIF(B$2:B242, B242, C$2:C242)</f>
        <v>3331</v>
      </c>
      <c r="E242">
        <f t="shared" si="3"/>
        <v>22.400000000000002</v>
      </c>
    </row>
    <row r="243" spans="1:5" x14ac:dyDescent="0.25">
      <c r="A243" s="1">
        <v>38808</v>
      </c>
      <c r="B243" t="s">
        <v>52</v>
      </c>
      <c r="C243">
        <v>199</v>
      </c>
      <c r="D243">
        <f>SUMIF(B$2:B243, B243, C$2:C243)</f>
        <v>334</v>
      </c>
      <c r="E243">
        <f t="shared" si="3"/>
        <v>9.9500000000000011</v>
      </c>
    </row>
    <row r="244" spans="1:5" x14ac:dyDescent="0.25">
      <c r="A244" s="1">
        <v>38813</v>
      </c>
      <c r="B244" t="s">
        <v>30</v>
      </c>
      <c r="C244">
        <v>70</v>
      </c>
      <c r="D244">
        <f>SUMIF(B$2:B244, B244, C$2:C244)</f>
        <v>855</v>
      </c>
      <c r="E244">
        <f t="shared" si="3"/>
        <v>3.5</v>
      </c>
    </row>
    <row r="245" spans="1:5" x14ac:dyDescent="0.25">
      <c r="A245" s="1">
        <v>38815</v>
      </c>
      <c r="B245" t="s">
        <v>102</v>
      </c>
      <c r="C245">
        <v>171</v>
      </c>
      <c r="D245">
        <f>SUMIF(B$2:B245, B245, C$2:C245)</f>
        <v>171</v>
      </c>
      <c r="E245">
        <f t="shared" si="3"/>
        <v>8.5500000000000007</v>
      </c>
    </row>
    <row r="246" spans="1:5" x14ac:dyDescent="0.25">
      <c r="A246" s="1">
        <v>38815</v>
      </c>
      <c r="B246" t="s">
        <v>103</v>
      </c>
      <c r="C246">
        <v>1</v>
      </c>
      <c r="D246">
        <f>SUMIF(B$2:B246, B246, C$2:C246)</f>
        <v>1</v>
      </c>
      <c r="E246">
        <f t="shared" si="3"/>
        <v>0</v>
      </c>
    </row>
    <row r="247" spans="1:5" x14ac:dyDescent="0.25">
      <c r="A247" s="1">
        <v>38817</v>
      </c>
      <c r="B247" t="s">
        <v>94</v>
      </c>
      <c r="C247">
        <v>13</v>
      </c>
      <c r="D247">
        <f>SUMIF(B$2:B247, B247, C$2:C247)</f>
        <v>33</v>
      </c>
      <c r="E247">
        <f t="shared" si="3"/>
        <v>0</v>
      </c>
    </row>
    <row r="248" spans="1:5" x14ac:dyDescent="0.25">
      <c r="A248" s="1">
        <v>38818</v>
      </c>
      <c r="B248" t="s">
        <v>9</v>
      </c>
      <c r="C248">
        <v>293</v>
      </c>
      <c r="D248">
        <f>SUMIF(B$2:B248, B248, C$2:C248)</f>
        <v>3708</v>
      </c>
      <c r="E248">
        <f t="shared" si="3"/>
        <v>29.3</v>
      </c>
    </row>
    <row r="249" spans="1:5" x14ac:dyDescent="0.25">
      <c r="A249" s="1">
        <v>38818</v>
      </c>
      <c r="B249" t="s">
        <v>87</v>
      </c>
      <c r="C249">
        <v>11</v>
      </c>
      <c r="D249">
        <f>SUMIF(B$2:B249, B249, C$2:C249)</f>
        <v>27</v>
      </c>
      <c r="E249">
        <f t="shared" si="3"/>
        <v>0</v>
      </c>
    </row>
    <row r="250" spans="1:5" x14ac:dyDescent="0.25">
      <c r="A250" s="1">
        <v>38820</v>
      </c>
      <c r="B250" t="s">
        <v>50</v>
      </c>
      <c r="C250">
        <v>162</v>
      </c>
      <c r="D250">
        <f>SUMIF(B$2:B250, B250, C$2:C250)</f>
        <v>2817</v>
      </c>
      <c r="E250">
        <f t="shared" si="3"/>
        <v>16.2</v>
      </c>
    </row>
    <row r="251" spans="1:5" x14ac:dyDescent="0.25">
      <c r="A251" s="1">
        <v>38821</v>
      </c>
      <c r="B251" t="s">
        <v>58</v>
      </c>
      <c r="C251">
        <v>187</v>
      </c>
      <c r="D251">
        <f>SUMIF(B$2:B251, B251, C$2:C251)</f>
        <v>366</v>
      </c>
      <c r="E251">
        <f t="shared" si="3"/>
        <v>9.35</v>
      </c>
    </row>
    <row r="252" spans="1:5" x14ac:dyDescent="0.25">
      <c r="A252" s="1">
        <v>38822</v>
      </c>
      <c r="B252" t="s">
        <v>18</v>
      </c>
      <c r="C252">
        <v>192</v>
      </c>
      <c r="D252">
        <f>SUMIF(B$2:B252, B252, C$2:C252)</f>
        <v>949</v>
      </c>
      <c r="E252">
        <f t="shared" si="3"/>
        <v>9.6000000000000014</v>
      </c>
    </row>
    <row r="253" spans="1:5" x14ac:dyDescent="0.25">
      <c r="A253" s="1">
        <v>38824</v>
      </c>
      <c r="B253" t="s">
        <v>24</v>
      </c>
      <c r="C253">
        <v>127</v>
      </c>
      <c r="D253">
        <f>SUMIF(B$2:B253, B253, C$2:C253)</f>
        <v>714</v>
      </c>
      <c r="E253">
        <f t="shared" si="3"/>
        <v>6.3500000000000005</v>
      </c>
    </row>
    <row r="254" spans="1:5" x14ac:dyDescent="0.25">
      <c r="A254" s="1">
        <v>38826</v>
      </c>
      <c r="B254" t="s">
        <v>9</v>
      </c>
      <c r="C254">
        <v>198</v>
      </c>
      <c r="D254">
        <f>SUMIF(B$2:B254, B254, C$2:C254)</f>
        <v>3906</v>
      </c>
      <c r="E254">
        <f t="shared" si="3"/>
        <v>19.8</v>
      </c>
    </row>
    <row r="255" spans="1:5" x14ac:dyDescent="0.25">
      <c r="A255" s="1">
        <v>38826</v>
      </c>
      <c r="B255" t="s">
        <v>104</v>
      </c>
      <c r="C255">
        <v>4</v>
      </c>
      <c r="D255">
        <f>SUMIF(B$2:B255, B255, C$2:C255)</f>
        <v>4</v>
      </c>
      <c r="E255">
        <f t="shared" si="3"/>
        <v>0</v>
      </c>
    </row>
    <row r="256" spans="1:5" x14ac:dyDescent="0.25">
      <c r="A256" s="1">
        <v>38826</v>
      </c>
      <c r="B256" t="s">
        <v>17</v>
      </c>
      <c r="C256">
        <v>110</v>
      </c>
      <c r="D256">
        <f>SUMIF(B$2:B256, B256, C$2:C256)</f>
        <v>2519</v>
      </c>
      <c r="E256">
        <f t="shared" si="3"/>
        <v>11</v>
      </c>
    </row>
    <row r="257" spans="1:5" x14ac:dyDescent="0.25">
      <c r="A257" s="1">
        <v>38826</v>
      </c>
      <c r="B257" t="s">
        <v>18</v>
      </c>
      <c r="C257">
        <v>123</v>
      </c>
      <c r="D257">
        <f>SUMIF(B$2:B257, B257, C$2:C257)</f>
        <v>1072</v>
      </c>
      <c r="E257">
        <f t="shared" si="3"/>
        <v>12.3</v>
      </c>
    </row>
    <row r="258" spans="1:5" x14ac:dyDescent="0.25">
      <c r="A258" s="1">
        <v>38827</v>
      </c>
      <c r="B258" t="s">
        <v>66</v>
      </c>
      <c r="C258">
        <v>159</v>
      </c>
      <c r="D258">
        <f>SUMIF(B$2:B258, B258, C$2:C258)</f>
        <v>437</v>
      </c>
      <c r="E258">
        <f t="shared" ref="E258:E321" si="4">IF(D258&gt;=100, IF(D258&gt;=1000, IF(D258&gt;=10000, C258*0.2, C258*0.1), C258*0.05),0)</f>
        <v>7.95</v>
      </c>
    </row>
    <row r="259" spans="1:5" x14ac:dyDescent="0.25">
      <c r="A259" s="1">
        <v>38828</v>
      </c>
      <c r="B259" t="s">
        <v>105</v>
      </c>
      <c r="C259">
        <v>19</v>
      </c>
      <c r="D259">
        <f>SUMIF(B$2:B259, B259, C$2:C259)</f>
        <v>19</v>
      </c>
      <c r="E259">
        <f t="shared" si="4"/>
        <v>0</v>
      </c>
    </row>
    <row r="260" spans="1:5" x14ac:dyDescent="0.25">
      <c r="A260" s="1">
        <v>38834</v>
      </c>
      <c r="B260" t="s">
        <v>22</v>
      </c>
      <c r="C260">
        <v>289</v>
      </c>
      <c r="D260">
        <f>SUMIF(B$2:B260, B260, C$2:C260)</f>
        <v>2923</v>
      </c>
      <c r="E260">
        <f t="shared" si="4"/>
        <v>28.900000000000002</v>
      </c>
    </row>
    <row r="261" spans="1:5" x14ac:dyDescent="0.25">
      <c r="A261" s="1">
        <v>38834</v>
      </c>
      <c r="B261" t="s">
        <v>23</v>
      </c>
      <c r="C261">
        <v>136</v>
      </c>
      <c r="D261">
        <f>SUMIF(B$2:B261, B261, C$2:C261)</f>
        <v>456</v>
      </c>
      <c r="E261">
        <f t="shared" si="4"/>
        <v>6.8000000000000007</v>
      </c>
    </row>
    <row r="262" spans="1:5" x14ac:dyDescent="0.25">
      <c r="A262" s="1">
        <v>38845</v>
      </c>
      <c r="B262" t="s">
        <v>25</v>
      </c>
      <c r="C262">
        <v>41</v>
      </c>
      <c r="D262">
        <f>SUMIF(B$2:B262, B262, C$2:C262)</f>
        <v>337</v>
      </c>
      <c r="E262">
        <f t="shared" si="4"/>
        <v>2.0500000000000003</v>
      </c>
    </row>
    <row r="263" spans="1:5" x14ac:dyDescent="0.25">
      <c r="A263" s="1">
        <v>38846</v>
      </c>
      <c r="B263" t="s">
        <v>45</v>
      </c>
      <c r="C263">
        <v>385</v>
      </c>
      <c r="D263">
        <f>SUMIF(B$2:B263, B263, C$2:C263)</f>
        <v>2299</v>
      </c>
      <c r="E263">
        <f t="shared" si="4"/>
        <v>38.5</v>
      </c>
    </row>
    <row r="264" spans="1:5" x14ac:dyDescent="0.25">
      <c r="A264" s="1">
        <v>38847</v>
      </c>
      <c r="B264" t="s">
        <v>106</v>
      </c>
      <c r="C264">
        <v>17</v>
      </c>
      <c r="D264">
        <f>SUMIF(B$2:B264, B264, C$2:C264)</f>
        <v>17</v>
      </c>
      <c r="E264">
        <f t="shared" si="4"/>
        <v>0</v>
      </c>
    </row>
    <row r="265" spans="1:5" x14ac:dyDescent="0.25">
      <c r="A265" s="1">
        <v>38847</v>
      </c>
      <c r="B265" t="s">
        <v>107</v>
      </c>
      <c r="C265">
        <v>20</v>
      </c>
      <c r="D265">
        <f>SUMIF(B$2:B265, B265, C$2:C265)</f>
        <v>20</v>
      </c>
      <c r="E265">
        <f t="shared" si="4"/>
        <v>0</v>
      </c>
    </row>
    <row r="266" spans="1:5" x14ac:dyDescent="0.25">
      <c r="A266" s="1">
        <v>38851</v>
      </c>
      <c r="B266" t="s">
        <v>108</v>
      </c>
      <c r="C266">
        <v>19</v>
      </c>
      <c r="D266">
        <f>SUMIF(B$2:B266, B266, C$2:C266)</f>
        <v>19</v>
      </c>
      <c r="E266">
        <f t="shared" si="4"/>
        <v>0</v>
      </c>
    </row>
    <row r="267" spans="1:5" x14ac:dyDescent="0.25">
      <c r="A267" s="1">
        <v>38852</v>
      </c>
      <c r="B267" t="s">
        <v>43</v>
      </c>
      <c r="C267">
        <v>13</v>
      </c>
      <c r="D267">
        <f>SUMIF(B$2:B267, B267, C$2:C267)</f>
        <v>28</v>
      </c>
      <c r="E267">
        <f t="shared" si="4"/>
        <v>0</v>
      </c>
    </row>
    <row r="268" spans="1:5" x14ac:dyDescent="0.25">
      <c r="A268" s="1">
        <v>38853</v>
      </c>
      <c r="B268" t="s">
        <v>97</v>
      </c>
      <c r="C268">
        <v>13</v>
      </c>
      <c r="D268">
        <f>SUMIF(B$2:B268, B268, C$2:C268)</f>
        <v>29</v>
      </c>
      <c r="E268">
        <f t="shared" si="4"/>
        <v>0</v>
      </c>
    </row>
    <row r="269" spans="1:5" x14ac:dyDescent="0.25">
      <c r="A269" s="1">
        <v>38855</v>
      </c>
      <c r="B269" t="s">
        <v>80</v>
      </c>
      <c r="C269">
        <v>168</v>
      </c>
      <c r="D269">
        <f>SUMIF(B$2:B269, B269, C$2:C269)</f>
        <v>400</v>
      </c>
      <c r="E269">
        <f t="shared" si="4"/>
        <v>8.4</v>
      </c>
    </row>
    <row r="270" spans="1:5" x14ac:dyDescent="0.25">
      <c r="A270" s="1">
        <v>38855</v>
      </c>
      <c r="B270" t="s">
        <v>109</v>
      </c>
      <c r="C270">
        <v>18</v>
      </c>
      <c r="D270">
        <f>SUMIF(B$2:B270, B270, C$2:C270)</f>
        <v>18</v>
      </c>
      <c r="E270">
        <f t="shared" si="4"/>
        <v>0</v>
      </c>
    </row>
    <row r="271" spans="1:5" x14ac:dyDescent="0.25">
      <c r="A271" s="1">
        <v>38855</v>
      </c>
      <c r="B271" t="s">
        <v>14</v>
      </c>
      <c r="C271">
        <v>131</v>
      </c>
      <c r="D271">
        <f>SUMIF(B$2:B271, B271, C$2:C271)</f>
        <v>3065</v>
      </c>
      <c r="E271">
        <f t="shared" si="4"/>
        <v>13.100000000000001</v>
      </c>
    </row>
    <row r="272" spans="1:5" x14ac:dyDescent="0.25">
      <c r="A272" s="1">
        <v>38856</v>
      </c>
      <c r="B272" t="s">
        <v>22</v>
      </c>
      <c r="C272">
        <v>187</v>
      </c>
      <c r="D272">
        <f>SUMIF(B$2:B272, B272, C$2:C272)</f>
        <v>3110</v>
      </c>
      <c r="E272">
        <f t="shared" si="4"/>
        <v>18.7</v>
      </c>
    </row>
    <row r="273" spans="1:5" x14ac:dyDescent="0.25">
      <c r="A273" s="1">
        <v>38857</v>
      </c>
      <c r="B273" t="s">
        <v>24</v>
      </c>
      <c r="C273">
        <v>412</v>
      </c>
      <c r="D273">
        <f>SUMIF(B$2:B273, B273, C$2:C273)</f>
        <v>1126</v>
      </c>
      <c r="E273">
        <f t="shared" si="4"/>
        <v>41.2</v>
      </c>
    </row>
    <row r="274" spans="1:5" x14ac:dyDescent="0.25">
      <c r="A274" s="1">
        <v>38859</v>
      </c>
      <c r="B274" t="s">
        <v>6</v>
      </c>
      <c r="C274">
        <v>40</v>
      </c>
      <c r="D274">
        <f>SUMIF(B$2:B274, B274, C$2:C274)</f>
        <v>511</v>
      </c>
      <c r="E274">
        <f t="shared" si="4"/>
        <v>2</v>
      </c>
    </row>
    <row r="275" spans="1:5" x14ac:dyDescent="0.25">
      <c r="A275" s="1">
        <v>38860</v>
      </c>
      <c r="B275" t="s">
        <v>37</v>
      </c>
      <c r="C275">
        <v>166</v>
      </c>
      <c r="D275">
        <f>SUMIF(B$2:B275, B275, C$2:C275)</f>
        <v>727</v>
      </c>
      <c r="E275">
        <f t="shared" si="4"/>
        <v>8.3000000000000007</v>
      </c>
    </row>
    <row r="276" spans="1:5" x14ac:dyDescent="0.25">
      <c r="A276" s="1">
        <v>38861</v>
      </c>
      <c r="B276" t="s">
        <v>66</v>
      </c>
      <c r="C276">
        <v>173</v>
      </c>
      <c r="D276">
        <f>SUMIF(B$2:B276, B276, C$2:C276)</f>
        <v>610</v>
      </c>
      <c r="E276">
        <f t="shared" si="4"/>
        <v>8.65</v>
      </c>
    </row>
    <row r="277" spans="1:5" x14ac:dyDescent="0.25">
      <c r="A277" s="1">
        <v>38862</v>
      </c>
      <c r="B277" t="s">
        <v>110</v>
      </c>
      <c r="C277">
        <v>2</v>
      </c>
      <c r="D277">
        <f>SUMIF(B$2:B277, B277, C$2:C277)</f>
        <v>2</v>
      </c>
      <c r="E277">
        <f t="shared" si="4"/>
        <v>0</v>
      </c>
    </row>
    <row r="278" spans="1:5" x14ac:dyDescent="0.25">
      <c r="A278" s="1">
        <v>38862</v>
      </c>
      <c r="B278" t="s">
        <v>111</v>
      </c>
      <c r="C278">
        <v>18</v>
      </c>
      <c r="D278">
        <f>SUMIF(B$2:B278, B278, C$2:C278)</f>
        <v>18</v>
      </c>
      <c r="E278">
        <f t="shared" si="4"/>
        <v>0</v>
      </c>
    </row>
    <row r="279" spans="1:5" x14ac:dyDescent="0.25">
      <c r="A279" s="1">
        <v>38863</v>
      </c>
      <c r="B279" t="s">
        <v>112</v>
      </c>
      <c r="C279">
        <v>15</v>
      </c>
      <c r="D279">
        <f>SUMIF(B$2:B279, B279, C$2:C279)</f>
        <v>15</v>
      </c>
      <c r="E279">
        <f t="shared" si="4"/>
        <v>0</v>
      </c>
    </row>
    <row r="280" spans="1:5" x14ac:dyDescent="0.25">
      <c r="A280" s="1">
        <v>38864</v>
      </c>
      <c r="B280" t="s">
        <v>102</v>
      </c>
      <c r="C280">
        <v>243</v>
      </c>
      <c r="D280">
        <f>SUMIF(B$2:B280, B280, C$2:C280)</f>
        <v>414</v>
      </c>
      <c r="E280">
        <f t="shared" si="4"/>
        <v>12.15</v>
      </c>
    </row>
    <row r="281" spans="1:5" x14ac:dyDescent="0.25">
      <c r="A281" s="1">
        <v>38865</v>
      </c>
      <c r="B281" t="s">
        <v>17</v>
      </c>
      <c r="C281">
        <v>460</v>
      </c>
      <c r="D281">
        <f>SUMIF(B$2:B281, B281, C$2:C281)</f>
        <v>2979</v>
      </c>
      <c r="E281">
        <f t="shared" si="4"/>
        <v>46</v>
      </c>
    </row>
    <row r="282" spans="1:5" x14ac:dyDescent="0.25">
      <c r="A282" s="1">
        <v>38865</v>
      </c>
      <c r="B282" t="s">
        <v>113</v>
      </c>
      <c r="C282">
        <v>8</v>
      </c>
      <c r="D282">
        <f>SUMIF(B$2:B282, B282, C$2:C282)</f>
        <v>8</v>
      </c>
      <c r="E282">
        <f t="shared" si="4"/>
        <v>0</v>
      </c>
    </row>
    <row r="283" spans="1:5" x14ac:dyDescent="0.25">
      <c r="A283" s="1">
        <v>38866</v>
      </c>
      <c r="B283" t="s">
        <v>8</v>
      </c>
      <c r="C283">
        <v>150</v>
      </c>
      <c r="D283">
        <f>SUMIF(B$2:B283, B283, C$2:C283)</f>
        <v>311</v>
      </c>
      <c r="E283">
        <f t="shared" si="4"/>
        <v>7.5</v>
      </c>
    </row>
    <row r="284" spans="1:5" x14ac:dyDescent="0.25">
      <c r="A284" s="1">
        <v>38867</v>
      </c>
      <c r="B284" t="s">
        <v>52</v>
      </c>
      <c r="C284">
        <v>72</v>
      </c>
      <c r="D284">
        <f>SUMIF(B$2:B284, B284, C$2:C284)</f>
        <v>406</v>
      </c>
      <c r="E284">
        <f t="shared" si="4"/>
        <v>3.6</v>
      </c>
    </row>
    <row r="285" spans="1:5" x14ac:dyDescent="0.25">
      <c r="A285" s="1">
        <v>38867</v>
      </c>
      <c r="B285" t="s">
        <v>9</v>
      </c>
      <c r="C285">
        <v>217</v>
      </c>
      <c r="D285">
        <f>SUMIF(B$2:B285, B285, C$2:C285)</f>
        <v>4123</v>
      </c>
      <c r="E285">
        <f t="shared" si="4"/>
        <v>21.700000000000003</v>
      </c>
    </row>
    <row r="286" spans="1:5" x14ac:dyDescent="0.25">
      <c r="A286" s="1">
        <v>38870</v>
      </c>
      <c r="B286" t="s">
        <v>39</v>
      </c>
      <c r="C286">
        <v>164</v>
      </c>
      <c r="D286">
        <f>SUMIF(B$2:B286, B286, C$2:C286)</f>
        <v>471</v>
      </c>
      <c r="E286">
        <f t="shared" si="4"/>
        <v>8.2000000000000011</v>
      </c>
    </row>
    <row r="287" spans="1:5" x14ac:dyDescent="0.25">
      <c r="A287" s="1">
        <v>38870</v>
      </c>
      <c r="B287" t="s">
        <v>45</v>
      </c>
      <c r="C287">
        <v>429</v>
      </c>
      <c r="D287">
        <f>SUMIF(B$2:B287, B287, C$2:C287)</f>
        <v>2728</v>
      </c>
      <c r="E287">
        <f t="shared" si="4"/>
        <v>42.900000000000006</v>
      </c>
    </row>
    <row r="288" spans="1:5" x14ac:dyDescent="0.25">
      <c r="A288" s="1">
        <v>38875</v>
      </c>
      <c r="B288" t="s">
        <v>8</v>
      </c>
      <c r="C288">
        <v>63</v>
      </c>
      <c r="D288">
        <f>SUMIF(B$2:B288, B288, C$2:C288)</f>
        <v>374</v>
      </c>
      <c r="E288">
        <f t="shared" si="4"/>
        <v>3.1500000000000004</v>
      </c>
    </row>
    <row r="289" spans="1:5" x14ac:dyDescent="0.25">
      <c r="A289" s="1">
        <v>38878</v>
      </c>
      <c r="B289" t="s">
        <v>30</v>
      </c>
      <c r="C289">
        <v>106</v>
      </c>
      <c r="D289">
        <f>SUMIF(B$2:B289, B289, C$2:C289)</f>
        <v>961</v>
      </c>
      <c r="E289">
        <f t="shared" si="4"/>
        <v>5.3000000000000007</v>
      </c>
    </row>
    <row r="290" spans="1:5" x14ac:dyDescent="0.25">
      <c r="A290" s="1">
        <v>38886</v>
      </c>
      <c r="B290" t="s">
        <v>22</v>
      </c>
      <c r="C290">
        <v>136</v>
      </c>
      <c r="D290">
        <f>SUMIF(B$2:B290, B290, C$2:C290)</f>
        <v>3246</v>
      </c>
      <c r="E290">
        <f t="shared" si="4"/>
        <v>13.600000000000001</v>
      </c>
    </row>
    <row r="291" spans="1:5" x14ac:dyDescent="0.25">
      <c r="A291" s="1">
        <v>38887</v>
      </c>
      <c r="B291" t="s">
        <v>114</v>
      </c>
      <c r="C291">
        <v>7</v>
      </c>
      <c r="D291">
        <f>SUMIF(B$2:B291, B291, C$2:C291)</f>
        <v>7</v>
      </c>
      <c r="E291">
        <f t="shared" si="4"/>
        <v>0</v>
      </c>
    </row>
    <row r="292" spans="1:5" x14ac:dyDescent="0.25">
      <c r="A292" s="1">
        <v>38896</v>
      </c>
      <c r="B292" t="s">
        <v>12</v>
      </c>
      <c r="C292">
        <v>114</v>
      </c>
      <c r="D292">
        <f>SUMIF(B$2:B292, B292, C$2:C292)</f>
        <v>744</v>
      </c>
      <c r="E292">
        <f t="shared" si="4"/>
        <v>5.7</v>
      </c>
    </row>
    <row r="293" spans="1:5" x14ac:dyDescent="0.25">
      <c r="A293" s="1">
        <v>38896</v>
      </c>
      <c r="B293" t="s">
        <v>115</v>
      </c>
      <c r="C293">
        <v>12</v>
      </c>
      <c r="D293">
        <f>SUMIF(B$2:B293, B293, C$2:C293)</f>
        <v>12</v>
      </c>
      <c r="E293">
        <f t="shared" si="4"/>
        <v>0</v>
      </c>
    </row>
    <row r="294" spans="1:5" x14ac:dyDescent="0.25">
      <c r="A294" s="1">
        <v>38902</v>
      </c>
      <c r="B294" t="s">
        <v>9</v>
      </c>
      <c r="C294">
        <v>443</v>
      </c>
      <c r="D294">
        <f>SUMIF(B$2:B294, B294, C$2:C294)</f>
        <v>4566</v>
      </c>
      <c r="E294">
        <f t="shared" si="4"/>
        <v>44.300000000000004</v>
      </c>
    </row>
    <row r="295" spans="1:5" x14ac:dyDescent="0.25">
      <c r="A295" s="1">
        <v>38904</v>
      </c>
      <c r="B295" t="s">
        <v>52</v>
      </c>
      <c r="C295">
        <v>73</v>
      </c>
      <c r="D295">
        <f>SUMIF(B$2:B295, B295, C$2:C295)</f>
        <v>479</v>
      </c>
      <c r="E295">
        <f t="shared" si="4"/>
        <v>3.6500000000000004</v>
      </c>
    </row>
    <row r="296" spans="1:5" x14ac:dyDescent="0.25">
      <c r="A296" s="1">
        <v>38907</v>
      </c>
      <c r="B296" t="s">
        <v>116</v>
      </c>
      <c r="C296">
        <v>15</v>
      </c>
      <c r="D296">
        <f>SUMIF(B$2:B296, B296, C$2:C296)</f>
        <v>15</v>
      </c>
      <c r="E296">
        <f t="shared" si="4"/>
        <v>0</v>
      </c>
    </row>
    <row r="297" spans="1:5" x14ac:dyDescent="0.25">
      <c r="A297" s="1">
        <v>38907</v>
      </c>
      <c r="B297" t="s">
        <v>117</v>
      </c>
      <c r="C297">
        <v>9</v>
      </c>
      <c r="D297">
        <f>SUMIF(B$2:B297, B297, C$2:C297)</f>
        <v>9</v>
      </c>
      <c r="E297">
        <f t="shared" si="4"/>
        <v>0</v>
      </c>
    </row>
    <row r="298" spans="1:5" x14ac:dyDescent="0.25">
      <c r="A298" s="1">
        <v>38908</v>
      </c>
      <c r="B298" t="s">
        <v>118</v>
      </c>
      <c r="C298">
        <v>20</v>
      </c>
      <c r="D298">
        <f>SUMIF(B$2:B298, B298, C$2:C298)</f>
        <v>20</v>
      </c>
      <c r="E298">
        <f t="shared" si="4"/>
        <v>0</v>
      </c>
    </row>
    <row r="299" spans="1:5" x14ac:dyDescent="0.25">
      <c r="A299" s="1">
        <v>38910</v>
      </c>
      <c r="B299" t="s">
        <v>119</v>
      </c>
      <c r="C299">
        <v>9</v>
      </c>
      <c r="D299">
        <f>SUMIF(B$2:B299, B299, C$2:C299)</f>
        <v>9</v>
      </c>
      <c r="E299">
        <f t="shared" si="4"/>
        <v>0</v>
      </c>
    </row>
    <row r="300" spans="1:5" x14ac:dyDescent="0.25">
      <c r="A300" s="1">
        <v>38911</v>
      </c>
      <c r="B300" t="s">
        <v>120</v>
      </c>
      <c r="C300">
        <v>88</v>
      </c>
      <c r="D300">
        <f>SUMIF(B$2:B300, B300, C$2:C300)</f>
        <v>88</v>
      </c>
      <c r="E300">
        <f t="shared" si="4"/>
        <v>0</v>
      </c>
    </row>
    <row r="301" spans="1:5" x14ac:dyDescent="0.25">
      <c r="A301" s="1">
        <v>38911</v>
      </c>
      <c r="B301" t="s">
        <v>7</v>
      </c>
      <c r="C301">
        <v>139</v>
      </c>
      <c r="D301">
        <f>SUMIF(B$2:B301, B301, C$2:C301)</f>
        <v>3470</v>
      </c>
      <c r="E301">
        <f t="shared" si="4"/>
        <v>13.9</v>
      </c>
    </row>
    <row r="302" spans="1:5" x14ac:dyDescent="0.25">
      <c r="A302" s="1">
        <v>38912</v>
      </c>
      <c r="B302" t="s">
        <v>22</v>
      </c>
      <c r="C302">
        <v>346</v>
      </c>
      <c r="D302">
        <f>SUMIF(B$2:B302, B302, C$2:C302)</f>
        <v>3592</v>
      </c>
      <c r="E302">
        <f t="shared" si="4"/>
        <v>34.6</v>
      </c>
    </row>
    <row r="303" spans="1:5" x14ac:dyDescent="0.25">
      <c r="A303" s="1">
        <v>38918</v>
      </c>
      <c r="B303" t="s">
        <v>121</v>
      </c>
      <c r="C303">
        <v>3</v>
      </c>
      <c r="D303">
        <f>SUMIF(B$2:B303, B303, C$2:C303)</f>
        <v>3</v>
      </c>
      <c r="E303">
        <f t="shared" si="4"/>
        <v>0</v>
      </c>
    </row>
    <row r="304" spans="1:5" x14ac:dyDescent="0.25">
      <c r="A304" s="1">
        <v>38918</v>
      </c>
      <c r="B304" t="s">
        <v>122</v>
      </c>
      <c r="C304">
        <v>9</v>
      </c>
      <c r="D304">
        <f>SUMIF(B$2:B304, B304, C$2:C304)</f>
        <v>9</v>
      </c>
      <c r="E304">
        <f t="shared" si="4"/>
        <v>0</v>
      </c>
    </row>
    <row r="305" spans="1:5" x14ac:dyDescent="0.25">
      <c r="A305" s="1">
        <v>38918</v>
      </c>
      <c r="B305" t="s">
        <v>9</v>
      </c>
      <c r="C305">
        <v>323</v>
      </c>
      <c r="D305">
        <f>SUMIF(B$2:B305, B305, C$2:C305)</f>
        <v>4889</v>
      </c>
      <c r="E305">
        <f t="shared" si="4"/>
        <v>32.300000000000004</v>
      </c>
    </row>
    <row r="306" spans="1:5" x14ac:dyDescent="0.25">
      <c r="A306" s="1">
        <v>38919</v>
      </c>
      <c r="B306" t="s">
        <v>102</v>
      </c>
      <c r="C306">
        <v>382</v>
      </c>
      <c r="D306">
        <f>SUMIF(B$2:B306, B306, C$2:C306)</f>
        <v>796</v>
      </c>
      <c r="E306">
        <f t="shared" si="4"/>
        <v>19.100000000000001</v>
      </c>
    </row>
    <row r="307" spans="1:5" x14ac:dyDescent="0.25">
      <c r="A307" s="1">
        <v>38923</v>
      </c>
      <c r="B307" t="s">
        <v>17</v>
      </c>
      <c r="C307">
        <v>296</v>
      </c>
      <c r="D307">
        <f>SUMIF(B$2:B307, B307, C$2:C307)</f>
        <v>3275</v>
      </c>
      <c r="E307">
        <f t="shared" si="4"/>
        <v>29.6</v>
      </c>
    </row>
    <row r="308" spans="1:5" x14ac:dyDescent="0.25">
      <c r="A308" s="1">
        <v>38924</v>
      </c>
      <c r="B308" t="s">
        <v>5</v>
      </c>
      <c r="C308">
        <v>121</v>
      </c>
      <c r="D308">
        <f>SUMIF(B$2:B308, B308, C$2:C308)</f>
        <v>2395</v>
      </c>
      <c r="E308">
        <f t="shared" si="4"/>
        <v>12.100000000000001</v>
      </c>
    </row>
    <row r="309" spans="1:5" x14ac:dyDescent="0.25">
      <c r="A309" s="1">
        <v>38924</v>
      </c>
      <c r="B309" t="s">
        <v>25</v>
      </c>
      <c r="C309">
        <v>157</v>
      </c>
      <c r="D309">
        <f>SUMIF(B$2:B309, B309, C$2:C309)</f>
        <v>494</v>
      </c>
      <c r="E309">
        <f t="shared" si="4"/>
        <v>7.8500000000000005</v>
      </c>
    </row>
    <row r="310" spans="1:5" x14ac:dyDescent="0.25">
      <c r="A310" s="1">
        <v>38926</v>
      </c>
      <c r="B310" t="s">
        <v>9</v>
      </c>
      <c r="C310">
        <v>497</v>
      </c>
      <c r="D310">
        <f>SUMIF(B$2:B310, B310, C$2:C310)</f>
        <v>5386</v>
      </c>
      <c r="E310">
        <f t="shared" si="4"/>
        <v>49.7</v>
      </c>
    </row>
    <row r="311" spans="1:5" x14ac:dyDescent="0.25">
      <c r="A311" s="1">
        <v>38927</v>
      </c>
      <c r="B311" t="s">
        <v>9</v>
      </c>
      <c r="C311">
        <v>103</v>
      </c>
      <c r="D311">
        <f>SUMIF(B$2:B311, B311, C$2:C311)</f>
        <v>5489</v>
      </c>
      <c r="E311">
        <f t="shared" si="4"/>
        <v>10.3</v>
      </c>
    </row>
    <row r="312" spans="1:5" x14ac:dyDescent="0.25">
      <c r="A312" s="1">
        <v>38928</v>
      </c>
      <c r="B312" t="s">
        <v>30</v>
      </c>
      <c r="C312">
        <v>142</v>
      </c>
      <c r="D312">
        <f>SUMIF(B$2:B312, B312, C$2:C312)</f>
        <v>1103</v>
      </c>
      <c r="E312">
        <f t="shared" si="4"/>
        <v>14.200000000000001</v>
      </c>
    </row>
    <row r="313" spans="1:5" x14ac:dyDescent="0.25">
      <c r="A313" s="1">
        <v>38929</v>
      </c>
      <c r="B313" t="s">
        <v>23</v>
      </c>
      <c r="C313">
        <v>144</v>
      </c>
      <c r="D313">
        <f>SUMIF(B$2:B313, B313, C$2:C313)</f>
        <v>600</v>
      </c>
      <c r="E313">
        <f t="shared" si="4"/>
        <v>7.2</v>
      </c>
    </row>
    <row r="314" spans="1:5" x14ac:dyDescent="0.25">
      <c r="A314" s="1">
        <v>38931</v>
      </c>
      <c r="B314" t="s">
        <v>100</v>
      </c>
      <c r="C314">
        <v>8</v>
      </c>
      <c r="D314">
        <f>SUMIF(B$2:B314, B314, C$2:C314)</f>
        <v>25</v>
      </c>
      <c r="E314">
        <f t="shared" si="4"/>
        <v>0</v>
      </c>
    </row>
    <row r="315" spans="1:5" x14ac:dyDescent="0.25">
      <c r="A315" s="1">
        <v>38936</v>
      </c>
      <c r="B315" t="s">
        <v>55</v>
      </c>
      <c r="C315">
        <v>172</v>
      </c>
      <c r="D315">
        <f>SUMIF(B$2:B315, B315, C$2:C315)</f>
        <v>519</v>
      </c>
      <c r="E315">
        <f t="shared" si="4"/>
        <v>8.6</v>
      </c>
    </row>
    <row r="316" spans="1:5" x14ac:dyDescent="0.25">
      <c r="A316" s="1">
        <v>38940</v>
      </c>
      <c r="B316" t="s">
        <v>7</v>
      </c>
      <c r="C316">
        <v>290</v>
      </c>
      <c r="D316">
        <f>SUMIF(B$2:B316, B316, C$2:C316)</f>
        <v>3760</v>
      </c>
      <c r="E316">
        <f t="shared" si="4"/>
        <v>29</v>
      </c>
    </row>
    <row r="317" spans="1:5" x14ac:dyDescent="0.25">
      <c r="A317" s="1">
        <v>38942</v>
      </c>
      <c r="B317" t="s">
        <v>14</v>
      </c>
      <c r="C317">
        <v>422</v>
      </c>
      <c r="D317">
        <f>SUMIF(B$2:B317, B317, C$2:C317)</f>
        <v>3487</v>
      </c>
      <c r="E317">
        <f t="shared" si="4"/>
        <v>42.2</v>
      </c>
    </row>
    <row r="318" spans="1:5" x14ac:dyDescent="0.25">
      <c r="A318" s="1">
        <v>38945</v>
      </c>
      <c r="B318" t="s">
        <v>109</v>
      </c>
      <c r="C318">
        <v>12</v>
      </c>
      <c r="D318">
        <f>SUMIF(B$2:B318, B318, C$2:C318)</f>
        <v>30</v>
      </c>
      <c r="E318">
        <f t="shared" si="4"/>
        <v>0</v>
      </c>
    </row>
    <row r="319" spans="1:5" x14ac:dyDescent="0.25">
      <c r="A319" s="1">
        <v>38948</v>
      </c>
      <c r="B319" t="s">
        <v>55</v>
      </c>
      <c r="C319">
        <v>104</v>
      </c>
      <c r="D319">
        <f>SUMIF(B$2:B319, B319, C$2:C319)</f>
        <v>623</v>
      </c>
      <c r="E319">
        <f t="shared" si="4"/>
        <v>5.2</v>
      </c>
    </row>
    <row r="320" spans="1:5" x14ac:dyDescent="0.25">
      <c r="A320" s="1">
        <v>38949</v>
      </c>
      <c r="B320" t="s">
        <v>35</v>
      </c>
      <c r="C320">
        <v>97</v>
      </c>
      <c r="D320">
        <f>SUMIF(B$2:B320, B320, C$2:C320)</f>
        <v>407</v>
      </c>
      <c r="E320">
        <f t="shared" si="4"/>
        <v>4.8500000000000005</v>
      </c>
    </row>
    <row r="321" spans="1:5" x14ac:dyDescent="0.25">
      <c r="A321" s="1">
        <v>38950</v>
      </c>
      <c r="B321" t="s">
        <v>26</v>
      </c>
      <c r="C321">
        <v>179</v>
      </c>
      <c r="D321">
        <f>SUMIF(B$2:B321, B321, C$2:C321)</f>
        <v>307</v>
      </c>
      <c r="E321">
        <f t="shared" si="4"/>
        <v>8.9500000000000011</v>
      </c>
    </row>
    <row r="322" spans="1:5" x14ac:dyDescent="0.25">
      <c r="A322" s="1">
        <v>38953</v>
      </c>
      <c r="B322" t="s">
        <v>50</v>
      </c>
      <c r="C322">
        <v>256</v>
      </c>
      <c r="D322">
        <f>SUMIF(B$2:B322, B322, C$2:C322)</f>
        <v>3073</v>
      </c>
      <c r="E322">
        <f t="shared" ref="E322:E385" si="5">IF(D322&gt;=100, IF(D322&gt;=1000, IF(D322&gt;=10000, C322*0.2, C322*0.1), C322*0.05),0)</f>
        <v>25.6</v>
      </c>
    </row>
    <row r="323" spans="1:5" x14ac:dyDescent="0.25">
      <c r="A323" s="1">
        <v>38954</v>
      </c>
      <c r="B323" t="s">
        <v>113</v>
      </c>
      <c r="C323">
        <v>20</v>
      </c>
      <c r="D323">
        <f>SUMIF(B$2:B323, B323, C$2:C323)</f>
        <v>28</v>
      </c>
      <c r="E323">
        <f t="shared" si="5"/>
        <v>0</v>
      </c>
    </row>
    <row r="324" spans="1:5" x14ac:dyDescent="0.25">
      <c r="A324" s="1">
        <v>38954</v>
      </c>
      <c r="B324" t="s">
        <v>105</v>
      </c>
      <c r="C324">
        <v>10</v>
      </c>
      <c r="D324">
        <f>SUMIF(B$2:B324, B324, C$2:C324)</f>
        <v>29</v>
      </c>
      <c r="E324">
        <f t="shared" si="5"/>
        <v>0</v>
      </c>
    </row>
    <row r="325" spans="1:5" x14ac:dyDescent="0.25">
      <c r="A325" s="1">
        <v>38955</v>
      </c>
      <c r="B325" t="s">
        <v>7</v>
      </c>
      <c r="C325">
        <v>407</v>
      </c>
      <c r="D325">
        <f>SUMIF(B$2:B325, B325, C$2:C325)</f>
        <v>4167</v>
      </c>
      <c r="E325">
        <f t="shared" si="5"/>
        <v>40.700000000000003</v>
      </c>
    </row>
    <row r="326" spans="1:5" x14ac:dyDescent="0.25">
      <c r="A326" s="1">
        <v>38956</v>
      </c>
      <c r="B326" t="s">
        <v>22</v>
      </c>
      <c r="C326">
        <v>297</v>
      </c>
      <c r="D326">
        <f>SUMIF(B$2:B326, B326, C$2:C326)</f>
        <v>3889</v>
      </c>
      <c r="E326">
        <f t="shared" si="5"/>
        <v>29.700000000000003</v>
      </c>
    </row>
    <row r="327" spans="1:5" x14ac:dyDescent="0.25">
      <c r="A327" s="1">
        <v>38956</v>
      </c>
      <c r="B327" t="s">
        <v>71</v>
      </c>
      <c r="C327">
        <v>133</v>
      </c>
      <c r="D327">
        <f>SUMIF(B$2:B327, B327, C$2:C327)</f>
        <v>426</v>
      </c>
      <c r="E327">
        <f t="shared" si="5"/>
        <v>6.65</v>
      </c>
    </row>
    <row r="328" spans="1:5" x14ac:dyDescent="0.25">
      <c r="A328" s="1">
        <v>38956</v>
      </c>
      <c r="B328" t="s">
        <v>35</v>
      </c>
      <c r="C328">
        <v>33</v>
      </c>
      <c r="D328">
        <f>SUMIF(B$2:B328, B328, C$2:C328)</f>
        <v>440</v>
      </c>
      <c r="E328">
        <f t="shared" si="5"/>
        <v>1.6500000000000001</v>
      </c>
    </row>
    <row r="329" spans="1:5" x14ac:dyDescent="0.25">
      <c r="A329" s="1">
        <v>38959</v>
      </c>
      <c r="B329" t="s">
        <v>14</v>
      </c>
      <c r="C329">
        <v>220</v>
      </c>
      <c r="D329">
        <f>SUMIF(B$2:B329, B329, C$2:C329)</f>
        <v>3707</v>
      </c>
      <c r="E329">
        <f t="shared" si="5"/>
        <v>22</v>
      </c>
    </row>
    <row r="330" spans="1:5" x14ac:dyDescent="0.25">
      <c r="A330" s="1">
        <v>38959</v>
      </c>
      <c r="B330" t="s">
        <v>28</v>
      </c>
      <c r="C330">
        <v>114</v>
      </c>
      <c r="D330">
        <f>SUMIF(B$2:B330, B330, C$2:C330)</f>
        <v>663</v>
      </c>
      <c r="E330">
        <f t="shared" si="5"/>
        <v>5.7</v>
      </c>
    </row>
    <row r="331" spans="1:5" x14ac:dyDescent="0.25">
      <c r="A331" s="1">
        <v>38962</v>
      </c>
      <c r="B331" t="s">
        <v>8</v>
      </c>
      <c r="C331">
        <v>130</v>
      </c>
      <c r="D331">
        <f>SUMIF(B$2:B331, B331, C$2:C331)</f>
        <v>504</v>
      </c>
      <c r="E331">
        <f t="shared" si="5"/>
        <v>6.5</v>
      </c>
    </row>
    <row r="332" spans="1:5" x14ac:dyDescent="0.25">
      <c r="A332" s="1">
        <v>38962</v>
      </c>
      <c r="B332" t="s">
        <v>30</v>
      </c>
      <c r="C332">
        <v>52</v>
      </c>
      <c r="D332">
        <f>SUMIF(B$2:B332, B332, C$2:C332)</f>
        <v>1155</v>
      </c>
      <c r="E332">
        <f t="shared" si="5"/>
        <v>5.2</v>
      </c>
    </row>
    <row r="333" spans="1:5" x14ac:dyDescent="0.25">
      <c r="A333" s="1">
        <v>38962</v>
      </c>
      <c r="B333" t="s">
        <v>28</v>
      </c>
      <c r="C333">
        <v>33</v>
      </c>
      <c r="D333">
        <f>SUMIF(B$2:B333, B333, C$2:C333)</f>
        <v>696</v>
      </c>
      <c r="E333">
        <f t="shared" si="5"/>
        <v>1.6500000000000001</v>
      </c>
    </row>
    <row r="334" spans="1:5" x14ac:dyDescent="0.25">
      <c r="A334" s="1">
        <v>38963</v>
      </c>
      <c r="B334" t="s">
        <v>61</v>
      </c>
      <c r="C334">
        <v>57</v>
      </c>
      <c r="D334">
        <f>SUMIF(B$2:B334, B334, C$2:C334)</f>
        <v>182</v>
      </c>
      <c r="E334">
        <f t="shared" si="5"/>
        <v>2.85</v>
      </c>
    </row>
    <row r="335" spans="1:5" x14ac:dyDescent="0.25">
      <c r="A335" s="1">
        <v>38965</v>
      </c>
      <c r="B335" t="s">
        <v>123</v>
      </c>
      <c r="C335">
        <v>190</v>
      </c>
      <c r="D335">
        <f>SUMIF(B$2:B335, B335, C$2:C335)</f>
        <v>190</v>
      </c>
      <c r="E335">
        <f t="shared" si="5"/>
        <v>9.5</v>
      </c>
    </row>
    <row r="336" spans="1:5" x14ac:dyDescent="0.25">
      <c r="A336" s="1">
        <v>38965</v>
      </c>
      <c r="B336" t="s">
        <v>84</v>
      </c>
      <c r="C336">
        <v>8</v>
      </c>
      <c r="D336">
        <f>SUMIF(B$2:B336, B336, C$2:C336)</f>
        <v>10</v>
      </c>
      <c r="E336">
        <f t="shared" si="5"/>
        <v>0</v>
      </c>
    </row>
    <row r="337" spans="1:5" x14ac:dyDescent="0.25">
      <c r="A337" s="1">
        <v>38965</v>
      </c>
      <c r="B337" t="s">
        <v>7</v>
      </c>
      <c r="C337">
        <v>255</v>
      </c>
      <c r="D337">
        <f>SUMIF(B$2:B337, B337, C$2:C337)</f>
        <v>4422</v>
      </c>
      <c r="E337">
        <f t="shared" si="5"/>
        <v>25.5</v>
      </c>
    </row>
    <row r="338" spans="1:5" x14ac:dyDescent="0.25">
      <c r="A338" s="1">
        <v>38967</v>
      </c>
      <c r="B338" t="s">
        <v>71</v>
      </c>
      <c r="C338">
        <v>108</v>
      </c>
      <c r="D338">
        <f>SUMIF(B$2:B338, B338, C$2:C338)</f>
        <v>534</v>
      </c>
      <c r="E338">
        <f t="shared" si="5"/>
        <v>5.4</v>
      </c>
    </row>
    <row r="339" spans="1:5" x14ac:dyDescent="0.25">
      <c r="A339" s="1">
        <v>38971</v>
      </c>
      <c r="B339" t="s">
        <v>18</v>
      </c>
      <c r="C339">
        <v>78</v>
      </c>
      <c r="D339">
        <f>SUMIF(B$2:B339, B339, C$2:C339)</f>
        <v>1150</v>
      </c>
      <c r="E339">
        <f t="shared" si="5"/>
        <v>7.8000000000000007</v>
      </c>
    </row>
    <row r="340" spans="1:5" x14ac:dyDescent="0.25">
      <c r="A340" s="1">
        <v>38972</v>
      </c>
      <c r="B340" t="s">
        <v>7</v>
      </c>
      <c r="C340">
        <v>364</v>
      </c>
      <c r="D340">
        <f>SUMIF(B$2:B340, B340, C$2:C340)</f>
        <v>4786</v>
      </c>
      <c r="E340">
        <f t="shared" si="5"/>
        <v>36.4</v>
      </c>
    </row>
    <row r="341" spans="1:5" x14ac:dyDescent="0.25">
      <c r="A341" s="1">
        <v>38973</v>
      </c>
      <c r="B341" t="s">
        <v>66</v>
      </c>
      <c r="C341">
        <v>52</v>
      </c>
      <c r="D341">
        <f>SUMIF(B$2:B341, B341, C$2:C341)</f>
        <v>662</v>
      </c>
      <c r="E341">
        <f t="shared" si="5"/>
        <v>2.6</v>
      </c>
    </row>
    <row r="342" spans="1:5" x14ac:dyDescent="0.25">
      <c r="A342" s="1">
        <v>38974</v>
      </c>
      <c r="B342" t="s">
        <v>102</v>
      </c>
      <c r="C342">
        <v>343</v>
      </c>
      <c r="D342">
        <f>SUMIF(B$2:B342, B342, C$2:C342)</f>
        <v>1139</v>
      </c>
      <c r="E342">
        <f t="shared" si="5"/>
        <v>34.300000000000004</v>
      </c>
    </row>
    <row r="343" spans="1:5" x14ac:dyDescent="0.25">
      <c r="A343" s="1">
        <v>38976</v>
      </c>
      <c r="B343" t="s">
        <v>52</v>
      </c>
      <c r="C343">
        <v>197</v>
      </c>
      <c r="D343">
        <f>SUMIF(B$2:B343, B343, C$2:C343)</f>
        <v>676</v>
      </c>
      <c r="E343">
        <f t="shared" si="5"/>
        <v>9.8500000000000014</v>
      </c>
    </row>
    <row r="344" spans="1:5" x14ac:dyDescent="0.25">
      <c r="A344" s="1">
        <v>38977</v>
      </c>
      <c r="B344" t="s">
        <v>124</v>
      </c>
      <c r="C344">
        <v>4</v>
      </c>
      <c r="D344">
        <f>SUMIF(B$2:B344, B344, C$2:C344)</f>
        <v>4</v>
      </c>
      <c r="E344">
        <f t="shared" si="5"/>
        <v>0</v>
      </c>
    </row>
    <row r="345" spans="1:5" x14ac:dyDescent="0.25">
      <c r="A345" s="1">
        <v>38978</v>
      </c>
      <c r="B345" t="s">
        <v>125</v>
      </c>
      <c r="C345">
        <v>8</v>
      </c>
      <c r="D345">
        <f>SUMIF(B$2:B345, B345, C$2:C345)</f>
        <v>8</v>
      </c>
      <c r="E345">
        <f t="shared" si="5"/>
        <v>0</v>
      </c>
    </row>
    <row r="346" spans="1:5" x14ac:dyDescent="0.25">
      <c r="A346" s="1">
        <v>38978</v>
      </c>
      <c r="B346" t="s">
        <v>56</v>
      </c>
      <c r="C346">
        <v>11</v>
      </c>
      <c r="D346">
        <f>SUMIF(B$2:B346, B346, C$2:C346)</f>
        <v>30</v>
      </c>
      <c r="E346">
        <f t="shared" si="5"/>
        <v>0</v>
      </c>
    </row>
    <row r="347" spans="1:5" x14ac:dyDescent="0.25">
      <c r="A347" s="1">
        <v>38978</v>
      </c>
      <c r="B347" t="s">
        <v>72</v>
      </c>
      <c r="C347">
        <v>10</v>
      </c>
      <c r="D347">
        <f>SUMIF(B$2:B347, B347, C$2:C347)</f>
        <v>26</v>
      </c>
      <c r="E347">
        <f t="shared" si="5"/>
        <v>0</v>
      </c>
    </row>
    <row r="348" spans="1:5" x14ac:dyDescent="0.25">
      <c r="A348" s="1">
        <v>38981</v>
      </c>
      <c r="B348" t="s">
        <v>61</v>
      </c>
      <c r="C348">
        <v>96</v>
      </c>
      <c r="D348">
        <f>SUMIF(B$2:B348, B348, C$2:C348)</f>
        <v>278</v>
      </c>
      <c r="E348">
        <f t="shared" si="5"/>
        <v>4.8000000000000007</v>
      </c>
    </row>
    <row r="349" spans="1:5" x14ac:dyDescent="0.25">
      <c r="A349" s="1">
        <v>38981</v>
      </c>
      <c r="B349" t="s">
        <v>55</v>
      </c>
      <c r="C349">
        <v>30</v>
      </c>
      <c r="D349">
        <f>SUMIF(B$2:B349, B349, C$2:C349)</f>
        <v>653</v>
      </c>
      <c r="E349">
        <f t="shared" si="5"/>
        <v>1.5</v>
      </c>
    </row>
    <row r="350" spans="1:5" x14ac:dyDescent="0.25">
      <c r="A350" s="1">
        <v>38982</v>
      </c>
      <c r="B350" t="s">
        <v>126</v>
      </c>
      <c r="C350">
        <v>17</v>
      </c>
      <c r="D350">
        <f>SUMIF(B$2:B350, B350, C$2:C350)</f>
        <v>17</v>
      </c>
      <c r="E350">
        <f t="shared" si="5"/>
        <v>0</v>
      </c>
    </row>
    <row r="351" spans="1:5" x14ac:dyDescent="0.25">
      <c r="A351" s="1">
        <v>38985</v>
      </c>
      <c r="B351" t="s">
        <v>122</v>
      </c>
      <c r="C351">
        <v>17</v>
      </c>
      <c r="D351">
        <f>SUMIF(B$2:B351, B351, C$2:C351)</f>
        <v>26</v>
      </c>
      <c r="E351">
        <f t="shared" si="5"/>
        <v>0</v>
      </c>
    </row>
    <row r="352" spans="1:5" x14ac:dyDescent="0.25">
      <c r="A352" s="1">
        <v>38985</v>
      </c>
      <c r="B352" t="s">
        <v>12</v>
      </c>
      <c r="C352">
        <v>180</v>
      </c>
      <c r="D352">
        <f>SUMIF(B$2:B352, B352, C$2:C352)</f>
        <v>924</v>
      </c>
      <c r="E352">
        <f t="shared" si="5"/>
        <v>9</v>
      </c>
    </row>
    <row r="353" spans="1:5" x14ac:dyDescent="0.25">
      <c r="A353" s="1">
        <v>38985</v>
      </c>
      <c r="B353" t="s">
        <v>31</v>
      </c>
      <c r="C353">
        <v>94</v>
      </c>
      <c r="D353">
        <f>SUMIF(B$2:B353, B353, C$2:C353)</f>
        <v>395</v>
      </c>
      <c r="E353">
        <f t="shared" si="5"/>
        <v>4.7</v>
      </c>
    </row>
    <row r="354" spans="1:5" x14ac:dyDescent="0.25">
      <c r="A354" s="1">
        <v>38986</v>
      </c>
      <c r="B354" t="s">
        <v>39</v>
      </c>
      <c r="C354">
        <v>45</v>
      </c>
      <c r="D354">
        <f>SUMIF(B$2:B354, B354, C$2:C354)</f>
        <v>516</v>
      </c>
      <c r="E354">
        <f t="shared" si="5"/>
        <v>2.25</v>
      </c>
    </row>
    <row r="355" spans="1:5" x14ac:dyDescent="0.25">
      <c r="A355" s="1">
        <v>38987</v>
      </c>
      <c r="B355" t="s">
        <v>7</v>
      </c>
      <c r="C355">
        <v>380</v>
      </c>
      <c r="D355">
        <f>SUMIF(B$2:B355, B355, C$2:C355)</f>
        <v>5166</v>
      </c>
      <c r="E355">
        <f t="shared" si="5"/>
        <v>38</v>
      </c>
    </row>
    <row r="356" spans="1:5" x14ac:dyDescent="0.25">
      <c r="A356" s="1">
        <v>38987</v>
      </c>
      <c r="B356" t="s">
        <v>43</v>
      </c>
      <c r="C356">
        <v>5</v>
      </c>
      <c r="D356">
        <f>SUMIF(B$2:B356, B356, C$2:C356)</f>
        <v>33</v>
      </c>
      <c r="E356">
        <f t="shared" si="5"/>
        <v>0</v>
      </c>
    </row>
    <row r="357" spans="1:5" x14ac:dyDescent="0.25">
      <c r="A357" s="1">
        <v>38991</v>
      </c>
      <c r="B357" t="s">
        <v>37</v>
      </c>
      <c r="C357">
        <v>170</v>
      </c>
      <c r="D357">
        <f>SUMIF(B$2:B357, B357, C$2:C357)</f>
        <v>897</v>
      </c>
      <c r="E357">
        <f t="shared" si="5"/>
        <v>8.5</v>
      </c>
    </row>
    <row r="358" spans="1:5" x14ac:dyDescent="0.25">
      <c r="A358" s="1">
        <v>38995</v>
      </c>
      <c r="B358" t="s">
        <v>45</v>
      </c>
      <c r="C358">
        <v>198</v>
      </c>
      <c r="D358">
        <f>SUMIF(B$2:B358, B358, C$2:C358)</f>
        <v>2926</v>
      </c>
      <c r="E358">
        <f t="shared" si="5"/>
        <v>19.8</v>
      </c>
    </row>
    <row r="359" spans="1:5" x14ac:dyDescent="0.25">
      <c r="A359" s="1">
        <v>38998</v>
      </c>
      <c r="B359" t="s">
        <v>17</v>
      </c>
      <c r="C359">
        <v>283</v>
      </c>
      <c r="D359">
        <f>SUMIF(B$2:B359, B359, C$2:C359)</f>
        <v>3558</v>
      </c>
      <c r="E359">
        <f t="shared" si="5"/>
        <v>28.3</v>
      </c>
    </row>
    <row r="360" spans="1:5" x14ac:dyDescent="0.25">
      <c r="A360" s="1">
        <v>39001</v>
      </c>
      <c r="B360" t="s">
        <v>123</v>
      </c>
      <c r="C360">
        <v>42</v>
      </c>
      <c r="D360">
        <f>SUMIF(B$2:B360, B360, C$2:C360)</f>
        <v>232</v>
      </c>
      <c r="E360">
        <f t="shared" si="5"/>
        <v>2.1</v>
      </c>
    </row>
    <row r="361" spans="1:5" x14ac:dyDescent="0.25">
      <c r="A361" s="1">
        <v>39003</v>
      </c>
      <c r="B361" t="s">
        <v>6</v>
      </c>
      <c r="C361">
        <v>163</v>
      </c>
      <c r="D361">
        <f>SUMIF(B$2:B361, B361, C$2:C361)</f>
        <v>674</v>
      </c>
      <c r="E361">
        <f t="shared" si="5"/>
        <v>8.15</v>
      </c>
    </row>
    <row r="362" spans="1:5" x14ac:dyDescent="0.25">
      <c r="A362" s="1">
        <v>39009</v>
      </c>
      <c r="B362" t="s">
        <v>17</v>
      </c>
      <c r="C362">
        <v>115</v>
      </c>
      <c r="D362">
        <f>SUMIF(B$2:B362, B362, C$2:C362)</f>
        <v>3673</v>
      </c>
      <c r="E362">
        <f t="shared" si="5"/>
        <v>11.5</v>
      </c>
    </row>
    <row r="363" spans="1:5" x14ac:dyDescent="0.25">
      <c r="A363" s="1">
        <v>39014</v>
      </c>
      <c r="B363" t="s">
        <v>71</v>
      </c>
      <c r="C363">
        <v>75</v>
      </c>
      <c r="D363">
        <f>SUMIF(B$2:B363, B363, C$2:C363)</f>
        <v>609</v>
      </c>
      <c r="E363">
        <f t="shared" si="5"/>
        <v>3.75</v>
      </c>
    </row>
    <row r="364" spans="1:5" x14ac:dyDescent="0.25">
      <c r="A364" s="1">
        <v>39015</v>
      </c>
      <c r="B364" t="s">
        <v>45</v>
      </c>
      <c r="C364">
        <v>403</v>
      </c>
      <c r="D364">
        <f>SUMIF(B$2:B364, B364, C$2:C364)</f>
        <v>3329</v>
      </c>
      <c r="E364">
        <f t="shared" si="5"/>
        <v>40.300000000000004</v>
      </c>
    </row>
    <row r="365" spans="1:5" x14ac:dyDescent="0.25">
      <c r="A365" s="1">
        <v>39019</v>
      </c>
      <c r="B365" t="s">
        <v>17</v>
      </c>
      <c r="C365">
        <v>465</v>
      </c>
      <c r="D365">
        <f>SUMIF(B$2:B365, B365, C$2:C365)</f>
        <v>4138</v>
      </c>
      <c r="E365">
        <f t="shared" si="5"/>
        <v>46.5</v>
      </c>
    </row>
    <row r="366" spans="1:5" x14ac:dyDescent="0.25">
      <c r="A366" s="1">
        <v>39021</v>
      </c>
      <c r="B366" t="s">
        <v>6</v>
      </c>
      <c r="C366">
        <v>194</v>
      </c>
      <c r="D366">
        <f>SUMIF(B$2:B366, B366, C$2:C366)</f>
        <v>868</v>
      </c>
      <c r="E366">
        <f t="shared" si="5"/>
        <v>9.7000000000000011</v>
      </c>
    </row>
    <row r="367" spans="1:5" x14ac:dyDescent="0.25">
      <c r="A367" s="1">
        <v>39021</v>
      </c>
      <c r="B367" t="s">
        <v>69</v>
      </c>
      <c r="C367">
        <v>122</v>
      </c>
      <c r="D367">
        <f>SUMIF(B$2:B367, B367, C$2:C367)</f>
        <v>573</v>
      </c>
      <c r="E367">
        <f t="shared" si="5"/>
        <v>6.1000000000000005</v>
      </c>
    </row>
    <row r="368" spans="1:5" x14ac:dyDescent="0.25">
      <c r="A368" s="1">
        <v>39021</v>
      </c>
      <c r="B368" t="s">
        <v>19</v>
      </c>
      <c r="C368">
        <v>186</v>
      </c>
      <c r="D368">
        <f>SUMIF(B$2:B368, B368, C$2:C368)</f>
        <v>676</v>
      </c>
      <c r="E368">
        <f t="shared" si="5"/>
        <v>9.3000000000000007</v>
      </c>
    </row>
    <row r="369" spans="1:5" x14ac:dyDescent="0.25">
      <c r="A369" s="1">
        <v>39026</v>
      </c>
      <c r="B369" t="s">
        <v>12</v>
      </c>
      <c r="C369">
        <v>137</v>
      </c>
      <c r="D369">
        <f>SUMIF(B$2:B369, B369, C$2:C369)</f>
        <v>1061</v>
      </c>
      <c r="E369">
        <f t="shared" si="5"/>
        <v>13.700000000000001</v>
      </c>
    </row>
    <row r="370" spans="1:5" x14ac:dyDescent="0.25">
      <c r="A370" s="1">
        <v>39029</v>
      </c>
      <c r="B370" t="s">
        <v>79</v>
      </c>
      <c r="C370">
        <v>10</v>
      </c>
      <c r="D370">
        <f>SUMIF(B$2:B370, B370, C$2:C370)</f>
        <v>23</v>
      </c>
      <c r="E370">
        <f t="shared" si="5"/>
        <v>0</v>
      </c>
    </row>
    <row r="371" spans="1:5" x14ac:dyDescent="0.25">
      <c r="A371" s="1">
        <v>39032</v>
      </c>
      <c r="B371" t="s">
        <v>50</v>
      </c>
      <c r="C371">
        <v>437</v>
      </c>
      <c r="D371">
        <f>SUMIF(B$2:B371, B371, C$2:C371)</f>
        <v>3510</v>
      </c>
      <c r="E371">
        <f t="shared" si="5"/>
        <v>43.7</v>
      </c>
    </row>
    <row r="372" spans="1:5" x14ac:dyDescent="0.25">
      <c r="A372" s="1">
        <v>39034</v>
      </c>
      <c r="B372" t="s">
        <v>127</v>
      </c>
      <c r="C372">
        <v>20</v>
      </c>
      <c r="D372">
        <f>SUMIF(B$2:B372, B372, C$2:C372)</f>
        <v>20</v>
      </c>
      <c r="E372">
        <f t="shared" si="5"/>
        <v>0</v>
      </c>
    </row>
    <row r="373" spans="1:5" x14ac:dyDescent="0.25">
      <c r="A373" s="1">
        <v>39035</v>
      </c>
      <c r="B373" t="s">
        <v>14</v>
      </c>
      <c r="C373">
        <v>108</v>
      </c>
      <c r="D373">
        <f>SUMIF(B$2:B373, B373, C$2:C373)</f>
        <v>3815</v>
      </c>
      <c r="E373">
        <f t="shared" si="5"/>
        <v>10.8</v>
      </c>
    </row>
    <row r="374" spans="1:5" x14ac:dyDescent="0.25">
      <c r="A374" s="1">
        <v>39040</v>
      </c>
      <c r="B374" t="s">
        <v>37</v>
      </c>
      <c r="C374">
        <v>62</v>
      </c>
      <c r="D374">
        <f>SUMIF(B$2:B374, B374, C$2:C374)</f>
        <v>959</v>
      </c>
      <c r="E374">
        <f t="shared" si="5"/>
        <v>3.1</v>
      </c>
    </row>
    <row r="375" spans="1:5" x14ac:dyDescent="0.25">
      <c r="A375" s="1">
        <v>39040</v>
      </c>
      <c r="B375" t="s">
        <v>7</v>
      </c>
      <c r="C375">
        <v>426</v>
      </c>
      <c r="D375">
        <f>SUMIF(B$2:B375, B375, C$2:C375)</f>
        <v>5592</v>
      </c>
      <c r="E375">
        <f t="shared" si="5"/>
        <v>42.6</v>
      </c>
    </row>
    <row r="376" spans="1:5" x14ac:dyDescent="0.25">
      <c r="A376" s="1">
        <v>39043</v>
      </c>
      <c r="B376" t="s">
        <v>45</v>
      </c>
      <c r="C376">
        <v>303</v>
      </c>
      <c r="D376">
        <f>SUMIF(B$2:B376, B376, C$2:C376)</f>
        <v>3632</v>
      </c>
      <c r="E376">
        <f t="shared" si="5"/>
        <v>30.3</v>
      </c>
    </row>
    <row r="377" spans="1:5" x14ac:dyDescent="0.25">
      <c r="A377" s="1">
        <v>39044</v>
      </c>
      <c r="B377" t="s">
        <v>0</v>
      </c>
      <c r="C377">
        <v>20</v>
      </c>
      <c r="D377">
        <f>SUMIF(B$2:B377, B377, C$2:C377)</f>
        <v>30</v>
      </c>
      <c r="E377">
        <f t="shared" si="5"/>
        <v>0</v>
      </c>
    </row>
    <row r="378" spans="1:5" x14ac:dyDescent="0.25">
      <c r="A378" s="1">
        <v>39047</v>
      </c>
      <c r="B378" t="s">
        <v>9</v>
      </c>
      <c r="C378">
        <v>237</v>
      </c>
      <c r="D378">
        <f>SUMIF(B$2:B378, B378, C$2:C378)</f>
        <v>5726</v>
      </c>
      <c r="E378">
        <f t="shared" si="5"/>
        <v>23.700000000000003</v>
      </c>
    </row>
    <row r="379" spans="1:5" x14ac:dyDescent="0.25">
      <c r="A379" s="1">
        <v>39048</v>
      </c>
      <c r="B379" t="s">
        <v>23</v>
      </c>
      <c r="C379">
        <v>151</v>
      </c>
      <c r="D379">
        <f>SUMIF(B$2:B379, B379, C$2:C379)</f>
        <v>751</v>
      </c>
      <c r="E379">
        <f t="shared" si="5"/>
        <v>7.5500000000000007</v>
      </c>
    </row>
    <row r="380" spans="1:5" x14ac:dyDescent="0.25">
      <c r="A380" s="1">
        <v>39049</v>
      </c>
      <c r="B380" t="s">
        <v>128</v>
      </c>
      <c r="C380">
        <v>6</v>
      </c>
      <c r="D380">
        <f>SUMIF(B$2:B380, B380, C$2:C380)</f>
        <v>6</v>
      </c>
      <c r="E380">
        <f t="shared" si="5"/>
        <v>0</v>
      </c>
    </row>
    <row r="381" spans="1:5" x14ac:dyDescent="0.25">
      <c r="A381" s="1">
        <v>39052</v>
      </c>
      <c r="B381" t="s">
        <v>6</v>
      </c>
      <c r="C381">
        <v>124</v>
      </c>
      <c r="D381">
        <f>SUMIF(B$2:B381, B381, C$2:C381)</f>
        <v>992</v>
      </c>
      <c r="E381">
        <f t="shared" si="5"/>
        <v>6.2</v>
      </c>
    </row>
    <row r="382" spans="1:5" x14ac:dyDescent="0.25">
      <c r="A382" s="1">
        <v>39054</v>
      </c>
      <c r="B382" t="s">
        <v>129</v>
      </c>
      <c r="C382">
        <v>7</v>
      </c>
      <c r="D382">
        <f>SUMIF(B$2:B382, B382, C$2:C382)</f>
        <v>7</v>
      </c>
      <c r="E382">
        <f t="shared" si="5"/>
        <v>0</v>
      </c>
    </row>
    <row r="383" spans="1:5" x14ac:dyDescent="0.25">
      <c r="A383" s="1">
        <v>39055</v>
      </c>
      <c r="B383" t="s">
        <v>130</v>
      </c>
      <c r="C383">
        <v>7</v>
      </c>
      <c r="D383">
        <f>SUMIF(B$2:B383, B383, C$2:C383)</f>
        <v>7</v>
      </c>
      <c r="E383">
        <f t="shared" si="5"/>
        <v>0</v>
      </c>
    </row>
    <row r="384" spans="1:5" x14ac:dyDescent="0.25">
      <c r="A384" s="1">
        <v>39057</v>
      </c>
      <c r="B384" t="s">
        <v>45</v>
      </c>
      <c r="C384">
        <v>105</v>
      </c>
      <c r="D384">
        <f>SUMIF(B$2:B384, B384, C$2:C384)</f>
        <v>3737</v>
      </c>
      <c r="E384">
        <f t="shared" si="5"/>
        <v>10.5</v>
      </c>
    </row>
    <row r="385" spans="1:5" x14ac:dyDescent="0.25">
      <c r="A385" s="1">
        <v>39058</v>
      </c>
      <c r="B385" t="s">
        <v>69</v>
      </c>
      <c r="C385">
        <v>58</v>
      </c>
      <c r="D385">
        <f>SUMIF(B$2:B385, B385, C$2:C385)</f>
        <v>631</v>
      </c>
      <c r="E385">
        <f t="shared" si="5"/>
        <v>2.9000000000000004</v>
      </c>
    </row>
    <row r="386" spans="1:5" x14ac:dyDescent="0.25">
      <c r="A386" s="1">
        <v>39058</v>
      </c>
      <c r="B386" t="s">
        <v>131</v>
      </c>
      <c r="C386">
        <v>182</v>
      </c>
      <c r="D386">
        <f>SUMIF(B$2:B386, B386, C$2:C386)</f>
        <v>182</v>
      </c>
      <c r="E386">
        <f t="shared" ref="E386:E449" si="6">IF(D386&gt;=100, IF(D386&gt;=1000, IF(D386&gt;=10000, C386*0.2, C386*0.1), C386*0.05),0)</f>
        <v>9.1</v>
      </c>
    </row>
    <row r="387" spans="1:5" x14ac:dyDescent="0.25">
      <c r="A387" s="1">
        <v>39060</v>
      </c>
      <c r="B387" t="s">
        <v>50</v>
      </c>
      <c r="C387">
        <v>163</v>
      </c>
      <c r="D387">
        <f>SUMIF(B$2:B387, B387, C$2:C387)</f>
        <v>3673</v>
      </c>
      <c r="E387">
        <f t="shared" si="6"/>
        <v>16.3</v>
      </c>
    </row>
    <row r="388" spans="1:5" x14ac:dyDescent="0.25">
      <c r="A388" s="1">
        <v>39060</v>
      </c>
      <c r="B388" t="s">
        <v>132</v>
      </c>
      <c r="C388">
        <v>14</v>
      </c>
      <c r="D388">
        <f>SUMIF(B$2:B388, B388, C$2:C388)</f>
        <v>14</v>
      </c>
      <c r="E388">
        <f t="shared" si="6"/>
        <v>0</v>
      </c>
    </row>
    <row r="389" spans="1:5" x14ac:dyDescent="0.25">
      <c r="A389" s="1">
        <v>39061</v>
      </c>
      <c r="B389" t="s">
        <v>133</v>
      </c>
      <c r="C389">
        <v>4</v>
      </c>
      <c r="D389">
        <f>SUMIF(B$2:B389, B389, C$2:C389)</f>
        <v>4</v>
      </c>
      <c r="E389">
        <f t="shared" si="6"/>
        <v>0</v>
      </c>
    </row>
    <row r="390" spans="1:5" x14ac:dyDescent="0.25">
      <c r="A390" s="1">
        <v>39062</v>
      </c>
      <c r="B390" t="s">
        <v>134</v>
      </c>
      <c r="C390">
        <v>13</v>
      </c>
      <c r="D390">
        <f>SUMIF(B$2:B390, B390, C$2:C390)</f>
        <v>13</v>
      </c>
      <c r="E390">
        <f t="shared" si="6"/>
        <v>0</v>
      </c>
    </row>
    <row r="391" spans="1:5" x14ac:dyDescent="0.25">
      <c r="A391" s="1">
        <v>39063</v>
      </c>
      <c r="B391" t="s">
        <v>7</v>
      </c>
      <c r="C391">
        <v>422</v>
      </c>
      <c r="D391">
        <f>SUMIF(B$2:B391, B391, C$2:C391)</f>
        <v>6014</v>
      </c>
      <c r="E391">
        <f t="shared" si="6"/>
        <v>42.2</v>
      </c>
    </row>
    <row r="392" spans="1:5" x14ac:dyDescent="0.25">
      <c r="A392" s="1">
        <v>39064</v>
      </c>
      <c r="B392" t="s">
        <v>82</v>
      </c>
      <c r="C392">
        <v>6</v>
      </c>
      <c r="D392">
        <f>SUMIF(B$2:B392, B392, C$2:C392)</f>
        <v>23</v>
      </c>
      <c r="E392">
        <f t="shared" si="6"/>
        <v>0</v>
      </c>
    </row>
    <row r="393" spans="1:5" x14ac:dyDescent="0.25">
      <c r="A393" s="1">
        <v>39069</v>
      </c>
      <c r="B393" t="s">
        <v>135</v>
      </c>
      <c r="C393">
        <v>15</v>
      </c>
      <c r="D393">
        <f>SUMIF(B$2:B393, B393, C$2:C393)</f>
        <v>15</v>
      </c>
      <c r="E393">
        <f t="shared" si="6"/>
        <v>0</v>
      </c>
    </row>
    <row r="394" spans="1:5" x14ac:dyDescent="0.25">
      <c r="A394" s="1">
        <v>39070</v>
      </c>
      <c r="B394" t="s">
        <v>30</v>
      </c>
      <c r="C394">
        <v>168</v>
      </c>
      <c r="D394">
        <f>SUMIF(B$2:B394, B394, C$2:C394)</f>
        <v>1323</v>
      </c>
      <c r="E394">
        <f t="shared" si="6"/>
        <v>16.8</v>
      </c>
    </row>
    <row r="395" spans="1:5" x14ac:dyDescent="0.25">
      <c r="A395" s="1">
        <v>39072</v>
      </c>
      <c r="B395" t="s">
        <v>50</v>
      </c>
      <c r="C395">
        <v>193</v>
      </c>
      <c r="D395">
        <f>SUMIF(B$2:B395, B395, C$2:C395)</f>
        <v>3866</v>
      </c>
      <c r="E395">
        <f t="shared" si="6"/>
        <v>19.3</v>
      </c>
    </row>
    <row r="396" spans="1:5" x14ac:dyDescent="0.25">
      <c r="A396" s="1">
        <v>39078</v>
      </c>
      <c r="B396" t="s">
        <v>105</v>
      </c>
      <c r="C396">
        <v>15</v>
      </c>
      <c r="D396">
        <f>SUMIF(B$2:B396, B396, C$2:C396)</f>
        <v>44</v>
      </c>
      <c r="E396">
        <f t="shared" si="6"/>
        <v>0</v>
      </c>
    </row>
    <row r="397" spans="1:5" x14ac:dyDescent="0.25">
      <c r="A397" s="1">
        <v>39079</v>
      </c>
      <c r="B397" t="s">
        <v>23</v>
      </c>
      <c r="C397">
        <v>27</v>
      </c>
      <c r="D397">
        <f>SUMIF(B$2:B397, B397, C$2:C397)</f>
        <v>778</v>
      </c>
      <c r="E397">
        <f t="shared" si="6"/>
        <v>1.35</v>
      </c>
    </row>
    <row r="398" spans="1:5" x14ac:dyDescent="0.25">
      <c r="A398" s="1">
        <v>39080</v>
      </c>
      <c r="B398" t="s">
        <v>23</v>
      </c>
      <c r="C398">
        <v>116</v>
      </c>
      <c r="D398">
        <f>SUMIF(B$2:B398, B398, C$2:C398)</f>
        <v>894</v>
      </c>
      <c r="E398">
        <f t="shared" si="6"/>
        <v>5.8000000000000007</v>
      </c>
    </row>
    <row r="399" spans="1:5" x14ac:dyDescent="0.25">
      <c r="A399" s="1">
        <v>39081</v>
      </c>
      <c r="B399" t="s">
        <v>61</v>
      </c>
      <c r="C399">
        <v>21</v>
      </c>
      <c r="D399">
        <f>SUMIF(B$2:B399, B399, C$2:C399)</f>
        <v>299</v>
      </c>
      <c r="E399">
        <f t="shared" si="6"/>
        <v>1.05</v>
      </c>
    </row>
    <row r="400" spans="1:5" x14ac:dyDescent="0.25">
      <c r="A400" s="1">
        <v>39081</v>
      </c>
      <c r="B400" t="s">
        <v>23</v>
      </c>
      <c r="C400">
        <v>61</v>
      </c>
      <c r="D400">
        <f>SUMIF(B$2:B400, B400, C$2:C400)</f>
        <v>955</v>
      </c>
      <c r="E400">
        <f t="shared" si="6"/>
        <v>3.0500000000000003</v>
      </c>
    </row>
    <row r="401" spans="1:5" x14ac:dyDescent="0.25">
      <c r="A401" s="1">
        <v>39081</v>
      </c>
      <c r="B401" t="s">
        <v>17</v>
      </c>
      <c r="C401">
        <v>458</v>
      </c>
      <c r="D401">
        <f>SUMIF(B$2:B401, B401, C$2:C401)</f>
        <v>4596</v>
      </c>
      <c r="E401">
        <f t="shared" si="6"/>
        <v>45.800000000000004</v>
      </c>
    </row>
    <row r="402" spans="1:5" x14ac:dyDescent="0.25">
      <c r="A402" s="1">
        <v>39082</v>
      </c>
      <c r="B402" t="s">
        <v>136</v>
      </c>
      <c r="C402">
        <v>19</v>
      </c>
      <c r="D402">
        <f>SUMIF(B$2:B402, B402, C$2:C402)</f>
        <v>19</v>
      </c>
      <c r="E402">
        <f t="shared" si="6"/>
        <v>0</v>
      </c>
    </row>
    <row r="403" spans="1:5" x14ac:dyDescent="0.25">
      <c r="A403" s="1">
        <v>39084</v>
      </c>
      <c r="B403" t="s">
        <v>55</v>
      </c>
      <c r="C403">
        <v>81</v>
      </c>
      <c r="D403">
        <f>SUMIF(B$2:B403, B403, C$2:C403)</f>
        <v>734</v>
      </c>
      <c r="E403">
        <f t="shared" si="6"/>
        <v>4.05</v>
      </c>
    </row>
    <row r="404" spans="1:5" x14ac:dyDescent="0.25">
      <c r="A404" s="1">
        <v>39085</v>
      </c>
      <c r="B404" t="s">
        <v>18</v>
      </c>
      <c r="C404">
        <v>86</v>
      </c>
      <c r="D404">
        <f>SUMIF(B$2:B404, B404, C$2:C404)</f>
        <v>1236</v>
      </c>
      <c r="E404">
        <f t="shared" si="6"/>
        <v>8.6</v>
      </c>
    </row>
    <row r="405" spans="1:5" x14ac:dyDescent="0.25">
      <c r="A405" s="1">
        <v>39086</v>
      </c>
      <c r="B405" t="s">
        <v>7</v>
      </c>
      <c r="C405">
        <v>142</v>
      </c>
      <c r="D405">
        <f>SUMIF(B$2:B405, B405, C$2:C405)</f>
        <v>6156</v>
      </c>
      <c r="E405">
        <f t="shared" si="6"/>
        <v>14.200000000000001</v>
      </c>
    </row>
    <row r="406" spans="1:5" x14ac:dyDescent="0.25">
      <c r="A406" s="1">
        <v>39092</v>
      </c>
      <c r="B406" t="s">
        <v>17</v>
      </c>
      <c r="C406">
        <v>459</v>
      </c>
      <c r="D406">
        <f>SUMIF(B$2:B406, B406, C$2:C406)</f>
        <v>5055</v>
      </c>
      <c r="E406">
        <f t="shared" si="6"/>
        <v>45.900000000000006</v>
      </c>
    </row>
    <row r="407" spans="1:5" x14ac:dyDescent="0.25">
      <c r="A407" s="1">
        <v>39093</v>
      </c>
      <c r="B407" t="s">
        <v>40</v>
      </c>
      <c r="C407">
        <v>20</v>
      </c>
      <c r="D407">
        <f>SUMIF(B$2:B407, B407, C$2:C407)</f>
        <v>22</v>
      </c>
      <c r="E407">
        <f t="shared" si="6"/>
        <v>0</v>
      </c>
    </row>
    <row r="408" spans="1:5" x14ac:dyDescent="0.25">
      <c r="A408" s="1">
        <v>39095</v>
      </c>
      <c r="B408" t="s">
        <v>45</v>
      </c>
      <c r="C408">
        <v>245</v>
      </c>
      <c r="D408">
        <f>SUMIF(B$2:B408, B408, C$2:C408)</f>
        <v>3982</v>
      </c>
      <c r="E408">
        <f t="shared" si="6"/>
        <v>24.5</v>
      </c>
    </row>
    <row r="409" spans="1:5" x14ac:dyDescent="0.25">
      <c r="A409" s="1">
        <v>39095</v>
      </c>
      <c r="B409" t="s">
        <v>100</v>
      </c>
      <c r="C409">
        <v>19</v>
      </c>
      <c r="D409">
        <f>SUMIF(B$2:B409, B409, C$2:C409)</f>
        <v>44</v>
      </c>
      <c r="E409">
        <f t="shared" si="6"/>
        <v>0</v>
      </c>
    </row>
    <row r="410" spans="1:5" x14ac:dyDescent="0.25">
      <c r="A410" s="1">
        <v>39096</v>
      </c>
      <c r="B410" t="s">
        <v>10</v>
      </c>
      <c r="C410">
        <v>159</v>
      </c>
      <c r="D410">
        <f>SUMIF(B$2:B410, B410, C$2:C410)</f>
        <v>784</v>
      </c>
      <c r="E410">
        <f t="shared" si="6"/>
        <v>7.95</v>
      </c>
    </row>
    <row r="411" spans="1:5" x14ac:dyDescent="0.25">
      <c r="A411" s="1">
        <v>39097</v>
      </c>
      <c r="B411" t="s">
        <v>23</v>
      </c>
      <c r="C411">
        <v>99</v>
      </c>
      <c r="D411">
        <f>SUMIF(B$2:B411, B411, C$2:C411)</f>
        <v>1054</v>
      </c>
      <c r="E411">
        <f t="shared" si="6"/>
        <v>9.9</v>
      </c>
    </row>
    <row r="412" spans="1:5" x14ac:dyDescent="0.25">
      <c r="A412" s="1">
        <v>39099</v>
      </c>
      <c r="B412" t="s">
        <v>22</v>
      </c>
      <c r="C412">
        <v>213</v>
      </c>
      <c r="D412">
        <f>SUMIF(B$2:B412, B412, C$2:C412)</f>
        <v>4102</v>
      </c>
      <c r="E412">
        <f t="shared" si="6"/>
        <v>21.3</v>
      </c>
    </row>
    <row r="413" spans="1:5" x14ac:dyDescent="0.25">
      <c r="A413" s="1">
        <v>39106</v>
      </c>
      <c r="B413" t="s">
        <v>14</v>
      </c>
      <c r="C413">
        <v>349</v>
      </c>
      <c r="D413">
        <f>SUMIF(B$2:B413, B413, C$2:C413)</f>
        <v>4164</v>
      </c>
      <c r="E413">
        <f t="shared" si="6"/>
        <v>34.9</v>
      </c>
    </row>
    <row r="414" spans="1:5" x14ac:dyDescent="0.25">
      <c r="A414" s="1">
        <v>39109</v>
      </c>
      <c r="B414" t="s">
        <v>17</v>
      </c>
      <c r="C414">
        <v>114</v>
      </c>
      <c r="D414">
        <f>SUMIF(B$2:B414, B414, C$2:C414)</f>
        <v>5169</v>
      </c>
      <c r="E414">
        <f t="shared" si="6"/>
        <v>11.4</v>
      </c>
    </row>
    <row r="415" spans="1:5" x14ac:dyDescent="0.25">
      <c r="A415" s="1">
        <v>39109</v>
      </c>
      <c r="B415" t="s">
        <v>27</v>
      </c>
      <c r="C415">
        <v>12</v>
      </c>
      <c r="D415">
        <f>SUMIF(B$2:B415, B415, C$2:C415)</f>
        <v>28</v>
      </c>
      <c r="E415">
        <f t="shared" si="6"/>
        <v>0</v>
      </c>
    </row>
    <row r="416" spans="1:5" x14ac:dyDescent="0.25">
      <c r="A416" s="1">
        <v>39111</v>
      </c>
      <c r="B416" t="s">
        <v>99</v>
      </c>
      <c r="C416">
        <v>12</v>
      </c>
      <c r="D416">
        <f>SUMIF(B$2:B416, B416, C$2:C416)</f>
        <v>22</v>
      </c>
      <c r="E416">
        <f t="shared" si="6"/>
        <v>0</v>
      </c>
    </row>
    <row r="417" spans="1:5" x14ac:dyDescent="0.25">
      <c r="A417" s="1">
        <v>39117</v>
      </c>
      <c r="B417" t="s">
        <v>12</v>
      </c>
      <c r="C417">
        <v>132</v>
      </c>
      <c r="D417">
        <f>SUMIF(B$2:B417, B417, C$2:C417)</f>
        <v>1193</v>
      </c>
      <c r="E417">
        <f t="shared" si="6"/>
        <v>13.200000000000001</v>
      </c>
    </row>
    <row r="418" spans="1:5" x14ac:dyDescent="0.25">
      <c r="A418" s="1">
        <v>39120</v>
      </c>
      <c r="B418" t="s">
        <v>23</v>
      </c>
      <c r="C418">
        <v>197</v>
      </c>
      <c r="D418">
        <f>SUMIF(B$2:B418, B418, C$2:C418)</f>
        <v>1251</v>
      </c>
      <c r="E418">
        <f t="shared" si="6"/>
        <v>19.700000000000003</v>
      </c>
    </row>
    <row r="419" spans="1:5" x14ac:dyDescent="0.25">
      <c r="A419" s="1">
        <v>39120</v>
      </c>
      <c r="B419" t="s">
        <v>15</v>
      </c>
      <c r="C419">
        <v>5</v>
      </c>
      <c r="D419">
        <f>SUMIF(B$2:B419, B419, C$2:C419)</f>
        <v>17</v>
      </c>
      <c r="E419">
        <f t="shared" si="6"/>
        <v>0</v>
      </c>
    </row>
    <row r="420" spans="1:5" x14ac:dyDescent="0.25">
      <c r="A420" s="1">
        <v>39120</v>
      </c>
      <c r="B420" t="s">
        <v>50</v>
      </c>
      <c r="C420">
        <v>403</v>
      </c>
      <c r="D420">
        <f>SUMIF(B$2:B420, B420, C$2:C420)</f>
        <v>4269</v>
      </c>
      <c r="E420">
        <f t="shared" si="6"/>
        <v>40.300000000000004</v>
      </c>
    </row>
    <row r="421" spans="1:5" x14ac:dyDescent="0.25">
      <c r="A421" s="1">
        <v>39121</v>
      </c>
      <c r="B421" t="s">
        <v>10</v>
      </c>
      <c r="C421">
        <v>200</v>
      </c>
      <c r="D421">
        <f>SUMIF(B$2:B421, B421, C$2:C421)</f>
        <v>984</v>
      </c>
      <c r="E421">
        <f t="shared" si="6"/>
        <v>10</v>
      </c>
    </row>
    <row r="422" spans="1:5" x14ac:dyDescent="0.25">
      <c r="A422" s="1">
        <v>39124</v>
      </c>
      <c r="B422" t="s">
        <v>69</v>
      </c>
      <c r="C422">
        <v>23</v>
      </c>
      <c r="D422">
        <f>SUMIF(B$2:B422, B422, C$2:C422)</f>
        <v>654</v>
      </c>
      <c r="E422">
        <f t="shared" si="6"/>
        <v>1.1500000000000001</v>
      </c>
    </row>
    <row r="423" spans="1:5" x14ac:dyDescent="0.25">
      <c r="A423" s="1">
        <v>39131</v>
      </c>
      <c r="B423" t="s">
        <v>45</v>
      </c>
      <c r="C423">
        <v>337</v>
      </c>
      <c r="D423">
        <f>SUMIF(B$2:B423, B423, C$2:C423)</f>
        <v>4319</v>
      </c>
      <c r="E423">
        <f t="shared" si="6"/>
        <v>33.700000000000003</v>
      </c>
    </row>
    <row r="424" spans="1:5" x14ac:dyDescent="0.25">
      <c r="A424" s="1">
        <v>39132</v>
      </c>
      <c r="B424" t="s">
        <v>5</v>
      </c>
      <c r="C424">
        <v>500</v>
      </c>
      <c r="D424">
        <f>SUMIF(B$2:B424, B424, C$2:C424)</f>
        <v>2895</v>
      </c>
      <c r="E424">
        <f t="shared" si="6"/>
        <v>50</v>
      </c>
    </row>
    <row r="425" spans="1:5" x14ac:dyDescent="0.25">
      <c r="A425" s="1">
        <v>39132</v>
      </c>
      <c r="B425" t="s">
        <v>90</v>
      </c>
      <c r="C425">
        <v>9</v>
      </c>
      <c r="D425">
        <f>SUMIF(B$2:B425, B425, C$2:C425)</f>
        <v>25</v>
      </c>
      <c r="E425">
        <f t="shared" si="6"/>
        <v>0</v>
      </c>
    </row>
    <row r="426" spans="1:5" x14ac:dyDescent="0.25">
      <c r="A426" s="1">
        <v>39134</v>
      </c>
      <c r="B426" t="s">
        <v>131</v>
      </c>
      <c r="C426">
        <v>39</v>
      </c>
      <c r="D426">
        <f>SUMIF(B$2:B426, B426, C$2:C426)</f>
        <v>221</v>
      </c>
      <c r="E426">
        <f t="shared" si="6"/>
        <v>1.9500000000000002</v>
      </c>
    </row>
    <row r="427" spans="1:5" x14ac:dyDescent="0.25">
      <c r="A427" s="1">
        <v>39139</v>
      </c>
      <c r="B427" t="s">
        <v>78</v>
      </c>
      <c r="C427">
        <v>156</v>
      </c>
      <c r="D427">
        <f>SUMIF(B$2:B427, B427, C$2:C427)</f>
        <v>367</v>
      </c>
      <c r="E427">
        <f t="shared" si="6"/>
        <v>7.8000000000000007</v>
      </c>
    </row>
    <row r="428" spans="1:5" x14ac:dyDescent="0.25">
      <c r="A428" s="1">
        <v>39140</v>
      </c>
      <c r="B428" t="s">
        <v>17</v>
      </c>
      <c r="C428">
        <v>258</v>
      </c>
      <c r="D428">
        <f>SUMIF(B$2:B428, B428, C$2:C428)</f>
        <v>5427</v>
      </c>
      <c r="E428">
        <f t="shared" si="6"/>
        <v>25.8</v>
      </c>
    </row>
    <row r="429" spans="1:5" x14ac:dyDescent="0.25">
      <c r="A429" s="1">
        <v>39140</v>
      </c>
      <c r="B429" t="s">
        <v>94</v>
      </c>
      <c r="C429">
        <v>14</v>
      </c>
      <c r="D429">
        <f>SUMIF(B$2:B429, B429, C$2:C429)</f>
        <v>47</v>
      </c>
      <c r="E429">
        <f t="shared" si="6"/>
        <v>0</v>
      </c>
    </row>
    <row r="430" spans="1:5" x14ac:dyDescent="0.25">
      <c r="A430" s="1">
        <v>39142</v>
      </c>
      <c r="B430" t="s">
        <v>12</v>
      </c>
      <c r="C430">
        <v>91</v>
      </c>
      <c r="D430">
        <f>SUMIF(B$2:B430, B430, C$2:C430)</f>
        <v>1284</v>
      </c>
      <c r="E430">
        <f t="shared" si="6"/>
        <v>9.1</v>
      </c>
    </row>
    <row r="431" spans="1:5" x14ac:dyDescent="0.25">
      <c r="A431" s="1">
        <v>39149</v>
      </c>
      <c r="B431" t="s">
        <v>12</v>
      </c>
      <c r="C431">
        <v>68</v>
      </c>
      <c r="D431">
        <f>SUMIF(B$2:B431, B431, C$2:C431)</f>
        <v>1352</v>
      </c>
      <c r="E431">
        <f t="shared" si="6"/>
        <v>6.8000000000000007</v>
      </c>
    </row>
    <row r="432" spans="1:5" x14ac:dyDescent="0.25">
      <c r="A432" s="1">
        <v>39150</v>
      </c>
      <c r="B432" t="s">
        <v>137</v>
      </c>
      <c r="C432">
        <v>13</v>
      </c>
      <c r="D432">
        <f>SUMIF(B$2:B432, B432, C$2:C432)</f>
        <v>13</v>
      </c>
      <c r="E432">
        <f t="shared" si="6"/>
        <v>0</v>
      </c>
    </row>
    <row r="433" spans="1:5" x14ac:dyDescent="0.25">
      <c r="A433" s="1">
        <v>39152</v>
      </c>
      <c r="B433" t="s">
        <v>28</v>
      </c>
      <c r="C433">
        <v>118</v>
      </c>
      <c r="D433">
        <f>SUMIF(B$2:B433, B433, C$2:C433)</f>
        <v>814</v>
      </c>
      <c r="E433">
        <f t="shared" si="6"/>
        <v>5.9</v>
      </c>
    </row>
    <row r="434" spans="1:5" x14ac:dyDescent="0.25">
      <c r="A434" s="1">
        <v>39154</v>
      </c>
      <c r="B434" t="s">
        <v>25</v>
      </c>
      <c r="C434">
        <v>54</v>
      </c>
      <c r="D434">
        <f>SUMIF(B$2:B434, B434, C$2:C434)</f>
        <v>548</v>
      </c>
      <c r="E434">
        <f t="shared" si="6"/>
        <v>2.7</v>
      </c>
    </row>
    <row r="435" spans="1:5" x14ac:dyDescent="0.25">
      <c r="A435" s="1">
        <v>39158</v>
      </c>
      <c r="B435" t="s">
        <v>138</v>
      </c>
      <c r="C435">
        <v>10</v>
      </c>
      <c r="D435">
        <f>SUMIF(B$2:B435, B435, C$2:C435)</f>
        <v>10</v>
      </c>
      <c r="E435">
        <f t="shared" si="6"/>
        <v>0</v>
      </c>
    </row>
    <row r="436" spans="1:5" x14ac:dyDescent="0.25">
      <c r="A436" s="1">
        <v>39162</v>
      </c>
      <c r="B436" t="s">
        <v>50</v>
      </c>
      <c r="C436">
        <v>339</v>
      </c>
      <c r="D436">
        <f>SUMIF(B$2:B436, B436, C$2:C436)</f>
        <v>4608</v>
      </c>
      <c r="E436">
        <f t="shared" si="6"/>
        <v>33.9</v>
      </c>
    </row>
    <row r="437" spans="1:5" x14ac:dyDescent="0.25">
      <c r="A437" s="1">
        <v>39163</v>
      </c>
      <c r="B437" t="s">
        <v>30</v>
      </c>
      <c r="C437">
        <v>80</v>
      </c>
      <c r="D437">
        <f>SUMIF(B$2:B437, B437, C$2:C437)</f>
        <v>1403</v>
      </c>
      <c r="E437">
        <f t="shared" si="6"/>
        <v>8</v>
      </c>
    </row>
    <row r="438" spans="1:5" x14ac:dyDescent="0.25">
      <c r="A438" s="1">
        <v>39165</v>
      </c>
      <c r="B438" t="s">
        <v>22</v>
      </c>
      <c r="C438">
        <v>431</v>
      </c>
      <c r="D438">
        <f>SUMIF(B$2:B438, B438, C$2:C438)</f>
        <v>4533</v>
      </c>
      <c r="E438">
        <f t="shared" si="6"/>
        <v>43.1</v>
      </c>
    </row>
    <row r="439" spans="1:5" x14ac:dyDescent="0.25">
      <c r="A439" s="1">
        <v>39167</v>
      </c>
      <c r="B439" t="s">
        <v>50</v>
      </c>
      <c r="C439">
        <v>268</v>
      </c>
      <c r="D439">
        <f>SUMIF(B$2:B439, B439, C$2:C439)</f>
        <v>4876</v>
      </c>
      <c r="E439">
        <f t="shared" si="6"/>
        <v>26.8</v>
      </c>
    </row>
    <row r="440" spans="1:5" x14ac:dyDescent="0.25">
      <c r="A440" s="1">
        <v>39167</v>
      </c>
      <c r="B440" t="s">
        <v>22</v>
      </c>
      <c r="C440">
        <v>440</v>
      </c>
      <c r="D440">
        <f>SUMIF(B$2:B440, B440, C$2:C440)</f>
        <v>4973</v>
      </c>
      <c r="E440">
        <f t="shared" si="6"/>
        <v>44</v>
      </c>
    </row>
    <row r="441" spans="1:5" x14ac:dyDescent="0.25">
      <c r="A441" s="1">
        <v>39167</v>
      </c>
      <c r="B441" t="s">
        <v>5</v>
      </c>
      <c r="C441">
        <v>396</v>
      </c>
      <c r="D441">
        <f>SUMIF(B$2:B441, B441, C$2:C441)</f>
        <v>3291</v>
      </c>
      <c r="E441">
        <f t="shared" si="6"/>
        <v>39.6</v>
      </c>
    </row>
    <row r="442" spans="1:5" x14ac:dyDescent="0.25">
      <c r="A442" s="1">
        <v>39167</v>
      </c>
      <c r="B442" t="s">
        <v>18</v>
      </c>
      <c r="C442">
        <v>157</v>
      </c>
      <c r="D442">
        <f>SUMIF(B$2:B442, B442, C$2:C442)</f>
        <v>1393</v>
      </c>
      <c r="E442">
        <f t="shared" si="6"/>
        <v>15.700000000000001</v>
      </c>
    </row>
    <row r="443" spans="1:5" x14ac:dyDescent="0.25">
      <c r="A443" s="1">
        <v>39171</v>
      </c>
      <c r="B443" t="s">
        <v>12</v>
      </c>
      <c r="C443">
        <v>194</v>
      </c>
      <c r="D443">
        <f>SUMIF(B$2:B443, B443, C$2:C443)</f>
        <v>1546</v>
      </c>
      <c r="E443">
        <f t="shared" si="6"/>
        <v>19.400000000000002</v>
      </c>
    </row>
    <row r="444" spans="1:5" x14ac:dyDescent="0.25">
      <c r="A444" s="1">
        <v>39172</v>
      </c>
      <c r="B444" t="s">
        <v>39</v>
      </c>
      <c r="C444">
        <v>156</v>
      </c>
      <c r="D444">
        <f>SUMIF(B$2:B444, B444, C$2:C444)</f>
        <v>672</v>
      </c>
      <c r="E444">
        <f t="shared" si="6"/>
        <v>7.8000000000000007</v>
      </c>
    </row>
    <row r="445" spans="1:5" x14ac:dyDescent="0.25">
      <c r="A445" s="1">
        <v>39173</v>
      </c>
      <c r="B445" t="s">
        <v>112</v>
      </c>
      <c r="C445">
        <v>11</v>
      </c>
      <c r="D445">
        <f>SUMIF(B$2:B445, B445, C$2:C445)</f>
        <v>26</v>
      </c>
      <c r="E445">
        <f t="shared" si="6"/>
        <v>0</v>
      </c>
    </row>
    <row r="446" spans="1:5" x14ac:dyDescent="0.25">
      <c r="A446" s="1">
        <v>39174</v>
      </c>
      <c r="B446" t="s">
        <v>35</v>
      </c>
      <c r="C446">
        <v>110</v>
      </c>
      <c r="D446">
        <f>SUMIF(B$2:B446, B446, C$2:C446)</f>
        <v>550</v>
      </c>
      <c r="E446">
        <f t="shared" si="6"/>
        <v>5.5</v>
      </c>
    </row>
    <row r="447" spans="1:5" x14ac:dyDescent="0.25">
      <c r="A447" s="1">
        <v>39176</v>
      </c>
      <c r="B447" t="s">
        <v>139</v>
      </c>
      <c r="C447">
        <v>12</v>
      </c>
      <c r="D447">
        <f>SUMIF(B$2:B447, B447, C$2:C447)</f>
        <v>12</v>
      </c>
      <c r="E447">
        <f t="shared" si="6"/>
        <v>0</v>
      </c>
    </row>
    <row r="448" spans="1:5" x14ac:dyDescent="0.25">
      <c r="A448" s="1">
        <v>39177</v>
      </c>
      <c r="B448" t="s">
        <v>5</v>
      </c>
      <c r="C448">
        <v>464</v>
      </c>
      <c r="D448">
        <f>SUMIF(B$2:B448, B448, C$2:C448)</f>
        <v>3755</v>
      </c>
      <c r="E448">
        <f t="shared" si="6"/>
        <v>46.400000000000006</v>
      </c>
    </row>
    <row r="449" spans="1:5" x14ac:dyDescent="0.25">
      <c r="A449" s="1">
        <v>39178</v>
      </c>
      <c r="B449" t="s">
        <v>66</v>
      </c>
      <c r="C449">
        <v>40</v>
      </c>
      <c r="D449">
        <f>SUMIF(B$2:B449, B449, C$2:C449)</f>
        <v>702</v>
      </c>
      <c r="E449">
        <f t="shared" si="6"/>
        <v>2</v>
      </c>
    </row>
    <row r="450" spans="1:5" x14ac:dyDescent="0.25">
      <c r="A450" s="1">
        <v>39179</v>
      </c>
      <c r="B450" t="s">
        <v>39</v>
      </c>
      <c r="C450">
        <v>52</v>
      </c>
      <c r="D450">
        <f>SUMIF(B$2:B450, B450, C$2:C450)</f>
        <v>724</v>
      </c>
      <c r="E450">
        <f t="shared" ref="E450:E513" si="7">IF(D450&gt;=100, IF(D450&gt;=1000, IF(D450&gt;=10000, C450*0.2, C450*0.1), C450*0.05),0)</f>
        <v>2.6</v>
      </c>
    </row>
    <row r="451" spans="1:5" x14ac:dyDescent="0.25">
      <c r="A451" s="1">
        <v>39184</v>
      </c>
      <c r="B451" t="s">
        <v>75</v>
      </c>
      <c r="C451">
        <v>12</v>
      </c>
      <c r="D451">
        <f>SUMIF(B$2:B451, B451, C$2:C451)</f>
        <v>20</v>
      </c>
      <c r="E451">
        <f t="shared" si="7"/>
        <v>0</v>
      </c>
    </row>
    <row r="452" spans="1:5" x14ac:dyDescent="0.25">
      <c r="A452" s="1">
        <v>39186</v>
      </c>
      <c r="B452" t="s">
        <v>7</v>
      </c>
      <c r="C452">
        <v>412</v>
      </c>
      <c r="D452">
        <f>SUMIF(B$2:B452, B452, C$2:C452)</f>
        <v>6568</v>
      </c>
      <c r="E452">
        <f t="shared" si="7"/>
        <v>41.2</v>
      </c>
    </row>
    <row r="453" spans="1:5" x14ac:dyDescent="0.25">
      <c r="A453" s="1">
        <v>39188</v>
      </c>
      <c r="B453" t="s">
        <v>17</v>
      </c>
      <c r="C453">
        <v>268</v>
      </c>
      <c r="D453">
        <f>SUMIF(B$2:B453, B453, C$2:C453)</f>
        <v>5695</v>
      </c>
      <c r="E453">
        <f t="shared" si="7"/>
        <v>26.8</v>
      </c>
    </row>
    <row r="454" spans="1:5" x14ac:dyDescent="0.25">
      <c r="A454" s="1">
        <v>39188</v>
      </c>
      <c r="B454" t="s">
        <v>7</v>
      </c>
      <c r="C454">
        <v>495</v>
      </c>
      <c r="D454">
        <f>SUMIF(B$2:B454, B454, C$2:C454)</f>
        <v>7063</v>
      </c>
      <c r="E454">
        <f t="shared" si="7"/>
        <v>49.5</v>
      </c>
    </row>
    <row r="455" spans="1:5" x14ac:dyDescent="0.25">
      <c r="A455" s="1">
        <v>39188</v>
      </c>
      <c r="B455" t="s">
        <v>35</v>
      </c>
      <c r="C455">
        <v>30</v>
      </c>
      <c r="D455">
        <f>SUMIF(B$2:B455, B455, C$2:C455)</f>
        <v>580</v>
      </c>
      <c r="E455">
        <f t="shared" si="7"/>
        <v>1.5</v>
      </c>
    </row>
    <row r="456" spans="1:5" x14ac:dyDescent="0.25">
      <c r="A456" s="1">
        <v>39191</v>
      </c>
      <c r="B456" t="s">
        <v>6</v>
      </c>
      <c r="C456">
        <v>67</v>
      </c>
      <c r="D456">
        <f>SUMIF(B$2:B456, B456, C$2:C456)</f>
        <v>1059</v>
      </c>
      <c r="E456">
        <f t="shared" si="7"/>
        <v>6.7</v>
      </c>
    </row>
    <row r="457" spans="1:5" x14ac:dyDescent="0.25">
      <c r="A457" s="1">
        <v>39197</v>
      </c>
      <c r="B457" t="s">
        <v>14</v>
      </c>
      <c r="C457">
        <v>497</v>
      </c>
      <c r="D457">
        <f>SUMIF(B$2:B457, B457, C$2:C457)</f>
        <v>4661</v>
      </c>
      <c r="E457">
        <f t="shared" si="7"/>
        <v>49.7</v>
      </c>
    </row>
    <row r="458" spans="1:5" x14ac:dyDescent="0.25">
      <c r="A458" s="1">
        <v>39200</v>
      </c>
      <c r="B458" t="s">
        <v>22</v>
      </c>
      <c r="C458">
        <v>102</v>
      </c>
      <c r="D458">
        <f>SUMIF(B$2:B458, B458, C$2:C458)</f>
        <v>5075</v>
      </c>
      <c r="E458">
        <f t="shared" si="7"/>
        <v>10.200000000000001</v>
      </c>
    </row>
    <row r="459" spans="1:5" x14ac:dyDescent="0.25">
      <c r="A459" s="1">
        <v>39203</v>
      </c>
      <c r="B459" t="s">
        <v>7</v>
      </c>
      <c r="C459">
        <v>322</v>
      </c>
      <c r="D459">
        <f>SUMIF(B$2:B459, B459, C$2:C459)</f>
        <v>7385</v>
      </c>
      <c r="E459">
        <f t="shared" si="7"/>
        <v>32.200000000000003</v>
      </c>
    </row>
    <row r="460" spans="1:5" x14ac:dyDescent="0.25">
      <c r="A460" s="1">
        <v>39204</v>
      </c>
      <c r="B460" t="s">
        <v>9</v>
      </c>
      <c r="C460">
        <v>297</v>
      </c>
      <c r="D460">
        <f>SUMIF(B$2:B460, B460, C$2:C460)</f>
        <v>6023</v>
      </c>
      <c r="E460">
        <f t="shared" si="7"/>
        <v>29.700000000000003</v>
      </c>
    </row>
    <row r="461" spans="1:5" x14ac:dyDescent="0.25">
      <c r="A461" s="1">
        <v>39206</v>
      </c>
      <c r="B461" t="s">
        <v>12</v>
      </c>
      <c r="C461">
        <v>179</v>
      </c>
      <c r="D461">
        <f>SUMIF(B$2:B461, B461, C$2:C461)</f>
        <v>1725</v>
      </c>
      <c r="E461">
        <f t="shared" si="7"/>
        <v>17.900000000000002</v>
      </c>
    </row>
    <row r="462" spans="1:5" x14ac:dyDescent="0.25">
      <c r="A462" s="1">
        <v>39208</v>
      </c>
      <c r="B462" t="s">
        <v>140</v>
      </c>
      <c r="C462">
        <v>15</v>
      </c>
      <c r="D462">
        <f>SUMIF(B$2:B462, B462, C$2:C462)</f>
        <v>15</v>
      </c>
      <c r="E462">
        <f t="shared" si="7"/>
        <v>0</v>
      </c>
    </row>
    <row r="463" spans="1:5" x14ac:dyDescent="0.25">
      <c r="A463" s="1">
        <v>39210</v>
      </c>
      <c r="B463" t="s">
        <v>61</v>
      </c>
      <c r="C463">
        <v>65</v>
      </c>
      <c r="D463">
        <f>SUMIF(B$2:B463, B463, C$2:C463)</f>
        <v>364</v>
      </c>
      <c r="E463">
        <f t="shared" si="7"/>
        <v>3.25</v>
      </c>
    </row>
    <row r="464" spans="1:5" x14ac:dyDescent="0.25">
      <c r="A464" s="1">
        <v>39212</v>
      </c>
      <c r="B464" t="s">
        <v>7</v>
      </c>
      <c r="C464">
        <v>297</v>
      </c>
      <c r="D464">
        <f>SUMIF(B$2:B464, B464, C$2:C464)</f>
        <v>7682</v>
      </c>
      <c r="E464">
        <f t="shared" si="7"/>
        <v>29.700000000000003</v>
      </c>
    </row>
    <row r="465" spans="1:5" x14ac:dyDescent="0.25">
      <c r="A465" s="1">
        <v>39214</v>
      </c>
      <c r="B465" t="s">
        <v>8</v>
      </c>
      <c r="C465">
        <v>131</v>
      </c>
      <c r="D465">
        <f>SUMIF(B$2:B465, B465, C$2:C465)</f>
        <v>635</v>
      </c>
      <c r="E465">
        <f t="shared" si="7"/>
        <v>6.5500000000000007</v>
      </c>
    </row>
    <row r="466" spans="1:5" x14ac:dyDescent="0.25">
      <c r="A466" s="1">
        <v>39215</v>
      </c>
      <c r="B466" t="s">
        <v>141</v>
      </c>
      <c r="C466">
        <v>12</v>
      </c>
      <c r="D466">
        <f>SUMIF(B$2:B466, B466, C$2:C466)</f>
        <v>12</v>
      </c>
      <c r="E466">
        <f t="shared" si="7"/>
        <v>0</v>
      </c>
    </row>
    <row r="467" spans="1:5" x14ac:dyDescent="0.25">
      <c r="A467" s="1">
        <v>39215</v>
      </c>
      <c r="B467" t="s">
        <v>18</v>
      </c>
      <c r="C467">
        <v>114</v>
      </c>
      <c r="D467">
        <f>SUMIF(B$2:B467, B467, C$2:C467)</f>
        <v>1507</v>
      </c>
      <c r="E467">
        <f t="shared" si="7"/>
        <v>11.4</v>
      </c>
    </row>
    <row r="468" spans="1:5" x14ac:dyDescent="0.25">
      <c r="A468" s="1">
        <v>39218</v>
      </c>
      <c r="B468" t="s">
        <v>14</v>
      </c>
      <c r="C468">
        <v>293</v>
      </c>
      <c r="D468">
        <f>SUMIF(B$2:B468, B468, C$2:C468)</f>
        <v>4954</v>
      </c>
      <c r="E468">
        <f t="shared" si="7"/>
        <v>29.3</v>
      </c>
    </row>
    <row r="469" spans="1:5" x14ac:dyDescent="0.25">
      <c r="A469" s="1">
        <v>39220</v>
      </c>
      <c r="B469" t="s">
        <v>142</v>
      </c>
      <c r="C469">
        <v>18</v>
      </c>
      <c r="D469">
        <f>SUMIF(B$2:B469, B469, C$2:C469)</f>
        <v>18</v>
      </c>
      <c r="E469">
        <f t="shared" si="7"/>
        <v>0</v>
      </c>
    </row>
    <row r="470" spans="1:5" x14ac:dyDescent="0.25">
      <c r="A470" s="1">
        <v>39220</v>
      </c>
      <c r="B470" t="s">
        <v>19</v>
      </c>
      <c r="C470">
        <v>186</v>
      </c>
      <c r="D470">
        <f>SUMIF(B$2:B470, B470, C$2:C470)</f>
        <v>862</v>
      </c>
      <c r="E470">
        <f t="shared" si="7"/>
        <v>9.3000000000000007</v>
      </c>
    </row>
    <row r="471" spans="1:5" x14ac:dyDescent="0.25">
      <c r="A471" s="1">
        <v>39223</v>
      </c>
      <c r="B471" t="s">
        <v>28</v>
      </c>
      <c r="C471">
        <v>119</v>
      </c>
      <c r="D471">
        <f>SUMIF(B$2:B471, B471, C$2:C471)</f>
        <v>933</v>
      </c>
      <c r="E471">
        <f t="shared" si="7"/>
        <v>5.95</v>
      </c>
    </row>
    <row r="472" spans="1:5" x14ac:dyDescent="0.25">
      <c r="A472" s="1">
        <v>39227</v>
      </c>
      <c r="B472" t="s">
        <v>130</v>
      </c>
      <c r="C472">
        <v>4</v>
      </c>
      <c r="D472">
        <f>SUMIF(B$2:B472, B472, C$2:C472)</f>
        <v>11</v>
      </c>
      <c r="E472">
        <f t="shared" si="7"/>
        <v>0</v>
      </c>
    </row>
    <row r="473" spans="1:5" x14ac:dyDescent="0.25">
      <c r="A473" s="1">
        <v>39230</v>
      </c>
      <c r="B473" t="s">
        <v>14</v>
      </c>
      <c r="C473">
        <v>415</v>
      </c>
      <c r="D473">
        <f>SUMIF(B$2:B473, B473, C$2:C473)</f>
        <v>5369</v>
      </c>
      <c r="E473">
        <f t="shared" si="7"/>
        <v>41.5</v>
      </c>
    </row>
    <row r="474" spans="1:5" x14ac:dyDescent="0.25">
      <c r="A474" s="1">
        <v>39230</v>
      </c>
      <c r="B474" t="s">
        <v>13</v>
      </c>
      <c r="C474">
        <v>10</v>
      </c>
      <c r="D474">
        <f>SUMIF(B$2:B474, B474, C$2:C474)</f>
        <v>18</v>
      </c>
      <c r="E474">
        <f t="shared" si="7"/>
        <v>0</v>
      </c>
    </row>
    <row r="475" spans="1:5" x14ac:dyDescent="0.25">
      <c r="A475" s="1">
        <v>39230</v>
      </c>
      <c r="B475" t="s">
        <v>18</v>
      </c>
      <c r="C475">
        <v>159</v>
      </c>
      <c r="D475">
        <f>SUMIF(B$2:B475, B475, C$2:C475)</f>
        <v>1666</v>
      </c>
      <c r="E475">
        <f t="shared" si="7"/>
        <v>15.9</v>
      </c>
    </row>
    <row r="476" spans="1:5" x14ac:dyDescent="0.25">
      <c r="A476" s="1">
        <v>39231</v>
      </c>
      <c r="B476" t="s">
        <v>17</v>
      </c>
      <c r="C476">
        <v>140</v>
      </c>
      <c r="D476">
        <f>SUMIF(B$2:B476, B476, C$2:C476)</f>
        <v>5835</v>
      </c>
      <c r="E476">
        <f t="shared" si="7"/>
        <v>14</v>
      </c>
    </row>
    <row r="477" spans="1:5" x14ac:dyDescent="0.25">
      <c r="A477" s="1">
        <v>39239</v>
      </c>
      <c r="B477" t="s">
        <v>19</v>
      </c>
      <c r="C477">
        <v>128</v>
      </c>
      <c r="D477">
        <f>SUMIF(B$2:B477, B477, C$2:C477)</f>
        <v>990</v>
      </c>
      <c r="E477">
        <f t="shared" si="7"/>
        <v>6.4</v>
      </c>
    </row>
    <row r="478" spans="1:5" x14ac:dyDescent="0.25">
      <c r="A478" s="1">
        <v>39247</v>
      </c>
      <c r="B478" t="s">
        <v>143</v>
      </c>
      <c r="C478">
        <v>9</v>
      </c>
      <c r="D478">
        <f>SUMIF(B$2:B478, B478, C$2:C478)</f>
        <v>9</v>
      </c>
      <c r="E478">
        <f t="shared" si="7"/>
        <v>0</v>
      </c>
    </row>
    <row r="479" spans="1:5" x14ac:dyDescent="0.25">
      <c r="A479" s="1">
        <v>39247</v>
      </c>
      <c r="B479" t="s">
        <v>17</v>
      </c>
      <c r="C479">
        <v>121</v>
      </c>
      <c r="D479">
        <f>SUMIF(B$2:B479, B479, C$2:C479)</f>
        <v>5956</v>
      </c>
      <c r="E479">
        <f t="shared" si="7"/>
        <v>12.100000000000001</v>
      </c>
    </row>
    <row r="480" spans="1:5" x14ac:dyDescent="0.25">
      <c r="A480" s="1">
        <v>39248</v>
      </c>
      <c r="B480" t="s">
        <v>14</v>
      </c>
      <c r="C480">
        <v>169</v>
      </c>
      <c r="D480">
        <f>SUMIF(B$2:B480, B480, C$2:C480)</f>
        <v>5538</v>
      </c>
      <c r="E480">
        <f t="shared" si="7"/>
        <v>16.900000000000002</v>
      </c>
    </row>
    <row r="481" spans="1:5" x14ac:dyDescent="0.25">
      <c r="A481" s="1">
        <v>39250</v>
      </c>
      <c r="B481" t="s">
        <v>55</v>
      </c>
      <c r="C481">
        <v>118</v>
      </c>
      <c r="D481">
        <f>SUMIF(B$2:B481, B481, C$2:C481)</f>
        <v>852</v>
      </c>
      <c r="E481">
        <f t="shared" si="7"/>
        <v>5.9</v>
      </c>
    </row>
    <row r="482" spans="1:5" x14ac:dyDescent="0.25">
      <c r="A482" s="1">
        <v>39250</v>
      </c>
      <c r="B482" t="s">
        <v>78</v>
      </c>
      <c r="C482">
        <v>37</v>
      </c>
      <c r="D482">
        <f>SUMIF(B$2:B482, B482, C$2:C482)</f>
        <v>404</v>
      </c>
      <c r="E482">
        <f t="shared" si="7"/>
        <v>1.85</v>
      </c>
    </row>
    <row r="483" spans="1:5" x14ac:dyDescent="0.25">
      <c r="A483" s="1">
        <v>39253</v>
      </c>
      <c r="B483" t="s">
        <v>35</v>
      </c>
      <c r="C483">
        <v>198</v>
      </c>
      <c r="D483">
        <f>SUMIF(B$2:B483, B483, C$2:C483)</f>
        <v>778</v>
      </c>
      <c r="E483">
        <f t="shared" si="7"/>
        <v>9.9</v>
      </c>
    </row>
    <row r="484" spans="1:5" x14ac:dyDescent="0.25">
      <c r="A484" s="1">
        <v>39254</v>
      </c>
      <c r="B484" t="s">
        <v>28</v>
      </c>
      <c r="C484">
        <v>74</v>
      </c>
      <c r="D484">
        <f>SUMIF(B$2:B484, B484, C$2:C484)</f>
        <v>1007</v>
      </c>
      <c r="E484">
        <f t="shared" si="7"/>
        <v>7.4</v>
      </c>
    </row>
    <row r="485" spans="1:5" x14ac:dyDescent="0.25">
      <c r="A485" s="1">
        <v>39259</v>
      </c>
      <c r="B485" t="s">
        <v>144</v>
      </c>
      <c r="C485">
        <v>18</v>
      </c>
      <c r="D485">
        <f>SUMIF(B$2:B485, B485, C$2:C485)</f>
        <v>18</v>
      </c>
      <c r="E485">
        <f t="shared" si="7"/>
        <v>0</v>
      </c>
    </row>
    <row r="486" spans="1:5" x14ac:dyDescent="0.25">
      <c r="A486" s="1">
        <v>39263</v>
      </c>
      <c r="B486" t="s">
        <v>24</v>
      </c>
      <c r="C486">
        <v>291</v>
      </c>
      <c r="D486">
        <f>SUMIF(B$2:B486, B486, C$2:C486)</f>
        <v>1417</v>
      </c>
      <c r="E486">
        <f t="shared" si="7"/>
        <v>29.1</v>
      </c>
    </row>
    <row r="487" spans="1:5" x14ac:dyDescent="0.25">
      <c r="A487" s="1">
        <v>39270</v>
      </c>
      <c r="B487" t="s">
        <v>9</v>
      </c>
      <c r="C487">
        <v>208</v>
      </c>
      <c r="D487">
        <f>SUMIF(B$2:B487, B487, C$2:C487)</f>
        <v>6231</v>
      </c>
      <c r="E487">
        <f t="shared" si="7"/>
        <v>20.8</v>
      </c>
    </row>
    <row r="488" spans="1:5" x14ac:dyDescent="0.25">
      <c r="A488" s="1">
        <v>39270</v>
      </c>
      <c r="B488" t="s">
        <v>5</v>
      </c>
      <c r="C488">
        <v>354</v>
      </c>
      <c r="D488">
        <f>SUMIF(B$2:B488, B488, C$2:C488)</f>
        <v>4109</v>
      </c>
      <c r="E488">
        <f t="shared" si="7"/>
        <v>35.4</v>
      </c>
    </row>
    <row r="489" spans="1:5" x14ac:dyDescent="0.25">
      <c r="A489" s="1">
        <v>39277</v>
      </c>
      <c r="B489" t="s">
        <v>25</v>
      </c>
      <c r="C489">
        <v>113</v>
      </c>
      <c r="D489">
        <f>SUMIF(B$2:B489, B489, C$2:C489)</f>
        <v>661</v>
      </c>
      <c r="E489">
        <f t="shared" si="7"/>
        <v>5.65</v>
      </c>
    </row>
    <row r="490" spans="1:5" x14ac:dyDescent="0.25">
      <c r="A490" s="1">
        <v>39278</v>
      </c>
      <c r="B490" t="s">
        <v>145</v>
      </c>
      <c r="C490">
        <v>3</v>
      </c>
      <c r="D490">
        <f>SUMIF(B$2:B490, B490, C$2:C490)</f>
        <v>3</v>
      </c>
      <c r="E490">
        <f t="shared" si="7"/>
        <v>0</v>
      </c>
    </row>
    <row r="491" spans="1:5" x14ac:dyDescent="0.25">
      <c r="A491" s="1">
        <v>39278</v>
      </c>
      <c r="B491" t="s">
        <v>45</v>
      </c>
      <c r="C491">
        <v>446</v>
      </c>
      <c r="D491">
        <f>SUMIF(B$2:B491, B491, C$2:C491)</f>
        <v>4765</v>
      </c>
      <c r="E491">
        <f t="shared" si="7"/>
        <v>44.6</v>
      </c>
    </row>
    <row r="492" spans="1:5" x14ac:dyDescent="0.25">
      <c r="A492" s="1">
        <v>39278</v>
      </c>
      <c r="B492" t="s">
        <v>121</v>
      </c>
      <c r="C492">
        <v>9</v>
      </c>
      <c r="D492">
        <f>SUMIF(B$2:B492, B492, C$2:C492)</f>
        <v>12</v>
      </c>
      <c r="E492">
        <f t="shared" si="7"/>
        <v>0</v>
      </c>
    </row>
    <row r="493" spans="1:5" x14ac:dyDescent="0.25">
      <c r="A493" s="1">
        <v>39282</v>
      </c>
      <c r="B493" t="s">
        <v>50</v>
      </c>
      <c r="C493">
        <v>445</v>
      </c>
      <c r="D493">
        <f>SUMIF(B$2:B493, B493, C$2:C493)</f>
        <v>5321</v>
      </c>
      <c r="E493">
        <f t="shared" si="7"/>
        <v>44.5</v>
      </c>
    </row>
    <row r="494" spans="1:5" x14ac:dyDescent="0.25">
      <c r="A494" s="1">
        <v>39283</v>
      </c>
      <c r="B494" t="s">
        <v>69</v>
      </c>
      <c r="C494">
        <v>47</v>
      </c>
      <c r="D494">
        <f>SUMIF(B$2:B494, B494, C$2:C494)</f>
        <v>701</v>
      </c>
      <c r="E494">
        <f t="shared" si="7"/>
        <v>2.35</v>
      </c>
    </row>
    <row r="495" spans="1:5" x14ac:dyDescent="0.25">
      <c r="A495" s="1">
        <v>39284</v>
      </c>
      <c r="B495" t="s">
        <v>146</v>
      </c>
      <c r="C495">
        <v>14</v>
      </c>
      <c r="D495">
        <f>SUMIF(B$2:B495, B495, C$2:C495)</f>
        <v>14</v>
      </c>
      <c r="E495">
        <f t="shared" si="7"/>
        <v>0</v>
      </c>
    </row>
    <row r="496" spans="1:5" x14ac:dyDescent="0.25">
      <c r="A496" s="1">
        <v>39289</v>
      </c>
      <c r="B496" t="s">
        <v>37</v>
      </c>
      <c r="C496">
        <v>187</v>
      </c>
      <c r="D496">
        <f>SUMIF(B$2:B496, B496, C$2:C496)</f>
        <v>1146</v>
      </c>
      <c r="E496">
        <f t="shared" si="7"/>
        <v>18.7</v>
      </c>
    </row>
    <row r="497" spans="1:5" x14ac:dyDescent="0.25">
      <c r="A497" s="1">
        <v>39290</v>
      </c>
      <c r="B497" t="s">
        <v>45</v>
      </c>
      <c r="C497">
        <v>355</v>
      </c>
      <c r="D497">
        <f>SUMIF(B$2:B497, B497, C$2:C497)</f>
        <v>5120</v>
      </c>
      <c r="E497">
        <f t="shared" si="7"/>
        <v>35.5</v>
      </c>
    </row>
    <row r="498" spans="1:5" x14ac:dyDescent="0.25">
      <c r="A498" s="1">
        <v>39291</v>
      </c>
      <c r="B498" t="s">
        <v>115</v>
      </c>
      <c r="C498">
        <v>6</v>
      </c>
      <c r="D498">
        <f>SUMIF(B$2:B498, B498, C$2:C498)</f>
        <v>18</v>
      </c>
      <c r="E498">
        <f t="shared" si="7"/>
        <v>0</v>
      </c>
    </row>
    <row r="499" spans="1:5" x14ac:dyDescent="0.25">
      <c r="A499" s="1">
        <v>39292</v>
      </c>
      <c r="B499" t="s">
        <v>68</v>
      </c>
      <c r="C499">
        <v>18</v>
      </c>
      <c r="D499">
        <f>SUMIF(B$2:B499, B499, C$2:C499)</f>
        <v>26</v>
      </c>
      <c r="E499">
        <f t="shared" si="7"/>
        <v>0</v>
      </c>
    </row>
    <row r="500" spans="1:5" x14ac:dyDescent="0.25">
      <c r="A500" s="1">
        <v>39294</v>
      </c>
      <c r="B500" t="s">
        <v>71</v>
      </c>
      <c r="C500">
        <v>111</v>
      </c>
      <c r="D500">
        <f>SUMIF(B$2:B500, B500, C$2:C500)</f>
        <v>720</v>
      </c>
      <c r="E500">
        <f t="shared" si="7"/>
        <v>5.5500000000000007</v>
      </c>
    </row>
    <row r="501" spans="1:5" x14ac:dyDescent="0.25">
      <c r="A501" s="1">
        <v>39294</v>
      </c>
      <c r="B501" t="s">
        <v>8</v>
      </c>
      <c r="C501">
        <v>156</v>
      </c>
      <c r="D501">
        <f>SUMIF(B$2:B501, B501, C$2:C501)</f>
        <v>791</v>
      </c>
      <c r="E501">
        <f t="shared" si="7"/>
        <v>7.8000000000000007</v>
      </c>
    </row>
    <row r="502" spans="1:5" x14ac:dyDescent="0.25">
      <c r="A502" s="1">
        <v>39295</v>
      </c>
      <c r="B502" t="s">
        <v>45</v>
      </c>
      <c r="C502">
        <v>396</v>
      </c>
      <c r="D502">
        <f>SUMIF(B$2:B502, B502, C$2:C502)</f>
        <v>5516</v>
      </c>
      <c r="E502">
        <f t="shared" si="7"/>
        <v>39.6</v>
      </c>
    </row>
    <row r="503" spans="1:5" x14ac:dyDescent="0.25">
      <c r="A503" s="1">
        <v>39299</v>
      </c>
      <c r="B503" t="s">
        <v>60</v>
      </c>
      <c r="C503">
        <v>7</v>
      </c>
      <c r="D503">
        <f>SUMIF(B$2:B503, B503, C$2:C503)</f>
        <v>22</v>
      </c>
      <c r="E503">
        <f t="shared" si="7"/>
        <v>0</v>
      </c>
    </row>
    <row r="504" spans="1:5" x14ac:dyDescent="0.25">
      <c r="A504" s="1">
        <v>39301</v>
      </c>
      <c r="B504" t="s">
        <v>55</v>
      </c>
      <c r="C504">
        <v>98</v>
      </c>
      <c r="D504">
        <f>SUMIF(B$2:B504, B504, C$2:C504)</f>
        <v>950</v>
      </c>
      <c r="E504">
        <f t="shared" si="7"/>
        <v>4.9000000000000004</v>
      </c>
    </row>
    <row r="505" spans="1:5" x14ac:dyDescent="0.25">
      <c r="A505" s="1">
        <v>39303</v>
      </c>
      <c r="B505" t="s">
        <v>45</v>
      </c>
      <c r="C505">
        <v>405</v>
      </c>
      <c r="D505">
        <f>SUMIF(B$2:B505, B505, C$2:C505)</f>
        <v>5921</v>
      </c>
      <c r="E505">
        <f t="shared" si="7"/>
        <v>40.5</v>
      </c>
    </row>
    <row r="506" spans="1:5" x14ac:dyDescent="0.25">
      <c r="A506" s="1">
        <v>39305</v>
      </c>
      <c r="B506" t="s">
        <v>7</v>
      </c>
      <c r="C506">
        <v>220</v>
      </c>
      <c r="D506">
        <f>SUMIF(B$2:B506, B506, C$2:C506)</f>
        <v>7902</v>
      </c>
      <c r="E506">
        <f t="shared" si="7"/>
        <v>22</v>
      </c>
    </row>
    <row r="507" spans="1:5" x14ac:dyDescent="0.25">
      <c r="A507" s="1">
        <v>39306</v>
      </c>
      <c r="B507" t="s">
        <v>30</v>
      </c>
      <c r="C507">
        <v>141</v>
      </c>
      <c r="D507">
        <f>SUMIF(B$2:B507, B507, C$2:C507)</f>
        <v>1544</v>
      </c>
      <c r="E507">
        <f t="shared" si="7"/>
        <v>14.100000000000001</v>
      </c>
    </row>
    <row r="508" spans="1:5" x14ac:dyDescent="0.25">
      <c r="A508" s="1">
        <v>39307</v>
      </c>
      <c r="B508" t="s">
        <v>90</v>
      </c>
      <c r="C508">
        <v>17</v>
      </c>
      <c r="D508">
        <f>SUMIF(B$2:B508, B508, C$2:C508)</f>
        <v>42</v>
      </c>
      <c r="E508">
        <f t="shared" si="7"/>
        <v>0</v>
      </c>
    </row>
    <row r="509" spans="1:5" x14ac:dyDescent="0.25">
      <c r="A509" s="1">
        <v>39307</v>
      </c>
      <c r="B509" t="s">
        <v>9</v>
      </c>
      <c r="C509">
        <v>260</v>
      </c>
      <c r="D509">
        <f>SUMIF(B$2:B509, B509, C$2:C509)</f>
        <v>6491</v>
      </c>
      <c r="E509">
        <f t="shared" si="7"/>
        <v>26</v>
      </c>
    </row>
    <row r="510" spans="1:5" x14ac:dyDescent="0.25">
      <c r="A510" s="1">
        <v>39308</v>
      </c>
      <c r="B510" t="s">
        <v>119</v>
      </c>
      <c r="C510">
        <v>11</v>
      </c>
      <c r="D510">
        <f>SUMIF(B$2:B510, B510, C$2:C510)</f>
        <v>20</v>
      </c>
      <c r="E510">
        <f t="shared" si="7"/>
        <v>0</v>
      </c>
    </row>
    <row r="511" spans="1:5" x14ac:dyDescent="0.25">
      <c r="A511" s="1">
        <v>39312</v>
      </c>
      <c r="B511" t="s">
        <v>52</v>
      </c>
      <c r="C511">
        <v>182</v>
      </c>
      <c r="D511">
        <f>SUMIF(B$2:B511, B511, C$2:C511)</f>
        <v>858</v>
      </c>
      <c r="E511">
        <f t="shared" si="7"/>
        <v>9.1</v>
      </c>
    </row>
    <row r="512" spans="1:5" x14ac:dyDescent="0.25">
      <c r="A512" s="1">
        <v>39314</v>
      </c>
      <c r="B512" t="s">
        <v>37</v>
      </c>
      <c r="C512">
        <v>59</v>
      </c>
      <c r="D512">
        <f>SUMIF(B$2:B512, B512, C$2:C512)</f>
        <v>1205</v>
      </c>
      <c r="E512">
        <f t="shared" si="7"/>
        <v>5.9</v>
      </c>
    </row>
    <row r="513" spans="1:5" x14ac:dyDescent="0.25">
      <c r="A513" s="1">
        <v>39315</v>
      </c>
      <c r="B513" t="s">
        <v>66</v>
      </c>
      <c r="C513">
        <v>45</v>
      </c>
      <c r="D513">
        <f>SUMIF(B$2:B513, B513, C$2:C513)</f>
        <v>747</v>
      </c>
      <c r="E513">
        <f t="shared" si="7"/>
        <v>2.25</v>
      </c>
    </row>
    <row r="514" spans="1:5" x14ac:dyDescent="0.25">
      <c r="A514" s="1">
        <v>39315</v>
      </c>
      <c r="B514" t="s">
        <v>76</v>
      </c>
      <c r="C514">
        <v>3</v>
      </c>
      <c r="D514">
        <f>SUMIF(B$2:B514, B514, C$2:C514)</f>
        <v>19</v>
      </c>
      <c r="E514">
        <f t="shared" ref="E514:E577" si="8">IF(D514&gt;=100, IF(D514&gt;=1000, IF(D514&gt;=10000, C514*0.2, C514*0.1), C514*0.05),0)</f>
        <v>0</v>
      </c>
    </row>
    <row r="515" spans="1:5" x14ac:dyDescent="0.25">
      <c r="A515" s="1">
        <v>39317</v>
      </c>
      <c r="B515" t="s">
        <v>61</v>
      </c>
      <c r="C515">
        <v>52</v>
      </c>
      <c r="D515">
        <f>SUMIF(B$2:B515, B515, C$2:C515)</f>
        <v>416</v>
      </c>
      <c r="E515">
        <f t="shared" si="8"/>
        <v>2.6</v>
      </c>
    </row>
    <row r="516" spans="1:5" x14ac:dyDescent="0.25">
      <c r="A516" s="1">
        <v>39317</v>
      </c>
      <c r="B516" t="s">
        <v>22</v>
      </c>
      <c r="C516">
        <v>373</v>
      </c>
      <c r="D516">
        <f>SUMIF(B$2:B516, B516, C$2:C516)</f>
        <v>5448</v>
      </c>
      <c r="E516">
        <f t="shared" si="8"/>
        <v>37.300000000000004</v>
      </c>
    </row>
    <row r="517" spans="1:5" x14ac:dyDescent="0.25">
      <c r="A517" s="1">
        <v>39318</v>
      </c>
      <c r="B517" t="s">
        <v>34</v>
      </c>
      <c r="C517">
        <v>2</v>
      </c>
      <c r="D517">
        <f>SUMIF(B$2:B517, B517, C$2:C517)</f>
        <v>9</v>
      </c>
      <c r="E517">
        <f t="shared" si="8"/>
        <v>0</v>
      </c>
    </row>
    <row r="518" spans="1:5" x14ac:dyDescent="0.25">
      <c r="A518" s="1">
        <v>39318</v>
      </c>
      <c r="B518" t="s">
        <v>24</v>
      </c>
      <c r="C518">
        <v>445</v>
      </c>
      <c r="D518">
        <f>SUMIF(B$2:B518, B518, C$2:C518)</f>
        <v>1862</v>
      </c>
      <c r="E518">
        <f t="shared" si="8"/>
        <v>44.5</v>
      </c>
    </row>
    <row r="519" spans="1:5" x14ac:dyDescent="0.25">
      <c r="A519" s="1">
        <v>39319</v>
      </c>
      <c r="B519" t="s">
        <v>52</v>
      </c>
      <c r="C519">
        <v>93</v>
      </c>
      <c r="D519">
        <f>SUMIF(B$2:B519, B519, C$2:C519)</f>
        <v>951</v>
      </c>
      <c r="E519">
        <f t="shared" si="8"/>
        <v>4.6500000000000004</v>
      </c>
    </row>
    <row r="520" spans="1:5" x14ac:dyDescent="0.25">
      <c r="A520" s="1">
        <v>39324</v>
      </c>
      <c r="B520" t="s">
        <v>22</v>
      </c>
      <c r="C520">
        <v>329</v>
      </c>
      <c r="D520">
        <f>SUMIF(B$2:B520, B520, C$2:C520)</f>
        <v>5777</v>
      </c>
      <c r="E520">
        <f t="shared" si="8"/>
        <v>32.9</v>
      </c>
    </row>
    <row r="521" spans="1:5" x14ac:dyDescent="0.25">
      <c r="A521" s="1">
        <v>39326</v>
      </c>
      <c r="B521" t="s">
        <v>22</v>
      </c>
      <c r="C521">
        <v>217</v>
      </c>
      <c r="D521">
        <f>SUMIF(B$2:B521, B521, C$2:C521)</f>
        <v>5994</v>
      </c>
      <c r="E521">
        <f t="shared" si="8"/>
        <v>21.700000000000003</v>
      </c>
    </row>
    <row r="522" spans="1:5" x14ac:dyDescent="0.25">
      <c r="A522" s="1">
        <v>39326</v>
      </c>
      <c r="B522" t="s">
        <v>18</v>
      </c>
      <c r="C522">
        <v>165</v>
      </c>
      <c r="D522">
        <f>SUMIF(B$2:B522, B522, C$2:C522)</f>
        <v>1831</v>
      </c>
      <c r="E522">
        <f t="shared" si="8"/>
        <v>16.5</v>
      </c>
    </row>
    <row r="523" spans="1:5" x14ac:dyDescent="0.25">
      <c r="A523" s="1">
        <v>39327</v>
      </c>
      <c r="B523" t="s">
        <v>41</v>
      </c>
      <c r="C523">
        <v>20</v>
      </c>
      <c r="D523">
        <f>SUMIF(B$2:B523, B523, C$2:C523)</f>
        <v>35</v>
      </c>
      <c r="E523">
        <f t="shared" si="8"/>
        <v>0</v>
      </c>
    </row>
    <row r="524" spans="1:5" x14ac:dyDescent="0.25">
      <c r="A524" s="1">
        <v>39328</v>
      </c>
      <c r="B524" t="s">
        <v>33</v>
      </c>
      <c r="C524">
        <v>11</v>
      </c>
      <c r="D524">
        <f>SUMIF(B$2:B524, B524, C$2:C524)</f>
        <v>23</v>
      </c>
      <c r="E524">
        <f t="shared" si="8"/>
        <v>0</v>
      </c>
    </row>
    <row r="525" spans="1:5" x14ac:dyDescent="0.25">
      <c r="A525" s="1">
        <v>39329</v>
      </c>
      <c r="B525" t="s">
        <v>14</v>
      </c>
      <c r="C525">
        <v>294</v>
      </c>
      <c r="D525">
        <f>SUMIF(B$2:B525, B525, C$2:C525)</f>
        <v>5832</v>
      </c>
      <c r="E525">
        <f t="shared" si="8"/>
        <v>29.400000000000002</v>
      </c>
    </row>
    <row r="526" spans="1:5" x14ac:dyDescent="0.25">
      <c r="A526" s="1">
        <v>39331</v>
      </c>
      <c r="B526" t="s">
        <v>12</v>
      </c>
      <c r="C526">
        <v>82</v>
      </c>
      <c r="D526">
        <f>SUMIF(B$2:B526, B526, C$2:C526)</f>
        <v>1807</v>
      </c>
      <c r="E526">
        <f t="shared" si="8"/>
        <v>8.2000000000000011</v>
      </c>
    </row>
    <row r="527" spans="1:5" x14ac:dyDescent="0.25">
      <c r="A527" s="1">
        <v>39331</v>
      </c>
      <c r="B527" t="s">
        <v>23</v>
      </c>
      <c r="C527">
        <v>186</v>
      </c>
      <c r="D527">
        <f>SUMIF(B$2:B527, B527, C$2:C527)</f>
        <v>1437</v>
      </c>
      <c r="E527">
        <f t="shared" si="8"/>
        <v>18.600000000000001</v>
      </c>
    </row>
    <row r="528" spans="1:5" x14ac:dyDescent="0.25">
      <c r="A528" s="1">
        <v>39333</v>
      </c>
      <c r="B528" t="s">
        <v>10</v>
      </c>
      <c r="C528">
        <v>163</v>
      </c>
      <c r="D528">
        <f>SUMIF(B$2:B528, B528, C$2:C528)</f>
        <v>1147</v>
      </c>
      <c r="E528">
        <f t="shared" si="8"/>
        <v>16.3</v>
      </c>
    </row>
    <row r="529" spans="1:5" x14ac:dyDescent="0.25">
      <c r="A529" s="1">
        <v>39333</v>
      </c>
      <c r="B529" t="s">
        <v>30</v>
      </c>
      <c r="C529">
        <v>148</v>
      </c>
      <c r="D529">
        <f>SUMIF(B$2:B529, B529, C$2:C529)</f>
        <v>1692</v>
      </c>
      <c r="E529">
        <f t="shared" si="8"/>
        <v>14.8</v>
      </c>
    </row>
    <row r="530" spans="1:5" x14ac:dyDescent="0.25">
      <c r="A530" s="1">
        <v>39334</v>
      </c>
      <c r="B530" t="s">
        <v>40</v>
      </c>
      <c r="C530">
        <v>2</v>
      </c>
      <c r="D530">
        <f>SUMIF(B$2:B530, B530, C$2:C530)</f>
        <v>24</v>
      </c>
      <c r="E530">
        <f t="shared" si="8"/>
        <v>0</v>
      </c>
    </row>
    <row r="531" spans="1:5" x14ac:dyDescent="0.25">
      <c r="A531" s="1">
        <v>39336</v>
      </c>
      <c r="B531" t="s">
        <v>22</v>
      </c>
      <c r="C531">
        <v>343</v>
      </c>
      <c r="D531">
        <f>SUMIF(B$2:B531, B531, C$2:C531)</f>
        <v>6337</v>
      </c>
      <c r="E531">
        <f t="shared" si="8"/>
        <v>34.300000000000004</v>
      </c>
    </row>
    <row r="532" spans="1:5" x14ac:dyDescent="0.25">
      <c r="A532" s="1">
        <v>39336</v>
      </c>
      <c r="B532" t="s">
        <v>71</v>
      </c>
      <c r="C532">
        <v>51</v>
      </c>
      <c r="D532">
        <f>SUMIF(B$2:B532, B532, C$2:C532)</f>
        <v>771</v>
      </c>
      <c r="E532">
        <f t="shared" si="8"/>
        <v>2.5500000000000003</v>
      </c>
    </row>
    <row r="533" spans="1:5" x14ac:dyDescent="0.25">
      <c r="A533" s="1">
        <v>39339</v>
      </c>
      <c r="B533" t="s">
        <v>10</v>
      </c>
      <c r="C533">
        <v>164</v>
      </c>
      <c r="D533">
        <f>SUMIF(B$2:B533, B533, C$2:C533)</f>
        <v>1311</v>
      </c>
      <c r="E533">
        <f t="shared" si="8"/>
        <v>16.400000000000002</v>
      </c>
    </row>
    <row r="534" spans="1:5" x14ac:dyDescent="0.25">
      <c r="A534" s="1">
        <v>39339</v>
      </c>
      <c r="B534" t="s">
        <v>4</v>
      </c>
      <c r="C534">
        <v>5</v>
      </c>
      <c r="D534">
        <f>SUMIF(B$2:B534, B534, C$2:C534)</f>
        <v>19</v>
      </c>
      <c r="E534">
        <f t="shared" si="8"/>
        <v>0</v>
      </c>
    </row>
    <row r="535" spans="1:5" x14ac:dyDescent="0.25">
      <c r="A535" s="1">
        <v>39340</v>
      </c>
      <c r="B535" t="s">
        <v>7</v>
      </c>
      <c r="C535">
        <v>260</v>
      </c>
      <c r="D535">
        <f>SUMIF(B$2:B535, B535, C$2:C535)</f>
        <v>8162</v>
      </c>
      <c r="E535">
        <f t="shared" si="8"/>
        <v>26</v>
      </c>
    </row>
    <row r="536" spans="1:5" x14ac:dyDescent="0.25">
      <c r="A536" s="1">
        <v>39340</v>
      </c>
      <c r="B536" t="s">
        <v>9</v>
      </c>
      <c r="C536">
        <v>415</v>
      </c>
      <c r="D536">
        <f>SUMIF(B$2:B536, B536, C$2:C536)</f>
        <v>6906</v>
      </c>
      <c r="E536">
        <f t="shared" si="8"/>
        <v>41.5</v>
      </c>
    </row>
    <row r="537" spans="1:5" x14ac:dyDescent="0.25">
      <c r="A537" s="1">
        <v>39341</v>
      </c>
      <c r="B537" t="s">
        <v>9</v>
      </c>
      <c r="C537">
        <v>467</v>
      </c>
      <c r="D537">
        <f>SUMIF(B$2:B537, B537, C$2:C537)</f>
        <v>7373</v>
      </c>
      <c r="E537">
        <f t="shared" si="8"/>
        <v>46.7</v>
      </c>
    </row>
    <row r="538" spans="1:5" x14ac:dyDescent="0.25">
      <c r="A538" s="1">
        <v>39341</v>
      </c>
      <c r="B538" t="s">
        <v>61</v>
      </c>
      <c r="C538">
        <v>43</v>
      </c>
      <c r="D538">
        <f>SUMIF(B$2:B538, B538, C$2:C538)</f>
        <v>459</v>
      </c>
      <c r="E538">
        <f t="shared" si="8"/>
        <v>2.15</v>
      </c>
    </row>
    <row r="539" spans="1:5" x14ac:dyDescent="0.25">
      <c r="A539" s="1">
        <v>39342</v>
      </c>
      <c r="B539" t="s">
        <v>8</v>
      </c>
      <c r="C539">
        <v>40</v>
      </c>
      <c r="D539">
        <f>SUMIF(B$2:B539, B539, C$2:C539)</f>
        <v>831</v>
      </c>
      <c r="E539">
        <f t="shared" si="8"/>
        <v>2</v>
      </c>
    </row>
    <row r="540" spans="1:5" x14ac:dyDescent="0.25">
      <c r="A540" s="1">
        <v>39344</v>
      </c>
      <c r="B540" t="s">
        <v>147</v>
      </c>
      <c r="C540">
        <v>10</v>
      </c>
      <c r="D540">
        <f>SUMIF(B$2:B540, B540, C$2:C540)</f>
        <v>10</v>
      </c>
      <c r="E540">
        <f t="shared" si="8"/>
        <v>0</v>
      </c>
    </row>
    <row r="541" spans="1:5" x14ac:dyDescent="0.25">
      <c r="A541" s="1">
        <v>39345</v>
      </c>
      <c r="B541" t="s">
        <v>9</v>
      </c>
      <c r="C541">
        <v>197</v>
      </c>
      <c r="D541">
        <f>SUMIF(B$2:B541, B541, C$2:C541)</f>
        <v>7570</v>
      </c>
      <c r="E541">
        <f t="shared" si="8"/>
        <v>19.700000000000003</v>
      </c>
    </row>
    <row r="542" spans="1:5" x14ac:dyDescent="0.25">
      <c r="A542" s="1">
        <v>39348</v>
      </c>
      <c r="B542" t="s">
        <v>78</v>
      </c>
      <c r="C542">
        <v>145</v>
      </c>
      <c r="D542">
        <f>SUMIF(B$2:B542, B542, C$2:C542)</f>
        <v>549</v>
      </c>
      <c r="E542">
        <f t="shared" si="8"/>
        <v>7.25</v>
      </c>
    </row>
    <row r="543" spans="1:5" x14ac:dyDescent="0.25">
      <c r="A543" s="1">
        <v>39349</v>
      </c>
      <c r="B543" t="s">
        <v>55</v>
      </c>
      <c r="C543">
        <v>105</v>
      </c>
      <c r="D543">
        <f>SUMIF(B$2:B543, B543, C$2:C543)</f>
        <v>1055</v>
      </c>
      <c r="E543">
        <f t="shared" si="8"/>
        <v>10.5</v>
      </c>
    </row>
    <row r="544" spans="1:5" x14ac:dyDescent="0.25">
      <c r="A544" s="1">
        <v>39350</v>
      </c>
      <c r="B544" t="s">
        <v>37</v>
      </c>
      <c r="C544">
        <v>33</v>
      </c>
      <c r="D544">
        <f>SUMIF(B$2:B544, B544, C$2:C544)</f>
        <v>1238</v>
      </c>
      <c r="E544">
        <f t="shared" si="8"/>
        <v>3.3000000000000003</v>
      </c>
    </row>
    <row r="545" spans="1:5" x14ac:dyDescent="0.25">
      <c r="A545" s="1">
        <v>39350</v>
      </c>
      <c r="B545" t="s">
        <v>120</v>
      </c>
      <c r="C545">
        <v>78</v>
      </c>
      <c r="D545">
        <f>SUMIF(B$2:B545, B545, C$2:C545)</f>
        <v>166</v>
      </c>
      <c r="E545">
        <f t="shared" si="8"/>
        <v>3.9000000000000004</v>
      </c>
    </row>
    <row r="546" spans="1:5" x14ac:dyDescent="0.25">
      <c r="A546" s="1">
        <v>39351</v>
      </c>
      <c r="B546" t="s">
        <v>9</v>
      </c>
      <c r="C546">
        <v>466</v>
      </c>
      <c r="D546">
        <f>SUMIF(B$2:B546, B546, C$2:C546)</f>
        <v>8036</v>
      </c>
      <c r="E546">
        <f t="shared" si="8"/>
        <v>46.6</v>
      </c>
    </row>
    <row r="547" spans="1:5" x14ac:dyDescent="0.25">
      <c r="A547" s="1">
        <v>39354</v>
      </c>
      <c r="B547" t="s">
        <v>45</v>
      </c>
      <c r="C547">
        <v>476</v>
      </c>
      <c r="D547">
        <f>SUMIF(B$2:B547, B547, C$2:C547)</f>
        <v>6397</v>
      </c>
      <c r="E547">
        <f t="shared" si="8"/>
        <v>47.6</v>
      </c>
    </row>
    <row r="548" spans="1:5" x14ac:dyDescent="0.25">
      <c r="A548" s="1">
        <v>39357</v>
      </c>
      <c r="B548" t="s">
        <v>19</v>
      </c>
      <c r="C548">
        <v>151</v>
      </c>
      <c r="D548">
        <f>SUMIF(B$2:B548, B548, C$2:C548)</f>
        <v>1141</v>
      </c>
      <c r="E548">
        <f t="shared" si="8"/>
        <v>15.100000000000001</v>
      </c>
    </row>
    <row r="549" spans="1:5" x14ac:dyDescent="0.25">
      <c r="A549" s="1">
        <v>39357</v>
      </c>
      <c r="B549" t="s">
        <v>148</v>
      </c>
      <c r="C549">
        <v>17</v>
      </c>
      <c r="D549">
        <f>SUMIF(B$2:B549, B549, C$2:C549)</f>
        <v>17</v>
      </c>
      <c r="E549">
        <f t="shared" si="8"/>
        <v>0</v>
      </c>
    </row>
    <row r="550" spans="1:5" x14ac:dyDescent="0.25">
      <c r="A550" s="1">
        <v>39361</v>
      </c>
      <c r="B550" t="s">
        <v>149</v>
      </c>
      <c r="C550">
        <v>4</v>
      </c>
      <c r="D550">
        <f>SUMIF(B$2:B550, B550, C$2:C550)</f>
        <v>4</v>
      </c>
      <c r="E550">
        <f t="shared" si="8"/>
        <v>0</v>
      </c>
    </row>
    <row r="551" spans="1:5" x14ac:dyDescent="0.25">
      <c r="A551" s="1">
        <v>39371</v>
      </c>
      <c r="B551" t="s">
        <v>5</v>
      </c>
      <c r="C551">
        <v>131</v>
      </c>
      <c r="D551">
        <f>SUMIF(B$2:B551, B551, C$2:C551)</f>
        <v>4240</v>
      </c>
      <c r="E551">
        <f t="shared" si="8"/>
        <v>13.100000000000001</v>
      </c>
    </row>
    <row r="552" spans="1:5" x14ac:dyDescent="0.25">
      <c r="A552" s="1">
        <v>39371</v>
      </c>
      <c r="B552" t="s">
        <v>24</v>
      </c>
      <c r="C552">
        <v>369</v>
      </c>
      <c r="D552">
        <f>SUMIF(B$2:B552, B552, C$2:C552)</f>
        <v>2231</v>
      </c>
      <c r="E552">
        <f t="shared" si="8"/>
        <v>36.9</v>
      </c>
    </row>
    <row r="553" spans="1:5" x14ac:dyDescent="0.25">
      <c r="A553" s="1">
        <v>39371</v>
      </c>
      <c r="B553" t="s">
        <v>131</v>
      </c>
      <c r="C553">
        <v>60</v>
      </c>
      <c r="D553">
        <f>SUMIF(B$2:B553, B553, C$2:C553)</f>
        <v>281</v>
      </c>
      <c r="E553">
        <f t="shared" si="8"/>
        <v>3</v>
      </c>
    </row>
    <row r="554" spans="1:5" x14ac:dyDescent="0.25">
      <c r="A554" s="1">
        <v>39375</v>
      </c>
      <c r="B554" t="s">
        <v>17</v>
      </c>
      <c r="C554">
        <v>405</v>
      </c>
      <c r="D554">
        <f>SUMIF(B$2:B554, B554, C$2:C554)</f>
        <v>6361</v>
      </c>
      <c r="E554">
        <f t="shared" si="8"/>
        <v>40.5</v>
      </c>
    </row>
    <row r="555" spans="1:5" x14ac:dyDescent="0.25">
      <c r="A555" s="1">
        <v>39376</v>
      </c>
      <c r="B555" t="s">
        <v>21</v>
      </c>
      <c r="C555">
        <v>3</v>
      </c>
      <c r="D555">
        <f>SUMIF(B$2:B555, B555, C$2:C555)</f>
        <v>19</v>
      </c>
      <c r="E555">
        <f t="shared" si="8"/>
        <v>0</v>
      </c>
    </row>
    <row r="556" spans="1:5" x14ac:dyDescent="0.25">
      <c r="A556" s="1">
        <v>39380</v>
      </c>
      <c r="B556" t="s">
        <v>78</v>
      </c>
      <c r="C556">
        <v>35</v>
      </c>
      <c r="D556">
        <f>SUMIF(B$2:B556, B556, C$2:C556)</f>
        <v>584</v>
      </c>
      <c r="E556">
        <f t="shared" si="8"/>
        <v>1.75</v>
      </c>
    </row>
    <row r="557" spans="1:5" x14ac:dyDescent="0.25">
      <c r="A557" s="1">
        <v>39382</v>
      </c>
      <c r="B557" t="s">
        <v>50</v>
      </c>
      <c r="C557">
        <v>444</v>
      </c>
      <c r="D557">
        <f>SUMIF(B$2:B557, B557, C$2:C557)</f>
        <v>5765</v>
      </c>
      <c r="E557">
        <f t="shared" si="8"/>
        <v>44.400000000000006</v>
      </c>
    </row>
    <row r="558" spans="1:5" x14ac:dyDescent="0.25">
      <c r="A558" s="1">
        <v>39382</v>
      </c>
      <c r="B558" t="s">
        <v>45</v>
      </c>
      <c r="C558">
        <v>424</v>
      </c>
      <c r="D558">
        <f>SUMIF(B$2:B558, B558, C$2:C558)</f>
        <v>6821</v>
      </c>
      <c r="E558">
        <f t="shared" si="8"/>
        <v>42.400000000000006</v>
      </c>
    </row>
    <row r="559" spans="1:5" x14ac:dyDescent="0.25">
      <c r="A559" s="1">
        <v>39382</v>
      </c>
      <c r="B559" t="s">
        <v>150</v>
      </c>
      <c r="C559">
        <v>2</v>
      </c>
      <c r="D559">
        <f>SUMIF(B$2:B559, B559, C$2:C559)</f>
        <v>2</v>
      </c>
      <c r="E559">
        <f t="shared" si="8"/>
        <v>0</v>
      </c>
    </row>
    <row r="560" spans="1:5" x14ac:dyDescent="0.25">
      <c r="A560" s="1">
        <v>39385</v>
      </c>
      <c r="B560" t="s">
        <v>17</v>
      </c>
      <c r="C560">
        <v>480</v>
      </c>
      <c r="D560">
        <f>SUMIF(B$2:B560, B560, C$2:C560)</f>
        <v>6841</v>
      </c>
      <c r="E560">
        <f t="shared" si="8"/>
        <v>48</v>
      </c>
    </row>
    <row r="561" spans="1:5" x14ac:dyDescent="0.25">
      <c r="A561" s="1">
        <v>39386</v>
      </c>
      <c r="B561" t="s">
        <v>37</v>
      </c>
      <c r="C561">
        <v>65</v>
      </c>
      <c r="D561">
        <f>SUMIF(B$2:B561, B561, C$2:C561)</f>
        <v>1303</v>
      </c>
      <c r="E561">
        <f t="shared" si="8"/>
        <v>6.5</v>
      </c>
    </row>
    <row r="562" spans="1:5" x14ac:dyDescent="0.25">
      <c r="A562" s="1">
        <v>39388</v>
      </c>
      <c r="B562" t="s">
        <v>89</v>
      </c>
      <c r="C562">
        <v>8</v>
      </c>
      <c r="D562">
        <f>SUMIF(B$2:B562, B562, C$2:C562)</f>
        <v>11</v>
      </c>
      <c r="E562">
        <f t="shared" si="8"/>
        <v>0</v>
      </c>
    </row>
    <row r="563" spans="1:5" x14ac:dyDescent="0.25">
      <c r="A563" s="1">
        <v>39389</v>
      </c>
      <c r="B563" t="s">
        <v>52</v>
      </c>
      <c r="C563">
        <v>52</v>
      </c>
      <c r="D563">
        <f>SUMIF(B$2:B563, B563, C$2:C563)</f>
        <v>1003</v>
      </c>
      <c r="E563">
        <f t="shared" si="8"/>
        <v>5.2</v>
      </c>
    </row>
    <row r="564" spans="1:5" x14ac:dyDescent="0.25">
      <c r="A564" s="1">
        <v>39392</v>
      </c>
      <c r="B564" t="s">
        <v>40</v>
      </c>
      <c r="C564">
        <v>8</v>
      </c>
      <c r="D564">
        <f>SUMIF(B$2:B564, B564, C$2:C564)</f>
        <v>32</v>
      </c>
      <c r="E564">
        <f t="shared" si="8"/>
        <v>0</v>
      </c>
    </row>
    <row r="565" spans="1:5" x14ac:dyDescent="0.25">
      <c r="A565" s="1">
        <v>39393</v>
      </c>
      <c r="B565" t="s">
        <v>7</v>
      </c>
      <c r="C565">
        <v>143</v>
      </c>
      <c r="D565">
        <f>SUMIF(B$2:B565, B565, C$2:C565)</f>
        <v>8305</v>
      </c>
      <c r="E565">
        <f t="shared" si="8"/>
        <v>14.3</v>
      </c>
    </row>
    <row r="566" spans="1:5" x14ac:dyDescent="0.25">
      <c r="A566" s="1">
        <v>39394</v>
      </c>
      <c r="B566" t="s">
        <v>18</v>
      </c>
      <c r="C566">
        <v>20</v>
      </c>
      <c r="D566">
        <f>SUMIF(B$2:B566, B566, C$2:C566)</f>
        <v>1851</v>
      </c>
      <c r="E566">
        <f t="shared" si="8"/>
        <v>2</v>
      </c>
    </row>
    <row r="567" spans="1:5" x14ac:dyDescent="0.25">
      <c r="A567" s="1">
        <v>39397</v>
      </c>
      <c r="B567" t="s">
        <v>14</v>
      </c>
      <c r="C567">
        <v>396</v>
      </c>
      <c r="D567">
        <f>SUMIF(B$2:B567, B567, C$2:C567)</f>
        <v>6228</v>
      </c>
      <c r="E567">
        <f t="shared" si="8"/>
        <v>39.6</v>
      </c>
    </row>
    <row r="568" spans="1:5" x14ac:dyDescent="0.25">
      <c r="A568" s="1">
        <v>39398</v>
      </c>
      <c r="B568" t="s">
        <v>69</v>
      </c>
      <c r="C568">
        <v>168</v>
      </c>
      <c r="D568">
        <f>SUMIF(B$2:B568, B568, C$2:C568)</f>
        <v>869</v>
      </c>
      <c r="E568">
        <f t="shared" si="8"/>
        <v>8.4</v>
      </c>
    </row>
    <row r="569" spans="1:5" x14ac:dyDescent="0.25">
      <c r="A569" s="1">
        <v>39399</v>
      </c>
      <c r="B569" t="s">
        <v>69</v>
      </c>
      <c r="C569">
        <v>69</v>
      </c>
      <c r="D569">
        <f>SUMIF(B$2:B569, B569, C$2:C569)</f>
        <v>938</v>
      </c>
      <c r="E569">
        <f t="shared" si="8"/>
        <v>3.45</v>
      </c>
    </row>
    <row r="570" spans="1:5" x14ac:dyDescent="0.25">
      <c r="A570" s="1">
        <v>39407</v>
      </c>
      <c r="B570" t="s">
        <v>30</v>
      </c>
      <c r="C570">
        <v>99</v>
      </c>
      <c r="D570">
        <f>SUMIF(B$2:B570, B570, C$2:C570)</f>
        <v>1791</v>
      </c>
      <c r="E570">
        <f t="shared" si="8"/>
        <v>9.9</v>
      </c>
    </row>
    <row r="571" spans="1:5" x14ac:dyDescent="0.25">
      <c r="A571" s="1">
        <v>39407</v>
      </c>
      <c r="B571" t="s">
        <v>123</v>
      </c>
      <c r="C571">
        <v>57</v>
      </c>
      <c r="D571">
        <f>SUMIF(B$2:B571, B571, C$2:C571)</f>
        <v>289</v>
      </c>
      <c r="E571">
        <f t="shared" si="8"/>
        <v>2.85</v>
      </c>
    </row>
    <row r="572" spans="1:5" x14ac:dyDescent="0.25">
      <c r="A572" s="1">
        <v>39408</v>
      </c>
      <c r="B572" t="s">
        <v>6</v>
      </c>
      <c r="C572">
        <v>103</v>
      </c>
      <c r="D572">
        <f>SUMIF(B$2:B572, B572, C$2:C572)</f>
        <v>1162</v>
      </c>
      <c r="E572">
        <f t="shared" si="8"/>
        <v>10.3</v>
      </c>
    </row>
    <row r="573" spans="1:5" x14ac:dyDescent="0.25">
      <c r="A573" s="1">
        <v>39409</v>
      </c>
      <c r="B573" t="s">
        <v>124</v>
      </c>
      <c r="C573">
        <v>2</v>
      </c>
      <c r="D573">
        <f>SUMIF(B$2:B573, B573, C$2:C573)</f>
        <v>6</v>
      </c>
      <c r="E573">
        <f t="shared" si="8"/>
        <v>0</v>
      </c>
    </row>
    <row r="574" spans="1:5" x14ac:dyDescent="0.25">
      <c r="A574" s="1">
        <v>39412</v>
      </c>
      <c r="B574" t="s">
        <v>52</v>
      </c>
      <c r="C574">
        <v>88</v>
      </c>
      <c r="D574">
        <f>SUMIF(B$2:B574, B574, C$2:C574)</f>
        <v>1091</v>
      </c>
      <c r="E574">
        <f t="shared" si="8"/>
        <v>8.8000000000000007</v>
      </c>
    </row>
    <row r="575" spans="1:5" x14ac:dyDescent="0.25">
      <c r="A575" s="1">
        <v>39414</v>
      </c>
      <c r="B575" t="s">
        <v>37</v>
      </c>
      <c r="C575">
        <v>85</v>
      </c>
      <c r="D575">
        <f>SUMIF(B$2:B575, B575, C$2:C575)</f>
        <v>1388</v>
      </c>
      <c r="E575">
        <f t="shared" si="8"/>
        <v>8.5</v>
      </c>
    </row>
    <row r="576" spans="1:5" x14ac:dyDescent="0.25">
      <c r="A576" s="1">
        <v>39414</v>
      </c>
      <c r="B576" t="s">
        <v>7</v>
      </c>
      <c r="C576">
        <v>216</v>
      </c>
      <c r="D576">
        <f>SUMIF(B$2:B576, B576, C$2:C576)</f>
        <v>8521</v>
      </c>
      <c r="E576">
        <f t="shared" si="8"/>
        <v>21.6</v>
      </c>
    </row>
    <row r="577" spans="1:5" x14ac:dyDescent="0.25">
      <c r="A577" s="1">
        <v>39416</v>
      </c>
      <c r="B577" t="s">
        <v>7</v>
      </c>
      <c r="C577">
        <v>140</v>
      </c>
      <c r="D577">
        <f>SUMIF(B$2:B577, B577, C$2:C577)</f>
        <v>8661</v>
      </c>
      <c r="E577">
        <f t="shared" si="8"/>
        <v>14</v>
      </c>
    </row>
    <row r="578" spans="1:5" x14ac:dyDescent="0.25">
      <c r="A578" s="1">
        <v>39421</v>
      </c>
      <c r="B578" t="s">
        <v>50</v>
      </c>
      <c r="C578">
        <v>377</v>
      </c>
      <c r="D578">
        <f>SUMIF(B$2:B578, B578, C$2:C578)</f>
        <v>6142</v>
      </c>
      <c r="E578">
        <f t="shared" ref="E578:E641" si="9">IF(D578&gt;=100, IF(D578&gt;=1000, IF(D578&gt;=10000, C578*0.2, C578*0.1), C578*0.05),0)</f>
        <v>37.700000000000003</v>
      </c>
    </row>
    <row r="579" spans="1:5" x14ac:dyDescent="0.25">
      <c r="A579" s="1">
        <v>39423</v>
      </c>
      <c r="B579" t="s">
        <v>35</v>
      </c>
      <c r="C579">
        <v>89</v>
      </c>
      <c r="D579">
        <f>SUMIF(B$2:B579, B579, C$2:C579)</f>
        <v>867</v>
      </c>
      <c r="E579">
        <f t="shared" si="9"/>
        <v>4.45</v>
      </c>
    </row>
    <row r="580" spans="1:5" x14ac:dyDescent="0.25">
      <c r="A580" s="1">
        <v>39425</v>
      </c>
      <c r="B580" t="s">
        <v>12</v>
      </c>
      <c r="C580">
        <v>181</v>
      </c>
      <c r="D580">
        <f>SUMIF(B$2:B580, B580, C$2:C580)</f>
        <v>1988</v>
      </c>
      <c r="E580">
        <f t="shared" si="9"/>
        <v>18.100000000000001</v>
      </c>
    </row>
    <row r="581" spans="1:5" x14ac:dyDescent="0.25">
      <c r="A581" s="1">
        <v>39427</v>
      </c>
      <c r="B581" t="s">
        <v>69</v>
      </c>
      <c r="C581">
        <v>131</v>
      </c>
      <c r="D581">
        <f>SUMIF(B$2:B581, B581, C$2:C581)</f>
        <v>1069</v>
      </c>
      <c r="E581">
        <f t="shared" si="9"/>
        <v>13.100000000000001</v>
      </c>
    </row>
    <row r="582" spans="1:5" x14ac:dyDescent="0.25">
      <c r="A582" s="1">
        <v>39427</v>
      </c>
      <c r="B582" t="s">
        <v>80</v>
      </c>
      <c r="C582">
        <v>43</v>
      </c>
      <c r="D582">
        <f>SUMIF(B$2:B582, B582, C$2:C582)</f>
        <v>443</v>
      </c>
      <c r="E582">
        <f t="shared" si="9"/>
        <v>2.15</v>
      </c>
    </row>
    <row r="583" spans="1:5" x14ac:dyDescent="0.25">
      <c r="A583" s="1">
        <v>39428</v>
      </c>
      <c r="B583" t="s">
        <v>30</v>
      </c>
      <c r="C583">
        <v>166</v>
      </c>
      <c r="D583">
        <f>SUMIF(B$2:B583, B583, C$2:C583)</f>
        <v>1957</v>
      </c>
      <c r="E583">
        <f t="shared" si="9"/>
        <v>16.600000000000001</v>
      </c>
    </row>
    <row r="584" spans="1:5" x14ac:dyDescent="0.25">
      <c r="A584" s="1">
        <v>39428</v>
      </c>
      <c r="B584" t="s">
        <v>78</v>
      </c>
      <c r="C584">
        <v>192</v>
      </c>
      <c r="D584">
        <f>SUMIF(B$2:B584, B584, C$2:C584)</f>
        <v>776</v>
      </c>
      <c r="E584">
        <f t="shared" si="9"/>
        <v>9.6000000000000014</v>
      </c>
    </row>
    <row r="585" spans="1:5" x14ac:dyDescent="0.25">
      <c r="A585" s="1">
        <v>39430</v>
      </c>
      <c r="B585" t="s">
        <v>16</v>
      </c>
      <c r="C585">
        <v>7</v>
      </c>
      <c r="D585">
        <f>SUMIF(B$2:B585, B585, C$2:C585)</f>
        <v>21</v>
      </c>
      <c r="E585">
        <f t="shared" si="9"/>
        <v>0</v>
      </c>
    </row>
    <row r="586" spans="1:5" x14ac:dyDescent="0.25">
      <c r="A586" s="1">
        <v>39432</v>
      </c>
      <c r="B586" t="s">
        <v>53</v>
      </c>
      <c r="C586">
        <v>11</v>
      </c>
      <c r="D586">
        <f>SUMIF(B$2:B586, B586, C$2:C586)</f>
        <v>40</v>
      </c>
      <c r="E586">
        <f t="shared" si="9"/>
        <v>0</v>
      </c>
    </row>
    <row r="587" spans="1:5" x14ac:dyDescent="0.25">
      <c r="A587" s="1">
        <v>39432</v>
      </c>
      <c r="B587" t="s">
        <v>19</v>
      </c>
      <c r="C587">
        <v>146</v>
      </c>
      <c r="D587">
        <f>SUMIF(B$2:B587, B587, C$2:C587)</f>
        <v>1287</v>
      </c>
      <c r="E587">
        <f t="shared" si="9"/>
        <v>14.600000000000001</v>
      </c>
    </row>
    <row r="588" spans="1:5" x14ac:dyDescent="0.25">
      <c r="A588" s="1">
        <v>39433</v>
      </c>
      <c r="B588" t="s">
        <v>45</v>
      </c>
      <c r="C588">
        <v>138</v>
      </c>
      <c r="D588">
        <f>SUMIF(B$2:B588, B588, C$2:C588)</f>
        <v>6959</v>
      </c>
      <c r="E588">
        <f t="shared" si="9"/>
        <v>13.8</v>
      </c>
    </row>
    <row r="589" spans="1:5" x14ac:dyDescent="0.25">
      <c r="A589" s="1">
        <v>39434</v>
      </c>
      <c r="B589" t="s">
        <v>23</v>
      </c>
      <c r="C589">
        <v>138</v>
      </c>
      <c r="D589">
        <f>SUMIF(B$2:B589, B589, C$2:C589)</f>
        <v>1575</v>
      </c>
      <c r="E589">
        <f t="shared" si="9"/>
        <v>13.8</v>
      </c>
    </row>
    <row r="590" spans="1:5" x14ac:dyDescent="0.25">
      <c r="A590" s="1">
        <v>39434</v>
      </c>
      <c r="B590" t="s">
        <v>50</v>
      </c>
      <c r="C590">
        <v>482</v>
      </c>
      <c r="D590">
        <f>SUMIF(B$2:B590, B590, C$2:C590)</f>
        <v>6624</v>
      </c>
      <c r="E590">
        <f t="shared" si="9"/>
        <v>48.2</v>
      </c>
    </row>
    <row r="591" spans="1:5" x14ac:dyDescent="0.25">
      <c r="A591" s="1">
        <v>39436</v>
      </c>
      <c r="B591" t="s">
        <v>50</v>
      </c>
      <c r="C591">
        <v>481</v>
      </c>
      <c r="D591">
        <f>SUMIF(B$2:B591, B591, C$2:C591)</f>
        <v>7105</v>
      </c>
      <c r="E591">
        <f t="shared" si="9"/>
        <v>48.1</v>
      </c>
    </row>
    <row r="592" spans="1:5" x14ac:dyDescent="0.25">
      <c r="A592" s="1">
        <v>39438</v>
      </c>
      <c r="B592" t="s">
        <v>45</v>
      </c>
      <c r="C592">
        <v>258</v>
      </c>
      <c r="D592">
        <f>SUMIF(B$2:B592, B592, C$2:C592)</f>
        <v>7217</v>
      </c>
      <c r="E592">
        <f t="shared" si="9"/>
        <v>25.8</v>
      </c>
    </row>
    <row r="593" spans="1:5" x14ac:dyDescent="0.25">
      <c r="A593" s="1">
        <v>39440</v>
      </c>
      <c r="B593" t="s">
        <v>19</v>
      </c>
      <c r="C593">
        <v>100</v>
      </c>
      <c r="D593">
        <f>SUMIF(B$2:B593, B593, C$2:C593)</f>
        <v>1387</v>
      </c>
      <c r="E593">
        <f t="shared" si="9"/>
        <v>10</v>
      </c>
    </row>
    <row r="594" spans="1:5" x14ac:dyDescent="0.25">
      <c r="A594" s="1">
        <v>39440</v>
      </c>
      <c r="B594" t="s">
        <v>69</v>
      </c>
      <c r="C594">
        <v>86</v>
      </c>
      <c r="D594">
        <f>SUMIF(B$2:B594, B594, C$2:C594)</f>
        <v>1155</v>
      </c>
      <c r="E594">
        <f t="shared" si="9"/>
        <v>8.6</v>
      </c>
    </row>
    <row r="595" spans="1:5" x14ac:dyDescent="0.25">
      <c r="A595" s="1">
        <v>39443</v>
      </c>
      <c r="B595" t="s">
        <v>28</v>
      </c>
      <c r="C595">
        <v>165</v>
      </c>
      <c r="D595">
        <f>SUMIF(B$2:B595, B595, C$2:C595)</f>
        <v>1172</v>
      </c>
      <c r="E595">
        <f t="shared" si="9"/>
        <v>16.5</v>
      </c>
    </row>
    <row r="596" spans="1:5" x14ac:dyDescent="0.25">
      <c r="A596" s="1">
        <v>39444</v>
      </c>
      <c r="B596" t="s">
        <v>100</v>
      </c>
      <c r="C596">
        <v>4</v>
      </c>
      <c r="D596">
        <f>SUMIF(B$2:B596, B596, C$2:C596)</f>
        <v>48</v>
      </c>
      <c r="E596">
        <f t="shared" si="9"/>
        <v>0</v>
      </c>
    </row>
    <row r="597" spans="1:5" x14ac:dyDescent="0.25">
      <c r="A597" s="1">
        <v>39445</v>
      </c>
      <c r="B597" t="s">
        <v>23</v>
      </c>
      <c r="C597">
        <v>156</v>
      </c>
      <c r="D597">
        <f>SUMIF(B$2:B597, B597, C$2:C597)</f>
        <v>1731</v>
      </c>
      <c r="E597">
        <f t="shared" si="9"/>
        <v>15.600000000000001</v>
      </c>
    </row>
    <row r="598" spans="1:5" x14ac:dyDescent="0.25">
      <c r="A598" s="1">
        <v>39446</v>
      </c>
      <c r="B598" t="s">
        <v>45</v>
      </c>
      <c r="C598">
        <v>320</v>
      </c>
      <c r="D598">
        <f>SUMIF(B$2:B598, B598, C$2:C598)</f>
        <v>7537</v>
      </c>
      <c r="E598">
        <f t="shared" si="9"/>
        <v>32</v>
      </c>
    </row>
    <row r="599" spans="1:5" x14ac:dyDescent="0.25">
      <c r="A599" s="1">
        <v>39448</v>
      </c>
      <c r="B599" t="s">
        <v>15</v>
      </c>
      <c r="C599">
        <v>1</v>
      </c>
      <c r="D599">
        <f>SUMIF(B$2:B599, B599, C$2:C599)</f>
        <v>18</v>
      </c>
      <c r="E599">
        <f t="shared" si="9"/>
        <v>0</v>
      </c>
    </row>
    <row r="600" spans="1:5" x14ac:dyDescent="0.25">
      <c r="A600" s="1">
        <v>39448</v>
      </c>
      <c r="B600" t="s">
        <v>8</v>
      </c>
      <c r="C600">
        <v>81</v>
      </c>
      <c r="D600">
        <f>SUMIF(B$2:B600, B600, C$2:C600)</f>
        <v>912</v>
      </c>
      <c r="E600">
        <f t="shared" si="9"/>
        <v>4.05</v>
      </c>
    </row>
    <row r="601" spans="1:5" x14ac:dyDescent="0.25">
      <c r="A601" s="1">
        <v>39448</v>
      </c>
      <c r="B601" t="s">
        <v>50</v>
      </c>
      <c r="C601">
        <v>438</v>
      </c>
      <c r="D601">
        <f>SUMIF(B$2:B601, B601, C$2:C601)</f>
        <v>7543</v>
      </c>
      <c r="E601">
        <f t="shared" si="9"/>
        <v>43.800000000000004</v>
      </c>
    </row>
    <row r="602" spans="1:5" x14ac:dyDescent="0.25">
      <c r="A602" s="1">
        <v>39449</v>
      </c>
      <c r="B602" t="s">
        <v>38</v>
      </c>
      <c r="C602">
        <v>1</v>
      </c>
      <c r="D602">
        <f>SUMIF(B$2:B602, B602, C$2:C602)</f>
        <v>4</v>
      </c>
      <c r="E602">
        <f t="shared" si="9"/>
        <v>0</v>
      </c>
    </row>
    <row r="603" spans="1:5" x14ac:dyDescent="0.25">
      <c r="A603" s="1">
        <v>39453</v>
      </c>
      <c r="B603" t="s">
        <v>78</v>
      </c>
      <c r="C603">
        <v>173</v>
      </c>
      <c r="D603">
        <f>SUMIF(B$2:B603, B603, C$2:C603)</f>
        <v>949</v>
      </c>
      <c r="E603">
        <f t="shared" si="9"/>
        <v>8.65</v>
      </c>
    </row>
    <row r="604" spans="1:5" x14ac:dyDescent="0.25">
      <c r="A604" s="1">
        <v>39456</v>
      </c>
      <c r="B604" t="s">
        <v>24</v>
      </c>
      <c r="C604">
        <v>412</v>
      </c>
      <c r="D604">
        <f>SUMIF(B$2:B604, B604, C$2:C604)</f>
        <v>2643</v>
      </c>
      <c r="E604">
        <f t="shared" si="9"/>
        <v>41.2</v>
      </c>
    </row>
    <row r="605" spans="1:5" x14ac:dyDescent="0.25">
      <c r="A605" s="1">
        <v>39456</v>
      </c>
      <c r="B605" t="s">
        <v>151</v>
      </c>
      <c r="C605">
        <v>13</v>
      </c>
      <c r="D605">
        <f>SUMIF(B$2:B605, B605, C$2:C605)</f>
        <v>13</v>
      </c>
      <c r="E605">
        <f t="shared" si="9"/>
        <v>0</v>
      </c>
    </row>
    <row r="606" spans="1:5" x14ac:dyDescent="0.25">
      <c r="A606" s="1">
        <v>39457</v>
      </c>
      <c r="B606" t="s">
        <v>55</v>
      </c>
      <c r="C606">
        <v>130</v>
      </c>
      <c r="D606">
        <f>SUMIF(B$2:B606, B606, C$2:C606)</f>
        <v>1185</v>
      </c>
      <c r="E606">
        <f t="shared" si="9"/>
        <v>13</v>
      </c>
    </row>
    <row r="607" spans="1:5" x14ac:dyDescent="0.25">
      <c r="A607" s="1">
        <v>39459</v>
      </c>
      <c r="B607" t="s">
        <v>152</v>
      </c>
      <c r="C607">
        <v>4</v>
      </c>
      <c r="D607">
        <f>SUMIF(B$2:B607, B607, C$2:C607)</f>
        <v>4</v>
      </c>
      <c r="E607">
        <f t="shared" si="9"/>
        <v>0</v>
      </c>
    </row>
    <row r="608" spans="1:5" x14ac:dyDescent="0.25">
      <c r="A608" s="1">
        <v>39462</v>
      </c>
      <c r="B608" t="s">
        <v>55</v>
      </c>
      <c r="C608">
        <v>176</v>
      </c>
      <c r="D608">
        <f>SUMIF(B$2:B608, B608, C$2:C608)</f>
        <v>1361</v>
      </c>
      <c r="E608">
        <f t="shared" si="9"/>
        <v>17.600000000000001</v>
      </c>
    </row>
    <row r="609" spans="1:5" x14ac:dyDescent="0.25">
      <c r="A609" s="1">
        <v>39464</v>
      </c>
      <c r="B609" t="s">
        <v>89</v>
      </c>
      <c r="C609">
        <v>14</v>
      </c>
      <c r="D609">
        <f>SUMIF(B$2:B609, B609, C$2:C609)</f>
        <v>25</v>
      </c>
      <c r="E609">
        <f t="shared" si="9"/>
        <v>0</v>
      </c>
    </row>
    <row r="610" spans="1:5" x14ac:dyDescent="0.25">
      <c r="A610" s="1">
        <v>39465</v>
      </c>
      <c r="B610" t="s">
        <v>55</v>
      </c>
      <c r="C610">
        <v>97</v>
      </c>
      <c r="D610">
        <f>SUMIF(B$2:B610, B610, C$2:C610)</f>
        <v>1458</v>
      </c>
      <c r="E610">
        <f t="shared" si="9"/>
        <v>9.7000000000000011</v>
      </c>
    </row>
    <row r="611" spans="1:5" x14ac:dyDescent="0.25">
      <c r="A611" s="1">
        <v>39468</v>
      </c>
      <c r="B611" t="s">
        <v>61</v>
      </c>
      <c r="C611">
        <v>81</v>
      </c>
      <c r="D611">
        <f>SUMIF(B$2:B611, B611, C$2:C611)</f>
        <v>540</v>
      </c>
      <c r="E611">
        <f t="shared" si="9"/>
        <v>4.05</v>
      </c>
    </row>
    <row r="612" spans="1:5" x14ac:dyDescent="0.25">
      <c r="A612" s="1">
        <v>39469</v>
      </c>
      <c r="B612" t="s">
        <v>23</v>
      </c>
      <c r="C612">
        <v>179</v>
      </c>
      <c r="D612">
        <f>SUMIF(B$2:B612, B612, C$2:C612)</f>
        <v>1910</v>
      </c>
      <c r="E612">
        <f t="shared" si="9"/>
        <v>17.900000000000002</v>
      </c>
    </row>
    <row r="613" spans="1:5" x14ac:dyDescent="0.25">
      <c r="A613" s="1">
        <v>39470</v>
      </c>
      <c r="B613" t="s">
        <v>37</v>
      </c>
      <c r="C613">
        <v>132</v>
      </c>
      <c r="D613">
        <f>SUMIF(B$2:B613, B613, C$2:C613)</f>
        <v>1520</v>
      </c>
      <c r="E613">
        <f t="shared" si="9"/>
        <v>13.200000000000001</v>
      </c>
    </row>
    <row r="614" spans="1:5" x14ac:dyDescent="0.25">
      <c r="A614" s="1">
        <v>39470</v>
      </c>
      <c r="B614" t="s">
        <v>153</v>
      </c>
      <c r="C614">
        <v>5</v>
      </c>
      <c r="D614">
        <f>SUMIF(B$2:B614, B614, C$2:C614)</f>
        <v>5</v>
      </c>
      <c r="E614">
        <f t="shared" si="9"/>
        <v>0</v>
      </c>
    </row>
    <row r="615" spans="1:5" x14ac:dyDescent="0.25">
      <c r="A615" s="1">
        <v>39470</v>
      </c>
      <c r="B615" t="s">
        <v>18</v>
      </c>
      <c r="C615">
        <v>100</v>
      </c>
      <c r="D615">
        <f>SUMIF(B$2:B615, B615, C$2:C615)</f>
        <v>1951</v>
      </c>
      <c r="E615">
        <f t="shared" si="9"/>
        <v>10</v>
      </c>
    </row>
    <row r="616" spans="1:5" x14ac:dyDescent="0.25">
      <c r="A616" s="1">
        <v>39474</v>
      </c>
      <c r="B616" t="s">
        <v>154</v>
      </c>
      <c r="C616">
        <v>6</v>
      </c>
      <c r="D616">
        <f>SUMIF(B$2:B616, B616, C$2:C616)</f>
        <v>6</v>
      </c>
      <c r="E616">
        <f t="shared" si="9"/>
        <v>0</v>
      </c>
    </row>
    <row r="617" spans="1:5" x14ac:dyDescent="0.25">
      <c r="A617" s="1">
        <v>39481</v>
      </c>
      <c r="B617" t="s">
        <v>24</v>
      </c>
      <c r="C617">
        <v>171</v>
      </c>
      <c r="D617">
        <f>SUMIF(B$2:B617, B617, C$2:C617)</f>
        <v>2814</v>
      </c>
      <c r="E617">
        <f t="shared" si="9"/>
        <v>17.100000000000001</v>
      </c>
    </row>
    <row r="618" spans="1:5" x14ac:dyDescent="0.25">
      <c r="A618" s="1">
        <v>39483</v>
      </c>
      <c r="B618" t="s">
        <v>14</v>
      </c>
      <c r="C618">
        <v>333</v>
      </c>
      <c r="D618">
        <f>SUMIF(B$2:B618, B618, C$2:C618)</f>
        <v>6561</v>
      </c>
      <c r="E618">
        <f t="shared" si="9"/>
        <v>33.300000000000004</v>
      </c>
    </row>
    <row r="619" spans="1:5" x14ac:dyDescent="0.25">
      <c r="A619" s="1">
        <v>39484</v>
      </c>
      <c r="B619" t="s">
        <v>24</v>
      </c>
      <c r="C619">
        <v>365</v>
      </c>
      <c r="D619">
        <f>SUMIF(B$2:B619, B619, C$2:C619)</f>
        <v>3179</v>
      </c>
      <c r="E619">
        <f t="shared" si="9"/>
        <v>36.5</v>
      </c>
    </row>
    <row r="620" spans="1:5" x14ac:dyDescent="0.25">
      <c r="A620" s="1">
        <v>39484</v>
      </c>
      <c r="B620" t="s">
        <v>112</v>
      </c>
      <c r="C620">
        <v>16</v>
      </c>
      <c r="D620">
        <f>SUMIF(B$2:B620, B620, C$2:C620)</f>
        <v>42</v>
      </c>
      <c r="E620">
        <f t="shared" si="9"/>
        <v>0</v>
      </c>
    </row>
    <row r="621" spans="1:5" x14ac:dyDescent="0.25">
      <c r="A621" s="1">
        <v>39485</v>
      </c>
      <c r="B621" t="s">
        <v>5</v>
      </c>
      <c r="C621">
        <v>211</v>
      </c>
      <c r="D621">
        <f>SUMIF(B$2:B621, B621, C$2:C621)</f>
        <v>4451</v>
      </c>
      <c r="E621">
        <f t="shared" si="9"/>
        <v>21.1</v>
      </c>
    </row>
    <row r="622" spans="1:5" x14ac:dyDescent="0.25">
      <c r="A622" s="1">
        <v>39489</v>
      </c>
      <c r="B622" t="s">
        <v>45</v>
      </c>
      <c r="C622">
        <v>196</v>
      </c>
      <c r="D622">
        <f>SUMIF(B$2:B622, B622, C$2:C622)</f>
        <v>7733</v>
      </c>
      <c r="E622">
        <f t="shared" si="9"/>
        <v>19.600000000000001</v>
      </c>
    </row>
    <row r="623" spans="1:5" x14ac:dyDescent="0.25">
      <c r="A623" s="1">
        <v>39490</v>
      </c>
      <c r="B623" t="s">
        <v>155</v>
      </c>
      <c r="C623">
        <v>11</v>
      </c>
      <c r="D623">
        <f>SUMIF(B$2:B623, B623, C$2:C623)</f>
        <v>11</v>
      </c>
      <c r="E623">
        <f t="shared" si="9"/>
        <v>0</v>
      </c>
    </row>
    <row r="624" spans="1:5" x14ac:dyDescent="0.25">
      <c r="A624" s="1">
        <v>39491</v>
      </c>
      <c r="B624" t="s">
        <v>112</v>
      </c>
      <c r="C624">
        <v>17</v>
      </c>
      <c r="D624">
        <f>SUMIF(B$2:B624, B624, C$2:C624)</f>
        <v>59</v>
      </c>
      <c r="E624">
        <f t="shared" si="9"/>
        <v>0</v>
      </c>
    </row>
    <row r="625" spans="1:5" x14ac:dyDescent="0.25">
      <c r="A625" s="1">
        <v>39494</v>
      </c>
      <c r="B625" t="s">
        <v>66</v>
      </c>
      <c r="C625">
        <v>62</v>
      </c>
      <c r="D625">
        <f>SUMIF(B$2:B625, B625, C$2:C625)</f>
        <v>809</v>
      </c>
      <c r="E625">
        <f t="shared" si="9"/>
        <v>3.1</v>
      </c>
    </row>
    <row r="626" spans="1:5" x14ac:dyDescent="0.25">
      <c r="A626" s="1">
        <v>39494</v>
      </c>
      <c r="B626" t="s">
        <v>9</v>
      </c>
      <c r="C626">
        <v>103</v>
      </c>
      <c r="D626">
        <f>SUMIF(B$2:B626, B626, C$2:C626)</f>
        <v>8139</v>
      </c>
      <c r="E626">
        <f t="shared" si="9"/>
        <v>10.3</v>
      </c>
    </row>
    <row r="627" spans="1:5" x14ac:dyDescent="0.25">
      <c r="A627" s="1">
        <v>39494</v>
      </c>
      <c r="B627" t="s">
        <v>32</v>
      </c>
      <c r="C627">
        <v>9</v>
      </c>
      <c r="D627">
        <f>SUMIF(B$2:B627, B627, C$2:C627)</f>
        <v>16</v>
      </c>
      <c r="E627">
        <f t="shared" si="9"/>
        <v>0</v>
      </c>
    </row>
    <row r="628" spans="1:5" x14ac:dyDescent="0.25">
      <c r="A628" s="1">
        <v>39495</v>
      </c>
      <c r="B628" t="s">
        <v>156</v>
      </c>
      <c r="C628">
        <v>5</v>
      </c>
      <c r="D628">
        <f>SUMIF(B$2:B628, B628, C$2:C628)</f>
        <v>5</v>
      </c>
      <c r="E628">
        <f t="shared" si="9"/>
        <v>0</v>
      </c>
    </row>
    <row r="629" spans="1:5" x14ac:dyDescent="0.25">
      <c r="A629" s="1">
        <v>39495</v>
      </c>
      <c r="B629" t="s">
        <v>45</v>
      </c>
      <c r="C629">
        <v>452</v>
      </c>
      <c r="D629">
        <f>SUMIF(B$2:B629, B629, C$2:C629)</f>
        <v>8185</v>
      </c>
      <c r="E629">
        <f t="shared" si="9"/>
        <v>45.2</v>
      </c>
    </row>
    <row r="630" spans="1:5" x14ac:dyDescent="0.25">
      <c r="A630" s="1">
        <v>39496</v>
      </c>
      <c r="B630" t="s">
        <v>157</v>
      </c>
      <c r="C630">
        <v>2</v>
      </c>
      <c r="D630">
        <f>SUMIF(B$2:B630, B630, C$2:C630)</f>
        <v>2</v>
      </c>
      <c r="E630">
        <f t="shared" si="9"/>
        <v>0</v>
      </c>
    </row>
    <row r="631" spans="1:5" x14ac:dyDescent="0.25">
      <c r="A631" s="1">
        <v>39497</v>
      </c>
      <c r="B631" t="s">
        <v>50</v>
      </c>
      <c r="C631">
        <v>335</v>
      </c>
      <c r="D631">
        <f>SUMIF(B$2:B631, B631, C$2:C631)</f>
        <v>7878</v>
      </c>
      <c r="E631">
        <f t="shared" si="9"/>
        <v>33.5</v>
      </c>
    </row>
    <row r="632" spans="1:5" x14ac:dyDescent="0.25">
      <c r="A632" s="1">
        <v>39498</v>
      </c>
      <c r="B632" t="s">
        <v>158</v>
      </c>
      <c r="C632">
        <v>12</v>
      </c>
      <c r="D632">
        <f>SUMIF(B$2:B632, B632, C$2:C632)</f>
        <v>12</v>
      </c>
      <c r="E632">
        <f t="shared" si="9"/>
        <v>0</v>
      </c>
    </row>
    <row r="633" spans="1:5" x14ac:dyDescent="0.25">
      <c r="A633" s="1">
        <v>39499</v>
      </c>
      <c r="B633" t="s">
        <v>79</v>
      </c>
      <c r="C633">
        <v>12</v>
      </c>
      <c r="D633">
        <f>SUMIF(B$2:B633, B633, C$2:C633)</f>
        <v>35</v>
      </c>
      <c r="E633">
        <f t="shared" si="9"/>
        <v>0</v>
      </c>
    </row>
    <row r="634" spans="1:5" x14ac:dyDescent="0.25">
      <c r="A634" s="1">
        <v>39500</v>
      </c>
      <c r="B634" t="s">
        <v>159</v>
      </c>
      <c r="C634">
        <v>5</v>
      </c>
      <c r="D634">
        <f>SUMIF(B$2:B634, B634, C$2:C634)</f>
        <v>5</v>
      </c>
      <c r="E634">
        <f t="shared" si="9"/>
        <v>0</v>
      </c>
    </row>
    <row r="635" spans="1:5" x14ac:dyDescent="0.25">
      <c r="A635" s="1">
        <v>39500</v>
      </c>
      <c r="B635" t="s">
        <v>160</v>
      </c>
      <c r="C635">
        <v>2</v>
      </c>
      <c r="D635">
        <f>SUMIF(B$2:B635, B635, C$2:C635)</f>
        <v>2</v>
      </c>
      <c r="E635">
        <f t="shared" si="9"/>
        <v>0</v>
      </c>
    </row>
    <row r="636" spans="1:5" x14ac:dyDescent="0.25">
      <c r="A636" s="1">
        <v>39501</v>
      </c>
      <c r="B636" t="s">
        <v>161</v>
      </c>
      <c r="C636">
        <v>10</v>
      </c>
      <c r="D636">
        <f>SUMIF(B$2:B636, B636, C$2:C636)</f>
        <v>10</v>
      </c>
      <c r="E636">
        <f t="shared" si="9"/>
        <v>0</v>
      </c>
    </row>
    <row r="637" spans="1:5" x14ac:dyDescent="0.25">
      <c r="A637" s="1">
        <v>39503</v>
      </c>
      <c r="B637" t="s">
        <v>45</v>
      </c>
      <c r="C637">
        <v>308</v>
      </c>
      <c r="D637">
        <f>SUMIF(B$2:B637, B637, C$2:C637)</f>
        <v>8493</v>
      </c>
      <c r="E637">
        <f t="shared" si="9"/>
        <v>30.8</v>
      </c>
    </row>
    <row r="638" spans="1:5" x14ac:dyDescent="0.25">
      <c r="A638" s="1">
        <v>39505</v>
      </c>
      <c r="B638" t="s">
        <v>119</v>
      </c>
      <c r="C638">
        <v>5</v>
      </c>
      <c r="D638">
        <f>SUMIF(B$2:B638, B638, C$2:C638)</f>
        <v>25</v>
      </c>
      <c r="E638">
        <f t="shared" si="9"/>
        <v>0</v>
      </c>
    </row>
    <row r="639" spans="1:5" x14ac:dyDescent="0.25">
      <c r="A639" s="1">
        <v>39505</v>
      </c>
      <c r="B639" t="s">
        <v>14</v>
      </c>
      <c r="C639">
        <v>446</v>
      </c>
      <c r="D639">
        <f>SUMIF(B$2:B639, B639, C$2:C639)</f>
        <v>7007</v>
      </c>
      <c r="E639">
        <f t="shared" si="9"/>
        <v>44.6</v>
      </c>
    </row>
    <row r="640" spans="1:5" x14ac:dyDescent="0.25">
      <c r="A640" s="1">
        <v>39506</v>
      </c>
      <c r="B640" t="s">
        <v>7</v>
      </c>
      <c r="C640">
        <v>281</v>
      </c>
      <c r="D640">
        <f>SUMIF(B$2:B640, B640, C$2:C640)</f>
        <v>8942</v>
      </c>
      <c r="E640">
        <f t="shared" si="9"/>
        <v>28.1</v>
      </c>
    </row>
    <row r="641" spans="1:5" x14ac:dyDescent="0.25">
      <c r="A641" s="1">
        <v>39510</v>
      </c>
      <c r="B641" t="s">
        <v>11</v>
      </c>
      <c r="C641">
        <v>6</v>
      </c>
      <c r="D641">
        <f>SUMIF(B$2:B641, B641, C$2:C641)</f>
        <v>17</v>
      </c>
      <c r="E641">
        <f t="shared" si="9"/>
        <v>0</v>
      </c>
    </row>
    <row r="642" spans="1:5" x14ac:dyDescent="0.25">
      <c r="A642" s="1">
        <v>39511</v>
      </c>
      <c r="B642" t="s">
        <v>7</v>
      </c>
      <c r="C642">
        <v>409</v>
      </c>
      <c r="D642">
        <f>SUMIF(B$2:B642, B642, C$2:C642)</f>
        <v>9351</v>
      </c>
      <c r="E642">
        <f t="shared" ref="E642:E705" si="10">IF(D642&gt;=100, IF(D642&gt;=1000, IF(D642&gt;=10000, C642*0.2, C642*0.1), C642*0.05),0)</f>
        <v>40.900000000000006</v>
      </c>
    </row>
    <row r="643" spans="1:5" x14ac:dyDescent="0.25">
      <c r="A643" s="1">
        <v>39511</v>
      </c>
      <c r="B643" t="s">
        <v>66</v>
      </c>
      <c r="C643">
        <v>191</v>
      </c>
      <c r="D643">
        <f>SUMIF(B$2:B643, B643, C$2:C643)</f>
        <v>1000</v>
      </c>
      <c r="E643">
        <f t="shared" si="10"/>
        <v>19.100000000000001</v>
      </c>
    </row>
    <row r="644" spans="1:5" x14ac:dyDescent="0.25">
      <c r="A644" s="1">
        <v>39512</v>
      </c>
      <c r="B644" t="s">
        <v>50</v>
      </c>
      <c r="C644">
        <v>404</v>
      </c>
      <c r="D644">
        <f>SUMIF(B$2:B644, B644, C$2:C644)</f>
        <v>8282</v>
      </c>
      <c r="E644">
        <f t="shared" si="10"/>
        <v>40.400000000000006</v>
      </c>
    </row>
    <row r="645" spans="1:5" x14ac:dyDescent="0.25">
      <c r="A645" s="1">
        <v>39512</v>
      </c>
      <c r="B645" t="s">
        <v>28</v>
      </c>
      <c r="C645">
        <v>135</v>
      </c>
      <c r="D645">
        <f>SUMIF(B$2:B645, B645, C$2:C645)</f>
        <v>1307</v>
      </c>
      <c r="E645">
        <f t="shared" si="10"/>
        <v>13.5</v>
      </c>
    </row>
    <row r="646" spans="1:5" x14ac:dyDescent="0.25">
      <c r="A646" s="1">
        <v>39512</v>
      </c>
      <c r="B646" t="s">
        <v>27</v>
      </c>
      <c r="C646">
        <v>20</v>
      </c>
      <c r="D646">
        <f>SUMIF(B$2:B646, B646, C$2:C646)</f>
        <v>48</v>
      </c>
      <c r="E646">
        <f t="shared" si="10"/>
        <v>0</v>
      </c>
    </row>
    <row r="647" spans="1:5" x14ac:dyDescent="0.25">
      <c r="A647" s="1">
        <v>39514</v>
      </c>
      <c r="B647" t="s">
        <v>58</v>
      </c>
      <c r="C647">
        <v>54</v>
      </c>
      <c r="D647">
        <f>SUMIF(B$2:B647, B647, C$2:C647)</f>
        <v>420</v>
      </c>
      <c r="E647">
        <f t="shared" si="10"/>
        <v>2.7</v>
      </c>
    </row>
    <row r="648" spans="1:5" x14ac:dyDescent="0.25">
      <c r="A648" s="1">
        <v>39514</v>
      </c>
      <c r="B648" t="s">
        <v>52</v>
      </c>
      <c r="C648">
        <v>129</v>
      </c>
      <c r="D648">
        <f>SUMIF(B$2:B648, B648, C$2:C648)</f>
        <v>1220</v>
      </c>
      <c r="E648">
        <f t="shared" si="10"/>
        <v>12.9</v>
      </c>
    </row>
    <row r="649" spans="1:5" x14ac:dyDescent="0.25">
      <c r="A649" s="1">
        <v>39517</v>
      </c>
      <c r="B649" t="s">
        <v>162</v>
      </c>
      <c r="C649">
        <v>11</v>
      </c>
      <c r="D649">
        <f>SUMIF(B$2:B649, B649, C$2:C649)</f>
        <v>11</v>
      </c>
      <c r="E649">
        <f t="shared" si="10"/>
        <v>0</v>
      </c>
    </row>
    <row r="650" spans="1:5" x14ac:dyDescent="0.25">
      <c r="A650" s="1">
        <v>39518</v>
      </c>
      <c r="B650" t="s">
        <v>22</v>
      </c>
      <c r="C650">
        <v>383</v>
      </c>
      <c r="D650">
        <f>SUMIF(B$2:B650, B650, C$2:C650)</f>
        <v>6720</v>
      </c>
      <c r="E650">
        <f t="shared" si="10"/>
        <v>38.300000000000004</v>
      </c>
    </row>
    <row r="651" spans="1:5" x14ac:dyDescent="0.25">
      <c r="A651" s="1">
        <v>39519</v>
      </c>
      <c r="B651" t="s">
        <v>10</v>
      </c>
      <c r="C651">
        <v>46</v>
      </c>
      <c r="D651">
        <f>SUMIF(B$2:B651, B651, C$2:C651)</f>
        <v>1357</v>
      </c>
      <c r="E651">
        <f t="shared" si="10"/>
        <v>4.6000000000000005</v>
      </c>
    </row>
    <row r="652" spans="1:5" x14ac:dyDescent="0.25">
      <c r="A652" s="1">
        <v>39520</v>
      </c>
      <c r="B652" t="s">
        <v>131</v>
      </c>
      <c r="C652">
        <v>61</v>
      </c>
      <c r="D652">
        <f>SUMIF(B$2:B652, B652, C$2:C652)</f>
        <v>342</v>
      </c>
      <c r="E652">
        <f t="shared" si="10"/>
        <v>3.0500000000000003</v>
      </c>
    </row>
    <row r="653" spans="1:5" x14ac:dyDescent="0.25">
      <c r="A653" s="1">
        <v>39522</v>
      </c>
      <c r="B653" t="s">
        <v>28</v>
      </c>
      <c r="C653">
        <v>166</v>
      </c>
      <c r="D653">
        <f>SUMIF(B$2:B653, B653, C$2:C653)</f>
        <v>1473</v>
      </c>
      <c r="E653">
        <f t="shared" si="10"/>
        <v>16.600000000000001</v>
      </c>
    </row>
    <row r="654" spans="1:5" x14ac:dyDescent="0.25">
      <c r="A654" s="1">
        <v>39523</v>
      </c>
      <c r="B654" t="s">
        <v>69</v>
      </c>
      <c r="C654">
        <v>91</v>
      </c>
      <c r="D654">
        <f>SUMIF(B$2:B654, B654, C$2:C654)</f>
        <v>1246</v>
      </c>
      <c r="E654">
        <f t="shared" si="10"/>
        <v>9.1</v>
      </c>
    </row>
    <row r="655" spans="1:5" x14ac:dyDescent="0.25">
      <c r="A655" s="1">
        <v>39524</v>
      </c>
      <c r="B655" t="s">
        <v>163</v>
      </c>
      <c r="C655">
        <v>10</v>
      </c>
      <c r="D655">
        <f>SUMIF(B$2:B655, B655, C$2:C655)</f>
        <v>10</v>
      </c>
      <c r="E655">
        <f t="shared" si="10"/>
        <v>0</v>
      </c>
    </row>
    <row r="656" spans="1:5" x14ac:dyDescent="0.25">
      <c r="A656" s="1">
        <v>39526</v>
      </c>
      <c r="B656" t="s">
        <v>164</v>
      </c>
      <c r="C656">
        <v>19</v>
      </c>
      <c r="D656">
        <f>SUMIF(B$2:B656, B656, C$2:C656)</f>
        <v>19</v>
      </c>
      <c r="E656">
        <f t="shared" si="10"/>
        <v>0</v>
      </c>
    </row>
    <row r="657" spans="1:5" x14ac:dyDescent="0.25">
      <c r="A657" s="1">
        <v>39526</v>
      </c>
      <c r="B657" t="s">
        <v>165</v>
      </c>
      <c r="C657">
        <v>2</v>
      </c>
      <c r="D657">
        <f>SUMIF(B$2:B657, B657, C$2:C657)</f>
        <v>2</v>
      </c>
      <c r="E657">
        <f t="shared" si="10"/>
        <v>0</v>
      </c>
    </row>
    <row r="658" spans="1:5" x14ac:dyDescent="0.25">
      <c r="A658" s="1">
        <v>39527</v>
      </c>
      <c r="B658" t="s">
        <v>35</v>
      </c>
      <c r="C658">
        <v>125</v>
      </c>
      <c r="D658">
        <f>SUMIF(B$2:B658, B658, C$2:C658)</f>
        <v>992</v>
      </c>
      <c r="E658">
        <f t="shared" si="10"/>
        <v>6.25</v>
      </c>
    </row>
    <row r="659" spans="1:5" x14ac:dyDescent="0.25">
      <c r="A659" s="1">
        <v>39527</v>
      </c>
      <c r="B659" t="s">
        <v>22</v>
      </c>
      <c r="C659">
        <v>248</v>
      </c>
      <c r="D659">
        <f>SUMIF(B$2:B659, B659, C$2:C659)</f>
        <v>6968</v>
      </c>
      <c r="E659">
        <f t="shared" si="10"/>
        <v>24.8</v>
      </c>
    </row>
    <row r="660" spans="1:5" x14ac:dyDescent="0.25">
      <c r="A660" s="1">
        <v>39527</v>
      </c>
      <c r="B660" t="s">
        <v>102</v>
      </c>
      <c r="C660">
        <v>298</v>
      </c>
      <c r="D660">
        <f>SUMIF(B$2:B660, B660, C$2:C660)</f>
        <v>1437</v>
      </c>
      <c r="E660">
        <f t="shared" si="10"/>
        <v>29.8</v>
      </c>
    </row>
    <row r="661" spans="1:5" x14ac:dyDescent="0.25">
      <c r="A661" s="1">
        <v>39528</v>
      </c>
      <c r="B661" t="s">
        <v>22</v>
      </c>
      <c r="C661">
        <v>406</v>
      </c>
      <c r="D661">
        <f>SUMIF(B$2:B661, B661, C$2:C661)</f>
        <v>7374</v>
      </c>
      <c r="E661">
        <f t="shared" si="10"/>
        <v>40.6</v>
      </c>
    </row>
    <row r="662" spans="1:5" x14ac:dyDescent="0.25">
      <c r="A662" s="1">
        <v>39529</v>
      </c>
      <c r="B662" t="s">
        <v>19</v>
      </c>
      <c r="C662">
        <v>46</v>
      </c>
      <c r="D662">
        <f>SUMIF(B$2:B662, B662, C$2:C662)</f>
        <v>1433</v>
      </c>
      <c r="E662">
        <f t="shared" si="10"/>
        <v>4.6000000000000005</v>
      </c>
    </row>
    <row r="663" spans="1:5" x14ac:dyDescent="0.25">
      <c r="A663" s="1">
        <v>39530</v>
      </c>
      <c r="B663" t="s">
        <v>69</v>
      </c>
      <c r="C663">
        <v>106</v>
      </c>
      <c r="D663">
        <f>SUMIF(B$2:B663, B663, C$2:C663)</f>
        <v>1352</v>
      </c>
      <c r="E663">
        <f t="shared" si="10"/>
        <v>10.600000000000001</v>
      </c>
    </row>
    <row r="664" spans="1:5" x14ac:dyDescent="0.25">
      <c r="A664" s="1">
        <v>39532</v>
      </c>
      <c r="B664" t="s">
        <v>9</v>
      </c>
      <c r="C664">
        <v>121</v>
      </c>
      <c r="D664">
        <f>SUMIF(B$2:B664, B664, C$2:C664)</f>
        <v>8260</v>
      </c>
      <c r="E664">
        <f t="shared" si="10"/>
        <v>12.100000000000001</v>
      </c>
    </row>
    <row r="665" spans="1:5" x14ac:dyDescent="0.25">
      <c r="A665" s="1">
        <v>39536</v>
      </c>
      <c r="B665" t="s">
        <v>45</v>
      </c>
      <c r="C665">
        <v>170</v>
      </c>
      <c r="D665">
        <f>SUMIF(B$2:B665, B665, C$2:C665)</f>
        <v>8663</v>
      </c>
      <c r="E665">
        <f t="shared" si="10"/>
        <v>17</v>
      </c>
    </row>
    <row r="666" spans="1:5" x14ac:dyDescent="0.25">
      <c r="A666" s="1">
        <v>39536</v>
      </c>
      <c r="B666" t="s">
        <v>14</v>
      </c>
      <c r="C666">
        <v>431</v>
      </c>
      <c r="D666">
        <f>SUMIF(B$2:B666, B666, C$2:C666)</f>
        <v>7438</v>
      </c>
      <c r="E666">
        <f t="shared" si="10"/>
        <v>43.1</v>
      </c>
    </row>
    <row r="667" spans="1:5" x14ac:dyDescent="0.25">
      <c r="A667" s="1">
        <v>39537</v>
      </c>
      <c r="B667" t="s">
        <v>50</v>
      </c>
      <c r="C667">
        <v>483</v>
      </c>
      <c r="D667">
        <f>SUMIF(B$2:B667, B667, C$2:C667)</f>
        <v>8765</v>
      </c>
      <c r="E667">
        <f t="shared" si="10"/>
        <v>48.300000000000004</v>
      </c>
    </row>
    <row r="668" spans="1:5" x14ac:dyDescent="0.25">
      <c r="A668" s="1">
        <v>39539</v>
      </c>
      <c r="B668" t="s">
        <v>7</v>
      </c>
      <c r="C668">
        <v>354</v>
      </c>
      <c r="D668">
        <f>SUMIF(B$2:B668, B668, C$2:C668)</f>
        <v>9705</v>
      </c>
      <c r="E668">
        <f t="shared" si="10"/>
        <v>35.4</v>
      </c>
    </row>
    <row r="669" spans="1:5" x14ac:dyDescent="0.25">
      <c r="A669" s="1">
        <v>39541</v>
      </c>
      <c r="B669" t="s">
        <v>69</v>
      </c>
      <c r="C669">
        <v>65</v>
      </c>
      <c r="D669">
        <f>SUMIF(B$2:B669, B669, C$2:C669)</f>
        <v>1417</v>
      </c>
      <c r="E669">
        <f t="shared" si="10"/>
        <v>6.5</v>
      </c>
    </row>
    <row r="670" spans="1:5" x14ac:dyDescent="0.25">
      <c r="A670" s="1">
        <v>39544</v>
      </c>
      <c r="B670" t="s">
        <v>24</v>
      </c>
      <c r="C670">
        <v>176</v>
      </c>
      <c r="D670">
        <f>SUMIF(B$2:B670, B670, C$2:C670)</f>
        <v>3355</v>
      </c>
      <c r="E670">
        <f t="shared" si="10"/>
        <v>17.600000000000001</v>
      </c>
    </row>
    <row r="671" spans="1:5" x14ac:dyDescent="0.25">
      <c r="A671" s="1">
        <v>39545</v>
      </c>
      <c r="B671" t="s">
        <v>51</v>
      </c>
      <c r="C671">
        <v>2</v>
      </c>
      <c r="D671">
        <f>SUMIF(B$2:B671, B671, C$2:C671)</f>
        <v>9</v>
      </c>
      <c r="E671">
        <f t="shared" si="10"/>
        <v>0</v>
      </c>
    </row>
    <row r="672" spans="1:5" x14ac:dyDescent="0.25">
      <c r="A672" s="1">
        <v>39546</v>
      </c>
      <c r="B672" t="s">
        <v>66</v>
      </c>
      <c r="C672">
        <v>46</v>
      </c>
      <c r="D672">
        <f>SUMIF(B$2:B672, B672, C$2:C672)</f>
        <v>1046</v>
      </c>
      <c r="E672">
        <f t="shared" si="10"/>
        <v>4.6000000000000005</v>
      </c>
    </row>
    <row r="673" spans="1:5" x14ac:dyDescent="0.25">
      <c r="A673" s="1">
        <v>39549</v>
      </c>
      <c r="B673" t="s">
        <v>102</v>
      </c>
      <c r="C673">
        <v>477</v>
      </c>
      <c r="D673">
        <f>SUMIF(B$2:B673, B673, C$2:C673)</f>
        <v>1914</v>
      </c>
      <c r="E673">
        <f t="shared" si="10"/>
        <v>47.7</v>
      </c>
    </row>
    <row r="674" spans="1:5" x14ac:dyDescent="0.25">
      <c r="A674" s="1">
        <v>39550</v>
      </c>
      <c r="B674" t="s">
        <v>57</v>
      </c>
      <c r="C674">
        <v>6</v>
      </c>
      <c r="D674">
        <f>SUMIF(B$2:B674, B674, C$2:C674)</f>
        <v>29</v>
      </c>
      <c r="E674">
        <f t="shared" si="10"/>
        <v>0</v>
      </c>
    </row>
    <row r="675" spans="1:5" x14ac:dyDescent="0.25">
      <c r="A675" s="1">
        <v>39552</v>
      </c>
      <c r="B675" t="s">
        <v>48</v>
      </c>
      <c r="C675">
        <v>11</v>
      </c>
      <c r="D675">
        <f>SUMIF(B$2:B675, B675, C$2:C675)</f>
        <v>24</v>
      </c>
      <c r="E675">
        <f t="shared" si="10"/>
        <v>0</v>
      </c>
    </row>
    <row r="676" spans="1:5" x14ac:dyDescent="0.25">
      <c r="A676" s="1">
        <v>39552</v>
      </c>
      <c r="B676" t="s">
        <v>66</v>
      </c>
      <c r="C676">
        <v>126</v>
      </c>
      <c r="D676">
        <f>SUMIF(B$2:B676, B676, C$2:C676)</f>
        <v>1172</v>
      </c>
      <c r="E676">
        <f t="shared" si="10"/>
        <v>12.600000000000001</v>
      </c>
    </row>
    <row r="677" spans="1:5" x14ac:dyDescent="0.25">
      <c r="A677" s="1">
        <v>39552</v>
      </c>
      <c r="B677" t="s">
        <v>18</v>
      </c>
      <c r="C677">
        <v>190</v>
      </c>
      <c r="D677">
        <f>SUMIF(B$2:B677, B677, C$2:C677)</f>
        <v>2141</v>
      </c>
      <c r="E677">
        <f t="shared" si="10"/>
        <v>19</v>
      </c>
    </row>
    <row r="678" spans="1:5" x14ac:dyDescent="0.25">
      <c r="A678" s="1">
        <v>39553</v>
      </c>
      <c r="B678" t="s">
        <v>50</v>
      </c>
      <c r="C678">
        <v>358</v>
      </c>
      <c r="D678">
        <f>SUMIF(B$2:B678, B678, C$2:C678)</f>
        <v>9123</v>
      </c>
      <c r="E678">
        <f t="shared" si="10"/>
        <v>35.800000000000004</v>
      </c>
    </row>
    <row r="679" spans="1:5" x14ac:dyDescent="0.25">
      <c r="A679" s="1">
        <v>39553</v>
      </c>
      <c r="B679" t="s">
        <v>39</v>
      </c>
      <c r="C679">
        <v>78</v>
      </c>
      <c r="D679">
        <f>SUMIF(B$2:B679, B679, C$2:C679)</f>
        <v>802</v>
      </c>
      <c r="E679">
        <f t="shared" si="10"/>
        <v>3.9000000000000004</v>
      </c>
    </row>
    <row r="680" spans="1:5" x14ac:dyDescent="0.25">
      <c r="A680" s="1">
        <v>39553</v>
      </c>
      <c r="B680" t="s">
        <v>71</v>
      </c>
      <c r="C680">
        <v>129</v>
      </c>
      <c r="D680">
        <f>SUMIF(B$2:B680, B680, C$2:C680)</f>
        <v>900</v>
      </c>
      <c r="E680">
        <f t="shared" si="10"/>
        <v>6.45</v>
      </c>
    </row>
    <row r="681" spans="1:5" x14ac:dyDescent="0.25">
      <c r="A681" s="1">
        <v>39554</v>
      </c>
      <c r="B681" t="s">
        <v>14</v>
      </c>
      <c r="C681">
        <v>433</v>
      </c>
      <c r="D681">
        <f>SUMIF(B$2:B681, B681, C$2:C681)</f>
        <v>7871</v>
      </c>
      <c r="E681">
        <f t="shared" si="10"/>
        <v>43.300000000000004</v>
      </c>
    </row>
    <row r="682" spans="1:5" x14ac:dyDescent="0.25">
      <c r="A682" s="1">
        <v>39555</v>
      </c>
      <c r="B682" t="s">
        <v>90</v>
      </c>
      <c r="C682">
        <v>18</v>
      </c>
      <c r="D682">
        <f>SUMIF(B$2:B682, B682, C$2:C682)</f>
        <v>60</v>
      </c>
      <c r="E682">
        <f t="shared" si="10"/>
        <v>0</v>
      </c>
    </row>
    <row r="683" spans="1:5" x14ac:dyDescent="0.25">
      <c r="A683" s="1">
        <v>39556</v>
      </c>
      <c r="B683" t="s">
        <v>80</v>
      </c>
      <c r="C683">
        <v>30</v>
      </c>
      <c r="D683">
        <f>SUMIF(B$2:B683, B683, C$2:C683)</f>
        <v>473</v>
      </c>
      <c r="E683">
        <f t="shared" si="10"/>
        <v>1.5</v>
      </c>
    </row>
    <row r="684" spans="1:5" x14ac:dyDescent="0.25">
      <c r="A684" s="1">
        <v>39557</v>
      </c>
      <c r="B684" t="s">
        <v>42</v>
      </c>
      <c r="C684">
        <v>18</v>
      </c>
      <c r="D684">
        <f>SUMIF(B$2:B684, B684, C$2:C684)</f>
        <v>27</v>
      </c>
      <c r="E684">
        <f t="shared" si="10"/>
        <v>0</v>
      </c>
    </row>
    <row r="685" spans="1:5" x14ac:dyDescent="0.25">
      <c r="A685" s="1">
        <v>39558</v>
      </c>
      <c r="B685" t="s">
        <v>66</v>
      </c>
      <c r="C685">
        <v>146</v>
      </c>
      <c r="D685">
        <f>SUMIF(B$2:B685, B685, C$2:C685)</f>
        <v>1318</v>
      </c>
      <c r="E685">
        <f t="shared" si="10"/>
        <v>14.600000000000001</v>
      </c>
    </row>
    <row r="686" spans="1:5" x14ac:dyDescent="0.25">
      <c r="A686" s="1">
        <v>39558</v>
      </c>
      <c r="B686" t="s">
        <v>162</v>
      </c>
      <c r="C686">
        <v>19</v>
      </c>
      <c r="D686">
        <f>SUMIF(B$2:B686, B686, C$2:C686)</f>
        <v>30</v>
      </c>
      <c r="E686">
        <f t="shared" si="10"/>
        <v>0</v>
      </c>
    </row>
    <row r="687" spans="1:5" x14ac:dyDescent="0.25">
      <c r="A687" s="1">
        <v>39559</v>
      </c>
      <c r="B687" t="s">
        <v>23</v>
      </c>
      <c r="C687">
        <v>170</v>
      </c>
      <c r="D687">
        <f>SUMIF(B$2:B687, B687, C$2:C687)</f>
        <v>2080</v>
      </c>
      <c r="E687">
        <f t="shared" si="10"/>
        <v>17</v>
      </c>
    </row>
    <row r="688" spans="1:5" x14ac:dyDescent="0.25">
      <c r="A688" s="1">
        <v>39561</v>
      </c>
      <c r="B688" t="s">
        <v>5</v>
      </c>
      <c r="C688">
        <v>428</v>
      </c>
      <c r="D688">
        <f>SUMIF(B$2:B688, B688, C$2:C688)</f>
        <v>4879</v>
      </c>
      <c r="E688">
        <f t="shared" si="10"/>
        <v>42.800000000000004</v>
      </c>
    </row>
    <row r="689" spans="1:5" x14ac:dyDescent="0.25">
      <c r="A689" s="1">
        <v>39563</v>
      </c>
      <c r="B689" t="s">
        <v>50</v>
      </c>
      <c r="C689">
        <v>129</v>
      </c>
      <c r="D689">
        <f>SUMIF(B$2:B689, B689, C$2:C689)</f>
        <v>9252</v>
      </c>
      <c r="E689">
        <f t="shared" si="10"/>
        <v>12.9</v>
      </c>
    </row>
    <row r="690" spans="1:5" x14ac:dyDescent="0.25">
      <c r="A690" s="1">
        <v>39564</v>
      </c>
      <c r="B690" t="s">
        <v>17</v>
      </c>
      <c r="C690">
        <v>304</v>
      </c>
      <c r="D690">
        <f>SUMIF(B$2:B690, B690, C$2:C690)</f>
        <v>7145</v>
      </c>
      <c r="E690">
        <f t="shared" si="10"/>
        <v>30.400000000000002</v>
      </c>
    </row>
    <row r="691" spans="1:5" x14ac:dyDescent="0.25">
      <c r="A691" s="1">
        <v>39568</v>
      </c>
      <c r="B691" t="s">
        <v>151</v>
      </c>
      <c r="C691">
        <v>15</v>
      </c>
      <c r="D691">
        <f>SUMIF(B$2:B691, B691, C$2:C691)</f>
        <v>28</v>
      </c>
      <c r="E691">
        <f t="shared" si="10"/>
        <v>0</v>
      </c>
    </row>
    <row r="692" spans="1:5" x14ac:dyDescent="0.25">
      <c r="A692" s="1">
        <v>39569</v>
      </c>
      <c r="B692" t="s">
        <v>166</v>
      </c>
      <c r="C692">
        <v>14</v>
      </c>
      <c r="D692">
        <f>SUMIF(B$2:B692, B692, C$2:C692)</f>
        <v>14</v>
      </c>
      <c r="E692">
        <f t="shared" si="10"/>
        <v>0</v>
      </c>
    </row>
    <row r="693" spans="1:5" x14ac:dyDescent="0.25">
      <c r="A693" s="1">
        <v>39571</v>
      </c>
      <c r="B693" t="s">
        <v>14</v>
      </c>
      <c r="C693">
        <v>320</v>
      </c>
      <c r="D693">
        <f>SUMIF(B$2:B693, B693, C$2:C693)</f>
        <v>8191</v>
      </c>
      <c r="E693">
        <f t="shared" si="10"/>
        <v>32</v>
      </c>
    </row>
    <row r="694" spans="1:5" x14ac:dyDescent="0.25">
      <c r="A694" s="1">
        <v>39572</v>
      </c>
      <c r="B694" t="s">
        <v>55</v>
      </c>
      <c r="C694">
        <v>44</v>
      </c>
      <c r="D694">
        <f>SUMIF(B$2:B694, B694, C$2:C694)</f>
        <v>1502</v>
      </c>
      <c r="E694">
        <f t="shared" si="10"/>
        <v>4.4000000000000004</v>
      </c>
    </row>
    <row r="695" spans="1:5" x14ac:dyDescent="0.25">
      <c r="A695" s="1">
        <v>39573</v>
      </c>
      <c r="B695" t="s">
        <v>10</v>
      </c>
      <c r="C695">
        <v>71</v>
      </c>
      <c r="D695">
        <f>SUMIF(B$2:B695, B695, C$2:C695)</f>
        <v>1428</v>
      </c>
      <c r="E695">
        <f t="shared" si="10"/>
        <v>7.1000000000000005</v>
      </c>
    </row>
    <row r="696" spans="1:5" x14ac:dyDescent="0.25">
      <c r="A696" s="1">
        <v>39573</v>
      </c>
      <c r="B696" t="s">
        <v>72</v>
      </c>
      <c r="C696">
        <v>8</v>
      </c>
      <c r="D696">
        <f>SUMIF(B$2:B696, B696, C$2:C696)</f>
        <v>34</v>
      </c>
      <c r="E696">
        <f t="shared" si="10"/>
        <v>0</v>
      </c>
    </row>
    <row r="697" spans="1:5" x14ac:dyDescent="0.25">
      <c r="A697" s="1">
        <v>39577</v>
      </c>
      <c r="B697" t="s">
        <v>9</v>
      </c>
      <c r="C697">
        <v>444</v>
      </c>
      <c r="D697">
        <f>SUMIF(B$2:B697, B697, C$2:C697)</f>
        <v>8704</v>
      </c>
      <c r="E697">
        <f t="shared" si="10"/>
        <v>44.400000000000006</v>
      </c>
    </row>
    <row r="698" spans="1:5" x14ac:dyDescent="0.25">
      <c r="A698" s="1">
        <v>39577</v>
      </c>
      <c r="B698" t="s">
        <v>83</v>
      </c>
      <c r="C698">
        <v>1</v>
      </c>
      <c r="D698">
        <f>SUMIF(B$2:B698, B698, C$2:C698)</f>
        <v>3</v>
      </c>
      <c r="E698">
        <f t="shared" si="10"/>
        <v>0</v>
      </c>
    </row>
    <row r="699" spans="1:5" x14ac:dyDescent="0.25">
      <c r="A699" s="1">
        <v>39579</v>
      </c>
      <c r="B699" t="s">
        <v>66</v>
      </c>
      <c r="C699">
        <v>102</v>
      </c>
      <c r="D699">
        <f>SUMIF(B$2:B699, B699, C$2:C699)</f>
        <v>1420</v>
      </c>
      <c r="E699">
        <f t="shared" si="10"/>
        <v>10.200000000000001</v>
      </c>
    </row>
    <row r="700" spans="1:5" x14ac:dyDescent="0.25">
      <c r="A700" s="1">
        <v>39579</v>
      </c>
      <c r="B700" t="s">
        <v>26</v>
      </c>
      <c r="C700">
        <v>181</v>
      </c>
      <c r="D700">
        <f>SUMIF(B$2:B700, B700, C$2:C700)</f>
        <v>488</v>
      </c>
      <c r="E700">
        <f t="shared" si="10"/>
        <v>9.0500000000000007</v>
      </c>
    </row>
    <row r="701" spans="1:5" x14ac:dyDescent="0.25">
      <c r="A701" s="1">
        <v>39579</v>
      </c>
      <c r="B701" t="s">
        <v>52</v>
      </c>
      <c r="C701">
        <v>82</v>
      </c>
      <c r="D701">
        <f>SUMIF(B$2:B701, B701, C$2:C701)</f>
        <v>1302</v>
      </c>
      <c r="E701">
        <f t="shared" si="10"/>
        <v>8.2000000000000011</v>
      </c>
    </row>
    <row r="702" spans="1:5" x14ac:dyDescent="0.25">
      <c r="A702" s="1">
        <v>39582</v>
      </c>
      <c r="B702" t="s">
        <v>167</v>
      </c>
      <c r="C702">
        <v>19</v>
      </c>
      <c r="D702">
        <f>SUMIF(B$2:B702, B702, C$2:C702)</f>
        <v>19</v>
      </c>
      <c r="E702">
        <f t="shared" si="10"/>
        <v>0</v>
      </c>
    </row>
    <row r="703" spans="1:5" x14ac:dyDescent="0.25">
      <c r="A703" s="1">
        <v>39582</v>
      </c>
      <c r="B703" t="s">
        <v>17</v>
      </c>
      <c r="C703">
        <v>245</v>
      </c>
      <c r="D703">
        <f>SUMIF(B$2:B703, B703, C$2:C703)</f>
        <v>7390</v>
      </c>
      <c r="E703">
        <f t="shared" si="10"/>
        <v>24.5</v>
      </c>
    </row>
    <row r="704" spans="1:5" x14ac:dyDescent="0.25">
      <c r="A704" s="1">
        <v>39584</v>
      </c>
      <c r="B704" t="s">
        <v>102</v>
      </c>
      <c r="C704">
        <v>431</v>
      </c>
      <c r="D704">
        <f>SUMIF(B$2:B704, B704, C$2:C704)</f>
        <v>2345</v>
      </c>
      <c r="E704">
        <f t="shared" si="10"/>
        <v>43.1</v>
      </c>
    </row>
    <row r="705" spans="1:5" x14ac:dyDescent="0.25">
      <c r="A705" s="1">
        <v>39584</v>
      </c>
      <c r="B705" t="s">
        <v>7</v>
      </c>
      <c r="C705">
        <v>252</v>
      </c>
      <c r="D705">
        <f>SUMIF(B$2:B705, B705, C$2:C705)</f>
        <v>9957</v>
      </c>
      <c r="E705">
        <f t="shared" si="10"/>
        <v>25.200000000000003</v>
      </c>
    </row>
    <row r="706" spans="1:5" x14ac:dyDescent="0.25">
      <c r="A706" s="1">
        <v>39585</v>
      </c>
      <c r="B706" t="s">
        <v>62</v>
      </c>
      <c r="C706">
        <v>2</v>
      </c>
      <c r="D706">
        <f>SUMIF(B$2:B706, B706, C$2:C706)</f>
        <v>17</v>
      </c>
      <c r="E706">
        <f t="shared" ref="E706:E769" si="11">IF(D706&gt;=100, IF(D706&gt;=1000, IF(D706&gt;=10000, C706*0.2, C706*0.1), C706*0.05),0)</f>
        <v>0</v>
      </c>
    </row>
    <row r="707" spans="1:5" x14ac:dyDescent="0.25">
      <c r="A707" s="1">
        <v>39586</v>
      </c>
      <c r="B707" t="s">
        <v>6</v>
      </c>
      <c r="C707">
        <v>52</v>
      </c>
      <c r="D707">
        <f>SUMIF(B$2:B707, B707, C$2:C707)</f>
        <v>1214</v>
      </c>
      <c r="E707">
        <f t="shared" si="11"/>
        <v>5.2</v>
      </c>
    </row>
    <row r="708" spans="1:5" x14ac:dyDescent="0.25">
      <c r="A708" s="1">
        <v>39587</v>
      </c>
      <c r="B708" t="s">
        <v>23</v>
      </c>
      <c r="C708">
        <v>54</v>
      </c>
      <c r="D708">
        <f>SUMIF(B$2:B708, B708, C$2:C708)</f>
        <v>2134</v>
      </c>
      <c r="E708">
        <f t="shared" si="11"/>
        <v>5.4</v>
      </c>
    </row>
    <row r="709" spans="1:5" x14ac:dyDescent="0.25">
      <c r="A709" s="1">
        <v>39587</v>
      </c>
      <c r="B709" t="s">
        <v>59</v>
      </c>
      <c r="C709">
        <v>4</v>
      </c>
      <c r="D709">
        <f>SUMIF(B$2:B709, B709, C$2:C709)</f>
        <v>18</v>
      </c>
      <c r="E709">
        <f t="shared" si="11"/>
        <v>0</v>
      </c>
    </row>
    <row r="710" spans="1:5" x14ac:dyDescent="0.25">
      <c r="A710" s="1">
        <v>39587</v>
      </c>
      <c r="B710" t="s">
        <v>61</v>
      </c>
      <c r="C710">
        <v>88</v>
      </c>
      <c r="D710">
        <f>SUMIF(B$2:B710, B710, C$2:C710)</f>
        <v>628</v>
      </c>
      <c r="E710">
        <f t="shared" si="11"/>
        <v>4.4000000000000004</v>
      </c>
    </row>
    <row r="711" spans="1:5" x14ac:dyDescent="0.25">
      <c r="A711" s="1">
        <v>39590</v>
      </c>
      <c r="B711" t="s">
        <v>18</v>
      </c>
      <c r="C711">
        <v>152</v>
      </c>
      <c r="D711">
        <f>SUMIF(B$2:B711, B711, C$2:C711)</f>
        <v>2293</v>
      </c>
      <c r="E711">
        <f t="shared" si="11"/>
        <v>15.200000000000001</v>
      </c>
    </row>
    <row r="712" spans="1:5" x14ac:dyDescent="0.25">
      <c r="A712" s="1">
        <v>39591</v>
      </c>
      <c r="B712" t="s">
        <v>55</v>
      </c>
      <c r="C712">
        <v>121</v>
      </c>
      <c r="D712">
        <f>SUMIF(B$2:B712, B712, C$2:C712)</f>
        <v>1623</v>
      </c>
      <c r="E712">
        <f t="shared" si="11"/>
        <v>12.100000000000001</v>
      </c>
    </row>
    <row r="713" spans="1:5" x14ac:dyDescent="0.25">
      <c r="A713" s="1">
        <v>39592</v>
      </c>
      <c r="B713" t="s">
        <v>18</v>
      </c>
      <c r="C713">
        <v>77</v>
      </c>
      <c r="D713">
        <f>SUMIF(B$2:B713, B713, C$2:C713)</f>
        <v>2370</v>
      </c>
      <c r="E713">
        <f t="shared" si="11"/>
        <v>7.7</v>
      </c>
    </row>
    <row r="714" spans="1:5" x14ac:dyDescent="0.25">
      <c r="A714" s="1">
        <v>39595</v>
      </c>
      <c r="B714" t="s">
        <v>131</v>
      </c>
      <c r="C714">
        <v>21</v>
      </c>
      <c r="D714">
        <f>SUMIF(B$2:B714, B714, C$2:C714)</f>
        <v>363</v>
      </c>
      <c r="E714">
        <f t="shared" si="11"/>
        <v>1.05</v>
      </c>
    </row>
    <row r="715" spans="1:5" x14ac:dyDescent="0.25">
      <c r="A715" s="1">
        <v>39596</v>
      </c>
      <c r="B715" t="s">
        <v>61</v>
      </c>
      <c r="C715">
        <v>48</v>
      </c>
      <c r="D715">
        <f>SUMIF(B$2:B715, B715, C$2:C715)</f>
        <v>676</v>
      </c>
      <c r="E715">
        <f t="shared" si="11"/>
        <v>2.4000000000000004</v>
      </c>
    </row>
    <row r="716" spans="1:5" x14ac:dyDescent="0.25">
      <c r="A716" s="1">
        <v>39597</v>
      </c>
      <c r="B716" t="s">
        <v>45</v>
      </c>
      <c r="C716">
        <v>420</v>
      </c>
      <c r="D716">
        <f>SUMIF(B$2:B716, B716, C$2:C716)</f>
        <v>9083</v>
      </c>
      <c r="E716">
        <f t="shared" si="11"/>
        <v>42</v>
      </c>
    </row>
    <row r="717" spans="1:5" x14ac:dyDescent="0.25">
      <c r="A717" s="1">
        <v>39598</v>
      </c>
      <c r="B717" t="s">
        <v>7</v>
      </c>
      <c r="C717">
        <v>443</v>
      </c>
      <c r="D717">
        <f>SUMIF(B$2:B717, B717, C$2:C717)</f>
        <v>10400</v>
      </c>
      <c r="E717">
        <f t="shared" si="11"/>
        <v>88.600000000000009</v>
      </c>
    </row>
    <row r="718" spans="1:5" x14ac:dyDescent="0.25">
      <c r="A718" s="1">
        <v>39602</v>
      </c>
      <c r="B718" t="s">
        <v>55</v>
      </c>
      <c r="C718">
        <v>46</v>
      </c>
      <c r="D718">
        <f>SUMIF(B$2:B718, B718, C$2:C718)</f>
        <v>1669</v>
      </c>
      <c r="E718">
        <f t="shared" si="11"/>
        <v>4.6000000000000005</v>
      </c>
    </row>
    <row r="719" spans="1:5" x14ac:dyDescent="0.25">
      <c r="A719" s="1">
        <v>39603</v>
      </c>
      <c r="B719" t="s">
        <v>134</v>
      </c>
      <c r="C719">
        <v>3</v>
      </c>
      <c r="D719">
        <f>SUMIF(B$2:B719, B719, C$2:C719)</f>
        <v>16</v>
      </c>
      <c r="E719">
        <f t="shared" si="11"/>
        <v>0</v>
      </c>
    </row>
    <row r="720" spans="1:5" x14ac:dyDescent="0.25">
      <c r="A720" s="1">
        <v>39605</v>
      </c>
      <c r="B720" t="s">
        <v>55</v>
      </c>
      <c r="C720">
        <v>98</v>
      </c>
      <c r="D720">
        <f>SUMIF(B$2:B720, B720, C$2:C720)</f>
        <v>1767</v>
      </c>
      <c r="E720">
        <f t="shared" si="11"/>
        <v>9.8000000000000007</v>
      </c>
    </row>
    <row r="721" spans="1:5" x14ac:dyDescent="0.25">
      <c r="A721" s="1">
        <v>39605</v>
      </c>
      <c r="B721" t="s">
        <v>168</v>
      </c>
      <c r="C721">
        <v>18</v>
      </c>
      <c r="D721">
        <f>SUMIF(B$2:B721, B721, C$2:C721)</f>
        <v>18</v>
      </c>
      <c r="E721">
        <f t="shared" si="11"/>
        <v>0</v>
      </c>
    </row>
    <row r="722" spans="1:5" x14ac:dyDescent="0.25">
      <c r="A722" s="1">
        <v>39605</v>
      </c>
      <c r="B722" t="s">
        <v>50</v>
      </c>
      <c r="C722">
        <v>237</v>
      </c>
      <c r="D722">
        <f>SUMIF(B$2:B722, B722, C$2:C722)</f>
        <v>9489</v>
      </c>
      <c r="E722">
        <f t="shared" si="11"/>
        <v>23.700000000000003</v>
      </c>
    </row>
    <row r="723" spans="1:5" x14ac:dyDescent="0.25">
      <c r="A723" s="1">
        <v>39605</v>
      </c>
      <c r="B723" t="s">
        <v>31</v>
      </c>
      <c r="C723">
        <v>64</v>
      </c>
      <c r="D723">
        <f>SUMIF(B$2:B723, B723, C$2:C723)</f>
        <v>459</v>
      </c>
      <c r="E723">
        <f t="shared" si="11"/>
        <v>3.2</v>
      </c>
    </row>
    <row r="724" spans="1:5" x14ac:dyDescent="0.25">
      <c r="A724" s="1">
        <v>39609</v>
      </c>
      <c r="B724" t="s">
        <v>37</v>
      </c>
      <c r="C724">
        <v>32</v>
      </c>
      <c r="D724">
        <f>SUMIF(B$2:B724, B724, C$2:C724)</f>
        <v>1552</v>
      </c>
      <c r="E724">
        <f t="shared" si="11"/>
        <v>3.2</v>
      </c>
    </row>
    <row r="725" spans="1:5" x14ac:dyDescent="0.25">
      <c r="A725" s="1">
        <v>39614</v>
      </c>
      <c r="B725" t="s">
        <v>10</v>
      </c>
      <c r="C725">
        <v>30</v>
      </c>
      <c r="D725">
        <f>SUMIF(B$2:B725, B725, C$2:C725)</f>
        <v>1458</v>
      </c>
      <c r="E725">
        <f t="shared" si="11"/>
        <v>3</v>
      </c>
    </row>
    <row r="726" spans="1:5" x14ac:dyDescent="0.25">
      <c r="A726" s="1">
        <v>39614</v>
      </c>
      <c r="B726" t="s">
        <v>137</v>
      </c>
      <c r="C726">
        <v>12</v>
      </c>
      <c r="D726">
        <f>SUMIF(B$2:B726, B726, C$2:C726)</f>
        <v>25</v>
      </c>
      <c r="E726">
        <f t="shared" si="11"/>
        <v>0</v>
      </c>
    </row>
    <row r="727" spans="1:5" x14ac:dyDescent="0.25">
      <c r="A727" s="1">
        <v>39615</v>
      </c>
      <c r="B727" t="s">
        <v>71</v>
      </c>
      <c r="C727">
        <v>138</v>
      </c>
      <c r="D727">
        <f>SUMIF(B$2:B727, B727, C$2:C727)</f>
        <v>1038</v>
      </c>
      <c r="E727">
        <f t="shared" si="11"/>
        <v>13.8</v>
      </c>
    </row>
    <row r="728" spans="1:5" x14ac:dyDescent="0.25">
      <c r="A728" s="1">
        <v>39619</v>
      </c>
      <c r="B728" t="s">
        <v>22</v>
      </c>
      <c r="C728">
        <v>411</v>
      </c>
      <c r="D728">
        <f>SUMIF(B$2:B728, B728, C$2:C728)</f>
        <v>7785</v>
      </c>
      <c r="E728">
        <f t="shared" si="11"/>
        <v>41.1</v>
      </c>
    </row>
    <row r="729" spans="1:5" x14ac:dyDescent="0.25">
      <c r="A729" s="1">
        <v>39622</v>
      </c>
      <c r="B729" t="s">
        <v>23</v>
      </c>
      <c r="C729">
        <v>152</v>
      </c>
      <c r="D729">
        <f>SUMIF(B$2:B729, B729, C$2:C729)</f>
        <v>2286</v>
      </c>
      <c r="E729">
        <f t="shared" si="11"/>
        <v>15.200000000000001</v>
      </c>
    </row>
    <row r="730" spans="1:5" x14ac:dyDescent="0.25">
      <c r="A730" s="1">
        <v>39623</v>
      </c>
      <c r="B730" t="s">
        <v>169</v>
      </c>
      <c r="C730">
        <v>10</v>
      </c>
      <c r="D730">
        <f>SUMIF(B$2:B730, B730, C$2:C730)</f>
        <v>10</v>
      </c>
      <c r="E730">
        <f t="shared" si="11"/>
        <v>0</v>
      </c>
    </row>
    <row r="731" spans="1:5" x14ac:dyDescent="0.25">
      <c r="A731" s="1">
        <v>39624</v>
      </c>
      <c r="B731" t="s">
        <v>18</v>
      </c>
      <c r="C731">
        <v>75</v>
      </c>
      <c r="D731">
        <f>SUMIF(B$2:B731, B731, C$2:C731)</f>
        <v>2445</v>
      </c>
      <c r="E731">
        <f t="shared" si="11"/>
        <v>7.5</v>
      </c>
    </row>
    <row r="732" spans="1:5" x14ac:dyDescent="0.25">
      <c r="A732" s="1">
        <v>39624</v>
      </c>
      <c r="B732" t="s">
        <v>170</v>
      </c>
      <c r="C732">
        <v>4</v>
      </c>
      <c r="D732">
        <f>SUMIF(B$2:B732, B732, C$2:C732)</f>
        <v>4</v>
      </c>
      <c r="E732">
        <f t="shared" si="11"/>
        <v>0</v>
      </c>
    </row>
    <row r="733" spans="1:5" x14ac:dyDescent="0.25">
      <c r="A733" s="1">
        <v>39626</v>
      </c>
      <c r="B733" t="s">
        <v>171</v>
      </c>
      <c r="C733">
        <v>2</v>
      </c>
      <c r="D733">
        <f>SUMIF(B$2:B733, B733, C$2:C733)</f>
        <v>2</v>
      </c>
      <c r="E733">
        <f t="shared" si="11"/>
        <v>0</v>
      </c>
    </row>
    <row r="734" spans="1:5" x14ac:dyDescent="0.25">
      <c r="A734" s="1">
        <v>39627</v>
      </c>
      <c r="B734" t="s">
        <v>61</v>
      </c>
      <c r="C734">
        <v>110</v>
      </c>
      <c r="D734">
        <f>SUMIF(B$2:B734, B734, C$2:C734)</f>
        <v>786</v>
      </c>
      <c r="E734">
        <f t="shared" si="11"/>
        <v>5.5</v>
      </c>
    </row>
    <row r="735" spans="1:5" x14ac:dyDescent="0.25">
      <c r="A735" s="1">
        <v>39628</v>
      </c>
      <c r="B735" t="s">
        <v>35</v>
      </c>
      <c r="C735">
        <v>161</v>
      </c>
      <c r="D735">
        <f>SUMIF(B$2:B735, B735, C$2:C735)</f>
        <v>1153</v>
      </c>
      <c r="E735">
        <f t="shared" si="11"/>
        <v>16.100000000000001</v>
      </c>
    </row>
    <row r="736" spans="1:5" x14ac:dyDescent="0.25">
      <c r="A736" s="1">
        <v>39629</v>
      </c>
      <c r="B736" t="s">
        <v>30</v>
      </c>
      <c r="C736">
        <v>68</v>
      </c>
      <c r="D736">
        <f>SUMIF(B$2:B736, B736, C$2:C736)</f>
        <v>2025</v>
      </c>
      <c r="E736">
        <f t="shared" si="11"/>
        <v>6.8000000000000007</v>
      </c>
    </row>
    <row r="737" spans="1:5" x14ac:dyDescent="0.25">
      <c r="A737" s="1">
        <v>39631</v>
      </c>
      <c r="B737" t="s">
        <v>55</v>
      </c>
      <c r="C737">
        <v>30</v>
      </c>
      <c r="D737">
        <f>SUMIF(B$2:B737, B737, C$2:C737)</f>
        <v>1797</v>
      </c>
      <c r="E737">
        <f t="shared" si="11"/>
        <v>3</v>
      </c>
    </row>
    <row r="738" spans="1:5" x14ac:dyDescent="0.25">
      <c r="A738" s="1">
        <v>39632</v>
      </c>
      <c r="B738" t="s">
        <v>64</v>
      </c>
      <c r="C738">
        <v>3</v>
      </c>
      <c r="D738">
        <f>SUMIF(B$2:B738, B738, C$2:C738)</f>
        <v>6</v>
      </c>
      <c r="E738">
        <f t="shared" si="11"/>
        <v>0</v>
      </c>
    </row>
    <row r="739" spans="1:5" x14ac:dyDescent="0.25">
      <c r="A739" s="1">
        <v>39637</v>
      </c>
      <c r="B739" t="s">
        <v>50</v>
      </c>
      <c r="C739">
        <v>117</v>
      </c>
      <c r="D739">
        <f>SUMIF(B$2:B739, B739, C$2:C739)</f>
        <v>9606</v>
      </c>
      <c r="E739">
        <f t="shared" si="11"/>
        <v>11.700000000000001</v>
      </c>
    </row>
    <row r="740" spans="1:5" x14ac:dyDescent="0.25">
      <c r="A740" s="1">
        <v>39639</v>
      </c>
      <c r="B740" t="s">
        <v>8</v>
      </c>
      <c r="C740">
        <v>105</v>
      </c>
      <c r="D740">
        <f>SUMIF(B$2:B740, B740, C$2:C740)</f>
        <v>1017</v>
      </c>
      <c r="E740">
        <f t="shared" si="11"/>
        <v>10.5</v>
      </c>
    </row>
    <row r="741" spans="1:5" x14ac:dyDescent="0.25">
      <c r="A741" s="1">
        <v>39639</v>
      </c>
      <c r="B741" t="s">
        <v>46</v>
      </c>
      <c r="C741">
        <v>6</v>
      </c>
      <c r="D741">
        <f>SUMIF(B$2:B741, B741, C$2:C741)</f>
        <v>22</v>
      </c>
      <c r="E741">
        <f t="shared" si="11"/>
        <v>0</v>
      </c>
    </row>
    <row r="742" spans="1:5" x14ac:dyDescent="0.25">
      <c r="A742" s="1">
        <v>39640</v>
      </c>
      <c r="B742" t="s">
        <v>17</v>
      </c>
      <c r="C742">
        <v>378</v>
      </c>
      <c r="D742">
        <f>SUMIF(B$2:B742, B742, C$2:C742)</f>
        <v>7768</v>
      </c>
      <c r="E742">
        <f t="shared" si="11"/>
        <v>37.800000000000004</v>
      </c>
    </row>
    <row r="743" spans="1:5" x14ac:dyDescent="0.25">
      <c r="A743" s="1">
        <v>39643</v>
      </c>
      <c r="B743" t="s">
        <v>69</v>
      </c>
      <c r="C743">
        <v>76</v>
      </c>
      <c r="D743">
        <f>SUMIF(B$2:B743, B743, C$2:C743)</f>
        <v>1493</v>
      </c>
      <c r="E743">
        <f t="shared" si="11"/>
        <v>7.6000000000000005</v>
      </c>
    </row>
    <row r="744" spans="1:5" x14ac:dyDescent="0.25">
      <c r="A744" s="1">
        <v>39644</v>
      </c>
      <c r="B744" t="s">
        <v>22</v>
      </c>
      <c r="C744">
        <v>386</v>
      </c>
      <c r="D744">
        <f>SUMIF(B$2:B744, B744, C$2:C744)</f>
        <v>8171</v>
      </c>
      <c r="E744">
        <f t="shared" si="11"/>
        <v>38.6</v>
      </c>
    </row>
    <row r="745" spans="1:5" x14ac:dyDescent="0.25">
      <c r="A745" s="1">
        <v>39645</v>
      </c>
      <c r="B745" t="s">
        <v>50</v>
      </c>
      <c r="C745">
        <v>132</v>
      </c>
      <c r="D745">
        <f>SUMIF(B$2:B745, B745, C$2:C745)</f>
        <v>9738</v>
      </c>
      <c r="E745">
        <f t="shared" si="11"/>
        <v>13.200000000000001</v>
      </c>
    </row>
    <row r="746" spans="1:5" x14ac:dyDescent="0.25">
      <c r="A746" s="1">
        <v>39645</v>
      </c>
      <c r="B746" t="s">
        <v>22</v>
      </c>
      <c r="C746">
        <v>104</v>
      </c>
      <c r="D746">
        <f>SUMIF(B$2:B746, B746, C$2:C746)</f>
        <v>8275</v>
      </c>
      <c r="E746">
        <f t="shared" si="11"/>
        <v>10.4</v>
      </c>
    </row>
    <row r="747" spans="1:5" x14ac:dyDescent="0.25">
      <c r="A747" s="1">
        <v>39646</v>
      </c>
      <c r="B747" t="s">
        <v>45</v>
      </c>
      <c r="C747">
        <v>380</v>
      </c>
      <c r="D747">
        <f>SUMIF(B$2:B747, B747, C$2:C747)</f>
        <v>9463</v>
      </c>
      <c r="E747">
        <f t="shared" si="11"/>
        <v>38</v>
      </c>
    </row>
    <row r="748" spans="1:5" x14ac:dyDescent="0.25">
      <c r="A748" s="1">
        <v>39647</v>
      </c>
      <c r="B748" t="s">
        <v>78</v>
      </c>
      <c r="C748">
        <v>76</v>
      </c>
      <c r="D748">
        <f>SUMIF(B$2:B748, B748, C$2:C748)</f>
        <v>1025</v>
      </c>
      <c r="E748">
        <f t="shared" si="11"/>
        <v>7.6000000000000005</v>
      </c>
    </row>
    <row r="749" spans="1:5" x14ac:dyDescent="0.25">
      <c r="A749" s="1">
        <v>39647</v>
      </c>
      <c r="B749" t="s">
        <v>25</v>
      </c>
      <c r="C749">
        <v>194</v>
      </c>
      <c r="D749">
        <f>SUMIF(B$2:B749, B749, C$2:C749)</f>
        <v>855</v>
      </c>
      <c r="E749">
        <f t="shared" si="11"/>
        <v>9.7000000000000011</v>
      </c>
    </row>
    <row r="750" spans="1:5" x14ac:dyDescent="0.25">
      <c r="A750" s="1">
        <v>39653</v>
      </c>
      <c r="B750" t="s">
        <v>61</v>
      </c>
      <c r="C750">
        <v>147</v>
      </c>
      <c r="D750">
        <f>SUMIF(B$2:B750, B750, C$2:C750)</f>
        <v>933</v>
      </c>
      <c r="E750">
        <f t="shared" si="11"/>
        <v>7.3500000000000005</v>
      </c>
    </row>
    <row r="751" spans="1:5" x14ac:dyDescent="0.25">
      <c r="A751" s="1">
        <v>39656</v>
      </c>
      <c r="B751" t="s">
        <v>22</v>
      </c>
      <c r="C751">
        <v>319</v>
      </c>
      <c r="D751">
        <f>SUMIF(B$2:B751, B751, C$2:C751)</f>
        <v>8594</v>
      </c>
      <c r="E751">
        <f t="shared" si="11"/>
        <v>31.900000000000002</v>
      </c>
    </row>
    <row r="752" spans="1:5" x14ac:dyDescent="0.25">
      <c r="A752" s="1">
        <v>39657</v>
      </c>
      <c r="B752" t="s">
        <v>39</v>
      </c>
      <c r="C752">
        <v>38</v>
      </c>
      <c r="D752">
        <f>SUMIF(B$2:B752, B752, C$2:C752)</f>
        <v>840</v>
      </c>
      <c r="E752">
        <f t="shared" si="11"/>
        <v>1.9000000000000001</v>
      </c>
    </row>
    <row r="753" spans="1:5" x14ac:dyDescent="0.25">
      <c r="A753" s="1">
        <v>39662</v>
      </c>
      <c r="B753" t="s">
        <v>28</v>
      </c>
      <c r="C753">
        <v>31</v>
      </c>
      <c r="D753">
        <f>SUMIF(B$2:B753, B753, C$2:C753)</f>
        <v>1504</v>
      </c>
      <c r="E753">
        <f t="shared" si="11"/>
        <v>3.1</v>
      </c>
    </row>
    <row r="754" spans="1:5" x14ac:dyDescent="0.25">
      <c r="A754" s="1">
        <v>39664</v>
      </c>
      <c r="B754" t="s">
        <v>6</v>
      </c>
      <c r="C754">
        <v>28</v>
      </c>
      <c r="D754">
        <f>SUMIF(B$2:B754, B754, C$2:C754)</f>
        <v>1242</v>
      </c>
      <c r="E754">
        <f t="shared" si="11"/>
        <v>2.8000000000000003</v>
      </c>
    </row>
    <row r="755" spans="1:5" x14ac:dyDescent="0.25">
      <c r="A755" s="1">
        <v>39664</v>
      </c>
      <c r="B755" t="s">
        <v>105</v>
      </c>
      <c r="C755">
        <v>15</v>
      </c>
      <c r="D755">
        <f>SUMIF(B$2:B755, B755, C$2:C755)</f>
        <v>59</v>
      </c>
      <c r="E755">
        <f t="shared" si="11"/>
        <v>0</v>
      </c>
    </row>
    <row r="756" spans="1:5" x14ac:dyDescent="0.25">
      <c r="A756" s="1">
        <v>39667</v>
      </c>
      <c r="B756" t="s">
        <v>62</v>
      </c>
      <c r="C756">
        <v>2</v>
      </c>
      <c r="D756">
        <f>SUMIF(B$2:B756, B756, C$2:C756)</f>
        <v>19</v>
      </c>
      <c r="E756">
        <f t="shared" si="11"/>
        <v>0</v>
      </c>
    </row>
    <row r="757" spans="1:5" x14ac:dyDescent="0.25">
      <c r="A757" s="1">
        <v>39667</v>
      </c>
      <c r="B757" t="s">
        <v>101</v>
      </c>
      <c r="C757">
        <v>16</v>
      </c>
      <c r="D757">
        <f>SUMIF(B$2:B757, B757, C$2:C757)</f>
        <v>36</v>
      </c>
      <c r="E757">
        <f t="shared" si="11"/>
        <v>0</v>
      </c>
    </row>
    <row r="758" spans="1:5" x14ac:dyDescent="0.25">
      <c r="A758" s="1">
        <v>39669</v>
      </c>
      <c r="B758" t="s">
        <v>78</v>
      </c>
      <c r="C758">
        <v>83</v>
      </c>
      <c r="D758">
        <f>SUMIF(B$2:B758, B758, C$2:C758)</f>
        <v>1108</v>
      </c>
      <c r="E758">
        <f t="shared" si="11"/>
        <v>8.3000000000000007</v>
      </c>
    </row>
    <row r="759" spans="1:5" x14ac:dyDescent="0.25">
      <c r="A759" s="1">
        <v>39670</v>
      </c>
      <c r="B759" t="s">
        <v>172</v>
      </c>
      <c r="C759">
        <v>16</v>
      </c>
      <c r="D759">
        <f>SUMIF(B$2:B759, B759, C$2:C759)</f>
        <v>16</v>
      </c>
      <c r="E759">
        <f t="shared" si="11"/>
        <v>0</v>
      </c>
    </row>
    <row r="760" spans="1:5" x14ac:dyDescent="0.25">
      <c r="A760" s="1">
        <v>39671</v>
      </c>
      <c r="B760" t="s">
        <v>9</v>
      </c>
      <c r="C760">
        <v>397</v>
      </c>
      <c r="D760">
        <f>SUMIF(B$2:B760, B760, C$2:C760)</f>
        <v>9101</v>
      </c>
      <c r="E760">
        <f t="shared" si="11"/>
        <v>39.700000000000003</v>
      </c>
    </row>
    <row r="761" spans="1:5" x14ac:dyDescent="0.25">
      <c r="A761" s="1">
        <v>39671</v>
      </c>
      <c r="B761" t="s">
        <v>78</v>
      </c>
      <c r="C761">
        <v>184</v>
      </c>
      <c r="D761">
        <f>SUMIF(B$2:B761, B761, C$2:C761)</f>
        <v>1292</v>
      </c>
      <c r="E761">
        <f t="shared" si="11"/>
        <v>18.400000000000002</v>
      </c>
    </row>
    <row r="762" spans="1:5" x14ac:dyDescent="0.25">
      <c r="A762" s="1">
        <v>39673</v>
      </c>
      <c r="B762" t="s">
        <v>78</v>
      </c>
      <c r="C762">
        <v>55</v>
      </c>
      <c r="D762">
        <f>SUMIF(B$2:B762, B762, C$2:C762)</f>
        <v>1347</v>
      </c>
      <c r="E762">
        <f t="shared" si="11"/>
        <v>5.5</v>
      </c>
    </row>
    <row r="763" spans="1:5" x14ac:dyDescent="0.25">
      <c r="A763" s="1">
        <v>39674</v>
      </c>
      <c r="B763" t="s">
        <v>69</v>
      </c>
      <c r="C763">
        <v>107</v>
      </c>
      <c r="D763">
        <f>SUMIF(B$2:B763, B763, C$2:C763)</f>
        <v>1600</v>
      </c>
      <c r="E763">
        <f t="shared" si="11"/>
        <v>10.700000000000001</v>
      </c>
    </row>
    <row r="764" spans="1:5" x14ac:dyDescent="0.25">
      <c r="A764" s="1">
        <v>39676</v>
      </c>
      <c r="B764" t="s">
        <v>69</v>
      </c>
      <c r="C764">
        <v>127</v>
      </c>
      <c r="D764">
        <f>SUMIF(B$2:B764, B764, C$2:C764)</f>
        <v>1727</v>
      </c>
      <c r="E764">
        <f t="shared" si="11"/>
        <v>12.700000000000001</v>
      </c>
    </row>
    <row r="765" spans="1:5" x14ac:dyDescent="0.25">
      <c r="A765" s="1">
        <v>39679</v>
      </c>
      <c r="B765" t="s">
        <v>173</v>
      </c>
      <c r="C765">
        <v>122</v>
      </c>
      <c r="D765">
        <f>SUMIF(B$2:B765, B765, C$2:C765)</f>
        <v>122</v>
      </c>
      <c r="E765">
        <f t="shared" si="11"/>
        <v>6.1000000000000005</v>
      </c>
    </row>
    <row r="766" spans="1:5" x14ac:dyDescent="0.25">
      <c r="A766" s="1">
        <v>39679</v>
      </c>
      <c r="B766" t="s">
        <v>18</v>
      </c>
      <c r="C766">
        <v>107</v>
      </c>
      <c r="D766">
        <f>SUMIF(B$2:B766, B766, C$2:C766)</f>
        <v>2552</v>
      </c>
      <c r="E766">
        <f t="shared" si="11"/>
        <v>10.700000000000001</v>
      </c>
    </row>
    <row r="767" spans="1:5" x14ac:dyDescent="0.25">
      <c r="A767" s="1">
        <v>39681</v>
      </c>
      <c r="B767" t="s">
        <v>22</v>
      </c>
      <c r="C767">
        <v>113</v>
      </c>
      <c r="D767">
        <f>SUMIF(B$2:B767, B767, C$2:C767)</f>
        <v>8707</v>
      </c>
      <c r="E767">
        <f t="shared" si="11"/>
        <v>11.3</v>
      </c>
    </row>
    <row r="768" spans="1:5" x14ac:dyDescent="0.25">
      <c r="A768" s="1">
        <v>39681</v>
      </c>
      <c r="B768" t="s">
        <v>7</v>
      </c>
      <c r="C768">
        <v>297</v>
      </c>
      <c r="D768">
        <f>SUMIF(B$2:B768, B768, C$2:C768)</f>
        <v>10697</v>
      </c>
      <c r="E768">
        <f t="shared" si="11"/>
        <v>59.400000000000006</v>
      </c>
    </row>
    <row r="769" spans="1:5" x14ac:dyDescent="0.25">
      <c r="A769" s="1">
        <v>39682</v>
      </c>
      <c r="B769" t="s">
        <v>44</v>
      </c>
      <c r="C769">
        <v>14</v>
      </c>
      <c r="D769">
        <f>SUMIF(B$2:B769, B769, C$2:C769)</f>
        <v>40</v>
      </c>
      <c r="E769">
        <f t="shared" si="11"/>
        <v>0</v>
      </c>
    </row>
    <row r="770" spans="1:5" x14ac:dyDescent="0.25">
      <c r="A770" s="1">
        <v>39684</v>
      </c>
      <c r="B770" t="s">
        <v>52</v>
      </c>
      <c r="C770">
        <v>188</v>
      </c>
      <c r="D770">
        <f>SUMIF(B$2:B770, B770, C$2:C770)</f>
        <v>1490</v>
      </c>
      <c r="E770">
        <f t="shared" ref="E770:E833" si="12">IF(D770&gt;=100, IF(D770&gt;=1000, IF(D770&gt;=10000, C770*0.2, C770*0.1), C770*0.05),0)</f>
        <v>18.8</v>
      </c>
    </row>
    <row r="771" spans="1:5" x14ac:dyDescent="0.25">
      <c r="A771" s="1">
        <v>39686</v>
      </c>
      <c r="B771" t="s">
        <v>151</v>
      </c>
      <c r="C771">
        <v>11</v>
      </c>
      <c r="D771">
        <f>SUMIF(B$2:B771, B771, C$2:C771)</f>
        <v>39</v>
      </c>
      <c r="E771">
        <f t="shared" si="12"/>
        <v>0</v>
      </c>
    </row>
    <row r="772" spans="1:5" x14ac:dyDescent="0.25">
      <c r="A772" s="1">
        <v>39689</v>
      </c>
      <c r="B772" t="s">
        <v>28</v>
      </c>
      <c r="C772">
        <v>105</v>
      </c>
      <c r="D772">
        <f>SUMIF(B$2:B772, B772, C$2:C772)</f>
        <v>1609</v>
      </c>
      <c r="E772">
        <f t="shared" si="12"/>
        <v>10.5</v>
      </c>
    </row>
    <row r="773" spans="1:5" x14ac:dyDescent="0.25">
      <c r="A773" s="1">
        <v>39690</v>
      </c>
      <c r="B773" t="s">
        <v>160</v>
      </c>
      <c r="C773">
        <v>18</v>
      </c>
      <c r="D773">
        <f>SUMIF(B$2:B773, B773, C$2:C773)</f>
        <v>20</v>
      </c>
      <c r="E773">
        <f t="shared" si="12"/>
        <v>0</v>
      </c>
    </row>
    <row r="774" spans="1:5" x14ac:dyDescent="0.25">
      <c r="A774" s="1">
        <v>39690</v>
      </c>
      <c r="B774" t="s">
        <v>7</v>
      </c>
      <c r="C774">
        <v>418</v>
      </c>
      <c r="D774">
        <f>SUMIF(B$2:B774, B774, C$2:C774)</f>
        <v>11115</v>
      </c>
      <c r="E774">
        <f t="shared" si="12"/>
        <v>83.600000000000009</v>
      </c>
    </row>
    <row r="775" spans="1:5" x14ac:dyDescent="0.25">
      <c r="A775" s="1">
        <v>39691</v>
      </c>
      <c r="B775" t="s">
        <v>174</v>
      </c>
      <c r="C775">
        <v>4</v>
      </c>
      <c r="D775">
        <f>SUMIF(B$2:B775, B775, C$2:C775)</f>
        <v>4</v>
      </c>
      <c r="E775">
        <f t="shared" si="12"/>
        <v>0</v>
      </c>
    </row>
    <row r="776" spans="1:5" x14ac:dyDescent="0.25">
      <c r="A776" s="1">
        <v>39691</v>
      </c>
      <c r="B776" t="s">
        <v>124</v>
      </c>
      <c r="C776">
        <v>5</v>
      </c>
      <c r="D776">
        <f>SUMIF(B$2:B776, B776, C$2:C776)</f>
        <v>11</v>
      </c>
      <c r="E776">
        <f t="shared" si="12"/>
        <v>0</v>
      </c>
    </row>
    <row r="777" spans="1:5" x14ac:dyDescent="0.25">
      <c r="A777" s="1">
        <v>39692</v>
      </c>
      <c r="B777" t="s">
        <v>102</v>
      </c>
      <c r="C777">
        <v>346</v>
      </c>
      <c r="D777">
        <f>SUMIF(B$2:B777, B777, C$2:C777)</f>
        <v>2691</v>
      </c>
      <c r="E777">
        <f t="shared" si="12"/>
        <v>34.6</v>
      </c>
    </row>
    <row r="778" spans="1:5" x14ac:dyDescent="0.25">
      <c r="A778" s="1">
        <v>39694</v>
      </c>
      <c r="B778" t="s">
        <v>9</v>
      </c>
      <c r="C778">
        <v>417</v>
      </c>
      <c r="D778">
        <f>SUMIF(B$2:B778, B778, C$2:C778)</f>
        <v>9518</v>
      </c>
      <c r="E778">
        <f t="shared" si="12"/>
        <v>41.7</v>
      </c>
    </row>
    <row r="779" spans="1:5" x14ac:dyDescent="0.25">
      <c r="A779" s="1">
        <v>39696</v>
      </c>
      <c r="B779" t="s">
        <v>123</v>
      </c>
      <c r="C779">
        <v>35</v>
      </c>
      <c r="D779">
        <f>SUMIF(B$2:B779, B779, C$2:C779)</f>
        <v>324</v>
      </c>
      <c r="E779">
        <f t="shared" si="12"/>
        <v>1.75</v>
      </c>
    </row>
    <row r="780" spans="1:5" x14ac:dyDescent="0.25">
      <c r="A780" s="1">
        <v>39696</v>
      </c>
      <c r="B780" t="s">
        <v>3</v>
      </c>
      <c r="C780">
        <v>6</v>
      </c>
      <c r="D780">
        <f>SUMIF(B$2:B780, B780, C$2:C780)</f>
        <v>20</v>
      </c>
      <c r="E780">
        <f t="shared" si="12"/>
        <v>0</v>
      </c>
    </row>
    <row r="781" spans="1:5" x14ac:dyDescent="0.25">
      <c r="A781" s="1">
        <v>39697</v>
      </c>
      <c r="B781" t="s">
        <v>50</v>
      </c>
      <c r="C781">
        <v>322</v>
      </c>
      <c r="D781">
        <f>SUMIF(B$2:B781, B781, C$2:C781)</f>
        <v>10060</v>
      </c>
      <c r="E781">
        <f t="shared" si="12"/>
        <v>64.400000000000006</v>
      </c>
    </row>
    <row r="782" spans="1:5" x14ac:dyDescent="0.25">
      <c r="A782" s="1">
        <v>39697</v>
      </c>
      <c r="B782" t="s">
        <v>37</v>
      </c>
      <c r="C782">
        <v>150</v>
      </c>
      <c r="D782">
        <f>SUMIF(B$2:B782, B782, C$2:C782)</f>
        <v>1702</v>
      </c>
      <c r="E782">
        <f t="shared" si="12"/>
        <v>15</v>
      </c>
    </row>
    <row r="783" spans="1:5" x14ac:dyDescent="0.25">
      <c r="A783" s="1">
        <v>39698</v>
      </c>
      <c r="B783" t="s">
        <v>14</v>
      </c>
      <c r="C783">
        <v>492</v>
      </c>
      <c r="D783">
        <f>SUMIF(B$2:B783, B783, C$2:C783)</f>
        <v>8683</v>
      </c>
      <c r="E783">
        <f t="shared" si="12"/>
        <v>49.2</v>
      </c>
    </row>
    <row r="784" spans="1:5" x14ac:dyDescent="0.25">
      <c r="A784" s="1">
        <v>39702</v>
      </c>
      <c r="B784" t="s">
        <v>18</v>
      </c>
      <c r="C784">
        <v>93</v>
      </c>
      <c r="D784">
        <f>SUMIF(B$2:B784, B784, C$2:C784)</f>
        <v>2645</v>
      </c>
      <c r="E784">
        <f t="shared" si="12"/>
        <v>9.3000000000000007</v>
      </c>
    </row>
    <row r="785" spans="1:5" x14ac:dyDescent="0.25">
      <c r="A785" s="1">
        <v>39705</v>
      </c>
      <c r="B785" t="s">
        <v>61</v>
      </c>
      <c r="C785">
        <v>64</v>
      </c>
      <c r="D785">
        <f>SUMIF(B$2:B785, B785, C$2:C785)</f>
        <v>997</v>
      </c>
      <c r="E785">
        <f t="shared" si="12"/>
        <v>3.2</v>
      </c>
    </row>
    <row r="786" spans="1:5" x14ac:dyDescent="0.25">
      <c r="A786" s="1">
        <v>39705</v>
      </c>
      <c r="B786" t="s">
        <v>89</v>
      </c>
      <c r="C786">
        <v>7</v>
      </c>
      <c r="D786">
        <f>SUMIF(B$2:B786, B786, C$2:C786)</f>
        <v>32</v>
      </c>
      <c r="E786">
        <f t="shared" si="12"/>
        <v>0</v>
      </c>
    </row>
    <row r="787" spans="1:5" x14ac:dyDescent="0.25">
      <c r="A787" s="1">
        <v>39705</v>
      </c>
      <c r="B787" t="s">
        <v>18</v>
      </c>
      <c r="C787">
        <v>90</v>
      </c>
      <c r="D787">
        <f>SUMIF(B$2:B787, B787, C$2:C787)</f>
        <v>2735</v>
      </c>
      <c r="E787">
        <f t="shared" si="12"/>
        <v>9</v>
      </c>
    </row>
    <row r="788" spans="1:5" x14ac:dyDescent="0.25">
      <c r="A788" s="1">
        <v>39712</v>
      </c>
      <c r="B788" t="s">
        <v>50</v>
      </c>
      <c r="C788">
        <v>136</v>
      </c>
      <c r="D788">
        <f>SUMIF(B$2:B788, B788, C$2:C788)</f>
        <v>10196</v>
      </c>
      <c r="E788">
        <f t="shared" si="12"/>
        <v>27.200000000000003</v>
      </c>
    </row>
    <row r="789" spans="1:5" x14ac:dyDescent="0.25">
      <c r="A789" s="1">
        <v>39713</v>
      </c>
      <c r="B789" t="s">
        <v>19</v>
      </c>
      <c r="C789">
        <v>104</v>
      </c>
      <c r="D789">
        <f>SUMIF(B$2:B789, B789, C$2:C789)</f>
        <v>1537</v>
      </c>
      <c r="E789">
        <f t="shared" si="12"/>
        <v>10.4</v>
      </c>
    </row>
    <row r="790" spans="1:5" x14ac:dyDescent="0.25">
      <c r="A790" s="1">
        <v>39713</v>
      </c>
      <c r="B790" t="s">
        <v>150</v>
      </c>
      <c r="C790">
        <v>1</v>
      </c>
      <c r="D790">
        <f>SUMIF(B$2:B790, B790, C$2:C790)</f>
        <v>3</v>
      </c>
      <c r="E790">
        <f t="shared" si="12"/>
        <v>0</v>
      </c>
    </row>
    <row r="791" spans="1:5" x14ac:dyDescent="0.25">
      <c r="A791" s="1">
        <v>39714</v>
      </c>
      <c r="B791" t="s">
        <v>31</v>
      </c>
      <c r="C791">
        <v>52</v>
      </c>
      <c r="D791">
        <f>SUMIF(B$2:B791, B791, C$2:C791)</f>
        <v>511</v>
      </c>
      <c r="E791">
        <f t="shared" si="12"/>
        <v>2.6</v>
      </c>
    </row>
    <row r="792" spans="1:5" x14ac:dyDescent="0.25">
      <c r="A792" s="1">
        <v>39714</v>
      </c>
      <c r="B792" t="s">
        <v>45</v>
      </c>
      <c r="C792">
        <v>203</v>
      </c>
      <c r="D792">
        <f>SUMIF(B$2:B792, B792, C$2:C792)</f>
        <v>9666</v>
      </c>
      <c r="E792">
        <f t="shared" si="12"/>
        <v>20.3</v>
      </c>
    </row>
    <row r="793" spans="1:5" x14ac:dyDescent="0.25">
      <c r="A793" s="1">
        <v>39716</v>
      </c>
      <c r="B793" t="s">
        <v>30</v>
      </c>
      <c r="C793">
        <v>183</v>
      </c>
      <c r="D793">
        <f>SUMIF(B$2:B793, B793, C$2:C793)</f>
        <v>2208</v>
      </c>
      <c r="E793">
        <f t="shared" si="12"/>
        <v>18.3</v>
      </c>
    </row>
    <row r="794" spans="1:5" x14ac:dyDescent="0.25">
      <c r="A794" s="1">
        <v>39717</v>
      </c>
      <c r="B794" t="s">
        <v>61</v>
      </c>
      <c r="C794">
        <v>182</v>
      </c>
      <c r="D794">
        <f>SUMIF(B$2:B794, B794, C$2:C794)</f>
        <v>1179</v>
      </c>
      <c r="E794">
        <f t="shared" si="12"/>
        <v>18.2</v>
      </c>
    </row>
    <row r="795" spans="1:5" x14ac:dyDescent="0.25">
      <c r="A795" s="1">
        <v>39719</v>
      </c>
      <c r="B795" t="s">
        <v>45</v>
      </c>
      <c r="C795">
        <v>383</v>
      </c>
      <c r="D795">
        <f>SUMIF(B$2:B795, B795, C$2:C795)</f>
        <v>10049</v>
      </c>
      <c r="E795">
        <f t="shared" si="12"/>
        <v>76.600000000000009</v>
      </c>
    </row>
    <row r="796" spans="1:5" x14ac:dyDescent="0.25">
      <c r="A796" s="1">
        <v>39722</v>
      </c>
      <c r="B796" t="s">
        <v>22</v>
      </c>
      <c r="C796">
        <v>113</v>
      </c>
      <c r="D796">
        <f>SUMIF(B$2:B796, B796, C$2:C796)</f>
        <v>8820</v>
      </c>
      <c r="E796">
        <f t="shared" si="12"/>
        <v>11.3</v>
      </c>
    </row>
    <row r="797" spans="1:5" x14ac:dyDescent="0.25">
      <c r="A797" s="1">
        <v>39722</v>
      </c>
      <c r="B797" t="s">
        <v>63</v>
      </c>
      <c r="C797">
        <v>154</v>
      </c>
      <c r="D797">
        <f>SUMIF(B$2:B797, B797, C$2:C797)</f>
        <v>406</v>
      </c>
      <c r="E797">
        <f t="shared" si="12"/>
        <v>7.7</v>
      </c>
    </row>
    <row r="798" spans="1:5" x14ac:dyDescent="0.25">
      <c r="A798" s="1">
        <v>39722</v>
      </c>
      <c r="B798" t="s">
        <v>36</v>
      </c>
      <c r="C798">
        <v>8</v>
      </c>
      <c r="D798">
        <f>SUMIF(B$2:B798, B798, C$2:C798)</f>
        <v>34</v>
      </c>
      <c r="E798">
        <f t="shared" si="12"/>
        <v>0</v>
      </c>
    </row>
    <row r="799" spans="1:5" x14ac:dyDescent="0.25">
      <c r="A799" s="1">
        <v>39725</v>
      </c>
      <c r="B799" t="s">
        <v>116</v>
      </c>
      <c r="C799">
        <v>5</v>
      </c>
      <c r="D799">
        <f>SUMIF(B$2:B799, B799, C$2:C799)</f>
        <v>20</v>
      </c>
      <c r="E799">
        <f t="shared" si="12"/>
        <v>0</v>
      </c>
    </row>
    <row r="800" spans="1:5" x14ac:dyDescent="0.25">
      <c r="A800" s="1">
        <v>39725</v>
      </c>
      <c r="B800" t="s">
        <v>42</v>
      </c>
      <c r="C800">
        <v>14</v>
      </c>
      <c r="D800">
        <f>SUMIF(B$2:B800, B800, C$2:C800)</f>
        <v>41</v>
      </c>
      <c r="E800">
        <f t="shared" si="12"/>
        <v>0</v>
      </c>
    </row>
    <row r="801" spans="1:5" x14ac:dyDescent="0.25">
      <c r="A801" s="1">
        <v>39727</v>
      </c>
      <c r="B801" t="s">
        <v>71</v>
      </c>
      <c r="C801">
        <v>27</v>
      </c>
      <c r="D801">
        <f>SUMIF(B$2:B801, B801, C$2:C801)</f>
        <v>1065</v>
      </c>
      <c r="E801">
        <f t="shared" si="12"/>
        <v>2.7</v>
      </c>
    </row>
    <row r="802" spans="1:5" x14ac:dyDescent="0.25">
      <c r="A802" s="1">
        <v>39727</v>
      </c>
      <c r="B802" t="s">
        <v>8</v>
      </c>
      <c r="C802">
        <v>141</v>
      </c>
      <c r="D802">
        <f>SUMIF(B$2:B802, B802, C$2:C802)</f>
        <v>1158</v>
      </c>
      <c r="E802">
        <f t="shared" si="12"/>
        <v>14.100000000000001</v>
      </c>
    </row>
    <row r="803" spans="1:5" x14ac:dyDescent="0.25">
      <c r="A803" s="1">
        <v>39729</v>
      </c>
      <c r="B803" t="s">
        <v>175</v>
      </c>
      <c r="C803">
        <v>14</v>
      </c>
      <c r="D803">
        <f>SUMIF(B$2:B803, B803, C$2:C803)</f>
        <v>14</v>
      </c>
      <c r="E803">
        <f t="shared" si="12"/>
        <v>0</v>
      </c>
    </row>
    <row r="804" spans="1:5" x14ac:dyDescent="0.25">
      <c r="A804" s="1">
        <v>39729</v>
      </c>
      <c r="B804" t="s">
        <v>31</v>
      </c>
      <c r="C804">
        <v>136</v>
      </c>
      <c r="D804">
        <f>SUMIF(B$2:B804, B804, C$2:C804)</f>
        <v>647</v>
      </c>
      <c r="E804">
        <f t="shared" si="12"/>
        <v>6.8000000000000007</v>
      </c>
    </row>
    <row r="805" spans="1:5" x14ac:dyDescent="0.25">
      <c r="A805" s="1">
        <v>39729</v>
      </c>
      <c r="B805" t="s">
        <v>5</v>
      </c>
      <c r="C805">
        <v>378</v>
      </c>
      <c r="D805">
        <f>SUMIF(B$2:B805, B805, C$2:C805)</f>
        <v>5257</v>
      </c>
      <c r="E805">
        <f t="shared" si="12"/>
        <v>37.800000000000004</v>
      </c>
    </row>
    <row r="806" spans="1:5" x14ac:dyDescent="0.25">
      <c r="A806" s="1">
        <v>39729</v>
      </c>
      <c r="B806" t="s">
        <v>159</v>
      </c>
      <c r="C806">
        <v>12</v>
      </c>
      <c r="D806">
        <f>SUMIF(B$2:B806, B806, C$2:C806)</f>
        <v>17</v>
      </c>
      <c r="E806">
        <f t="shared" si="12"/>
        <v>0</v>
      </c>
    </row>
    <row r="807" spans="1:5" x14ac:dyDescent="0.25">
      <c r="A807" s="1">
        <v>39732</v>
      </c>
      <c r="B807" t="s">
        <v>45</v>
      </c>
      <c r="C807">
        <v>284</v>
      </c>
      <c r="D807">
        <f>SUMIF(B$2:B807, B807, C$2:C807)</f>
        <v>10333</v>
      </c>
      <c r="E807">
        <f t="shared" si="12"/>
        <v>56.800000000000004</v>
      </c>
    </row>
    <row r="808" spans="1:5" x14ac:dyDescent="0.25">
      <c r="A808" s="1">
        <v>39733</v>
      </c>
      <c r="B808" t="s">
        <v>19</v>
      </c>
      <c r="C808">
        <v>54</v>
      </c>
      <c r="D808">
        <f>SUMIF(B$2:B808, B808, C$2:C808)</f>
        <v>1591</v>
      </c>
      <c r="E808">
        <f t="shared" si="12"/>
        <v>5.4</v>
      </c>
    </row>
    <row r="809" spans="1:5" x14ac:dyDescent="0.25">
      <c r="A809" s="1">
        <v>39733</v>
      </c>
      <c r="B809" t="s">
        <v>31</v>
      </c>
      <c r="C809">
        <v>51</v>
      </c>
      <c r="D809">
        <f>SUMIF(B$2:B809, B809, C$2:C809)</f>
        <v>698</v>
      </c>
      <c r="E809">
        <f t="shared" si="12"/>
        <v>2.5500000000000003</v>
      </c>
    </row>
    <row r="810" spans="1:5" x14ac:dyDescent="0.25">
      <c r="A810" s="1">
        <v>39733</v>
      </c>
      <c r="B810" t="s">
        <v>55</v>
      </c>
      <c r="C810">
        <v>159</v>
      </c>
      <c r="D810">
        <f>SUMIF(B$2:B810, B810, C$2:C810)</f>
        <v>1956</v>
      </c>
      <c r="E810">
        <f t="shared" si="12"/>
        <v>15.9</v>
      </c>
    </row>
    <row r="811" spans="1:5" x14ac:dyDescent="0.25">
      <c r="A811" s="1">
        <v>39738</v>
      </c>
      <c r="B811" t="s">
        <v>9</v>
      </c>
      <c r="C811">
        <v>351</v>
      </c>
      <c r="D811">
        <f>SUMIF(B$2:B811, B811, C$2:C811)</f>
        <v>9869</v>
      </c>
      <c r="E811">
        <f t="shared" si="12"/>
        <v>35.1</v>
      </c>
    </row>
    <row r="812" spans="1:5" x14ac:dyDescent="0.25">
      <c r="A812" s="1">
        <v>39738</v>
      </c>
      <c r="B812" t="s">
        <v>22</v>
      </c>
      <c r="C812">
        <v>390</v>
      </c>
      <c r="D812">
        <f>SUMIF(B$2:B812, B812, C$2:C812)</f>
        <v>9210</v>
      </c>
      <c r="E812">
        <f t="shared" si="12"/>
        <v>39</v>
      </c>
    </row>
    <row r="813" spans="1:5" x14ac:dyDescent="0.25">
      <c r="A813" s="1">
        <v>39738</v>
      </c>
      <c r="B813" t="s">
        <v>33</v>
      </c>
      <c r="C813">
        <v>4</v>
      </c>
      <c r="D813">
        <f>SUMIF(B$2:B813, B813, C$2:C813)</f>
        <v>27</v>
      </c>
      <c r="E813">
        <f t="shared" si="12"/>
        <v>0</v>
      </c>
    </row>
    <row r="814" spans="1:5" x14ac:dyDescent="0.25">
      <c r="A814" s="1">
        <v>39739</v>
      </c>
      <c r="B814" t="s">
        <v>35</v>
      </c>
      <c r="C814">
        <v>140</v>
      </c>
      <c r="D814">
        <f>SUMIF(B$2:B814, B814, C$2:C814)</f>
        <v>1293</v>
      </c>
      <c r="E814">
        <f t="shared" si="12"/>
        <v>14</v>
      </c>
    </row>
    <row r="815" spans="1:5" x14ac:dyDescent="0.25">
      <c r="A815" s="1">
        <v>39740</v>
      </c>
      <c r="B815" t="s">
        <v>50</v>
      </c>
      <c r="C815">
        <v>125</v>
      </c>
      <c r="D815">
        <f>SUMIF(B$2:B815, B815, C$2:C815)</f>
        <v>10321</v>
      </c>
      <c r="E815">
        <f t="shared" si="12"/>
        <v>25</v>
      </c>
    </row>
    <row r="816" spans="1:5" x14ac:dyDescent="0.25">
      <c r="A816" s="1">
        <v>39740</v>
      </c>
      <c r="B816" t="s">
        <v>66</v>
      </c>
      <c r="C816">
        <v>97</v>
      </c>
      <c r="D816">
        <f>SUMIF(B$2:B816, B816, C$2:C816)</f>
        <v>1517</v>
      </c>
      <c r="E816">
        <f t="shared" si="12"/>
        <v>9.7000000000000011</v>
      </c>
    </row>
    <row r="817" spans="1:5" x14ac:dyDescent="0.25">
      <c r="A817" s="1">
        <v>39743</v>
      </c>
      <c r="B817" t="s">
        <v>66</v>
      </c>
      <c r="C817">
        <v>190</v>
      </c>
      <c r="D817">
        <f>SUMIF(B$2:B817, B817, C$2:C817)</f>
        <v>1707</v>
      </c>
      <c r="E817">
        <f t="shared" si="12"/>
        <v>19</v>
      </c>
    </row>
    <row r="818" spans="1:5" x14ac:dyDescent="0.25">
      <c r="A818" s="1">
        <v>39745</v>
      </c>
      <c r="B818" t="s">
        <v>14</v>
      </c>
      <c r="C818">
        <v>415</v>
      </c>
      <c r="D818">
        <f>SUMIF(B$2:B818, B818, C$2:C818)</f>
        <v>9098</v>
      </c>
      <c r="E818">
        <f t="shared" si="12"/>
        <v>41.5</v>
      </c>
    </row>
    <row r="819" spans="1:5" x14ac:dyDescent="0.25">
      <c r="A819" s="1">
        <v>39747</v>
      </c>
      <c r="B819" t="s">
        <v>9</v>
      </c>
      <c r="C819">
        <v>269</v>
      </c>
      <c r="D819">
        <f>SUMIF(B$2:B819, B819, C$2:C819)</f>
        <v>10138</v>
      </c>
      <c r="E819">
        <f t="shared" si="12"/>
        <v>53.800000000000004</v>
      </c>
    </row>
    <row r="820" spans="1:5" x14ac:dyDescent="0.25">
      <c r="A820" s="1">
        <v>39747</v>
      </c>
      <c r="B820" t="s">
        <v>140</v>
      </c>
      <c r="C820">
        <v>11</v>
      </c>
      <c r="D820">
        <f>SUMIF(B$2:B820, B820, C$2:C820)</f>
        <v>26</v>
      </c>
      <c r="E820">
        <f t="shared" si="12"/>
        <v>0</v>
      </c>
    </row>
    <row r="821" spans="1:5" x14ac:dyDescent="0.25">
      <c r="A821" s="1">
        <v>39747</v>
      </c>
      <c r="B821" t="s">
        <v>45</v>
      </c>
      <c r="C821">
        <v>162</v>
      </c>
      <c r="D821">
        <f>SUMIF(B$2:B821, B821, C$2:C821)</f>
        <v>10495</v>
      </c>
      <c r="E821">
        <f t="shared" si="12"/>
        <v>32.4</v>
      </c>
    </row>
    <row r="822" spans="1:5" x14ac:dyDescent="0.25">
      <c r="A822" s="1">
        <v>39757</v>
      </c>
      <c r="B822" t="s">
        <v>18</v>
      </c>
      <c r="C822">
        <v>75</v>
      </c>
      <c r="D822">
        <f>SUMIF(B$2:B822, B822, C$2:C822)</f>
        <v>2810</v>
      </c>
      <c r="E822">
        <f t="shared" si="12"/>
        <v>7.5</v>
      </c>
    </row>
    <row r="823" spans="1:5" x14ac:dyDescent="0.25">
      <c r="A823" s="1">
        <v>39759</v>
      </c>
      <c r="B823" t="s">
        <v>22</v>
      </c>
      <c r="C823">
        <v>358</v>
      </c>
      <c r="D823">
        <f>SUMIF(B$2:B823, B823, C$2:C823)</f>
        <v>9568</v>
      </c>
      <c r="E823">
        <f t="shared" si="12"/>
        <v>35.800000000000004</v>
      </c>
    </row>
    <row r="824" spans="1:5" x14ac:dyDescent="0.25">
      <c r="A824" s="1">
        <v>39760</v>
      </c>
      <c r="B824" t="s">
        <v>8</v>
      </c>
      <c r="C824">
        <v>198</v>
      </c>
      <c r="D824">
        <f>SUMIF(B$2:B824, B824, C$2:C824)</f>
        <v>1356</v>
      </c>
      <c r="E824">
        <f t="shared" si="12"/>
        <v>19.8</v>
      </c>
    </row>
    <row r="825" spans="1:5" x14ac:dyDescent="0.25">
      <c r="A825" s="1">
        <v>39763</v>
      </c>
      <c r="B825" t="s">
        <v>22</v>
      </c>
      <c r="C825">
        <v>189</v>
      </c>
      <c r="D825">
        <f>SUMIF(B$2:B825, B825, C$2:C825)</f>
        <v>9757</v>
      </c>
      <c r="E825">
        <f t="shared" si="12"/>
        <v>18.900000000000002</v>
      </c>
    </row>
    <row r="826" spans="1:5" x14ac:dyDescent="0.25">
      <c r="A826" s="1">
        <v>39764</v>
      </c>
      <c r="B826" t="s">
        <v>24</v>
      </c>
      <c r="C826">
        <v>226</v>
      </c>
      <c r="D826">
        <f>SUMIF(B$2:B826, B826, C$2:C826)</f>
        <v>3581</v>
      </c>
      <c r="E826">
        <f t="shared" si="12"/>
        <v>22.6</v>
      </c>
    </row>
    <row r="827" spans="1:5" x14ac:dyDescent="0.25">
      <c r="A827" s="1">
        <v>39765</v>
      </c>
      <c r="B827" t="s">
        <v>55</v>
      </c>
      <c r="C827">
        <v>94</v>
      </c>
      <c r="D827">
        <f>SUMIF(B$2:B827, B827, C$2:C827)</f>
        <v>2050</v>
      </c>
      <c r="E827">
        <f t="shared" si="12"/>
        <v>9.4</v>
      </c>
    </row>
    <row r="828" spans="1:5" x14ac:dyDescent="0.25">
      <c r="A828" s="1">
        <v>39770</v>
      </c>
      <c r="B828" t="s">
        <v>50</v>
      </c>
      <c r="C828">
        <v>401</v>
      </c>
      <c r="D828">
        <f>SUMIF(B$2:B828, B828, C$2:C828)</f>
        <v>10722</v>
      </c>
      <c r="E828">
        <f t="shared" si="12"/>
        <v>80.2</v>
      </c>
    </row>
    <row r="829" spans="1:5" x14ac:dyDescent="0.25">
      <c r="A829" s="1">
        <v>39771</v>
      </c>
      <c r="B829" t="s">
        <v>69</v>
      </c>
      <c r="C829">
        <v>52</v>
      </c>
      <c r="D829">
        <f>SUMIF(B$2:B829, B829, C$2:C829)</f>
        <v>1779</v>
      </c>
      <c r="E829">
        <f t="shared" si="12"/>
        <v>5.2</v>
      </c>
    </row>
    <row r="830" spans="1:5" x14ac:dyDescent="0.25">
      <c r="A830" s="1">
        <v>39772</v>
      </c>
      <c r="B830" t="s">
        <v>12</v>
      </c>
      <c r="C830">
        <v>189</v>
      </c>
      <c r="D830">
        <f>SUMIF(B$2:B830, B830, C$2:C830)</f>
        <v>2177</v>
      </c>
      <c r="E830">
        <f t="shared" si="12"/>
        <v>18.900000000000002</v>
      </c>
    </row>
    <row r="831" spans="1:5" x14ac:dyDescent="0.25">
      <c r="A831" s="1">
        <v>39774</v>
      </c>
      <c r="B831" t="s">
        <v>17</v>
      </c>
      <c r="C831">
        <v>201</v>
      </c>
      <c r="D831">
        <f>SUMIF(B$2:B831, B831, C$2:C831)</f>
        <v>7969</v>
      </c>
      <c r="E831">
        <f t="shared" si="12"/>
        <v>20.100000000000001</v>
      </c>
    </row>
    <row r="832" spans="1:5" x14ac:dyDescent="0.25">
      <c r="A832" s="1">
        <v>39775</v>
      </c>
      <c r="B832" t="s">
        <v>22</v>
      </c>
      <c r="C832">
        <v>235</v>
      </c>
      <c r="D832">
        <f>SUMIF(B$2:B832, B832, C$2:C832)</f>
        <v>9992</v>
      </c>
      <c r="E832">
        <f t="shared" si="12"/>
        <v>23.5</v>
      </c>
    </row>
    <row r="833" spans="1:5" x14ac:dyDescent="0.25">
      <c r="A833" s="1">
        <v>39776</v>
      </c>
      <c r="B833" t="s">
        <v>55</v>
      </c>
      <c r="C833">
        <v>78</v>
      </c>
      <c r="D833">
        <f>SUMIF(B$2:B833, B833, C$2:C833)</f>
        <v>2128</v>
      </c>
      <c r="E833">
        <f t="shared" si="12"/>
        <v>7.8000000000000007</v>
      </c>
    </row>
    <row r="834" spans="1:5" x14ac:dyDescent="0.25">
      <c r="A834" s="1">
        <v>39776</v>
      </c>
      <c r="B834" t="s">
        <v>126</v>
      </c>
      <c r="C834">
        <v>13</v>
      </c>
      <c r="D834">
        <f>SUMIF(B$2:B834, B834, C$2:C834)</f>
        <v>30</v>
      </c>
      <c r="E834">
        <f t="shared" ref="E834:E897" si="13">IF(D834&gt;=100, IF(D834&gt;=1000, IF(D834&gt;=10000, C834*0.2, C834*0.1), C834*0.05),0)</f>
        <v>0</v>
      </c>
    </row>
    <row r="835" spans="1:5" x14ac:dyDescent="0.25">
      <c r="A835" s="1">
        <v>39776</v>
      </c>
      <c r="B835" t="s">
        <v>20</v>
      </c>
      <c r="C835">
        <v>196</v>
      </c>
      <c r="D835">
        <f>SUMIF(B$2:B835, B835, C$2:C835)</f>
        <v>396</v>
      </c>
      <c r="E835">
        <f t="shared" si="13"/>
        <v>9.8000000000000007</v>
      </c>
    </row>
    <row r="836" spans="1:5" x14ac:dyDescent="0.25">
      <c r="A836" s="1">
        <v>39780</v>
      </c>
      <c r="B836" t="s">
        <v>70</v>
      </c>
      <c r="C836">
        <v>11</v>
      </c>
      <c r="D836">
        <f>SUMIF(B$2:B836, B836, C$2:C836)</f>
        <v>17</v>
      </c>
      <c r="E836">
        <f t="shared" si="13"/>
        <v>0</v>
      </c>
    </row>
    <row r="837" spans="1:5" x14ac:dyDescent="0.25">
      <c r="A837" s="1">
        <v>39780</v>
      </c>
      <c r="B837" t="s">
        <v>176</v>
      </c>
      <c r="C837">
        <v>17</v>
      </c>
      <c r="D837">
        <f>SUMIF(B$2:B837, B837, C$2:C837)</f>
        <v>17</v>
      </c>
      <c r="E837">
        <f t="shared" si="13"/>
        <v>0</v>
      </c>
    </row>
    <row r="838" spans="1:5" x14ac:dyDescent="0.25">
      <c r="A838" s="1">
        <v>39781</v>
      </c>
      <c r="B838" t="s">
        <v>47</v>
      </c>
      <c r="C838">
        <v>4</v>
      </c>
      <c r="D838">
        <f>SUMIF(B$2:B838, B838, C$2:C838)</f>
        <v>7</v>
      </c>
      <c r="E838">
        <f t="shared" si="13"/>
        <v>0</v>
      </c>
    </row>
    <row r="839" spans="1:5" x14ac:dyDescent="0.25">
      <c r="A839" s="1">
        <v>39785</v>
      </c>
      <c r="B839" t="s">
        <v>54</v>
      </c>
      <c r="C839">
        <v>17</v>
      </c>
      <c r="D839">
        <f>SUMIF(B$2:B839, B839, C$2:C839)</f>
        <v>20</v>
      </c>
      <c r="E839">
        <f t="shared" si="13"/>
        <v>0</v>
      </c>
    </row>
    <row r="840" spans="1:5" x14ac:dyDescent="0.25">
      <c r="A840" s="1">
        <v>39785</v>
      </c>
      <c r="B840" t="s">
        <v>177</v>
      </c>
      <c r="C840">
        <v>1</v>
      </c>
      <c r="D840">
        <f>SUMIF(B$2:B840, B840, C$2:C840)</f>
        <v>1</v>
      </c>
      <c r="E840">
        <f t="shared" si="13"/>
        <v>0</v>
      </c>
    </row>
    <row r="841" spans="1:5" x14ac:dyDescent="0.25">
      <c r="A841" s="1">
        <v>39790</v>
      </c>
      <c r="B841" t="s">
        <v>13</v>
      </c>
      <c r="C841">
        <v>6</v>
      </c>
      <c r="D841">
        <f>SUMIF(B$2:B841, B841, C$2:C841)</f>
        <v>24</v>
      </c>
      <c r="E841">
        <f t="shared" si="13"/>
        <v>0</v>
      </c>
    </row>
    <row r="842" spans="1:5" x14ac:dyDescent="0.25">
      <c r="A842" s="1">
        <v>39790</v>
      </c>
      <c r="B842" t="s">
        <v>7</v>
      </c>
      <c r="C842">
        <v>496</v>
      </c>
      <c r="D842">
        <f>SUMIF(B$2:B842, B842, C$2:C842)</f>
        <v>11611</v>
      </c>
      <c r="E842">
        <f t="shared" si="13"/>
        <v>99.2</v>
      </c>
    </row>
    <row r="843" spans="1:5" x14ac:dyDescent="0.25">
      <c r="A843" s="1">
        <v>39794</v>
      </c>
      <c r="B843" t="s">
        <v>5</v>
      </c>
      <c r="C843">
        <v>363</v>
      </c>
      <c r="D843">
        <f>SUMIF(B$2:B843, B843, C$2:C843)</f>
        <v>5620</v>
      </c>
      <c r="E843">
        <f t="shared" si="13"/>
        <v>36.300000000000004</v>
      </c>
    </row>
    <row r="844" spans="1:5" x14ac:dyDescent="0.25">
      <c r="A844" s="1">
        <v>39797</v>
      </c>
      <c r="B844" t="s">
        <v>5</v>
      </c>
      <c r="C844">
        <v>491</v>
      </c>
      <c r="D844">
        <f>SUMIF(B$2:B844, B844, C$2:C844)</f>
        <v>6111</v>
      </c>
      <c r="E844">
        <f t="shared" si="13"/>
        <v>49.1</v>
      </c>
    </row>
    <row r="845" spans="1:5" x14ac:dyDescent="0.25">
      <c r="A845" s="1">
        <v>39797</v>
      </c>
      <c r="B845" t="s">
        <v>17</v>
      </c>
      <c r="C845">
        <v>369</v>
      </c>
      <c r="D845">
        <f>SUMIF(B$2:B845, B845, C$2:C845)</f>
        <v>8338</v>
      </c>
      <c r="E845">
        <f t="shared" si="13"/>
        <v>36.9</v>
      </c>
    </row>
    <row r="846" spans="1:5" x14ac:dyDescent="0.25">
      <c r="A846" s="1">
        <v>39799</v>
      </c>
      <c r="B846" t="s">
        <v>66</v>
      </c>
      <c r="C846">
        <v>60</v>
      </c>
      <c r="D846">
        <f>SUMIF(B$2:B846, B846, C$2:C846)</f>
        <v>1767</v>
      </c>
      <c r="E846">
        <f t="shared" si="13"/>
        <v>6</v>
      </c>
    </row>
    <row r="847" spans="1:5" x14ac:dyDescent="0.25">
      <c r="A847" s="1">
        <v>39800</v>
      </c>
      <c r="B847" t="s">
        <v>20</v>
      </c>
      <c r="C847">
        <v>35</v>
      </c>
      <c r="D847">
        <f>SUMIF(B$2:B847, B847, C$2:C847)</f>
        <v>431</v>
      </c>
      <c r="E847">
        <f t="shared" si="13"/>
        <v>1.75</v>
      </c>
    </row>
    <row r="848" spans="1:5" x14ac:dyDescent="0.25">
      <c r="A848" s="1">
        <v>39803</v>
      </c>
      <c r="B848" t="s">
        <v>7</v>
      </c>
      <c r="C848">
        <v>121</v>
      </c>
      <c r="D848">
        <f>SUMIF(B$2:B848, B848, C$2:C848)</f>
        <v>11732</v>
      </c>
      <c r="E848">
        <f t="shared" si="13"/>
        <v>24.200000000000003</v>
      </c>
    </row>
    <row r="849" spans="1:5" x14ac:dyDescent="0.25">
      <c r="A849" s="1">
        <v>39803</v>
      </c>
      <c r="B849" t="s">
        <v>50</v>
      </c>
      <c r="C849">
        <v>442</v>
      </c>
      <c r="D849">
        <f>SUMIF(B$2:B849, B849, C$2:C849)</f>
        <v>11164</v>
      </c>
      <c r="E849">
        <f t="shared" si="13"/>
        <v>88.4</v>
      </c>
    </row>
    <row r="850" spans="1:5" x14ac:dyDescent="0.25">
      <c r="A850" s="1">
        <v>39804</v>
      </c>
      <c r="B850" t="s">
        <v>7</v>
      </c>
      <c r="C850">
        <v>338</v>
      </c>
      <c r="D850">
        <f>SUMIF(B$2:B850, B850, C$2:C850)</f>
        <v>12070</v>
      </c>
      <c r="E850">
        <f t="shared" si="13"/>
        <v>67.600000000000009</v>
      </c>
    </row>
    <row r="851" spans="1:5" x14ac:dyDescent="0.25">
      <c r="A851" s="1">
        <v>39805</v>
      </c>
      <c r="B851" t="s">
        <v>31</v>
      </c>
      <c r="C851">
        <v>94</v>
      </c>
      <c r="D851">
        <f>SUMIF(B$2:B851, B851, C$2:C851)</f>
        <v>792</v>
      </c>
      <c r="E851">
        <f t="shared" si="13"/>
        <v>4.7</v>
      </c>
    </row>
    <row r="852" spans="1:5" x14ac:dyDescent="0.25">
      <c r="A852" s="1">
        <v>39808</v>
      </c>
      <c r="B852" t="s">
        <v>1</v>
      </c>
      <c r="C852">
        <v>14</v>
      </c>
      <c r="D852">
        <f>SUMIF(B$2:B852, B852, C$2:C852)</f>
        <v>31</v>
      </c>
      <c r="E852">
        <f t="shared" si="13"/>
        <v>0</v>
      </c>
    </row>
    <row r="853" spans="1:5" x14ac:dyDescent="0.25">
      <c r="A853" s="1">
        <v>39809</v>
      </c>
      <c r="B853" t="s">
        <v>94</v>
      </c>
      <c r="C853">
        <v>2</v>
      </c>
      <c r="D853">
        <f>SUMIF(B$2:B853, B853, C$2:C853)</f>
        <v>49</v>
      </c>
      <c r="E853">
        <f t="shared" si="13"/>
        <v>0</v>
      </c>
    </row>
    <row r="854" spans="1:5" x14ac:dyDescent="0.25">
      <c r="A854" s="1">
        <v>39811</v>
      </c>
      <c r="B854" t="s">
        <v>14</v>
      </c>
      <c r="C854">
        <v>110</v>
      </c>
      <c r="D854">
        <f>SUMIF(B$2:B854, B854, C$2:C854)</f>
        <v>9208</v>
      </c>
      <c r="E854">
        <f t="shared" si="13"/>
        <v>11</v>
      </c>
    </row>
    <row r="855" spans="1:5" x14ac:dyDescent="0.25">
      <c r="A855" s="1">
        <v>39812</v>
      </c>
      <c r="B855" t="s">
        <v>87</v>
      </c>
      <c r="C855">
        <v>18</v>
      </c>
      <c r="D855">
        <f>SUMIF(B$2:B855, B855, C$2:C855)</f>
        <v>45</v>
      </c>
      <c r="E855">
        <f t="shared" si="13"/>
        <v>0</v>
      </c>
    </row>
    <row r="856" spans="1:5" x14ac:dyDescent="0.25">
      <c r="A856" s="1">
        <v>39812</v>
      </c>
      <c r="B856" t="s">
        <v>147</v>
      </c>
      <c r="C856">
        <v>7</v>
      </c>
      <c r="D856">
        <f>SUMIF(B$2:B856, B856, C$2:C856)</f>
        <v>17</v>
      </c>
      <c r="E856">
        <f t="shared" si="13"/>
        <v>0</v>
      </c>
    </row>
    <row r="857" spans="1:5" x14ac:dyDescent="0.25">
      <c r="A857" s="1">
        <v>39814</v>
      </c>
      <c r="B857" t="s">
        <v>178</v>
      </c>
      <c r="C857">
        <v>2</v>
      </c>
      <c r="D857">
        <f>SUMIF(B$2:B857, B857, C$2:C857)</f>
        <v>2</v>
      </c>
      <c r="E857">
        <f t="shared" si="13"/>
        <v>0</v>
      </c>
    </row>
    <row r="858" spans="1:5" x14ac:dyDescent="0.25">
      <c r="A858" s="1">
        <v>39815</v>
      </c>
      <c r="B858" t="s">
        <v>37</v>
      </c>
      <c r="C858">
        <v>188</v>
      </c>
      <c r="D858">
        <f>SUMIF(B$2:B858, B858, C$2:C858)</f>
        <v>1890</v>
      </c>
      <c r="E858">
        <f t="shared" si="13"/>
        <v>18.8</v>
      </c>
    </row>
    <row r="859" spans="1:5" x14ac:dyDescent="0.25">
      <c r="A859" s="1">
        <v>39819</v>
      </c>
      <c r="B859" t="s">
        <v>92</v>
      </c>
      <c r="C859">
        <v>11</v>
      </c>
      <c r="D859">
        <f>SUMIF(B$2:B859, B859, C$2:C859)</f>
        <v>16</v>
      </c>
      <c r="E859">
        <f t="shared" si="13"/>
        <v>0</v>
      </c>
    </row>
    <row r="860" spans="1:5" x14ac:dyDescent="0.25">
      <c r="A860" s="1">
        <v>39819</v>
      </c>
      <c r="B860" t="s">
        <v>14</v>
      </c>
      <c r="C860">
        <v>129</v>
      </c>
      <c r="D860">
        <f>SUMIF(B$2:B860, B860, C$2:C860)</f>
        <v>9337</v>
      </c>
      <c r="E860">
        <f t="shared" si="13"/>
        <v>12.9</v>
      </c>
    </row>
    <row r="861" spans="1:5" x14ac:dyDescent="0.25">
      <c r="A861" s="1">
        <v>39819</v>
      </c>
      <c r="B861" t="s">
        <v>61</v>
      </c>
      <c r="C861">
        <v>117</v>
      </c>
      <c r="D861">
        <f>SUMIF(B$2:B861, B861, C$2:C861)</f>
        <v>1296</v>
      </c>
      <c r="E861">
        <f t="shared" si="13"/>
        <v>11.700000000000001</v>
      </c>
    </row>
    <row r="862" spans="1:5" x14ac:dyDescent="0.25">
      <c r="A862" s="1">
        <v>39821</v>
      </c>
      <c r="B862" t="s">
        <v>82</v>
      </c>
      <c r="C862">
        <v>11</v>
      </c>
      <c r="D862">
        <f>SUMIF(B$2:B862, B862, C$2:C862)</f>
        <v>34</v>
      </c>
      <c r="E862">
        <f t="shared" si="13"/>
        <v>0</v>
      </c>
    </row>
    <row r="863" spans="1:5" x14ac:dyDescent="0.25">
      <c r="A863" s="1">
        <v>39823</v>
      </c>
      <c r="B863" t="s">
        <v>61</v>
      </c>
      <c r="C863">
        <v>186</v>
      </c>
      <c r="D863">
        <f>SUMIF(B$2:B863, B863, C$2:C863)</f>
        <v>1482</v>
      </c>
      <c r="E863">
        <f t="shared" si="13"/>
        <v>18.600000000000001</v>
      </c>
    </row>
    <row r="864" spans="1:5" x14ac:dyDescent="0.25">
      <c r="A864" s="1">
        <v>39824</v>
      </c>
      <c r="B864" t="s">
        <v>18</v>
      </c>
      <c r="C864">
        <v>40</v>
      </c>
      <c r="D864">
        <f>SUMIF(B$2:B864, B864, C$2:C864)</f>
        <v>2850</v>
      </c>
      <c r="E864">
        <f t="shared" si="13"/>
        <v>4</v>
      </c>
    </row>
    <row r="865" spans="1:5" x14ac:dyDescent="0.25">
      <c r="A865" s="1">
        <v>39829</v>
      </c>
      <c r="B865" t="s">
        <v>47</v>
      </c>
      <c r="C865">
        <v>6</v>
      </c>
      <c r="D865">
        <f>SUMIF(B$2:B865, B865, C$2:C865)</f>
        <v>13</v>
      </c>
      <c r="E865">
        <f t="shared" si="13"/>
        <v>0</v>
      </c>
    </row>
    <row r="866" spans="1:5" x14ac:dyDescent="0.25">
      <c r="A866" s="1">
        <v>39831</v>
      </c>
      <c r="B866" t="s">
        <v>55</v>
      </c>
      <c r="C866">
        <v>153</v>
      </c>
      <c r="D866">
        <f>SUMIF(B$2:B866, B866, C$2:C866)</f>
        <v>2281</v>
      </c>
      <c r="E866">
        <f t="shared" si="13"/>
        <v>15.3</v>
      </c>
    </row>
    <row r="867" spans="1:5" x14ac:dyDescent="0.25">
      <c r="A867" s="1">
        <v>39832</v>
      </c>
      <c r="B867" t="s">
        <v>45</v>
      </c>
      <c r="C867">
        <v>163</v>
      </c>
      <c r="D867">
        <f>SUMIF(B$2:B867, B867, C$2:C867)</f>
        <v>10658</v>
      </c>
      <c r="E867">
        <f t="shared" si="13"/>
        <v>32.6</v>
      </c>
    </row>
    <row r="868" spans="1:5" x14ac:dyDescent="0.25">
      <c r="A868" s="1">
        <v>39834</v>
      </c>
      <c r="B868" t="s">
        <v>179</v>
      </c>
      <c r="C868">
        <v>16</v>
      </c>
      <c r="D868">
        <f>SUMIF(B$2:B868, B868, C$2:C868)</f>
        <v>16</v>
      </c>
      <c r="E868">
        <f t="shared" si="13"/>
        <v>0</v>
      </c>
    </row>
    <row r="869" spans="1:5" x14ac:dyDescent="0.25">
      <c r="A869" s="1">
        <v>39835</v>
      </c>
      <c r="B869" t="s">
        <v>25</v>
      </c>
      <c r="C869">
        <v>161</v>
      </c>
      <c r="D869">
        <f>SUMIF(B$2:B869, B869, C$2:C869)</f>
        <v>1016</v>
      </c>
      <c r="E869">
        <f t="shared" si="13"/>
        <v>16.100000000000001</v>
      </c>
    </row>
    <row r="870" spans="1:5" x14ac:dyDescent="0.25">
      <c r="A870" s="1">
        <v>39836</v>
      </c>
      <c r="B870" t="s">
        <v>180</v>
      </c>
      <c r="C870">
        <v>5</v>
      </c>
      <c r="D870">
        <f>SUMIF(B$2:B870, B870, C$2:C870)</f>
        <v>5</v>
      </c>
      <c r="E870">
        <f t="shared" si="13"/>
        <v>0</v>
      </c>
    </row>
    <row r="871" spans="1:5" x14ac:dyDescent="0.25">
      <c r="A871" s="1">
        <v>39839</v>
      </c>
      <c r="B871" t="s">
        <v>30</v>
      </c>
      <c r="C871">
        <v>200</v>
      </c>
      <c r="D871">
        <f>SUMIF(B$2:B871, B871, C$2:C871)</f>
        <v>2408</v>
      </c>
      <c r="E871">
        <f t="shared" si="13"/>
        <v>20</v>
      </c>
    </row>
    <row r="872" spans="1:5" x14ac:dyDescent="0.25">
      <c r="A872" s="1">
        <v>39843</v>
      </c>
      <c r="B872" t="s">
        <v>181</v>
      </c>
      <c r="C872">
        <v>11</v>
      </c>
      <c r="D872">
        <f>SUMIF(B$2:B872, B872, C$2:C872)</f>
        <v>11</v>
      </c>
      <c r="E872">
        <f t="shared" si="13"/>
        <v>0</v>
      </c>
    </row>
    <row r="873" spans="1:5" x14ac:dyDescent="0.25">
      <c r="A873" s="1">
        <v>39847</v>
      </c>
      <c r="B873" t="s">
        <v>96</v>
      </c>
      <c r="C873">
        <v>14</v>
      </c>
      <c r="D873">
        <f>SUMIF(B$2:B873, B873, C$2:C873)</f>
        <v>21</v>
      </c>
      <c r="E873">
        <f t="shared" si="13"/>
        <v>0</v>
      </c>
    </row>
    <row r="874" spans="1:5" x14ac:dyDescent="0.25">
      <c r="A874" s="1">
        <v>39849</v>
      </c>
      <c r="B874" t="s">
        <v>7</v>
      </c>
      <c r="C874">
        <v>469</v>
      </c>
      <c r="D874">
        <f>SUMIF(B$2:B874, B874, C$2:C874)</f>
        <v>12539</v>
      </c>
      <c r="E874">
        <f t="shared" si="13"/>
        <v>93.800000000000011</v>
      </c>
    </row>
    <row r="875" spans="1:5" x14ac:dyDescent="0.25">
      <c r="A875" s="1">
        <v>39853</v>
      </c>
      <c r="B875" t="s">
        <v>166</v>
      </c>
      <c r="C875">
        <v>11</v>
      </c>
      <c r="D875">
        <f>SUMIF(B$2:B875, B875, C$2:C875)</f>
        <v>25</v>
      </c>
      <c r="E875">
        <f t="shared" si="13"/>
        <v>0</v>
      </c>
    </row>
    <row r="876" spans="1:5" x14ac:dyDescent="0.25">
      <c r="A876" s="1">
        <v>39853</v>
      </c>
      <c r="B876" t="s">
        <v>14</v>
      </c>
      <c r="C876">
        <v>423</v>
      </c>
      <c r="D876">
        <f>SUMIF(B$2:B876, B876, C$2:C876)</f>
        <v>9760</v>
      </c>
      <c r="E876">
        <f t="shared" si="13"/>
        <v>42.300000000000004</v>
      </c>
    </row>
    <row r="877" spans="1:5" x14ac:dyDescent="0.25">
      <c r="A877" s="1">
        <v>39853</v>
      </c>
      <c r="B877" t="s">
        <v>172</v>
      </c>
      <c r="C877">
        <v>9</v>
      </c>
      <c r="D877">
        <f>SUMIF(B$2:B877, B877, C$2:C877)</f>
        <v>25</v>
      </c>
      <c r="E877">
        <f t="shared" si="13"/>
        <v>0</v>
      </c>
    </row>
    <row r="878" spans="1:5" x14ac:dyDescent="0.25">
      <c r="A878" s="1">
        <v>39853</v>
      </c>
      <c r="B878" t="s">
        <v>68</v>
      </c>
      <c r="C878">
        <v>3</v>
      </c>
      <c r="D878">
        <f>SUMIF(B$2:B878, B878, C$2:C878)</f>
        <v>29</v>
      </c>
      <c r="E878">
        <f t="shared" si="13"/>
        <v>0</v>
      </c>
    </row>
    <row r="879" spans="1:5" x14ac:dyDescent="0.25">
      <c r="A879" s="1">
        <v>39854</v>
      </c>
      <c r="B879" t="s">
        <v>22</v>
      </c>
      <c r="C879">
        <v>186</v>
      </c>
      <c r="D879">
        <f>SUMIF(B$2:B879, B879, C$2:C879)</f>
        <v>10178</v>
      </c>
      <c r="E879">
        <f t="shared" si="13"/>
        <v>37.200000000000003</v>
      </c>
    </row>
    <row r="880" spans="1:5" x14ac:dyDescent="0.25">
      <c r="A880" s="1">
        <v>39854</v>
      </c>
      <c r="B880" t="s">
        <v>7</v>
      </c>
      <c r="C880">
        <v>390</v>
      </c>
      <c r="D880">
        <f>SUMIF(B$2:B880, B880, C$2:C880)</f>
        <v>12929</v>
      </c>
      <c r="E880">
        <f t="shared" si="13"/>
        <v>78</v>
      </c>
    </row>
    <row r="881" spans="1:5" x14ac:dyDescent="0.25">
      <c r="A881" s="1">
        <v>39855</v>
      </c>
      <c r="B881" t="s">
        <v>5</v>
      </c>
      <c r="C881">
        <v>445</v>
      </c>
      <c r="D881">
        <f>SUMIF(B$2:B881, B881, C$2:C881)</f>
        <v>6556</v>
      </c>
      <c r="E881">
        <f t="shared" si="13"/>
        <v>44.5</v>
      </c>
    </row>
    <row r="882" spans="1:5" x14ac:dyDescent="0.25">
      <c r="A882" s="1">
        <v>39856</v>
      </c>
      <c r="B882" t="s">
        <v>50</v>
      </c>
      <c r="C882">
        <v>241</v>
      </c>
      <c r="D882">
        <f>SUMIF(B$2:B882, B882, C$2:C882)</f>
        <v>11405</v>
      </c>
      <c r="E882">
        <f t="shared" si="13"/>
        <v>48.2</v>
      </c>
    </row>
    <row r="883" spans="1:5" x14ac:dyDescent="0.25">
      <c r="A883" s="1">
        <v>39856</v>
      </c>
      <c r="B883" t="s">
        <v>29</v>
      </c>
      <c r="C883">
        <v>3</v>
      </c>
      <c r="D883">
        <f>SUMIF(B$2:B883, B883, C$2:C883)</f>
        <v>13</v>
      </c>
      <c r="E883">
        <f t="shared" si="13"/>
        <v>0</v>
      </c>
    </row>
    <row r="884" spans="1:5" x14ac:dyDescent="0.25">
      <c r="A884" s="1">
        <v>39858</v>
      </c>
      <c r="B884" t="s">
        <v>23</v>
      </c>
      <c r="C884">
        <v>50</v>
      </c>
      <c r="D884">
        <f>SUMIF(B$2:B884, B884, C$2:C884)</f>
        <v>2336</v>
      </c>
      <c r="E884">
        <f t="shared" si="13"/>
        <v>5</v>
      </c>
    </row>
    <row r="885" spans="1:5" x14ac:dyDescent="0.25">
      <c r="A885" s="1">
        <v>39859</v>
      </c>
      <c r="B885" t="s">
        <v>24</v>
      </c>
      <c r="C885">
        <v>284</v>
      </c>
      <c r="D885">
        <f>SUMIF(B$2:B885, B885, C$2:C885)</f>
        <v>3865</v>
      </c>
      <c r="E885">
        <f t="shared" si="13"/>
        <v>28.400000000000002</v>
      </c>
    </row>
    <row r="886" spans="1:5" x14ac:dyDescent="0.25">
      <c r="A886" s="1">
        <v>39860</v>
      </c>
      <c r="B886" t="s">
        <v>9</v>
      </c>
      <c r="C886">
        <v>395</v>
      </c>
      <c r="D886">
        <f>SUMIF(B$2:B886, B886, C$2:C886)</f>
        <v>10533</v>
      </c>
      <c r="E886">
        <f t="shared" si="13"/>
        <v>79</v>
      </c>
    </row>
    <row r="887" spans="1:5" x14ac:dyDescent="0.25">
      <c r="A887" s="1">
        <v>39862</v>
      </c>
      <c r="B887" t="s">
        <v>5</v>
      </c>
      <c r="C887">
        <v>290</v>
      </c>
      <c r="D887">
        <f>SUMIF(B$2:B887, B887, C$2:C887)</f>
        <v>6846</v>
      </c>
      <c r="E887">
        <f t="shared" si="13"/>
        <v>29</v>
      </c>
    </row>
    <row r="888" spans="1:5" x14ac:dyDescent="0.25">
      <c r="A888" s="1">
        <v>39863</v>
      </c>
      <c r="B888" t="s">
        <v>22</v>
      </c>
      <c r="C888">
        <v>361</v>
      </c>
      <c r="D888">
        <f>SUMIF(B$2:B888, B888, C$2:C888)</f>
        <v>10539</v>
      </c>
      <c r="E888">
        <f t="shared" si="13"/>
        <v>72.2</v>
      </c>
    </row>
    <row r="889" spans="1:5" x14ac:dyDescent="0.25">
      <c r="A889" s="1">
        <v>39865</v>
      </c>
      <c r="B889" t="s">
        <v>17</v>
      </c>
      <c r="C889">
        <v>355</v>
      </c>
      <c r="D889">
        <f>SUMIF(B$2:B889, B889, C$2:C889)</f>
        <v>8693</v>
      </c>
      <c r="E889">
        <f t="shared" si="13"/>
        <v>35.5</v>
      </c>
    </row>
    <row r="890" spans="1:5" x14ac:dyDescent="0.25">
      <c r="A890" s="1">
        <v>39866</v>
      </c>
      <c r="B890" t="s">
        <v>182</v>
      </c>
      <c r="C890">
        <v>19</v>
      </c>
      <c r="D890">
        <f>SUMIF(B$2:B890, B890, C$2:C890)</f>
        <v>19</v>
      </c>
      <c r="E890">
        <f t="shared" si="13"/>
        <v>0</v>
      </c>
    </row>
    <row r="891" spans="1:5" x14ac:dyDescent="0.25">
      <c r="A891" s="1">
        <v>39868</v>
      </c>
      <c r="B891" t="s">
        <v>52</v>
      </c>
      <c r="C891">
        <v>32</v>
      </c>
      <c r="D891">
        <f>SUMIF(B$2:B891, B891, C$2:C891)</f>
        <v>1522</v>
      </c>
      <c r="E891">
        <f t="shared" si="13"/>
        <v>3.2</v>
      </c>
    </row>
    <row r="892" spans="1:5" x14ac:dyDescent="0.25">
      <c r="A892" s="1">
        <v>39871</v>
      </c>
      <c r="B892" t="s">
        <v>146</v>
      </c>
      <c r="C892">
        <v>13</v>
      </c>
      <c r="D892">
        <f>SUMIF(B$2:B892, B892, C$2:C892)</f>
        <v>27</v>
      </c>
      <c r="E892">
        <f t="shared" si="13"/>
        <v>0</v>
      </c>
    </row>
    <row r="893" spans="1:5" x14ac:dyDescent="0.25">
      <c r="A893" s="1">
        <v>39871</v>
      </c>
      <c r="B893" t="s">
        <v>45</v>
      </c>
      <c r="C893">
        <v>156</v>
      </c>
      <c r="D893">
        <f>SUMIF(B$2:B893, B893, C$2:C893)</f>
        <v>10814</v>
      </c>
      <c r="E893">
        <f t="shared" si="13"/>
        <v>31.200000000000003</v>
      </c>
    </row>
    <row r="894" spans="1:5" x14ac:dyDescent="0.25">
      <c r="A894" s="1">
        <v>39873</v>
      </c>
      <c r="B894" t="s">
        <v>183</v>
      </c>
      <c r="C894">
        <v>20</v>
      </c>
      <c r="D894">
        <f>SUMIF(B$2:B894, B894, C$2:C894)</f>
        <v>20</v>
      </c>
      <c r="E894">
        <f t="shared" si="13"/>
        <v>0</v>
      </c>
    </row>
    <row r="895" spans="1:5" x14ac:dyDescent="0.25">
      <c r="A895" s="1">
        <v>39874</v>
      </c>
      <c r="B895" t="s">
        <v>12</v>
      </c>
      <c r="C895">
        <v>112</v>
      </c>
      <c r="D895">
        <f>SUMIF(B$2:B895, B895, C$2:C895)</f>
        <v>2289</v>
      </c>
      <c r="E895">
        <f t="shared" si="13"/>
        <v>11.200000000000001</v>
      </c>
    </row>
    <row r="896" spans="1:5" x14ac:dyDescent="0.25">
      <c r="A896" s="1">
        <v>39877</v>
      </c>
      <c r="B896" t="s">
        <v>7</v>
      </c>
      <c r="C896">
        <v>110</v>
      </c>
      <c r="D896">
        <f>SUMIF(B$2:B896, B896, C$2:C896)</f>
        <v>13039</v>
      </c>
      <c r="E896">
        <f t="shared" si="13"/>
        <v>22</v>
      </c>
    </row>
    <row r="897" spans="1:5" x14ac:dyDescent="0.25">
      <c r="A897" s="1">
        <v>39878</v>
      </c>
      <c r="B897" t="s">
        <v>184</v>
      </c>
      <c r="C897">
        <v>4</v>
      </c>
      <c r="D897">
        <f>SUMIF(B$2:B897, B897, C$2:C897)</f>
        <v>4</v>
      </c>
      <c r="E897">
        <f t="shared" si="13"/>
        <v>0</v>
      </c>
    </row>
    <row r="898" spans="1:5" x14ac:dyDescent="0.25">
      <c r="A898" s="1">
        <v>39885</v>
      </c>
      <c r="B898" t="s">
        <v>133</v>
      </c>
      <c r="C898">
        <v>18</v>
      </c>
      <c r="D898">
        <f>SUMIF(B$2:B898, B898, C$2:C898)</f>
        <v>22</v>
      </c>
      <c r="E898">
        <f t="shared" ref="E898:E961" si="14">IF(D898&gt;=100, IF(D898&gt;=1000, IF(D898&gt;=10000, C898*0.2, C898*0.1), C898*0.05),0)</f>
        <v>0</v>
      </c>
    </row>
    <row r="899" spans="1:5" x14ac:dyDescent="0.25">
      <c r="A899" s="1">
        <v>39889</v>
      </c>
      <c r="B899" t="s">
        <v>20</v>
      </c>
      <c r="C899">
        <v>60</v>
      </c>
      <c r="D899">
        <f>SUMIF(B$2:B899, B899, C$2:C899)</f>
        <v>491</v>
      </c>
      <c r="E899">
        <f t="shared" si="14"/>
        <v>3</v>
      </c>
    </row>
    <row r="900" spans="1:5" x14ac:dyDescent="0.25">
      <c r="A900" s="1">
        <v>39889</v>
      </c>
      <c r="B900" t="s">
        <v>88</v>
      </c>
      <c r="C900">
        <v>14</v>
      </c>
      <c r="D900">
        <f>SUMIF(B$2:B900, B900, C$2:C900)</f>
        <v>22</v>
      </c>
      <c r="E900">
        <f t="shared" si="14"/>
        <v>0</v>
      </c>
    </row>
    <row r="901" spans="1:5" x14ac:dyDescent="0.25">
      <c r="A901" s="1">
        <v>39889</v>
      </c>
      <c r="B901" t="s">
        <v>28</v>
      </c>
      <c r="C901">
        <v>24</v>
      </c>
      <c r="D901">
        <f>SUMIF(B$2:B901, B901, C$2:C901)</f>
        <v>1633</v>
      </c>
      <c r="E901">
        <f t="shared" si="14"/>
        <v>2.4000000000000004</v>
      </c>
    </row>
    <row r="902" spans="1:5" x14ac:dyDescent="0.25">
      <c r="A902" s="1">
        <v>39891</v>
      </c>
      <c r="B902" t="s">
        <v>22</v>
      </c>
      <c r="C902">
        <v>145</v>
      </c>
      <c r="D902">
        <f>SUMIF(B$2:B902, B902, C$2:C902)</f>
        <v>10684</v>
      </c>
      <c r="E902">
        <f t="shared" si="14"/>
        <v>29</v>
      </c>
    </row>
    <row r="903" spans="1:5" x14ac:dyDescent="0.25">
      <c r="A903" s="1">
        <v>39891</v>
      </c>
      <c r="B903" t="s">
        <v>50</v>
      </c>
      <c r="C903">
        <v>393</v>
      </c>
      <c r="D903">
        <f>SUMIF(B$2:B903, B903, C$2:C903)</f>
        <v>11798</v>
      </c>
      <c r="E903">
        <f t="shared" si="14"/>
        <v>78.600000000000009</v>
      </c>
    </row>
    <row r="904" spans="1:5" x14ac:dyDescent="0.25">
      <c r="A904" s="1">
        <v>39893</v>
      </c>
      <c r="B904" t="s">
        <v>28</v>
      </c>
      <c r="C904">
        <v>73</v>
      </c>
      <c r="D904">
        <f>SUMIF(B$2:B904, B904, C$2:C904)</f>
        <v>1706</v>
      </c>
      <c r="E904">
        <f t="shared" si="14"/>
        <v>7.3000000000000007</v>
      </c>
    </row>
    <row r="905" spans="1:5" x14ac:dyDescent="0.25">
      <c r="A905" s="1">
        <v>39893</v>
      </c>
      <c r="B905" t="s">
        <v>8</v>
      </c>
      <c r="C905">
        <v>136</v>
      </c>
      <c r="D905">
        <f>SUMIF(B$2:B905, B905, C$2:C905)</f>
        <v>1492</v>
      </c>
      <c r="E905">
        <f t="shared" si="14"/>
        <v>13.600000000000001</v>
      </c>
    </row>
    <row r="906" spans="1:5" x14ac:dyDescent="0.25">
      <c r="A906" s="1">
        <v>39894</v>
      </c>
      <c r="B906" t="s">
        <v>45</v>
      </c>
      <c r="C906">
        <v>422</v>
      </c>
      <c r="D906">
        <f>SUMIF(B$2:B906, B906, C$2:C906)</f>
        <v>11236</v>
      </c>
      <c r="E906">
        <f t="shared" si="14"/>
        <v>84.4</v>
      </c>
    </row>
    <row r="907" spans="1:5" x14ac:dyDescent="0.25">
      <c r="A907" s="1">
        <v>39895</v>
      </c>
      <c r="B907" t="s">
        <v>9</v>
      </c>
      <c r="C907">
        <v>187</v>
      </c>
      <c r="D907">
        <f>SUMIF(B$2:B907, B907, C$2:C907)</f>
        <v>10720</v>
      </c>
      <c r="E907">
        <f t="shared" si="14"/>
        <v>37.4</v>
      </c>
    </row>
    <row r="908" spans="1:5" x14ac:dyDescent="0.25">
      <c r="A908" s="1">
        <v>39897</v>
      </c>
      <c r="B908" t="s">
        <v>18</v>
      </c>
      <c r="C908">
        <v>58</v>
      </c>
      <c r="D908">
        <f>SUMIF(B$2:B908, B908, C$2:C908)</f>
        <v>2908</v>
      </c>
      <c r="E908">
        <f t="shared" si="14"/>
        <v>5.8000000000000007</v>
      </c>
    </row>
    <row r="909" spans="1:5" x14ac:dyDescent="0.25">
      <c r="A909" s="1">
        <v>39898</v>
      </c>
      <c r="B909" t="s">
        <v>45</v>
      </c>
      <c r="C909">
        <v>436</v>
      </c>
      <c r="D909">
        <f>SUMIF(B$2:B909, B909, C$2:C909)</f>
        <v>11672</v>
      </c>
      <c r="E909">
        <f t="shared" si="14"/>
        <v>87.2</v>
      </c>
    </row>
    <row r="910" spans="1:5" x14ac:dyDescent="0.25">
      <c r="A910" s="1">
        <v>39902</v>
      </c>
      <c r="B910" t="s">
        <v>14</v>
      </c>
      <c r="C910">
        <v>406</v>
      </c>
      <c r="D910">
        <f>SUMIF(B$2:B910, B910, C$2:C910)</f>
        <v>10166</v>
      </c>
      <c r="E910">
        <f t="shared" si="14"/>
        <v>81.2</v>
      </c>
    </row>
    <row r="911" spans="1:5" x14ac:dyDescent="0.25">
      <c r="A911" s="1">
        <v>39904</v>
      </c>
      <c r="B911" t="s">
        <v>14</v>
      </c>
      <c r="C911">
        <v>108</v>
      </c>
      <c r="D911">
        <f>SUMIF(B$2:B911, B911, C$2:C911)</f>
        <v>10274</v>
      </c>
      <c r="E911">
        <f t="shared" si="14"/>
        <v>21.6</v>
      </c>
    </row>
    <row r="912" spans="1:5" x14ac:dyDescent="0.25">
      <c r="A912" s="1">
        <v>39905</v>
      </c>
      <c r="B912" t="s">
        <v>142</v>
      </c>
      <c r="C912">
        <v>10</v>
      </c>
      <c r="D912">
        <f>SUMIF(B$2:B912, B912, C$2:C912)</f>
        <v>28</v>
      </c>
      <c r="E912">
        <f t="shared" si="14"/>
        <v>0</v>
      </c>
    </row>
    <row r="913" spans="1:5" x14ac:dyDescent="0.25">
      <c r="A913" s="1">
        <v>39906</v>
      </c>
      <c r="B913" t="s">
        <v>37</v>
      </c>
      <c r="C913">
        <v>153</v>
      </c>
      <c r="D913">
        <f>SUMIF(B$2:B913, B913, C$2:C913)</f>
        <v>2043</v>
      </c>
      <c r="E913">
        <f t="shared" si="14"/>
        <v>15.3</v>
      </c>
    </row>
    <row r="914" spans="1:5" x14ac:dyDescent="0.25">
      <c r="A914" s="1">
        <v>39908</v>
      </c>
      <c r="B914" t="s">
        <v>185</v>
      </c>
      <c r="C914">
        <v>3</v>
      </c>
      <c r="D914">
        <f>SUMIF(B$2:B914, B914, C$2:C914)</f>
        <v>3</v>
      </c>
      <c r="E914">
        <f t="shared" si="14"/>
        <v>0</v>
      </c>
    </row>
    <row r="915" spans="1:5" x14ac:dyDescent="0.25">
      <c r="A915" s="1">
        <v>39909</v>
      </c>
      <c r="B915" t="s">
        <v>31</v>
      </c>
      <c r="C915">
        <v>109</v>
      </c>
      <c r="D915">
        <f>SUMIF(B$2:B915, B915, C$2:C915)</f>
        <v>901</v>
      </c>
      <c r="E915">
        <f t="shared" si="14"/>
        <v>5.45</v>
      </c>
    </row>
    <row r="916" spans="1:5" x14ac:dyDescent="0.25">
      <c r="A916" s="1">
        <v>39911</v>
      </c>
      <c r="B916" t="s">
        <v>86</v>
      </c>
      <c r="C916">
        <v>9</v>
      </c>
      <c r="D916">
        <f>SUMIF(B$2:B916, B916, C$2:C916)</f>
        <v>37</v>
      </c>
      <c r="E916">
        <f t="shared" si="14"/>
        <v>0</v>
      </c>
    </row>
    <row r="917" spans="1:5" x14ac:dyDescent="0.25">
      <c r="A917" s="1">
        <v>39911</v>
      </c>
      <c r="B917" t="s">
        <v>52</v>
      </c>
      <c r="C917">
        <v>112</v>
      </c>
      <c r="D917">
        <f>SUMIF(B$2:B917, B917, C$2:C917)</f>
        <v>1634</v>
      </c>
      <c r="E917">
        <f t="shared" si="14"/>
        <v>11.200000000000001</v>
      </c>
    </row>
    <row r="918" spans="1:5" x14ac:dyDescent="0.25">
      <c r="A918" s="1">
        <v>39916</v>
      </c>
      <c r="B918" t="s">
        <v>19</v>
      </c>
      <c r="C918">
        <v>29</v>
      </c>
      <c r="D918">
        <f>SUMIF(B$2:B918, B918, C$2:C918)</f>
        <v>1620</v>
      </c>
      <c r="E918">
        <f t="shared" si="14"/>
        <v>2.9000000000000004</v>
      </c>
    </row>
    <row r="919" spans="1:5" x14ac:dyDescent="0.25">
      <c r="A919" s="1">
        <v>39916</v>
      </c>
      <c r="B919" t="s">
        <v>50</v>
      </c>
      <c r="C919">
        <v>310</v>
      </c>
      <c r="D919">
        <f>SUMIF(B$2:B919, B919, C$2:C919)</f>
        <v>12108</v>
      </c>
      <c r="E919">
        <f t="shared" si="14"/>
        <v>62</v>
      </c>
    </row>
    <row r="920" spans="1:5" x14ac:dyDescent="0.25">
      <c r="A920" s="1">
        <v>39918</v>
      </c>
      <c r="B920" t="s">
        <v>55</v>
      </c>
      <c r="C920">
        <v>107</v>
      </c>
      <c r="D920">
        <f>SUMIF(B$2:B920, B920, C$2:C920)</f>
        <v>2388</v>
      </c>
      <c r="E920">
        <f t="shared" si="14"/>
        <v>10.700000000000001</v>
      </c>
    </row>
    <row r="921" spans="1:5" x14ac:dyDescent="0.25">
      <c r="A921" s="1">
        <v>39921</v>
      </c>
      <c r="B921" t="s">
        <v>8</v>
      </c>
      <c r="C921">
        <v>26</v>
      </c>
      <c r="D921">
        <f>SUMIF(B$2:B921, B921, C$2:C921)</f>
        <v>1518</v>
      </c>
      <c r="E921">
        <f t="shared" si="14"/>
        <v>2.6</v>
      </c>
    </row>
    <row r="922" spans="1:5" x14ac:dyDescent="0.25">
      <c r="A922" s="1">
        <v>39923</v>
      </c>
      <c r="B922" t="s">
        <v>31</v>
      </c>
      <c r="C922">
        <v>114</v>
      </c>
      <c r="D922">
        <f>SUMIF(B$2:B922, B922, C$2:C922)</f>
        <v>1015</v>
      </c>
      <c r="E922">
        <f t="shared" si="14"/>
        <v>11.4</v>
      </c>
    </row>
    <row r="923" spans="1:5" x14ac:dyDescent="0.25">
      <c r="A923" s="1">
        <v>39924</v>
      </c>
      <c r="B923" t="s">
        <v>169</v>
      </c>
      <c r="C923">
        <v>4</v>
      </c>
      <c r="D923">
        <f>SUMIF(B$2:B923, B923, C$2:C923)</f>
        <v>14</v>
      </c>
      <c r="E923">
        <f t="shared" si="14"/>
        <v>0</v>
      </c>
    </row>
    <row r="924" spans="1:5" x14ac:dyDescent="0.25">
      <c r="A924" s="1">
        <v>39925</v>
      </c>
      <c r="B924" t="s">
        <v>186</v>
      </c>
      <c r="C924">
        <v>15</v>
      </c>
      <c r="D924">
        <f>SUMIF(B$2:B924, B924, C$2:C924)</f>
        <v>15</v>
      </c>
      <c r="E924">
        <f t="shared" si="14"/>
        <v>0</v>
      </c>
    </row>
    <row r="925" spans="1:5" x14ac:dyDescent="0.25">
      <c r="A925" s="1">
        <v>39929</v>
      </c>
      <c r="B925" t="s">
        <v>66</v>
      </c>
      <c r="C925">
        <v>144</v>
      </c>
      <c r="D925">
        <f>SUMIF(B$2:B925, B925, C$2:C925)</f>
        <v>1911</v>
      </c>
      <c r="E925">
        <f t="shared" si="14"/>
        <v>14.4</v>
      </c>
    </row>
    <row r="926" spans="1:5" x14ac:dyDescent="0.25">
      <c r="A926" s="1">
        <v>39933</v>
      </c>
      <c r="B926" t="s">
        <v>5</v>
      </c>
      <c r="C926">
        <v>110</v>
      </c>
      <c r="D926">
        <f>SUMIF(B$2:B926, B926, C$2:C926)</f>
        <v>6956</v>
      </c>
      <c r="E926">
        <f t="shared" si="14"/>
        <v>11</v>
      </c>
    </row>
    <row r="927" spans="1:5" x14ac:dyDescent="0.25">
      <c r="A927" s="1">
        <v>39933</v>
      </c>
      <c r="B927" t="s">
        <v>37</v>
      </c>
      <c r="C927">
        <v>105</v>
      </c>
      <c r="D927">
        <f>SUMIF(B$2:B927, B927, C$2:C927)</f>
        <v>2148</v>
      </c>
      <c r="E927">
        <f t="shared" si="14"/>
        <v>10.5</v>
      </c>
    </row>
    <row r="928" spans="1:5" x14ac:dyDescent="0.25">
      <c r="A928" s="1">
        <v>39935</v>
      </c>
      <c r="B928" t="s">
        <v>52</v>
      </c>
      <c r="C928">
        <v>51</v>
      </c>
      <c r="D928">
        <f>SUMIF(B$2:B928, B928, C$2:C928)</f>
        <v>1685</v>
      </c>
      <c r="E928">
        <f t="shared" si="14"/>
        <v>5.1000000000000005</v>
      </c>
    </row>
    <row r="929" spans="1:5" x14ac:dyDescent="0.25">
      <c r="A929" s="1">
        <v>39937</v>
      </c>
      <c r="B929" t="s">
        <v>145</v>
      </c>
      <c r="C929">
        <v>1</v>
      </c>
      <c r="D929">
        <f>SUMIF(B$2:B929, B929, C$2:C929)</f>
        <v>4</v>
      </c>
      <c r="E929">
        <f t="shared" si="14"/>
        <v>0</v>
      </c>
    </row>
    <row r="930" spans="1:5" x14ac:dyDescent="0.25">
      <c r="A930" s="1">
        <v>39937</v>
      </c>
      <c r="B930" t="s">
        <v>152</v>
      </c>
      <c r="C930">
        <v>8</v>
      </c>
      <c r="D930">
        <f>SUMIF(B$2:B930, B930, C$2:C930)</f>
        <v>12</v>
      </c>
      <c r="E930">
        <f t="shared" si="14"/>
        <v>0</v>
      </c>
    </row>
    <row r="931" spans="1:5" x14ac:dyDescent="0.25">
      <c r="A931" s="1">
        <v>39939</v>
      </c>
      <c r="B931" t="s">
        <v>9</v>
      </c>
      <c r="C931">
        <v>128</v>
      </c>
      <c r="D931">
        <f>SUMIF(B$2:B931, B931, C$2:C931)</f>
        <v>10848</v>
      </c>
      <c r="E931">
        <f t="shared" si="14"/>
        <v>25.6</v>
      </c>
    </row>
    <row r="932" spans="1:5" x14ac:dyDescent="0.25">
      <c r="A932" s="1">
        <v>39942</v>
      </c>
      <c r="B932" t="s">
        <v>87</v>
      </c>
      <c r="C932">
        <v>9</v>
      </c>
      <c r="D932">
        <f>SUMIF(B$2:B932, B932, C$2:C932)</f>
        <v>54</v>
      </c>
      <c r="E932">
        <f t="shared" si="14"/>
        <v>0</v>
      </c>
    </row>
    <row r="933" spans="1:5" x14ac:dyDescent="0.25">
      <c r="A933" s="1">
        <v>39948</v>
      </c>
      <c r="B933" t="s">
        <v>9</v>
      </c>
      <c r="C933">
        <v>291</v>
      </c>
      <c r="D933">
        <f>SUMIF(B$2:B933, B933, C$2:C933)</f>
        <v>11139</v>
      </c>
      <c r="E933">
        <f t="shared" si="14"/>
        <v>58.2</v>
      </c>
    </row>
    <row r="934" spans="1:5" x14ac:dyDescent="0.25">
      <c r="A934" s="1">
        <v>39949</v>
      </c>
      <c r="B934" t="s">
        <v>14</v>
      </c>
      <c r="C934">
        <v>261</v>
      </c>
      <c r="D934">
        <f>SUMIF(B$2:B934, B934, C$2:C934)</f>
        <v>10535</v>
      </c>
      <c r="E934">
        <f t="shared" si="14"/>
        <v>52.2</v>
      </c>
    </row>
    <row r="935" spans="1:5" x14ac:dyDescent="0.25">
      <c r="A935" s="1">
        <v>39951</v>
      </c>
      <c r="B935" t="s">
        <v>52</v>
      </c>
      <c r="C935">
        <v>192</v>
      </c>
      <c r="D935">
        <f>SUMIF(B$2:B935, B935, C$2:C935)</f>
        <v>1877</v>
      </c>
      <c r="E935">
        <f t="shared" si="14"/>
        <v>19.200000000000003</v>
      </c>
    </row>
    <row r="936" spans="1:5" x14ac:dyDescent="0.25">
      <c r="A936" s="1">
        <v>39951</v>
      </c>
      <c r="B936" t="s">
        <v>7</v>
      </c>
      <c r="C936">
        <v>319</v>
      </c>
      <c r="D936">
        <f>SUMIF(B$2:B936, B936, C$2:C936)</f>
        <v>13358</v>
      </c>
      <c r="E936">
        <f t="shared" si="14"/>
        <v>63.800000000000004</v>
      </c>
    </row>
    <row r="937" spans="1:5" x14ac:dyDescent="0.25">
      <c r="A937" s="1">
        <v>39953</v>
      </c>
      <c r="B937" t="s">
        <v>45</v>
      </c>
      <c r="C937">
        <v>393</v>
      </c>
      <c r="D937">
        <f>SUMIF(B$2:B937, B937, C$2:C937)</f>
        <v>12065</v>
      </c>
      <c r="E937">
        <f t="shared" si="14"/>
        <v>78.600000000000009</v>
      </c>
    </row>
    <row r="938" spans="1:5" x14ac:dyDescent="0.25">
      <c r="A938" s="1">
        <v>39957</v>
      </c>
      <c r="B938" t="s">
        <v>187</v>
      </c>
      <c r="C938">
        <v>13</v>
      </c>
      <c r="D938">
        <f>SUMIF(B$2:B938, B938, C$2:C938)</f>
        <v>13</v>
      </c>
      <c r="E938">
        <f t="shared" si="14"/>
        <v>0</v>
      </c>
    </row>
    <row r="939" spans="1:5" x14ac:dyDescent="0.25">
      <c r="A939" s="1">
        <v>39958</v>
      </c>
      <c r="B939" t="s">
        <v>50</v>
      </c>
      <c r="C939">
        <v>380</v>
      </c>
      <c r="D939">
        <f>SUMIF(B$2:B939, B939, C$2:C939)</f>
        <v>12488</v>
      </c>
      <c r="E939">
        <f t="shared" si="14"/>
        <v>76</v>
      </c>
    </row>
    <row r="940" spans="1:5" x14ac:dyDescent="0.25">
      <c r="A940" s="1">
        <v>39959</v>
      </c>
      <c r="B940" t="s">
        <v>37</v>
      </c>
      <c r="C940">
        <v>36</v>
      </c>
      <c r="D940">
        <f>SUMIF(B$2:B940, B940, C$2:C940)</f>
        <v>2184</v>
      </c>
      <c r="E940">
        <f t="shared" si="14"/>
        <v>3.6</v>
      </c>
    </row>
    <row r="941" spans="1:5" x14ac:dyDescent="0.25">
      <c r="A941" s="1">
        <v>39962</v>
      </c>
      <c r="B941" t="s">
        <v>173</v>
      </c>
      <c r="C941">
        <v>179</v>
      </c>
      <c r="D941">
        <f>SUMIF(B$2:B941, B941, C$2:C941)</f>
        <v>301</v>
      </c>
      <c r="E941">
        <f t="shared" si="14"/>
        <v>8.9500000000000011</v>
      </c>
    </row>
    <row r="942" spans="1:5" x14ac:dyDescent="0.25">
      <c r="A942" s="1">
        <v>39964</v>
      </c>
      <c r="B942" t="s">
        <v>28</v>
      </c>
      <c r="C942">
        <v>111</v>
      </c>
      <c r="D942">
        <f>SUMIF(B$2:B942, B942, C$2:C942)</f>
        <v>1817</v>
      </c>
      <c r="E942">
        <f t="shared" si="14"/>
        <v>11.100000000000001</v>
      </c>
    </row>
    <row r="943" spans="1:5" x14ac:dyDescent="0.25">
      <c r="A943" s="1">
        <v>39965</v>
      </c>
      <c r="B943" t="s">
        <v>8</v>
      </c>
      <c r="C943">
        <v>36</v>
      </c>
      <c r="D943">
        <f>SUMIF(B$2:B943, B943, C$2:C943)</f>
        <v>1554</v>
      </c>
      <c r="E943">
        <f t="shared" si="14"/>
        <v>3.6</v>
      </c>
    </row>
    <row r="944" spans="1:5" x14ac:dyDescent="0.25">
      <c r="A944" s="1">
        <v>39965</v>
      </c>
      <c r="B944" t="s">
        <v>10</v>
      </c>
      <c r="C944">
        <v>120</v>
      </c>
      <c r="D944">
        <f>SUMIF(B$2:B944, B944, C$2:C944)</f>
        <v>1578</v>
      </c>
      <c r="E944">
        <f t="shared" si="14"/>
        <v>12</v>
      </c>
    </row>
    <row r="945" spans="1:5" x14ac:dyDescent="0.25">
      <c r="A945" s="1">
        <v>39969</v>
      </c>
      <c r="B945" t="s">
        <v>188</v>
      </c>
      <c r="C945">
        <v>11</v>
      </c>
      <c r="D945">
        <f>SUMIF(B$2:B945, B945, C$2:C945)</f>
        <v>11</v>
      </c>
      <c r="E945">
        <f t="shared" si="14"/>
        <v>0</v>
      </c>
    </row>
    <row r="946" spans="1:5" x14ac:dyDescent="0.25">
      <c r="A946" s="1">
        <v>39971</v>
      </c>
      <c r="B946" t="s">
        <v>126</v>
      </c>
      <c r="C946">
        <v>15</v>
      </c>
      <c r="D946">
        <f>SUMIF(B$2:B946, B946, C$2:C946)</f>
        <v>45</v>
      </c>
      <c r="E946">
        <f t="shared" si="14"/>
        <v>0</v>
      </c>
    </row>
    <row r="947" spans="1:5" x14ac:dyDescent="0.25">
      <c r="A947" s="1">
        <v>39971</v>
      </c>
      <c r="B947" t="s">
        <v>43</v>
      </c>
      <c r="C947">
        <v>4</v>
      </c>
      <c r="D947">
        <f>SUMIF(B$2:B947, B947, C$2:C947)</f>
        <v>37</v>
      </c>
      <c r="E947">
        <f t="shared" si="14"/>
        <v>0</v>
      </c>
    </row>
    <row r="948" spans="1:5" x14ac:dyDescent="0.25">
      <c r="A948" s="1">
        <v>39974</v>
      </c>
      <c r="B948" t="s">
        <v>115</v>
      </c>
      <c r="C948">
        <v>11</v>
      </c>
      <c r="D948">
        <f>SUMIF(B$2:B948, B948, C$2:C948)</f>
        <v>29</v>
      </c>
      <c r="E948">
        <f t="shared" si="14"/>
        <v>0</v>
      </c>
    </row>
    <row r="949" spans="1:5" x14ac:dyDescent="0.25">
      <c r="A949" s="1">
        <v>39977</v>
      </c>
      <c r="B949" t="s">
        <v>189</v>
      </c>
      <c r="C949">
        <v>9</v>
      </c>
      <c r="D949">
        <f>SUMIF(B$2:B949, B949, C$2:C949)</f>
        <v>9</v>
      </c>
      <c r="E949">
        <f t="shared" si="14"/>
        <v>0</v>
      </c>
    </row>
    <row r="950" spans="1:5" x14ac:dyDescent="0.25">
      <c r="A950" s="1">
        <v>39978</v>
      </c>
      <c r="B950" t="s">
        <v>50</v>
      </c>
      <c r="C950">
        <v>498</v>
      </c>
      <c r="D950">
        <f>SUMIF(B$2:B950, B950, C$2:C950)</f>
        <v>12986</v>
      </c>
      <c r="E950">
        <f t="shared" si="14"/>
        <v>99.600000000000009</v>
      </c>
    </row>
    <row r="951" spans="1:5" x14ac:dyDescent="0.25">
      <c r="A951" s="1">
        <v>39980</v>
      </c>
      <c r="B951" t="s">
        <v>45</v>
      </c>
      <c r="C951">
        <v>350</v>
      </c>
      <c r="D951">
        <f>SUMIF(B$2:B951, B951, C$2:C951)</f>
        <v>12415</v>
      </c>
      <c r="E951">
        <f t="shared" si="14"/>
        <v>70</v>
      </c>
    </row>
    <row r="952" spans="1:5" x14ac:dyDescent="0.25">
      <c r="A952" s="1">
        <v>39980</v>
      </c>
      <c r="B952" t="s">
        <v>8</v>
      </c>
      <c r="C952">
        <v>191</v>
      </c>
      <c r="D952">
        <f>SUMIF(B$2:B952, B952, C$2:C952)</f>
        <v>1745</v>
      </c>
      <c r="E952">
        <f t="shared" si="14"/>
        <v>19.100000000000001</v>
      </c>
    </row>
    <row r="953" spans="1:5" x14ac:dyDescent="0.25">
      <c r="A953" s="1">
        <v>39980</v>
      </c>
      <c r="B953" t="s">
        <v>9</v>
      </c>
      <c r="C953">
        <v>402</v>
      </c>
      <c r="D953">
        <f>SUMIF(B$2:B953, B953, C$2:C953)</f>
        <v>11541</v>
      </c>
      <c r="E953">
        <f t="shared" si="14"/>
        <v>80.400000000000006</v>
      </c>
    </row>
    <row r="954" spans="1:5" x14ac:dyDescent="0.25">
      <c r="A954" s="1">
        <v>39984</v>
      </c>
      <c r="B954" t="s">
        <v>69</v>
      </c>
      <c r="C954">
        <v>140</v>
      </c>
      <c r="D954">
        <f>SUMIF(B$2:B954, B954, C$2:C954)</f>
        <v>1919</v>
      </c>
      <c r="E954">
        <f t="shared" si="14"/>
        <v>14</v>
      </c>
    </row>
    <row r="955" spans="1:5" x14ac:dyDescent="0.25">
      <c r="A955" s="1">
        <v>39985</v>
      </c>
      <c r="B955" t="s">
        <v>190</v>
      </c>
      <c r="C955">
        <v>3</v>
      </c>
      <c r="D955">
        <f>SUMIF(B$2:B955, B955, C$2:C955)</f>
        <v>3</v>
      </c>
      <c r="E955">
        <f t="shared" si="14"/>
        <v>0</v>
      </c>
    </row>
    <row r="956" spans="1:5" x14ac:dyDescent="0.25">
      <c r="A956" s="1">
        <v>39987</v>
      </c>
      <c r="B956" t="s">
        <v>52</v>
      </c>
      <c r="C956">
        <v>25</v>
      </c>
      <c r="D956">
        <f>SUMIF(B$2:B956, B956, C$2:C956)</f>
        <v>1902</v>
      </c>
      <c r="E956">
        <f t="shared" si="14"/>
        <v>2.5</v>
      </c>
    </row>
    <row r="957" spans="1:5" x14ac:dyDescent="0.25">
      <c r="A957" s="1">
        <v>39992</v>
      </c>
      <c r="B957" t="s">
        <v>191</v>
      </c>
      <c r="C957">
        <v>7</v>
      </c>
      <c r="D957">
        <f>SUMIF(B$2:B957, B957, C$2:C957)</f>
        <v>7</v>
      </c>
      <c r="E957">
        <f t="shared" si="14"/>
        <v>0</v>
      </c>
    </row>
    <row r="958" spans="1:5" x14ac:dyDescent="0.25">
      <c r="A958" s="1">
        <v>39994</v>
      </c>
      <c r="B958" t="s">
        <v>192</v>
      </c>
      <c r="C958">
        <v>17</v>
      </c>
      <c r="D958">
        <f>SUMIF(B$2:B958, B958, C$2:C958)</f>
        <v>17</v>
      </c>
      <c r="E958">
        <f t="shared" si="14"/>
        <v>0</v>
      </c>
    </row>
    <row r="959" spans="1:5" x14ac:dyDescent="0.25">
      <c r="A959" s="1">
        <v>39994</v>
      </c>
      <c r="B959" t="s">
        <v>9</v>
      </c>
      <c r="C959">
        <v>479</v>
      </c>
      <c r="D959">
        <f>SUMIF(B$2:B959, B959, C$2:C959)</f>
        <v>12020</v>
      </c>
      <c r="E959">
        <f t="shared" si="14"/>
        <v>95.800000000000011</v>
      </c>
    </row>
    <row r="960" spans="1:5" x14ac:dyDescent="0.25">
      <c r="A960" s="1">
        <v>39994</v>
      </c>
      <c r="B960" t="s">
        <v>193</v>
      </c>
      <c r="C960">
        <v>6</v>
      </c>
      <c r="D960">
        <f>SUMIF(B$2:B960, B960, C$2:C960)</f>
        <v>6</v>
      </c>
      <c r="E960">
        <f t="shared" si="14"/>
        <v>0</v>
      </c>
    </row>
    <row r="961" spans="1:5" x14ac:dyDescent="0.25">
      <c r="A961" s="1">
        <v>39994</v>
      </c>
      <c r="B961" t="s">
        <v>16</v>
      </c>
      <c r="C961">
        <v>10</v>
      </c>
      <c r="D961">
        <f>SUMIF(B$2:B961, B961, C$2:C961)</f>
        <v>31</v>
      </c>
      <c r="E961">
        <f t="shared" si="14"/>
        <v>0</v>
      </c>
    </row>
    <row r="962" spans="1:5" x14ac:dyDescent="0.25">
      <c r="A962" s="1">
        <v>39995</v>
      </c>
      <c r="B962" t="s">
        <v>29</v>
      </c>
      <c r="C962">
        <v>2</v>
      </c>
      <c r="D962">
        <f>SUMIF(B$2:B962, B962, C$2:C962)</f>
        <v>15</v>
      </c>
      <c r="E962">
        <f t="shared" ref="E962:E1025" si="15">IF(D962&gt;=100, IF(D962&gt;=1000, IF(D962&gt;=10000, C962*0.2, C962*0.1), C962*0.05),0)</f>
        <v>0</v>
      </c>
    </row>
    <row r="963" spans="1:5" x14ac:dyDescent="0.25">
      <c r="A963" s="1">
        <v>39997</v>
      </c>
      <c r="B963" t="s">
        <v>194</v>
      </c>
      <c r="C963">
        <v>13</v>
      </c>
      <c r="D963">
        <f>SUMIF(B$2:B963, B963, C$2:C963)</f>
        <v>13</v>
      </c>
      <c r="E963">
        <f t="shared" si="15"/>
        <v>0</v>
      </c>
    </row>
    <row r="964" spans="1:5" x14ac:dyDescent="0.25">
      <c r="A964" s="1">
        <v>40000</v>
      </c>
      <c r="B964" t="s">
        <v>183</v>
      </c>
      <c r="C964">
        <v>12</v>
      </c>
      <c r="D964">
        <f>SUMIF(B$2:B964, B964, C$2:C964)</f>
        <v>32</v>
      </c>
      <c r="E964">
        <f t="shared" si="15"/>
        <v>0</v>
      </c>
    </row>
    <row r="965" spans="1:5" x14ac:dyDescent="0.25">
      <c r="A965" s="1">
        <v>40000</v>
      </c>
      <c r="B965" t="s">
        <v>5</v>
      </c>
      <c r="C965">
        <v>191</v>
      </c>
      <c r="D965">
        <f>SUMIF(B$2:B965, B965, C$2:C965)</f>
        <v>7147</v>
      </c>
      <c r="E965">
        <f t="shared" si="15"/>
        <v>19.100000000000001</v>
      </c>
    </row>
    <row r="966" spans="1:5" x14ac:dyDescent="0.25">
      <c r="A966" s="1">
        <v>40000</v>
      </c>
      <c r="B966" t="s">
        <v>10</v>
      </c>
      <c r="C966">
        <v>123</v>
      </c>
      <c r="D966">
        <f>SUMIF(B$2:B966, B966, C$2:C966)</f>
        <v>1701</v>
      </c>
      <c r="E966">
        <f t="shared" si="15"/>
        <v>12.3</v>
      </c>
    </row>
    <row r="967" spans="1:5" x14ac:dyDescent="0.25">
      <c r="A967" s="1">
        <v>40001</v>
      </c>
      <c r="B967" t="s">
        <v>18</v>
      </c>
      <c r="C967">
        <v>66</v>
      </c>
      <c r="D967">
        <f>SUMIF(B$2:B967, B967, C$2:C967)</f>
        <v>2974</v>
      </c>
      <c r="E967">
        <f t="shared" si="15"/>
        <v>6.6000000000000005</v>
      </c>
    </row>
    <row r="968" spans="1:5" x14ac:dyDescent="0.25">
      <c r="A968" s="1">
        <v>40002</v>
      </c>
      <c r="B968" t="s">
        <v>61</v>
      </c>
      <c r="C968">
        <v>132</v>
      </c>
      <c r="D968">
        <f>SUMIF(B$2:B968, B968, C$2:C968)</f>
        <v>1614</v>
      </c>
      <c r="E968">
        <f t="shared" si="15"/>
        <v>13.200000000000001</v>
      </c>
    </row>
    <row r="969" spans="1:5" x14ac:dyDescent="0.25">
      <c r="A969" s="1">
        <v>40006</v>
      </c>
      <c r="B969" t="s">
        <v>195</v>
      </c>
      <c r="C969">
        <v>9</v>
      </c>
      <c r="D969">
        <f>SUMIF(B$2:B969, B969, C$2:C969)</f>
        <v>9</v>
      </c>
      <c r="E969">
        <f t="shared" si="15"/>
        <v>0</v>
      </c>
    </row>
    <row r="970" spans="1:5" x14ac:dyDescent="0.25">
      <c r="A970" s="1">
        <v>40006</v>
      </c>
      <c r="B970" t="s">
        <v>78</v>
      </c>
      <c r="C970">
        <v>111</v>
      </c>
      <c r="D970">
        <f>SUMIF(B$2:B970, B970, C$2:C970)</f>
        <v>1458</v>
      </c>
      <c r="E970">
        <f t="shared" si="15"/>
        <v>11.100000000000001</v>
      </c>
    </row>
    <row r="971" spans="1:5" x14ac:dyDescent="0.25">
      <c r="A971" s="1">
        <v>40007</v>
      </c>
      <c r="B971" t="s">
        <v>19</v>
      </c>
      <c r="C971">
        <v>163</v>
      </c>
      <c r="D971">
        <f>SUMIF(B$2:B971, B971, C$2:C971)</f>
        <v>1783</v>
      </c>
      <c r="E971">
        <f t="shared" si="15"/>
        <v>16.3</v>
      </c>
    </row>
    <row r="972" spans="1:5" x14ac:dyDescent="0.25">
      <c r="A972" s="1">
        <v>40007</v>
      </c>
      <c r="B972" t="s">
        <v>155</v>
      </c>
      <c r="C972">
        <v>4</v>
      </c>
      <c r="D972">
        <f>SUMIF(B$2:B972, B972, C$2:C972)</f>
        <v>15</v>
      </c>
      <c r="E972">
        <f t="shared" si="15"/>
        <v>0</v>
      </c>
    </row>
    <row r="973" spans="1:5" x14ac:dyDescent="0.25">
      <c r="A973" s="1">
        <v>40009</v>
      </c>
      <c r="B973" t="s">
        <v>145</v>
      </c>
      <c r="C973">
        <v>10</v>
      </c>
      <c r="D973">
        <f>SUMIF(B$2:B973, B973, C$2:C973)</f>
        <v>14</v>
      </c>
      <c r="E973">
        <f t="shared" si="15"/>
        <v>0</v>
      </c>
    </row>
    <row r="974" spans="1:5" x14ac:dyDescent="0.25">
      <c r="A974" s="1">
        <v>40010</v>
      </c>
      <c r="B974" t="s">
        <v>9</v>
      </c>
      <c r="C974">
        <v>457</v>
      </c>
      <c r="D974">
        <f>SUMIF(B$2:B974, B974, C$2:C974)</f>
        <v>12477</v>
      </c>
      <c r="E974">
        <f t="shared" si="15"/>
        <v>91.4</v>
      </c>
    </row>
    <row r="975" spans="1:5" x14ac:dyDescent="0.25">
      <c r="A975" s="1">
        <v>40012</v>
      </c>
      <c r="B975" t="s">
        <v>50</v>
      </c>
      <c r="C975">
        <v>260</v>
      </c>
      <c r="D975">
        <f>SUMIF(B$2:B975, B975, C$2:C975)</f>
        <v>13246</v>
      </c>
      <c r="E975">
        <f t="shared" si="15"/>
        <v>52</v>
      </c>
    </row>
    <row r="976" spans="1:5" x14ac:dyDescent="0.25">
      <c r="A976" s="1">
        <v>40013</v>
      </c>
      <c r="B976" t="s">
        <v>120</v>
      </c>
      <c r="C976">
        <v>181</v>
      </c>
      <c r="D976">
        <f>SUMIF(B$2:B976, B976, C$2:C976)</f>
        <v>347</v>
      </c>
      <c r="E976">
        <f t="shared" si="15"/>
        <v>9.0500000000000007</v>
      </c>
    </row>
    <row r="977" spans="1:5" x14ac:dyDescent="0.25">
      <c r="A977" s="1">
        <v>40014</v>
      </c>
      <c r="B977" t="s">
        <v>50</v>
      </c>
      <c r="C977">
        <v>144</v>
      </c>
      <c r="D977">
        <f>SUMIF(B$2:B977, B977, C$2:C977)</f>
        <v>13390</v>
      </c>
      <c r="E977">
        <f t="shared" si="15"/>
        <v>28.8</v>
      </c>
    </row>
    <row r="978" spans="1:5" x14ac:dyDescent="0.25">
      <c r="A978" s="1">
        <v>40015</v>
      </c>
      <c r="B978" t="s">
        <v>22</v>
      </c>
      <c r="C978">
        <v>246</v>
      </c>
      <c r="D978">
        <f>SUMIF(B$2:B978, B978, C$2:C978)</f>
        <v>10930</v>
      </c>
      <c r="E978">
        <f t="shared" si="15"/>
        <v>49.2</v>
      </c>
    </row>
    <row r="979" spans="1:5" x14ac:dyDescent="0.25">
      <c r="A979" s="1">
        <v>40017</v>
      </c>
      <c r="B979" t="s">
        <v>196</v>
      </c>
      <c r="C979">
        <v>10</v>
      </c>
      <c r="D979">
        <f>SUMIF(B$2:B979, B979, C$2:C979)</f>
        <v>10</v>
      </c>
      <c r="E979">
        <f t="shared" si="15"/>
        <v>0</v>
      </c>
    </row>
    <row r="980" spans="1:5" x14ac:dyDescent="0.25">
      <c r="A980" s="1">
        <v>40019</v>
      </c>
      <c r="B980" t="s">
        <v>26</v>
      </c>
      <c r="C980">
        <v>148</v>
      </c>
      <c r="D980">
        <f>SUMIF(B$2:B980, B980, C$2:C980)</f>
        <v>636</v>
      </c>
      <c r="E980">
        <f t="shared" si="15"/>
        <v>7.4</v>
      </c>
    </row>
    <row r="981" spans="1:5" x14ac:dyDescent="0.25">
      <c r="A981" s="1">
        <v>40021</v>
      </c>
      <c r="B981" t="s">
        <v>35</v>
      </c>
      <c r="C981">
        <v>24</v>
      </c>
      <c r="D981">
        <f>SUMIF(B$2:B981, B981, C$2:C981)</f>
        <v>1317</v>
      </c>
      <c r="E981">
        <f t="shared" si="15"/>
        <v>2.4000000000000004</v>
      </c>
    </row>
    <row r="982" spans="1:5" x14ac:dyDescent="0.25">
      <c r="A982" s="1">
        <v>40024</v>
      </c>
      <c r="B982" t="s">
        <v>25</v>
      </c>
      <c r="C982">
        <v>66</v>
      </c>
      <c r="D982">
        <f>SUMIF(B$2:B982, B982, C$2:C982)</f>
        <v>1082</v>
      </c>
      <c r="E982">
        <f t="shared" si="15"/>
        <v>6.6000000000000005</v>
      </c>
    </row>
    <row r="983" spans="1:5" x14ac:dyDescent="0.25">
      <c r="A983" s="1">
        <v>40027</v>
      </c>
      <c r="B983" t="s">
        <v>45</v>
      </c>
      <c r="C983">
        <v>333</v>
      </c>
      <c r="D983">
        <f>SUMIF(B$2:B983, B983, C$2:C983)</f>
        <v>12748</v>
      </c>
      <c r="E983">
        <f t="shared" si="15"/>
        <v>66.600000000000009</v>
      </c>
    </row>
    <row r="984" spans="1:5" x14ac:dyDescent="0.25">
      <c r="A984" s="1">
        <v>40027</v>
      </c>
      <c r="B984" t="s">
        <v>37</v>
      </c>
      <c r="C984">
        <v>194</v>
      </c>
      <c r="D984">
        <f>SUMIF(B$2:B984, B984, C$2:C984)</f>
        <v>2378</v>
      </c>
      <c r="E984">
        <f t="shared" si="15"/>
        <v>19.400000000000002</v>
      </c>
    </row>
    <row r="985" spans="1:5" x14ac:dyDescent="0.25">
      <c r="A985" s="1">
        <v>40031</v>
      </c>
      <c r="B985" t="s">
        <v>18</v>
      </c>
      <c r="C985">
        <v>154</v>
      </c>
      <c r="D985">
        <f>SUMIF(B$2:B985, B985, C$2:C985)</f>
        <v>3128</v>
      </c>
      <c r="E985">
        <f t="shared" si="15"/>
        <v>15.4</v>
      </c>
    </row>
    <row r="986" spans="1:5" x14ac:dyDescent="0.25">
      <c r="A986" s="1">
        <v>40031</v>
      </c>
      <c r="B986" t="s">
        <v>55</v>
      </c>
      <c r="C986">
        <v>100</v>
      </c>
      <c r="D986">
        <f>SUMIF(B$2:B986, B986, C$2:C986)</f>
        <v>2488</v>
      </c>
      <c r="E986">
        <f t="shared" si="15"/>
        <v>10</v>
      </c>
    </row>
    <row r="987" spans="1:5" x14ac:dyDescent="0.25">
      <c r="A987" s="1">
        <v>40031</v>
      </c>
      <c r="B987" t="s">
        <v>1</v>
      </c>
      <c r="C987">
        <v>18</v>
      </c>
      <c r="D987">
        <f>SUMIF(B$2:B987, B987, C$2:C987)</f>
        <v>49</v>
      </c>
      <c r="E987">
        <f t="shared" si="15"/>
        <v>0</v>
      </c>
    </row>
    <row r="988" spans="1:5" x14ac:dyDescent="0.25">
      <c r="A988" s="1">
        <v>40031</v>
      </c>
      <c r="B988" t="s">
        <v>170</v>
      </c>
      <c r="C988">
        <v>20</v>
      </c>
      <c r="D988">
        <f>SUMIF(B$2:B988, B988, C$2:C988)</f>
        <v>24</v>
      </c>
      <c r="E988">
        <f t="shared" si="15"/>
        <v>0</v>
      </c>
    </row>
    <row r="989" spans="1:5" x14ac:dyDescent="0.25">
      <c r="A989" s="1">
        <v>40033</v>
      </c>
      <c r="B989" t="s">
        <v>55</v>
      </c>
      <c r="C989">
        <v>200</v>
      </c>
      <c r="D989">
        <f>SUMIF(B$2:B989, B989, C$2:C989)</f>
        <v>2688</v>
      </c>
      <c r="E989">
        <f t="shared" si="15"/>
        <v>20</v>
      </c>
    </row>
    <row r="990" spans="1:5" x14ac:dyDescent="0.25">
      <c r="A990" s="1">
        <v>40034</v>
      </c>
      <c r="B990" t="s">
        <v>18</v>
      </c>
      <c r="C990">
        <v>48</v>
      </c>
      <c r="D990">
        <f>SUMIF(B$2:B990, B990, C$2:C990)</f>
        <v>3176</v>
      </c>
      <c r="E990">
        <f t="shared" si="15"/>
        <v>4.8000000000000007</v>
      </c>
    </row>
    <row r="991" spans="1:5" x14ac:dyDescent="0.25">
      <c r="A991" s="1">
        <v>40034</v>
      </c>
      <c r="B991" t="s">
        <v>61</v>
      </c>
      <c r="C991">
        <v>68</v>
      </c>
      <c r="D991">
        <f>SUMIF(B$2:B991, B991, C$2:C991)</f>
        <v>1682</v>
      </c>
      <c r="E991">
        <f t="shared" si="15"/>
        <v>6.8000000000000007</v>
      </c>
    </row>
    <row r="992" spans="1:5" x14ac:dyDescent="0.25">
      <c r="A992" s="1">
        <v>40035</v>
      </c>
      <c r="B992" t="s">
        <v>174</v>
      </c>
      <c r="C992">
        <v>9</v>
      </c>
      <c r="D992">
        <f>SUMIF(B$2:B992, B992, C$2:C992)</f>
        <v>13</v>
      </c>
      <c r="E992">
        <f t="shared" si="15"/>
        <v>0</v>
      </c>
    </row>
    <row r="993" spans="1:5" x14ac:dyDescent="0.25">
      <c r="A993" s="1">
        <v>40039</v>
      </c>
      <c r="B993" t="s">
        <v>50</v>
      </c>
      <c r="C993">
        <v>493</v>
      </c>
      <c r="D993">
        <f>SUMIF(B$2:B993, B993, C$2:C993)</f>
        <v>13883</v>
      </c>
      <c r="E993">
        <f t="shared" si="15"/>
        <v>98.600000000000009</v>
      </c>
    </row>
    <row r="994" spans="1:5" x14ac:dyDescent="0.25">
      <c r="A994" s="1">
        <v>40039</v>
      </c>
      <c r="B994" t="s">
        <v>14</v>
      </c>
      <c r="C994">
        <v>340</v>
      </c>
      <c r="D994">
        <f>SUMIF(B$2:B994, B994, C$2:C994)</f>
        <v>10875</v>
      </c>
      <c r="E994">
        <f t="shared" si="15"/>
        <v>68</v>
      </c>
    </row>
    <row r="995" spans="1:5" x14ac:dyDescent="0.25">
      <c r="A995" s="1">
        <v>40041</v>
      </c>
      <c r="B995" t="s">
        <v>174</v>
      </c>
      <c r="C995">
        <v>2</v>
      </c>
      <c r="D995">
        <f>SUMIF(B$2:B995, B995, C$2:C995)</f>
        <v>15</v>
      </c>
      <c r="E995">
        <f t="shared" si="15"/>
        <v>0</v>
      </c>
    </row>
    <row r="996" spans="1:5" x14ac:dyDescent="0.25">
      <c r="A996" s="1">
        <v>40044</v>
      </c>
      <c r="B996" t="s">
        <v>28</v>
      </c>
      <c r="C996">
        <v>62</v>
      </c>
      <c r="D996">
        <f>SUMIF(B$2:B996, B996, C$2:C996)</f>
        <v>1879</v>
      </c>
      <c r="E996">
        <f t="shared" si="15"/>
        <v>6.2</v>
      </c>
    </row>
    <row r="997" spans="1:5" x14ac:dyDescent="0.25">
      <c r="A997" s="1">
        <v>40044</v>
      </c>
      <c r="B997" t="s">
        <v>22</v>
      </c>
      <c r="C997">
        <v>164</v>
      </c>
      <c r="D997">
        <f>SUMIF(B$2:B997, B997, C$2:C997)</f>
        <v>11094</v>
      </c>
      <c r="E997">
        <f t="shared" si="15"/>
        <v>32.800000000000004</v>
      </c>
    </row>
    <row r="998" spans="1:5" x14ac:dyDescent="0.25">
      <c r="A998" s="1">
        <v>40045</v>
      </c>
      <c r="B998" t="s">
        <v>28</v>
      </c>
      <c r="C998">
        <v>170</v>
      </c>
      <c r="D998">
        <f>SUMIF(B$2:B998, B998, C$2:C998)</f>
        <v>2049</v>
      </c>
      <c r="E998">
        <f t="shared" si="15"/>
        <v>17</v>
      </c>
    </row>
    <row r="999" spans="1:5" x14ac:dyDescent="0.25">
      <c r="A999" s="1">
        <v>40047</v>
      </c>
      <c r="B999" t="s">
        <v>71</v>
      </c>
      <c r="C999">
        <v>164</v>
      </c>
      <c r="D999">
        <f>SUMIF(B$2:B999, B999, C$2:C999)</f>
        <v>1229</v>
      </c>
      <c r="E999">
        <f t="shared" si="15"/>
        <v>16.400000000000002</v>
      </c>
    </row>
    <row r="1000" spans="1:5" x14ac:dyDescent="0.25">
      <c r="A1000" s="1">
        <v>40049</v>
      </c>
      <c r="B1000" t="s">
        <v>6</v>
      </c>
      <c r="C1000">
        <v>70</v>
      </c>
      <c r="D1000">
        <f>SUMIF(B$2:B1000, B1000, C$2:C1000)</f>
        <v>1312</v>
      </c>
      <c r="E1000">
        <f t="shared" si="15"/>
        <v>7</v>
      </c>
    </row>
    <row r="1001" spans="1:5" x14ac:dyDescent="0.25">
      <c r="A1001" s="1">
        <v>40056</v>
      </c>
      <c r="B1001" t="s">
        <v>50</v>
      </c>
      <c r="C1001">
        <v>133</v>
      </c>
      <c r="D1001">
        <f>SUMIF(B$2:B1001, B1001, C$2:C1001)</f>
        <v>14016</v>
      </c>
      <c r="E1001">
        <f t="shared" si="15"/>
        <v>26.6</v>
      </c>
    </row>
    <row r="1002" spans="1:5" x14ac:dyDescent="0.25">
      <c r="A1002" s="1">
        <v>40057</v>
      </c>
      <c r="B1002" t="s">
        <v>197</v>
      </c>
      <c r="C1002">
        <v>20</v>
      </c>
      <c r="D1002">
        <f>SUMIF(B$2:B1002, B1002, C$2:C1002)</f>
        <v>20</v>
      </c>
      <c r="E1002">
        <f t="shared" si="15"/>
        <v>0</v>
      </c>
    </row>
    <row r="1003" spans="1:5" x14ac:dyDescent="0.25">
      <c r="A1003" s="1">
        <v>40059</v>
      </c>
      <c r="B1003" t="s">
        <v>198</v>
      </c>
      <c r="C1003">
        <v>15</v>
      </c>
      <c r="D1003">
        <f>SUMIF(B$2:B1003, B1003, C$2:C1003)</f>
        <v>15</v>
      </c>
      <c r="E1003">
        <f t="shared" si="15"/>
        <v>0</v>
      </c>
    </row>
    <row r="1004" spans="1:5" x14ac:dyDescent="0.25">
      <c r="A1004" s="1">
        <v>40060</v>
      </c>
      <c r="B1004" t="s">
        <v>199</v>
      </c>
      <c r="C1004">
        <v>15</v>
      </c>
      <c r="D1004">
        <f>SUMIF(B$2:B1004, B1004, C$2:C1004)</f>
        <v>15</v>
      </c>
      <c r="E1004">
        <f t="shared" si="15"/>
        <v>0</v>
      </c>
    </row>
    <row r="1005" spans="1:5" x14ac:dyDescent="0.25">
      <c r="A1005" s="1">
        <v>40061</v>
      </c>
      <c r="B1005" t="s">
        <v>58</v>
      </c>
      <c r="C1005">
        <v>105</v>
      </c>
      <c r="D1005">
        <f>SUMIF(B$2:B1005, B1005, C$2:C1005)</f>
        <v>525</v>
      </c>
      <c r="E1005">
        <f t="shared" si="15"/>
        <v>5.25</v>
      </c>
    </row>
    <row r="1006" spans="1:5" x14ac:dyDescent="0.25">
      <c r="A1006" s="1">
        <v>40065</v>
      </c>
      <c r="B1006" t="s">
        <v>31</v>
      </c>
      <c r="C1006">
        <v>192</v>
      </c>
      <c r="D1006">
        <f>SUMIF(B$2:B1006, B1006, C$2:C1006)</f>
        <v>1207</v>
      </c>
      <c r="E1006">
        <f t="shared" si="15"/>
        <v>19.200000000000003</v>
      </c>
    </row>
    <row r="1007" spans="1:5" x14ac:dyDescent="0.25">
      <c r="A1007" s="1">
        <v>40065</v>
      </c>
      <c r="B1007" t="s">
        <v>80</v>
      </c>
      <c r="C1007">
        <v>142</v>
      </c>
      <c r="D1007">
        <f>SUMIF(B$2:B1007, B1007, C$2:C1007)</f>
        <v>615</v>
      </c>
      <c r="E1007">
        <f t="shared" si="15"/>
        <v>7.1000000000000005</v>
      </c>
    </row>
    <row r="1008" spans="1:5" x14ac:dyDescent="0.25">
      <c r="A1008" s="1">
        <v>40066</v>
      </c>
      <c r="B1008" t="s">
        <v>106</v>
      </c>
      <c r="C1008">
        <v>3</v>
      </c>
      <c r="D1008">
        <f>SUMIF(B$2:B1008, B1008, C$2:C1008)</f>
        <v>20</v>
      </c>
      <c r="E1008">
        <f t="shared" si="15"/>
        <v>0</v>
      </c>
    </row>
    <row r="1009" spans="1:5" x14ac:dyDescent="0.25">
      <c r="A1009" s="1">
        <v>40066</v>
      </c>
      <c r="B1009" t="s">
        <v>17</v>
      </c>
      <c r="C1009">
        <v>219</v>
      </c>
      <c r="D1009">
        <f>SUMIF(B$2:B1009, B1009, C$2:C1009)</f>
        <v>8912</v>
      </c>
      <c r="E1009">
        <f t="shared" si="15"/>
        <v>21.900000000000002</v>
      </c>
    </row>
    <row r="1010" spans="1:5" x14ac:dyDescent="0.25">
      <c r="A1010" s="1">
        <v>40070</v>
      </c>
      <c r="B1010" t="s">
        <v>30</v>
      </c>
      <c r="C1010">
        <v>137</v>
      </c>
      <c r="D1010">
        <f>SUMIF(B$2:B1010, B1010, C$2:C1010)</f>
        <v>2545</v>
      </c>
      <c r="E1010">
        <f t="shared" si="15"/>
        <v>13.700000000000001</v>
      </c>
    </row>
    <row r="1011" spans="1:5" x14ac:dyDescent="0.25">
      <c r="A1011" s="1">
        <v>40071</v>
      </c>
      <c r="B1011" t="s">
        <v>20</v>
      </c>
      <c r="C1011">
        <v>108</v>
      </c>
      <c r="D1011">
        <f>SUMIF(B$2:B1011, B1011, C$2:C1011)</f>
        <v>599</v>
      </c>
      <c r="E1011">
        <f t="shared" si="15"/>
        <v>5.4</v>
      </c>
    </row>
    <row r="1012" spans="1:5" x14ac:dyDescent="0.25">
      <c r="A1012" s="1">
        <v>40072</v>
      </c>
      <c r="B1012" t="s">
        <v>102</v>
      </c>
      <c r="C1012">
        <v>395</v>
      </c>
      <c r="D1012">
        <f>SUMIF(B$2:B1012, B1012, C$2:C1012)</f>
        <v>3086</v>
      </c>
      <c r="E1012">
        <f t="shared" si="15"/>
        <v>39.5</v>
      </c>
    </row>
    <row r="1013" spans="1:5" x14ac:dyDescent="0.25">
      <c r="A1013" s="1">
        <v>40073</v>
      </c>
      <c r="B1013" t="s">
        <v>200</v>
      </c>
      <c r="C1013">
        <v>3</v>
      </c>
      <c r="D1013">
        <f>SUMIF(B$2:B1013, B1013, C$2:C1013)</f>
        <v>3</v>
      </c>
      <c r="E1013">
        <f t="shared" si="15"/>
        <v>0</v>
      </c>
    </row>
    <row r="1014" spans="1:5" x14ac:dyDescent="0.25">
      <c r="A1014" s="1">
        <v>40075</v>
      </c>
      <c r="B1014" t="s">
        <v>6</v>
      </c>
      <c r="C1014">
        <v>73</v>
      </c>
      <c r="D1014">
        <f>SUMIF(B$2:B1014, B1014, C$2:C1014)</f>
        <v>1385</v>
      </c>
      <c r="E1014">
        <f t="shared" si="15"/>
        <v>7.3000000000000007</v>
      </c>
    </row>
    <row r="1015" spans="1:5" x14ac:dyDescent="0.25">
      <c r="A1015" s="1">
        <v>40075</v>
      </c>
      <c r="B1015" t="s">
        <v>45</v>
      </c>
      <c r="C1015">
        <v>209</v>
      </c>
      <c r="D1015">
        <f>SUMIF(B$2:B1015, B1015, C$2:C1015)</f>
        <v>12957</v>
      </c>
      <c r="E1015">
        <f t="shared" si="15"/>
        <v>41.800000000000004</v>
      </c>
    </row>
    <row r="1016" spans="1:5" x14ac:dyDescent="0.25">
      <c r="A1016" s="1">
        <v>40077</v>
      </c>
      <c r="B1016" t="s">
        <v>37</v>
      </c>
      <c r="C1016">
        <v>41</v>
      </c>
      <c r="D1016">
        <f>SUMIF(B$2:B1016, B1016, C$2:C1016)</f>
        <v>2419</v>
      </c>
      <c r="E1016">
        <f t="shared" si="15"/>
        <v>4.1000000000000005</v>
      </c>
    </row>
    <row r="1017" spans="1:5" x14ac:dyDescent="0.25">
      <c r="A1017" s="1">
        <v>40083</v>
      </c>
      <c r="B1017" t="s">
        <v>17</v>
      </c>
      <c r="C1017">
        <v>488</v>
      </c>
      <c r="D1017">
        <f>SUMIF(B$2:B1017, B1017, C$2:C1017)</f>
        <v>9400</v>
      </c>
      <c r="E1017">
        <f t="shared" si="15"/>
        <v>48.800000000000004</v>
      </c>
    </row>
    <row r="1018" spans="1:5" x14ac:dyDescent="0.25">
      <c r="A1018" s="1">
        <v>40084</v>
      </c>
      <c r="B1018" t="s">
        <v>97</v>
      </c>
      <c r="C1018">
        <v>5</v>
      </c>
      <c r="D1018">
        <f>SUMIF(B$2:B1018, B1018, C$2:C1018)</f>
        <v>34</v>
      </c>
      <c r="E1018">
        <f t="shared" si="15"/>
        <v>0</v>
      </c>
    </row>
    <row r="1019" spans="1:5" x14ac:dyDescent="0.25">
      <c r="A1019" s="1">
        <v>40084</v>
      </c>
      <c r="B1019" t="s">
        <v>69</v>
      </c>
      <c r="C1019">
        <v>97</v>
      </c>
      <c r="D1019">
        <f>SUMIF(B$2:B1019, B1019, C$2:C1019)</f>
        <v>2016</v>
      </c>
      <c r="E1019">
        <f t="shared" si="15"/>
        <v>9.7000000000000011</v>
      </c>
    </row>
    <row r="1020" spans="1:5" x14ac:dyDescent="0.25">
      <c r="A1020" s="1">
        <v>40085</v>
      </c>
      <c r="B1020" t="s">
        <v>8</v>
      </c>
      <c r="C1020">
        <v>58</v>
      </c>
      <c r="D1020">
        <f>SUMIF(B$2:B1020, B1020, C$2:C1020)</f>
        <v>1803</v>
      </c>
      <c r="E1020">
        <f t="shared" si="15"/>
        <v>5.8000000000000007</v>
      </c>
    </row>
    <row r="1021" spans="1:5" x14ac:dyDescent="0.25">
      <c r="A1021" s="1">
        <v>40085</v>
      </c>
      <c r="B1021" t="s">
        <v>55</v>
      </c>
      <c r="C1021">
        <v>179</v>
      </c>
      <c r="D1021">
        <f>SUMIF(B$2:B1021, B1021, C$2:C1021)</f>
        <v>2867</v>
      </c>
      <c r="E1021">
        <f t="shared" si="15"/>
        <v>17.900000000000002</v>
      </c>
    </row>
    <row r="1022" spans="1:5" x14ac:dyDescent="0.25">
      <c r="A1022" s="1">
        <v>40087</v>
      </c>
      <c r="B1022" t="s">
        <v>38</v>
      </c>
      <c r="C1022">
        <v>18</v>
      </c>
      <c r="D1022">
        <f>SUMIF(B$2:B1022, B1022, C$2:C1022)</f>
        <v>22</v>
      </c>
      <c r="E1022">
        <f t="shared" si="15"/>
        <v>0</v>
      </c>
    </row>
    <row r="1023" spans="1:5" x14ac:dyDescent="0.25">
      <c r="A1023" s="1">
        <v>40088</v>
      </c>
      <c r="B1023" t="s">
        <v>51</v>
      </c>
      <c r="C1023">
        <v>4</v>
      </c>
      <c r="D1023">
        <f>SUMIF(B$2:B1023, B1023, C$2:C1023)</f>
        <v>13</v>
      </c>
      <c r="E1023">
        <f t="shared" si="15"/>
        <v>0</v>
      </c>
    </row>
    <row r="1024" spans="1:5" x14ac:dyDescent="0.25">
      <c r="A1024" s="1">
        <v>40088</v>
      </c>
      <c r="B1024" t="s">
        <v>33</v>
      </c>
      <c r="C1024">
        <v>1</v>
      </c>
      <c r="D1024">
        <f>SUMIF(B$2:B1024, B1024, C$2:C1024)</f>
        <v>28</v>
      </c>
      <c r="E1024">
        <f t="shared" si="15"/>
        <v>0</v>
      </c>
    </row>
    <row r="1025" spans="1:5" x14ac:dyDescent="0.25">
      <c r="A1025" s="1">
        <v>40089</v>
      </c>
      <c r="B1025" t="s">
        <v>31</v>
      </c>
      <c r="C1025">
        <v>86</v>
      </c>
      <c r="D1025">
        <f>SUMIF(B$2:B1025, B1025, C$2:C1025)</f>
        <v>1293</v>
      </c>
      <c r="E1025">
        <f t="shared" si="15"/>
        <v>8.6</v>
      </c>
    </row>
    <row r="1026" spans="1:5" x14ac:dyDescent="0.25">
      <c r="A1026" s="1">
        <v>40090</v>
      </c>
      <c r="B1026" t="s">
        <v>14</v>
      </c>
      <c r="C1026">
        <v>290</v>
      </c>
      <c r="D1026">
        <f>SUMIF(B$2:B1026, B1026, C$2:C1026)</f>
        <v>11165</v>
      </c>
      <c r="E1026">
        <f t="shared" ref="E1026:E1089" si="16">IF(D1026&gt;=100, IF(D1026&gt;=1000, IF(D1026&gt;=10000, C1026*0.2, C1026*0.1), C1026*0.05),0)</f>
        <v>58</v>
      </c>
    </row>
    <row r="1027" spans="1:5" x14ac:dyDescent="0.25">
      <c r="A1027" s="1">
        <v>40092</v>
      </c>
      <c r="B1027" t="s">
        <v>184</v>
      </c>
      <c r="C1027">
        <v>14</v>
      </c>
      <c r="D1027">
        <f>SUMIF(B$2:B1027, B1027, C$2:C1027)</f>
        <v>18</v>
      </c>
      <c r="E1027">
        <f t="shared" si="16"/>
        <v>0</v>
      </c>
    </row>
    <row r="1028" spans="1:5" x14ac:dyDescent="0.25">
      <c r="A1028" s="1">
        <v>40094</v>
      </c>
      <c r="B1028" t="s">
        <v>39</v>
      </c>
      <c r="C1028">
        <v>120</v>
      </c>
      <c r="D1028">
        <f>SUMIF(B$2:B1028, B1028, C$2:C1028)</f>
        <v>960</v>
      </c>
      <c r="E1028">
        <f t="shared" si="16"/>
        <v>6</v>
      </c>
    </row>
    <row r="1029" spans="1:5" x14ac:dyDescent="0.25">
      <c r="A1029" s="1">
        <v>40094</v>
      </c>
      <c r="B1029" t="s">
        <v>123</v>
      </c>
      <c r="C1029">
        <v>28</v>
      </c>
      <c r="D1029">
        <f>SUMIF(B$2:B1029, B1029, C$2:C1029)</f>
        <v>352</v>
      </c>
      <c r="E1029">
        <f t="shared" si="16"/>
        <v>1.4000000000000001</v>
      </c>
    </row>
    <row r="1030" spans="1:5" x14ac:dyDescent="0.25">
      <c r="A1030" s="1">
        <v>40095</v>
      </c>
      <c r="B1030" t="s">
        <v>9</v>
      </c>
      <c r="C1030">
        <v>213</v>
      </c>
      <c r="D1030">
        <f>SUMIF(B$2:B1030, B1030, C$2:C1030)</f>
        <v>12690</v>
      </c>
      <c r="E1030">
        <f t="shared" si="16"/>
        <v>42.6</v>
      </c>
    </row>
    <row r="1031" spans="1:5" x14ac:dyDescent="0.25">
      <c r="A1031" s="1">
        <v>40101</v>
      </c>
      <c r="B1031" t="s">
        <v>108</v>
      </c>
      <c r="C1031">
        <v>10</v>
      </c>
      <c r="D1031">
        <f>SUMIF(B$2:B1031, B1031, C$2:C1031)</f>
        <v>29</v>
      </c>
      <c r="E1031">
        <f t="shared" si="16"/>
        <v>0</v>
      </c>
    </row>
    <row r="1032" spans="1:5" x14ac:dyDescent="0.25">
      <c r="A1032" s="1">
        <v>40102</v>
      </c>
      <c r="B1032" t="s">
        <v>69</v>
      </c>
      <c r="C1032">
        <v>53</v>
      </c>
      <c r="D1032">
        <f>SUMIF(B$2:B1032, B1032, C$2:C1032)</f>
        <v>2069</v>
      </c>
      <c r="E1032">
        <f t="shared" si="16"/>
        <v>5.3000000000000007</v>
      </c>
    </row>
    <row r="1033" spans="1:5" x14ac:dyDescent="0.25">
      <c r="A1033" s="1">
        <v>40103</v>
      </c>
      <c r="B1033" t="s">
        <v>30</v>
      </c>
      <c r="C1033">
        <v>178</v>
      </c>
      <c r="D1033">
        <f>SUMIF(B$2:B1033, B1033, C$2:C1033)</f>
        <v>2723</v>
      </c>
      <c r="E1033">
        <f t="shared" si="16"/>
        <v>17.8</v>
      </c>
    </row>
    <row r="1034" spans="1:5" x14ac:dyDescent="0.25">
      <c r="A1034" s="1">
        <v>40103</v>
      </c>
      <c r="B1034" t="s">
        <v>74</v>
      </c>
      <c r="C1034">
        <v>6</v>
      </c>
      <c r="D1034">
        <f>SUMIF(B$2:B1034, B1034, C$2:C1034)</f>
        <v>17</v>
      </c>
      <c r="E1034">
        <f t="shared" si="16"/>
        <v>0</v>
      </c>
    </row>
    <row r="1035" spans="1:5" x14ac:dyDescent="0.25">
      <c r="A1035" s="1">
        <v>40107</v>
      </c>
      <c r="B1035" t="s">
        <v>9</v>
      </c>
      <c r="C1035">
        <v>118</v>
      </c>
      <c r="D1035">
        <f>SUMIF(B$2:B1035, B1035, C$2:C1035)</f>
        <v>12808</v>
      </c>
      <c r="E1035">
        <f t="shared" si="16"/>
        <v>23.6</v>
      </c>
    </row>
    <row r="1036" spans="1:5" x14ac:dyDescent="0.25">
      <c r="A1036" s="1">
        <v>40107</v>
      </c>
      <c r="B1036" t="s">
        <v>70</v>
      </c>
      <c r="C1036">
        <v>5</v>
      </c>
      <c r="D1036">
        <f>SUMIF(B$2:B1036, B1036, C$2:C1036)</f>
        <v>22</v>
      </c>
      <c r="E1036">
        <f t="shared" si="16"/>
        <v>0</v>
      </c>
    </row>
    <row r="1037" spans="1:5" x14ac:dyDescent="0.25">
      <c r="A1037" s="1">
        <v>40108</v>
      </c>
      <c r="B1037" t="s">
        <v>18</v>
      </c>
      <c r="C1037">
        <v>89</v>
      </c>
      <c r="D1037">
        <f>SUMIF(B$2:B1037, B1037, C$2:C1037)</f>
        <v>3265</v>
      </c>
      <c r="E1037">
        <f t="shared" si="16"/>
        <v>8.9</v>
      </c>
    </row>
    <row r="1038" spans="1:5" x14ac:dyDescent="0.25">
      <c r="A1038" s="1">
        <v>40113</v>
      </c>
      <c r="B1038" t="s">
        <v>35</v>
      </c>
      <c r="C1038">
        <v>22</v>
      </c>
      <c r="D1038">
        <f>SUMIF(B$2:B1038, B1038, C$2:C1038)</f>
        <v>1339</v>
      </c>
      <c r="E1038">
        <f t="shared" si="16"/>
        <v>2.2000000000000002</v>
      </c>
    </row>
    <row r="1039" spans="1:5" x14ac:dyDescent="0.25">
      <c r="A1039" s="1">
        <v>40114</v>
      </c>
      <c r="B1039" t="s">
        <v>18</v>
      </c>
      <c r="C1039">
        <v>199</v>
      </c>
      <c r="D1039">
        <f>SUMIF(B$2:B1039, B1039, C$2:C1039)</f>
        <v>3464</v>
      </c>
      <c r="E1039">
        <f t="shared" si="16"/>
        <v>19.900000000000002</v>
      </c>
    </row>
    <row r="1040" spans="1:5" x14ac:dyDescent="0.25">
      <c r="A1040" s="1">
        <v>40120</v>
      </c>
      <c r="B1040" t="s">
        <v>109</v>
      </c>
      <c r="C1040">
        <v>8</v>
      </c>
      <c r="D1040">
        <f>SUMIF(B$2:B1040, B1040, C$2:C1040)</f>
        <v>38</v>
      </c>
      <c r="E1040">
        <f t="shared" si="16"/>
        <v>0</v>
      </c>
    </row>
    <row r="1041" spans="1:5" x14ac:dyDescent="0.25">
      <c r="A1041" s="1">
        <v>40120</v>
      </c>
      <c r="B1041" t="s">
        <v>18</v>
      </c>
      <c r="C1041">
        <v>198</v>
      </c>
      <c r="D1041">
        <f>SUMIF(B$2:B1041, B1041, C$2:C1041)</f>
        <v>3662</v>
      </c>
      <c r="E1041">
        <f t="shared" si="16"/>
        <v>19.8</v>
      </c>
    </row>
    <row r="1042" spans="1:5" x14ac:dyDescent="0.25">
      <c r="A1042" s="1">
        <v>40121</v>
      </c>
      <c r="B1042" t="s">
        <v>95</v>
      </c>
      <c r="C1042">
        <v>6</v>
      </c>
      <c r="D1042">
        <f>SUMIF(B$2:B1042, B1042, C$2:C1042)</f>
        <v>8</v>
      </c>
      <c r="E1042">
        <f t="shared" si="16"/>
        <v>0</v>
      </c>
    </row>
    <row r="1043" spans="1:5" x14ac:dyDescent="0.25">
      <c r="A1043" s="1">
        <v>40121</v>
      </c>
      <c r="B1043" t="s">
        <v>23</v>
      </c>
      <c r="C1043">
        <v>68</v>
      </c>
      <c r="D1043">
        <f>SUMIF(B$2:B1043, B1043, C$2:C1043)</f>
        <v>2404</v>
      </c>
      <c r="E1043">
        <f t="shared" si="16"/>
        <v>6.8000000000000007</v>
      </c>
    </row>
    <row r="1044" spans="1:5" x14ac:dyDescent="0.25">
      <c r="A1044" s="1">
        <v>40121</v>
      </c>
      <c r="B1044" t="s">
        <v>102</v>
      </c>
      <c r="C1044">
        <v>200</v>
      </c>
      <c r="D1044">
        <f>SUMIF(B$2:B1044, B1044, C$2:C1044)</f>
        <v>3286</v>
      </c>
      <c r="E1044">
        <f t="shared" si="16"/>
        <v>20</v>
      </c>
    </row>
    <row r="1045" spans="1:5" x14ac:dyDescent="0.25">
      <c r="A1045" s="1">
        <v>40122</v>
      </c>
      <c r="B1045" t="s">
        <v>5</v>
      </c>
      <c r="C1045">
        <v>426</v>
      </c>
      <c r="D1045">
        <f>SUMIF(B$2:B1045, B1045, C$2:C1045)</f>
        <v>7573</v>
      </c>
      <c r="E1045">
        <f t="shared" si="16"/>
        <v>42.6</v>
      </c>
    </row>
    <row r="1046" spans="1:5" x14ac:dyDescent="0.25">
      <c r="A1046" s="1">
        <v>40122</v>
      </c>
      <c r="B1046" t="s">
        <v>78</v>
      </c>
      <c r="C1046">
        <v>142</v>
      </c>
      <c r="D1046">
        <f>SUMIF(B$2:B1046, B1046, C$2:C1046)</f>
        <v>1600</v>
      </c>
      <c r="E1046">
        <f t="shared" si="16"/>
        <v>14.200000000000001</v>
      </c>
    </row>
    <row r="1047" spans="1:5" x14ac:dyDescent="0.25">
      <c r="A1047" s="1">
        <v>40122</v>
      </c>
      <c r="B1047" t="s">
        <v>7</v>
      </c>
      <c r="C1047">
        <v>298</v>
      </c>
      <c r="D1047">
        <f>SUMIF(B$2:B1047, B1047, C$2:C1047)</f>
        <v>13656</v>
      </c>
      <c r="E1047">
        <f t="shared" si="16"/>
        <v>59.6</v>
      </c>
    </row>
    <row r="1048" spans="1:5" x14ac:dyDescent="0.25">
      <c r="A1048" s="1">
        <v>40124</v>
      </c>
      <c r="B1048" t="s">
        <v>17</v>
      </c>
      <c r="C1048">
        <v>224</v>
      </c>
      <c r="D1048">
        <f>SUMIF(B$2:B1048, B1048, C$2:C1048)</f>
        <v>9624</v>
      </c>
      <c r="E1048">
        <f t="shared" si="16"/>
        <v>22.400000000000002</v>
      </c>
    </row>
    <row r="1049" spans="1:5" x14ac:dyDescent="0.25">
      <c r="A1049" s="1">
        <v>40126</v>
      </c>
      <c r="B1049" t="s">
        <v>5</v>
      </c>
      <c r="C1049">
        <v>133</v>
      </c>
      <c r="D1049">
        <f>SUMIF(B$2:B1049, B1049, C$2:C1049)</f>
        <v>7706</v>
      </c>
      <c r="E1049">
        <f t="shared" si="16"/>
        <v>13.3</v>
      </c>
    </row>
    <row r="1050" spans="1:5" x14ac:dyDescent="0.25">
      <c r="A1050" s="1">
        <v>40128</v>
      </c>
      <c r="B1050" t="s">
        <v>45</v>
      </c>
      <c r="C1050">
        <v>326</v>
      </c>
      <c r="D1050">
        <f>SUMIF(B$2:B1050, B1050, C$2:C1050)</f>
        <v>13283</v>
      </c>
      <c r="E1050">
        <f t="shared" si="16"/>
        <v>65.2</v>
      </c>
    </row>
    <row r="1051" spans="1:5" x14ac:dyDescent="0.25">
      <c r="A1051" s="1">
        <v>40128</v>
      </c>
      <c r="B1051" t="s">
        <v>120</v>
      </c>
      <c r="C1051">
        <v>102</v>
      </c>
      <c r="D1051">
        <f>SUMIF(B$2:B1051, B1051, C$2:C1051)</f>
        <v>449</v>
      </c>
      <c r="E1051">
        <f t="shared" si="16"/>
        <v>5.1000000000000005</v>
      </c>
    </row>
    <row r="1052" spans="1:5" x14ac:dyDescent="0.25">
      <c r="A1052" s="1">
        <v>40129</v>
      </c>
      <c r="B1052" t="s">
        <v>7</v>
      </c>
      <c r="C1052">
        <v>332</v>
      </c>
      <c r="D1052">
        <f>SUMIF(B$2:B1052, B1052, C$2:C1052)</f>
        <v>13988</v>
      </c>
      <c r="E1052">
        <f t="shared" si="16"/>
        <v>66.400000000000006</v>
      </c>
    </row>
    <row r="1053" spans="1:5" x14ac:dyDescent="0.25">
      <c r="A1053" s="1">
        <v>40130</v>
      </c>
      <c r="B1053" t="s">
        <v>19</v>
      </c>
      <c r="C1053">
        <v>95</v>
      </c>
      <c r="D1053">
        <f>SUMIF(B$2:B1053, B1053, C$2:C1053)</f>
        <v>1878</v>
      </c>
      <c r="E1053">
        <f t="shared" si="16"/>
        <v>9.5</v>
      </c>
    </row>
    <row r="1054" spans="1:5" x14ac:dyDescent="0.25">
      <c r="A1054" s="1">
        <v>40134</v>
      </c>
      <c r="B1054" t="s">
        <v>136</v>
      </c>
      <c r="C1054">
        <v>7</v>
      </c>
      <c r="D1054">
        <f>SUMIF(B$2:B1054, B1054, C$2:C1054)</f>
        <v>26</v>
      </c>
      <c r="E1054">
        <f t="shared" si="16"/>
        <v>0</v>
      </c>
    </row>
    <row r="1055" spans="1:5" x14ac:dyDescent="0.25">
      <c r="A1055" s="1">
        <v>40134</v>
      </c>
      <c r="B1055" t="s">
        <v>14</v>
      </c>
      <c r="C1055">
        <v>276</v>
      </c>
      <c r="D1055">
        <f>SUMIF(B$2:B1055, B1055, C$2:C1055)</f>
        <v>11441</v>
      </c>
      <c r="E1055">
        <f t="shared" si="16"/>
        <v>55.2</v>
      </c>
    </row>
    <row r="1056" spans="1:5" x14ac:dyDescent="0.25">
      <c r="A1056" s="1">
        <v>40134</v>
      </c>
      <c r="B1056" t="s">
        <v>139</v>
      </c>
      <c r="C1056">
        <v>6</v>
      </c>
      <c r="D1056">
        <f>SUMIF(B$2:B1056, B1056, C$2:C1056)</f>
        <v>18</v>
      </c>
      <c r="E1056">
        <f t="shared" si="16"/>
        <v>0</v>
      </c>
    </row>
    <row r="1057" spans="1:5" x14ac:dyDescent="0.25">
      <c r="A1057" s="1">
        <v>40136</v>
      </c>
      <c r="B1057" t="s">
        <v>45</v>
      </c>
      <c r="C1057">
        <v>232</v>
      </c>
      <c r="D1057">
        <f>SUMIF(B$2:B1057, B1057, C$2:C1057)</f>
        <v>13515</v>
      </c>
      <c r="E1057">
        <f t="shared" si="16"/>
        <v>46.400000000000006</v>
      </c>
    </row>
    <row r="1058" spans="1:5" x14ac:dyDescent="0.25">
      <c r="A1058" s="1">
        <v>40136</v>
      </c>
      <c r="B1058" t="s">
        <v>66</v>
      </c>
      <c r="C1058">
        <v>162</v>
      </c>
      <c r="D1058">
        <f>SUMIF(B$2:B1058, B1058, C$2:C1058)</f>
        <v>2073</v>
      </c>
      <c r="E1058">
        <f t="shared" si="16"/>
        <v>16.2</v>
      </c>
    </row>
    <row r="1059" spans="1:5" x14ac:dyDescent="0.25">
      <c r="A1059" s="1">
        <v>40139</v>
      </c>
      <c r="B1059" t="s">
        <v>10</v>
      </c>
      <c r="C1059">
        <v>66</v>
      </c>
      <c r="D1059">
        <f>SUMIF(B$2:B1059, B1059, C$2:C1059)</f>
        <v>1767</v>
      </c>
      <c r="E1059">
        <f t="shared" si="16"/>
        <v>6.6000000000000005</v>
      </c>
    </row>
    <row r="1060" spans="1:5" x14ac:dyDescent="0.25">
      <c r="A1060" s="1">
        <v>40139</v>
      </c>
      <c r="B1060" t="s">
        <v>157</v>
      </c>
      <c r="C1060">
        <v>2</v>
      </c>
      <c r="D1060">
        <f>SUMIF(B$2:B1060, B1060, C$2:C1060)</f>
        <v>4</v>
      </c>
      <c r="E1060">
        <f t="shared" si="16"/>
        <v>0</v>
      </c>
    </row>
    <row r="1061" spans="1:5" x14ac:dyDescent="0.25">
      <c r="A1061" s="1">
        <v>40139</v>
      </c>
      <c r="B1061" t="s">
        <v>12</v>
      </c>
      <c r="C1061">
        <v>152</v>
      </c>
      <c r="D1061">
        <f>SUMIF(B$2:B1061, B1061, C$2:C1061)</f>
        <v>2441</v>
      </c>
      <c r="E1061">
        <f t="shared" si="16"/>
        <v>15.200000000000001</v>
      </c>
    </row>
    <row r="1062" spans="1:5" x14ac:dyDescent="0.25">
      <c r="A1062" s="1">
        <v>40139</v>
      </c>
      <c r="B1062" t="s">
        <v>201</v>
      </c>
      <c r="C1062">
        <v>2</v>
      </c>
      <c r="D1062">
        <f>SUMIF(B$2:B1062, B1062, C$2:C1062)</f>
        <v>2</v>
      </c>
      <c r="E1062">
        <f t="shared" si="16"/>
        <v>0</v>
      </c>
    </row>
    <row r="1063" spans="1:5" x14ac:dyDescent="0.25">
      <c r="A1063" s="1">
        <v>40142</v>
      </c>
      <c r="B1063" t="s">
        <v>20</v>
      </c>
      <c r="C1063">
        <v>115</v>
      </c>
      <c r="D1063">
        <f>SUMIF(B$2:B1063, B1063, C$2:C1063)</f>
        <v>714</v>
      </c>
      <c r="E1063">
        <f t="shared" si="16"/>
        <v>5.75</v>
      </c>
    </row>
    <row r="1064" spans="1:5" x14ac:dyDescent="0.25">
      <c r="A1064" s="1">
        <v>40142</v>
      </c>
      <c r="B1064" t="s">
        <v>37</v>
      </c>
      <c r="C1064">
        <v>29</v>
      </c>
      <c r="D1064">
        <f>SUMIF(B$2:B1064, B1064, C$2:C1064)</f>
        <v>2448</v>
      </c>
      <c r="E1064">
        <f t="shared" si="16"/>
        <v>2.9000000000000004</v>
      </c>
    </row>
    <row r="1065" spans="1:5" x14ac:dyDescent="0.25">
      <c r="A1065" s="1">
        <v>40142</v>
      </c>
      <c r="B1065" t="s">
        <v>35</v>
      </c>
      <c r="C1065">
        <v>91</v>
      </c>
      <c r="D1065">
        <f>SUMIF(B$2:B1065, B1065, C$2:C1065)</f>
        <v>1430</v>
      </c>
      <c r="E1065">
        <f t="shared" si="16"/>
        <v>9.1</v>
      </c>
    </row>
    <row r="1066" spans="1:5" x14ac:dyDescent="0.25">
      <c r="A1066" s="1">
        <v>40144</v>
      </c>
      <c r="B1066" t="s">
        <v>19</v>
      </c>
      <c r="C1066">
        <v>125</v>
      </c>
      <c r="D1066">
        <f>SUMIF(B$2:B1066, B1066, C$2:C1066)</f>
        <v>2003</v>
      </c>
      <c r="E1066">
        <f t="shared" si="16"/>
        <v>12.5</v>
      </c>
    </row>
    <row r="1067" spans="1:5" x14ac:dyDescent="0.25">
      <c r="A1067" s="1">
        <v>40146</v>
      </c>
      <c r="B1067" t="s">
        <v>61</v>
      </c>
      <c r="C1067">
        <v>40</v>
      </c>
      <c r="D1067">
        <f>SUMIF(B$2:B1067, B1067, C$2:C1067)</f>
        <v>1722</v>
      </c>
      <c r="E1067">
        <f t="shared" si="16"/>
        <v>4</v>
      </c>
    </row>
    <row r="1068" spans="1:5" x14ac:dyDescent="0.25">
      <c r="A1068" s="1">
        <v>40146</v>
      </c>
      <c r="B1068" t="s">
        <v>9</v>
      </c>
      <c r="C1068">
        <v>279</v>
      </c>
      <c r="D1068">
        <f>SUMIF(B$2:B1068, B1068, C$2:C1068)</f>
        <v>13087</v>
      </c>
      <c r="E1068">
        <f t="shared" si="16"/>
        <v>55.800000000000004</v>
      </c>
    </row>
    <row r="1069" spans="1:5" x14ac:dyDescent="0.25">
      <c r="A1069" s="1">
        <v>40147</v>
      </c>
      <c r="B1069" t="s">
        <v>11</v>
      </c>
      <c r="C1069">
        <v>8</v>
      </c>
      <c r="D1069">
        <f>SUMIF(B$2:B1069, B1069, C$2:C1069)</f>
        <v>25</v>
      </c>
      <c r="E1069">
        <f t="shared" si="16"/>
        <v>0</v>
      </c>
    </row>
    <row r="1070" spans="1:5" x14ac:dyDescent="0.25">
      <c r="A1070" s="1">
        <v>40151</v>
      </c>
      <c r="B1070" t="s">
        <v>71</v>
      </c>
      <c r="C1070">
        <v>194</v>
      </c>
      <c r="D1070">
        <f>SUMIF(B$2:B1070, B1070, C$2:C1070)</f>
        <v>1423</v>
      </c>
      <c r="E1070">
        <f t="shared" si="16"/>
        <v>19.400000000000002</v>
      </c>
    </row>
    <row r="1071" spans="1:5" x14ac:dyDescent="0.25">
      <c r="A1071" s="1">
        <v>40152</v>
      </c>
      <c r="B1071" t="s">
        <v>6</v>
      </c>
      <c r="C1071">
        <v>168</v>
      </c>
      <c r="D1071">
        <f>SUMIF(B$2:B1071, B1071, C$2:C1071)</f>
        <v>1553</v>
      </c>
      <c r="E1071">
        <f t="shared" si="16"/>
        <v>16.8</v>
      </c>
    </row>
    <row r="1072" spans="1:5" x14ac:dyDescent="0.25">
      <c r="A1072" s="1">
        <v>40153</v>
      </c>
      <c r="B1072" t="s">
        <v>14</v>
      </c>
      <c r="C1072">
        <v>211</v>
      </c>
      <c r="D1072">
        <f>SUMIF(B$2:B1072, B1072, C$2:C1072)</f>
        <v>11652</v>
      </c>
      <c r="E1072">
        <f t="shared" si="16"/>
        <v>42.2</v>
      </c>
    </row>
    <row r="1073" spans="1:5" x14ac:dyDescent="0.25">
      <c r="A1073" s="1">
        <v>40153</v>
      </c>
      <c r="B1073" t="s">
        <v>155</v>
      </c>
      <c r="C1073">
        <v>19</v>
      </c>
      <c r="D1073">
        <f>SUMIF(B$2:B1073, B1073, C$2:C1073)</f>
        <v>34</v>
      </c>
      <c r="E1073">
        <f t="shared" si="16"/>
        <v>0</v>
      </c>
    </row>
    <row r="1074" spans="1:5" x14ac:dyDescent="0.25">
      <c r="A1074" s="1">
        <v>40155</v>
      </c>
      <c r="B1074" t="s">
        <v>153</v>
      </c>
      <c r="C1074">
        <v>16</v>
      </c>
      <c r="D1074">
        <f>SUMIF(B$2:B1074, B1074, C$2:C1074)</f>
        <v>21</v>
      </c>
      <c r="E1074">
        <f t="shared" si="16"/>
        <v>0</v>
      </c>
    </row>
    <row r="1075" spans="1:5" x14ac:dyDescent="0.25">
      <c r="A1075" s="1">
        <v>40158</v>
      </c>
      <c r="B1075" t="s">
        <v>27</v>
      </c>
      <c r="C1075">
        <v>18</v>
      </c>
      <c r="D1075">
        <f>SUMIF(B$2:B1075, B1075, C$2:C1075)</f>
        <v>66</v>
      </c>
      <c r="E1075">
        <f t="shared" si="16"/>
        <v>0</v>
      </c>
    </row>
    <row r="1076" spans="1:5" x14ac:dyDescent="0.25">
      <c r="A1076" s="1">
        <v>40158</v>
      </c>
      <c r="B1076" t="s">
        <v>7</v>
      </c>
      <c r="C1076">
        <v>399</v>
      </c>
      <c r="D1076">
        <f>SUMIF(B$2:B1076, B1076, C$2:C1076)</f>
        <v>14387</v>
      </c>
      <c r="E1076">
        <f t="shared" si="16"/>
        <v>79.800000000000011</v>
      </c>
    </row>
    <row r="1077" spans="1:5" x14ac:dyDescent="0.25">
      <c r="A1077" s="1">
        <v>40160</v>
      </c>
      <c r="B1077" t="s">
        <v>202</v>
      </c>
      <c r="C1077">
        <v>11</v>
      </c>
      <c r="D1077">
        <f>SUMIF(B$2:B1077, B1077, C$2:C1077)</f>
        <v>11</v>
      </c>
      <c r="E1077">
        <f t="shared" si="16"/>
        <v>0</v>
      </c>
    </row>
    <row r="1078" spans="1:5" x14ac:dyDescent="0.25">
      <c r="A1078" s="1">
        <v>40164</v>
      </c>
      <c r="B1078" t="s">
        <v>23</v>
      </c>
      <c r="C1078">
        <v>131</v>
      </c>
      <c r="D1078">
        <f>SUMIF(B$2:B1078, B1078, C$2:C1078)</f>
        <v>2535</v>
      </c>
      <c r="E1078">
        <f t="shared" si="16"/>
        <v>13.100000000000001</v>
      </c>
    </row>
    <row r="1079" spans="1:5" x14ac:dyDescent="0.25">
      <c r="A1079" s="1">
        <v>40165</v>
      </c>
      <c r="B1079" t="s">
        <v>39</v>
      </c>
      <c r="C1079">
        <v>67</v>
      </c>
      <c r="D1079">
        <f>SUMIF(B$2:B1079, B1079, C$2:C1079)</f>
        <v>1027</v>
      </c>
      <c r="E1079">
        <f t="shared" si="16"/>
        <v>6.7</v>
      </c>
    </row>
    <row r="1080" spans="1:5" x14ac:dyDescent="0.25">
      <c r="A1080" s="1">
        <v>40166</v>
      </c>
      <c r="B1080" t="s">
        <v>10</v>
      </c>
      <c r="C1080">
        <v>151</v>
      </c>
      <c r="D1080">
        <f>SUMIF(B$2:B1080, B1080, C$2:C1080)</f>
        <v>1918</v>
      </c>
      <c r="E1080">
        <f t="shared" si="16"/>
        <v>15.100000000000001</v>
      </c>
    </row>
    <row r="1081" spans="1:5" x14ac:dyDescent="0.25">
      <c r="A1081" s="1">
        <v>40171</v>
      </c>
      <c r="B1081" t="s">
        <v>23</v>
      </c>
      <c r="C1081">
        <v>105</v>
      </c>
      <c r="D1081">
        <f>SUMIF(B$2:B1081, B1081, C$2:C1081)</f>
        <v>2640</v>
      </c>
      <c r="E1081">
        <f t="shared" si="16"/>
        <v>10.5</v>
      </c>
    </row>
    <row r="1082" spans="1:5" x14ac:dyDescent="0.25">
      <c r="A1082" s="1">
        <v>40172</v>
      </c>
      <c r="B1082" t="s">
        <v>71</v>
      </c>
      <c r="C1082">
        <v>132</v>
      </c>
      <c r="D1082">
        <f>SUMIF(B$2:B1082, B1082, C$2:C1082)</f>
        <v>1555</v>
      </c>
      <c r="E1082">
        <f t="shared" si="16"/>
        <v>13.200000000000001</v>
      </c>
    </row>
    <row r="1083" spans="1:5" x14ac:dyDescent="0.25">
      <c r="A1083" s="1">
        <v>40172</v>
      </c>
      <c r="B1083" t="s">
        <v>17</v>
      </c>
      <c r="C1083">
        <v>142</v>
      </c>
      <c r="D1083">
        <f>SUMIF(B$2:B1083, B1083, C$2:C1083)</f>
        <v>9766</v>
      </c>
      <c r="E1083">
        <f t="shared" si="16"/>
        <v>14.200000000000001</v>
      </c>
    </row>
    <row r="1084" spans="1:5" x14ac:dyDescent="0.25">
      <c r="A1084" s="1">
        <v>40172</v>
      </c>
      <c r="B1084" t="s">
        <v>203</v>
      </c>
      <c r="C1084">
        <v>17</v>
      </c>
      <c r="D1084">
        <f>SUMIF(B$2:B1084, B1084, C$2:C1084)</f>
        <v>17</v>
      </c>
      <c r="E1084">
        <f t="shared" si="16"/>
        <v>0</v>
      </c>
    </row>
    <row r="1085" spans="1:5" x14ac:dyDescent="0.25">
      <c r="A1085" s="1">
        <v>40173</v>
      </c>
      <c r="B1085" t="s">
        <v>7</v>
      </c>
      <c r="C1085">
        <v>444</v>
      </c>
      <c r="D1085">
        <f>SUMIF(B$2:B1085, B1085, C$2:C1085)</f>
        <v>14831</v>
      </c>
      <c r="E1085">
        <f t="shared" si="16"/>
        <v>88.800000000000011</v>
      </c>
    </row>
    <row r="1086" spans="1:5" x14ac:dyDescent="0.25">
      <c r="A1086" s="1">
        <v>40173</v>
      </c>
      <c r="B1086" t="s">
        <v>50</v>
      </c>
      <c r="C1086">
        <v>294</v>
      </c>
      <c r="D1086">
        <f>SUMIF(B$2:B1086, B1086, C$2:C1086)</f>
        <v>14310</v>
      </c>
      <c r="E1086">
        <f t="shared" si="16"/>
        <v>58.800000000000004</v>
      </c>
    </row>
    <row r="1087" spans="1:5" x14ac:dyDescent="0.25">
      <c r="A1087" s="1">
        <v>40174</v>
      </c>
      <c r="B1087" t="s">
        <v>7</v>
      </c>
      <c r="C1087">
        <v>274</v>
      </c>
      <c r="D1087">
        <f>SUMIF(B$2:B1087, B1087, C$2:C1087)</f>
        <v>15105</v>
      </c>
      <c r="E1087">
        <f t="shared" si="16"/>
        <v>54.800000000000004</v>
      </c>
    </row>
    <row r="1088" spans="1:5" x14ac:dyDescent="0.25">
      <c r="A1088" s="1">
        <v>40176</v>
      </c>
      <c r="B1088" t="s">
        <v>35</v>
      </c>
      <c r="C1088">
        <v>168</v>
      </c>
      <c r="D1088">
        <f>SUMIF(B$2:B1088, B1088, C$2:C1088)</f>
        <v>1598</v>
      </c>
      <c r="E1088">
        <f t="shared" si="16"/>
        <v>16.8</v>
      </c>
    </row>
    <row r="1089" spans="1:5" x14ac:dyDescent="0.25">
      <c r="A1089" s="1">
        <v>40177</v>
      </c>
      <c r="B1089" t="s">
        <v>8</v>
      </c>
      <c r="C1089">
        <v>115</v>
      </c>
      <c r="D1089">
        <f>SUMIF(B$2:B1089, B1089, C$2:C1089)</f>
        <v>1918</v>
      </c>
      <c r="E1089">
        <f t="shared" si="16"/>
        <v>11.5</v>
      </c>
    </row>
    <row r="1090" spans="1:5" x14ac:dyDescent="0.25">
      <c r="A1090" s="1">
        <v>40177</v>
      </c>
      <c r="B1090" t="s">
        <v>30</v>
      </c>
      <c r="C1090">
        <v>126</v>
      </c>
      <c r="D1090">
        <f>SUMIF(B$2:B1090, B1090, C$2:C1090)</f>
        <v>2849</v>
      </c>
      <c r="E1090">
        <f t="shared" ref="E1090:E1153" si="17">IF(D1090&gt;=100, IF(D1090&gt;=1000, IF(D1090&gt;=10000, C1090*0.2, C1090*0.1), C1090*0.05),0)</f>
        <v>12.600000000000001</v>
      </c>
    </row>
    <row r="1091" spans="1:5" x14ac:dyDescent="0.25">
      <c r="A1091" s="1">
        <v>40180</v>
      </c>
      <c r="B1091" t="s">
        <v>28</v>
      </c>
      <c r="C1091">
        <v>73</v>
      </c>
      <c r="D1091">
        <f>SUMIF(B$2:B1091, B1091, C$2:C1091)</f>
        <v>2122</v>
      </c>
      <c r="E1091">
        <f t="shared" si="17"/>
        <v>7.3000000000000007</v>
      </c>
    </row>
    <row r="1092" spans="1:5" x14ac:dyDescent="0.25">
      <c r="A1092" s="1">
        <v>40180</v>
      </c>
      <c r="B1092" t="s">
        <v>22</v>
      </c>
      <c r="C1092">
        <v>413</v>
      </c>
      <c r="D1092">
        <f>SUMIF(B$2:B1092, B1092, C$2:C1092)</f>
        <v>11507</v>
      </c>
      <c r="E1092">
        <f t="shared" si="17"/>
        <v>82.600000000000009</v>
      </c>
    </row>
    <row r="1093" spans="1:5" x14ac:dyDescent="0.25">
      <c r="A1093" s="1">
        <v>40181</v>
      </c>
      <c r="B1093" t="s">
        <v>7</v>
      </c>
      <c r="C1093">
        <v>393</v>
      </c>
      <c r="D1093">
        <f>SUMIF(B$2:B1093, B1093, C$2:C1093)</f>
        <v>15498</v>
      </c>
      <c r="E1093">
        <f t="shared" si="17"/>
        <v>78.600000000000009</v>
      </c>
    </row>
    <row r="1094" spans="1:5" x14ac:dyDescent="0.25">
      <c r="A1094" s="1">
        <v>40184</v>
      </c>
      <c r="B1094" t="s">
        <v>143</v>
      </c>
      <c r="C1094">
        <v>13</v>
      </c>
      <c r="D1094">
        <f>SUMIF(B$2:B1094, B1094, C$2:C1094)</f>
        <v>22</v>
      </c>
      <c r="E1094">
        <f t="shared" si="17"/>
        <v>0</v>
      </c>
    </row>
    <row r="1095" spans="1:5" x14ac:dyDescent="0.25">
      <c r="A1095" s="1">
        <v>40185</v>
      </c>
      <c r="B1095" t="s">
        <v>22</v>
      </c>
      <c r="C1095">
        <v>211</v>
      </c>
      <c r="D1095">
        <f>SUMIF(B$2:B1095, B1095, C$2:C1095)</f>
        <v>11718</v>
      </c>
      <c r="E1095">
        <f t="shared" si="17"/>
        <v>42.2</v>
      </c>
    </row>
    <row r="1096" spans="1:5" x14ac:dyDescent="0.25">
      <c r="A1096" s="1">
        <v>40189</v>
      </c>
      <c r="B1096" t="s">
        <v>61</v>
      </c>
      <c r="C1096">
        <v>116</v>
      </c>
      <c r="D1096">
        <f>SUMIF(B$2:B1096, B1096, C$2:C1096)</f>
        <v>1838</v>
      </c>
      <c r="E1096">
        <f t="shared" si="17"/>
        <v>11.600000000000001</v>
      </c>
    </row>
    <row r="1097" spans="1:5" x14ac:dyDescent="0.25">
      <c r="A1097" s="1">
        <v>40189</v>
      </c>
      <c r="B1097" t="s">
        <v>0</v>
      </c>
      <c r="C1097">
        <v>9</v>
      </c>
      <c r="D1097">
        <f>SUMIF(B$2:B1097, B1097, C$2:C1097)</f>
        <v>39</v>
      </c>
      <c r="E1097">
        <f t="shared" si="17"/>
        <v>0</v>
      </c>
    </row>
    <row r="1098" spans="1:5" x14ac:dyDescent="0.25">
      <c r="A1098" s="1">
        <v>40193</v>
      </c>
      <c r="B1098" t="s">
        <v>45</v>
      </c>
      <c r="C1098">
        <v>117</v>
      </c>
      <c r="D1098">
        <f>SUMIF(B$2:B1098, B1098, C$2:C1098)</f>
        <v>13632</v>
      </c>
      <c r="E1098">
        <f t="shared" si="17"/>
        <v>23.400000000000002</v>
      </c>
    </row>
    <row r="1099" spans="1:5" x14ac:dyDescent="0.25">
      <c r="A1099" s="1">
        <v>40194</v>
      </c>
      <c r="B1099" t="s">
        <v>50</v>
      </c>
      <c r="C1099">
        <v>221</v>
      </c>
      <c r="D1099">
        <f>SUMIF(B$2:B1099, B1099, C$2:C1099)</f>
        <v>14531</v>
      </c>
      <c r="E1099">
        <f t="shared" si="17"/>
        <v>44.2</v>
      </c>
    </row>
    <row r="1100" spans="1:5" x14ac:dyDescent="0.25">
      <c r="A1100" s="1">
        <v>40198</v>
      </c>
      <c r="B1100" t="s">
        <v>152</v>
      </c>
      <c r="C1100">
        <v>9</v>
      </c>
      <c r="D1100">
        <f>SUMIF(B$2:B1100, B1100, C$2:C1100)</f>
        <v>21</v>
      </c>
      <c r="E1100">
        <f t="shared" si="17"/>
        <v>0</v>
      </c>
    </row>
    <row r="1101" spans="1:5" x14ac:dyDescent="0.25">
      <c r="A1101" s="1">
        <v>40199</v>
      </c>
      <c r="B1101" t="s">
        <v>17</v>
      </c>
      <c r="C1101">
        <v>214</v>
      </c>
      <c r="D1101">
        <f>SUMIF(B$2:B1101, B1101, C$2:C1101)</f>
        <v>9980</v>
      </c>
      <c r="E1101">
        <f t="shared" si="17"/>
        <v>21.400000000000002</v>
      </c>
    </row>
    <row r="1102" spans="1:5" x14ac:dyDescent="0.25">
      <c r="A1102" s="1">
        <v>40200</v>
      </c>
      <c r="B1102" t="s">
        <v>37</v>
      </c>
      <c r="C1102">
        <v>138</v>
      </c>
      <c r="D1102">
        <f>SUMIF(B$2:B1102, B1102, C$2:C1102)</f>
        <v>2586</v>
      </c>
      <c r="E1102">
        <f t="shared" si="17"/>
        <v>13.8</v>
      </c>
    </row>
    <row r="1103" spans="1:5" x14ac:dyDescent="0.25">
      <c r="A1103" s="1">
        <v>40201</v>
      </c>
      <c r="B1103" t="s">
        <v>81</v>
      </c>
      <c r="C1103">
        <v>11</v>
      </c>
      <c r="D1103">
        <f>SUMIF(B$2:B1103, B1103, C$2:C1103)</f>
        <v>28</v>
      </c>
      <c r="E1103">
        <f t="shared" si="17"/>
        <v>0</v>
      </c>
    </row>
    <row r="1104" spans="1:5" x14ac:dyDescent="0.25">
      <c r="A1104" s="1">
        <v>40201</v>
      </c>
      <c r="B1104" t="s">
        <v>52</v>
      </c>
      <c r="C1104">
        <v>128</v>
      </c>
      <c r="D1104">
        <f>SUMIF(B$2:B1104, B1104, C$2:C1104)</f>
        <v>2030</v>
      </c>
      <c r="E1104">
        <f t="shared" si="17"/>
        <v>12.8</v>
      </c>
    </row>
    <row r="1105" spans="1:5" x14ac:dyDescent="0.25">
      <c r="A1105" s="1">
        <v>40202</v>
      </c>
      <c r="B1105" t="s">
        <v>17</v>
      </c>
      <c r="C1105">
        <v>376</v>
      </c>
      <c r="D1105">
        <f>SUMIF(B$2:B1105, B1105, C$2:C1105)</f>
        <v>10356</v>
      </c>
      <c r="E1105">
        <f t="shared" si="17"/>
        <v>75.2</v>
      </c>
    </row>
    <row r="1106" spans="1:5" x14ac:dyDescent="0.25">
      <c r="A1106" s="1">
        <v>40203</v>
      </c>
      <c r="B1106" t="s">
        <v>17</v>
      </c>
      <c r="C1106">
        <v>121</v>
      </c>
      <c r="D1106">
        <f>SUMIF(B$2:B1106, B1106, C$2:C1106)</f>
        <v>10477</v>
      </c>
      <c r="E1106">
        <f t="shared" si="17"/>
        <v>24.200000000000003</v>
      </c>
    </row>
    <row r="1107" spans="1:5" x14ac:dyDescent="0.25">
      <c r="A1107" s="1">
        <v>40203</v>
      </c>
      <c r="B1107" t="s">
        <v>14</v>
      </c>
      <c r="C1107">
        <v>200</v>
      </c>
      <c r="D1107">
        <f>SUMIF(B$2:B1107, B1107, C$2:C1107)</f>
        <v>11852</v>
      </c>
      <c r="E1107">
        <f t="shared" si="17"/>
        <v>40</v>
      </c>
    </row>
    <row r="1108" spans="1:5" x14ac:dyDescent="0.25">
      <c r="A1108" s="1">
        <v>40204</v>
      </c>
      <c r="B1108" t="s">
        <v>17</v>
      </c>
      <c r="C1108">
        <v>500</v>
      </c>
      <c r="D1108">
        <f>SUMIF(B$2:B1108, B1108, C$2:C1108)</f>
        <v>10977</v>
      </c>
      <c r="E1108">
        <f t="shared" si="17"/>
        <v>100</v>
      </c>
    </row>
    <row r="1109" spans="1:5" x14ac:dyDescent="0.25">
      <c r="A1109" s="1">
        <v>40206</v>
      </c>
      <c r="B1109" t="s">
        <v>71</v>
      </c>
      <c r="C1109">
        <v>108</v>
      </c>
      <c r="D1109">
        <f>SUMIF(B$2:B1109, B1109, C$2:C1109)</f>
        <v>1663</v>
      </c>
      <c r="E1109">
        <f t="shared" si="17"/>
        <v>10.8</v>
      </c>
    </row>
    <row r="1110" spans="1:5" x14ac:dyDescent="0.25">
      <c r="A1110" s="1">
        <v>40207</v>
      </c>
      <c r="B1110" t="s">
        <v>25</v>
      </c>
      <c r="C1110">
        <v>59</v>
      </c>
      <c r="D1110">
        <f>SUMIF(B$2:B1110, B1110, C$2:C1110)</f>
        <v>1141</v>
      </c>
      <c r="E1110">
        <f t="shared" si="17"/>
        <v>5.9</v>
      </c>
    </row>
    <row r="1111" spans="1:5" x14ac:dyDescent="0.25">
      <c r="A1111" s="1">
        <v>40208</v>
      </c>
      <c r="B1111" t="s">
        <v>10</v>
      </c>
      <c r="C1111">
        <v>191</v>
      </c>
      <c r="D1111">
        <f>SUMIF(B$2:B1111, B1111, C$2:C1111)</f>
        <v>2109</v>
      </c>
      <c r="E1111">
        <f t="shared" si="17"/>
        <v>19.100000000000001</v>
      </c>
    </row>
    <row r="1112" spans="1:5" x14ac:dyDescent="0.25">
      <c r="A1112" s="1">
        <v>40209</v>
      </c>
      <c r="B1112" t="s">
        <v>19</v>
      </c>
      <c r="C1112">
        <v>189</v>
      </c>
      <c r="D1112">
        <f>SUMIF(B$2:B1112, B1112, C$2:C1112)</f>
        <v>2192</v>
      </c>
      <c r="E1112">
        <f t="shared" si="17"/>
        <v>18.900000000000002</v>
      </c>
    </row>
    <row r="1113" spans="1:5" x14ac:dyDescent="0.25">
      <c r="A1113" s="1">
        <v>40211</v>
      </c>
      <c r="B1113" t="s">
        <v>45</v>
      </c>
      <c r="C1113">
        <v>247</v>
      </c>
      <c r="D1113">
        <f>SUMIF(B$2:B1113, B1113, C$2:C1113)</f>
        <v>13879</v>
      </c>
      <c r="E1113">
        <f t="shared" si="17"/>
        <v>49.400000000000006</v>
      </c>
    </row>
    <row r="1114" spans="1:5" x14ac:dyDescent="0.25">
      <c r="A1114" s="1">
        <v>40211</v>
      </c>
      <c r="B1114" t="s">
        <v>35</v>
      </c>
      <c r="C1114">
        <v>195</v>
      </c>
      <c r="D1114">
        <f>SUMIF(B$2:B1114, B1114, C$2:C1114)</f>
        <v>1793</v>
      </c>
      <c r="E1114">
        <f t="shared" si="17"/>
        <v>19.5</v>
      </c>
    </row>
    <row r="1115" spans="1:5" x14ac:dyDescent="0.25">
      <c r="A1115" s="1">
        <v>40212</v>
      </c>
      <c r="B1115" t="s">
        <v>204</v>
      </c>
      <c r="C1115">
        <v>6</v>
      </c>
      <c r="D1115">
        <f>SUMIF(B$2:B1115, B1115, C$2:C1115)</f>
        <v>6</v>
      </c>
      <c r="E1115">
        <f t="shared" si="17"/>
        <v>0</v>
      </c>
    </row>
    <row r="1116" spans="1:5" x14ac:dyDescent="0.25">
      <c r="A1116" s="1">
        <v>40213</v>
      </c>
      <c r="B1116" t="s">
        <v>205</v>
      </c>
      <c r="C1116">
        <v>1</v>
      </c>
      <c r="D1116">
        <f>SUMIF(B$2:B1116, B1116, C$2:C1116)</f>
        <v>1</v>
      </c>
      <c r="E1116">
        <f t="shared" si="17"/>
        <v>0</v>
      </c>
    </row>
    <row r="1117" spans="1:5" x14ac:dyDescent="0.25">
      <c r="A1117" s="1">
        <v>40214</v>
      </c>
      <c r="B1117" t="s">
        <v>50</v>
      </c>
      <c r="C1117">
        <v>347</v>
      </c>
      <c r="D1117">
        <f>SUMIF(B$2:B1117, B1117, C$2:C1117)</f>
        <v>14878</v>
      </c>
      <c r="E1117">
        <f t="shared" si="17"/>
        <v>69.400000000000006</v>
      </c>
    </row>
    <row r="1118" spans="1:5" x14ac:dyDescent="0.25">
      <c r="A1118" s="1">
        <v>40217</v>
      </c>
      <c r="B1118" t="s">
        <v>14</v>
      </c>
      <c r="C1118">
        <v>317</v>
      </c>
      <c r="D1118">
        <f>SUMIF(B$2:B1118, B1118, C$2:C1118)</f>
        <v>12169</v>
      </c>
      <c r="E1118">
        <f t="shared" si="17"/>
        <v>63.400000000000006</v>
      </c>
    </row>
    <row r="1119" spans="1:5" x14ac:dyDescent="0.25">
      <c r="A1119" s="1">
        <v>40218</v>
      </c>
      <c r="B1119" t="s">
        <v>45</v>
      </c>
      <c r="C1119">
        <v>271</v>
      </c>
      <c r="D1119">
        <f>SUMIF(B$2:B1119, B1119, C$2:C1119)</f>
        <v>14150</v>
      </c>
      <c r="E1119">
        <f t="shared" si="17"/>
        <v>54.2</v>
      </c>
    </row>
    <row r="1120" spans="1:5" x14ac:dyDescent="0.25">
      <c r="A1120" s="1">
        <v>40218</v>
      </c>
      <c r="B1120" t="s">
        <v>85</v>
      </c>
      <c r="C1120">
        <v>4</v>
      </c>
      <c r="D1120">
        <f>SUMIF(B$2:B1120, B1120, C$2:C1120)</f>
        <v>14</v>
      </c>
      <c r="E1120">
        <f t="shared" si="17"/>
        <v>0</v>
      </c>
    </row>
    <row r="1121" spans="1:5" x14ac:dyDescent="0.25">
      <c r="A1121" s="1">
        <v>40220</v>
      </c>
      <c r="B1121" t="s">
        <v>28</v>
      </c>
      <c r="C1121">
        <v>121</v>
      </c>
      <c r="D1121">
        <f>SUMIF(B$2:B1121, B1121, C$2:C1121)</f>
        <v>2243</v>
      </c>
      <c r="E1121">
        <f t="shared" si="17"/>
        <v>12.100000000000001</v>
      </c>
    </row>
    <row r="1122" spans="1:5" x14ac:dyDescent="0.25">
      <c r="A1122" s="1">
        <v>40221</v>
      </c>
      <c r="B1122" t="s">
        <v>6</v>
      </c>
      <c r="C1122">
        <v>81</v>
      </c>
      <c r="D1122">
        <f>SUMIF(B$2:B1122, B1122, C$2:C1122)</f>
        <v>1634</v>
      </c>
      <c r="E1122">
        <f t="shared" si="17"/>
        <v>8.1</v>
      </c>
    </row>
    <row r="1123" spans="1:5" x14ac:dyDescent="0.25">
      <c r="A1123" s="1">
        <v>40221</v>
      </c>
      <c r="B1123" t="s">
        <v>84</v>
      </c>
      <c r="C1123">
        <v>1</v>
      </c>
      <c r="D1123">
        <f>SUMIF(B$2:B1123, B1123, C$2:C1123)</f>
        <v>11</v>
      </c>
      <c r="E1123">
        <f t="shared" si="17"/>
        <v>0</v>
      </c>
    </row>
    <row r="1124" spans="1:5" x14ac:dyDescent="0.25">
      <c r="A1124" s="1">
        <v>40223</v>
      </c>
      <c r="B1124" t="s">
        <v>30</v>
      </c>
      <c r="C1124">
        <v>142</v>
      </c>
      <c r="D1124">
        <f>SUMIF(B$2:B1124, B1124, C$2:C1124)</f>
        <v>2991</v>
      </c>
      <c r="E1124">
        <f t="shared" si="17"/>
        <v>14.200000000000001</v>
      </c>
    </row>
    <row r="1125" spans="1:5" x14ac:dyDescent="0.25">
      <c r="A1125" s="1">
        <v>40224</v>
      </c>
      <c r="B1125" t="s">
        <v>22</v>
      </c>
      <c r="C1125">
        <v>265</v>
      </c>
      <c r="D1125">
        <f>SUMIF(B$2:B1125, B1125, C$2:C1125)</f>
        <v>11983</v>
      </c>
      <c r="E1125">
        <f t="shared" si="17"/>
        <v>53</v>
      </c>
    </row>
    <row r="1126" spans="1:5" x14ac:dyDescent="0.25">
      <c r="A1126" s="1">
        <v>40225</v>
      </c>
      <c r="B1126" t="s">
        <v>6</v>
      </c>
      <c r="C1126">
        <v>194</v>
      </c>
      <c r="D1126">
        <f>SUMIF(B$2:B1126, B1126, C$2:C1126)</f>
        <v>1828</v>
      </c>
      <c r="E1126">
        <f t="shared" si="17"/>
        <v>19.400000000000002</v>
      </c>
    </row>
    <row r="1127" spans="1:5" x14ac:dyDescent="0.25">
      <c r="A1127" s="1">
        <v>40225</v>
      </c>
      <c r="B1127" t="s">
        <v>161</v>
      </c>
      <c r="C1127">
        <v>15</v>
      </c>
      <c r="D1127">
        <f>SUMIF(B$2:B1127, B1127, C$2:C1127)</f>
        <v>25</v>
      </c>
      <c r="E1127">
        <f t="shared" si="17"/>
        <v>0</v>
      </c>
    </row>
    <row r="1128" spans="1:5" x14ac:dyDescent="0.25">
      <c r="A1128" s="1">
        <v>40227</v>
      </c>
      <c r="B1128" t="s">
        <v>10</v>
      </c>
      <c r="C1128">
        <v>23</v>
      </c>
      <c r="D1128">
        <f>SUMIF(B$2:B1128, B1128, C$2:C1128)</f>
        <v>2132</v>
      </c>
      <c r="E1128">
        <f t="shared" si="17"/>
        <v>2.3000000000000003</v>
      </c>
    </row>
    <row r="1129" spans="1:5" x14ac:dyDescent="0.25">
      <c r="A1129" s="1">
        <v>40227</v>
      </c>
      <c r="B1129" t="s">
        <v>22</v>
      </c>
      <c r="C1129">
        <v>279</v>
      </c>
      <c r="D1129">
        <f>SUMIF(B$2:B1129, B1129, C$2:C1129)</f>
        <v>12262</v>
      </c>
      <c r="E1129">
        <f t="shared" si="17"/>
        <v>55.800000000000004</v>
      </c>
    </row>
    <row r="1130" spans="1:5" x14ac:dyDescent="0.25">
      <c r="A1130" s="1">
        <v>40229</v>
      </c>
      <c r="B1130" t="s">
        <v>206</v>
      </c>
      <c r="C1130">
        <v>1</v>
      </c>
      <c r="D1130">
        <f>SUMIF(B$2:B1130, B1130, C$2:C1130)</f>
        <v>1</v>
      </c>
      <c r="E1130">
        <f t="shared" si="17"/>
        <v>0</v>
      </c>
    </row>
    <row r="1131" spans="1:5" x14ac:dyDescent="0.25">
      <c r="A1131" s="1">
        <v>40234</v>
      </c>
      <c r="B1131" t="s">
        <v>22</v>
      </c>
      <c r="C1131">
        <v>487</v>
      </c>
      <c r="D1131">
        <f>SUMIF(B$2:B1131, B1131, C$2:C1131)</f>
        <v>12749</v>
      </c>
      <c r="E1131">
        <f t="shared" si="17"/>
        <v>97.4</v>
      </c>
    </row>
    <row r="1132" spans="1:5" x14ac:dyDescent="0.25">
      <c r="A1132" s="1">
        <v>40234</v>
      </c>
      <c r="B1132" t="s">
        <v>7</v>
      </c>
      <c r="C1132">
        <v>395</v>
      </c>
      <c r="D1132">
        <f>SUMIF(B$2:B1132, B1132, C$2:C1132)</f>
        <v>15893</v>
      </c>
      <c r="E1132">
        <f t="shared" si="17"/>
        <v>79</v>
      </c>
    </row>
    <row r="1133" spans="1:5" x14ac:dyDescent="0.25">
      <c r="A1133" s="1">
        <v>40236</v>
      </c>
      <c r="B1133" t="s">
        <v>71</v>
      </c>
      <c r="C1133">
        <v>91</v>
      </c>
      <c r="D1133">
        <f>SUMIF(B$2:B1133, B1133, C$2:C1133)</f>
        <v>1754</v>
      </c>
      <c r="E1133">
        <f t="shared" si="17"/>
        <v>9.1</v>
      </c>
    </row>
    <row r="1134" spans="1:5" x14ac:dyDescent="0.25">
      <c r="A1134" s="1">
        <v>40236</v>
      </c>
      <c r="B1134" t="s">
        <v>25</v>
      </c>
      <c r="C1134">
        <v>39</v>
      </c>
      <c r="D1134">
        <f>SUMIF(B$2:B1134, B1134, C$2:C1134)</f>
        <v>1180</v>
      </c>
      <c r="E1134">
        <f t="shared" si="17"/>
        <v>3.9000000000000004</v>
      </c>
    </row>
    <row r="1135" spans="1:5" x14ac:dyDescent="0.25">
      <c r="A1135" s="1">
        <v>40236</v>
      </c>
      <c r="B1135" t="s">
        <v>22</v>
      </c>
      <c r="C1135">
        <v>312</v>
      </c>
      <c r="D1135">
        <f>SUMIF(B$2:B1135, B1135, C$2:C1135)</f>
        <v>13061</v>
      </c>
      <c r="E1135">
        <f t="shared" si="17"/>
        <v>62.400000000000006</v>
      </c>
    </row>
    <row r="1136" spans="1:5" x14ac:dyDescent="0.25">
      <c r="A1136" s="1">
        <v>40237</v>
      </c>
      <c r="B1136" t="s">
        <v>207</v>
      </c>
      <c r="C1136">
        <v>20</v>
      </c>
      <c r="D1136">
        <f>SUMIF(B$2:B1136, B1136, C$2:C1136)</f>
        <v>20</v>
      </c>
      <c r="E1136">
        <f t="shared" si="17"/>
        <v>0</v>
      </c>
    </row>
    <row r="1137" spans="1:5" x14ac:dyDescent="0.25">
      <c r="A1137" s="1">
        <v>40240</v>
      </c>
      <c r="B1137" t="s">
        <v>28</v>
      </c>
      <c r="C1137">
        <v>35</v>
      </c>
      <c r="D1137">
        <f>SUMIF(B$2:B1137, B1137, C$2:C1137)</f>
        <v>2278</v>
      </c>
      <c r="E1137">
        <f t="shared" si="17"/>
        <v>3.5</v>
      </c>
    </row>
    <row r="1138" spans="1:5" x14ac:dyDescent="0.25">
      <c r="A1138" s="1">
        <v>40242</v>
      </c>
      <c r="B1138" t="s">
        <v>203</v>
      </c>
      <c r="C1138">
        <v>20</v>
      </c>
      <c r="D1138">
        <f>SUMIF(B$2:B1138, B1138, C$2:C1138)</f>
        <v>37</v>
      </c>
      <c r="E1138">
        <f t="shared" si="17"/>
        <v>0</v>
      </c>
    </row>
    <row r="1139" spans="1:5" x14ac:dyDescent="0.25">
      <c r="A1139" s="1">
        <v>40245</v>
      </c>
      <c r="B1139" t="s">
        <v>30</v>
      </c>
      <c r="C1139">
        <v>125</v>
      </c>
      <c r="D1139">
        <f>SUMIF(B$2:B1139, B1139, C$2:C1139)</f>
        <v>3116</v>
      </c>
      <c r="E1139">
        <f t="shared" si="17"/>
        <v>12.5</v>
      </c>
    </row>
    <row r="1140" spans="1:5" x14ac:dyDescent="0.25">
      <c r="A1140" s="1">
        <v>40245</v>
      </c>
      <c r="B1140" t="s">
        <v>45</v>
      </c>
      <c r="C1140">
        <v>396</v>
      </c>
      <c r="D1140">
        <f>SUMIF(B$2:B1140, B1140, C$2:C1140)</f>
        <v>14546</v>
      </c>
      <c r="E1140">
        <f t="shared" si="17"/>
        <v>79.2</v>
      </c>
    </row>
    <row r="1141" spans="1:5" x14ac:dyDescent="0.25">
      <c r="A1141" s="1">
        <v>40246</v>
      </c>
      <c r="B1141" t="s">
        <v>208</v>
      </c>
      <c r="C1141">
        <v>7</v>
      </c>
      <c r="D1141">
        <f>SUMIF(B$2:B1141, B1141, C$2:C1141)</f>
        <v>7</v>
      </c>
      <c r="E1141">
        <f t="shared" si="17"/>
        <v>0</v>
      </c>
    </row>
    <row r="1142" spans="1:5" x14ac:dyDescent="0.25">
      <c r="A1142" s="1">
        <v>40247</v>
      </c>
      <c r="B1142" t="s">
        <v>78</v>
      </c>
      <c r="C1142">
        <v>59</v>
      </c>
      <c r="D1142">
        <f>SUMIF(B$2:B1142, B1142, C$2:C1142)</f>
        <v>1659</v>
      </c>
      <c r="E1142">
        <f t="shared" si="17"/>
        <v>5.9</v>
      </c>
    </row>
    <row r="1143" spans="1:5" x14ac:dyDescent="0.25">
      <c r="A1143" s="1">
        <v>40250</v>
      </c>
      <c r="B1143" t="s">
        <v>14</v>
      </c>
      <c r="C1143">
        <v>417</v>
      </c>
      <c r="D1143">
        <f>SUMIF(B$2:B1143, B1143, C$2:C1143)</f>
        <v>12586</v>
      </c>
      <c r="E1143">
        <f t="shared" si="17"/>
        <v>83.4</v>
      </c>
    </row>
    <row r="1144" spans="1:5" x14ac:dyDescent="0.25">
      <c r="A1144" s="1">
        <v>40250</v>
      </c>
      <c r="B1144" t="s">
        <v>45</v>
      </c>
      <c r="C1144">
        <v>115</v>
      </c>
      <c r="D1144">
        <f>SUMIF(B$2:B1144, B1144, C$2:C1144)</f>
        <v>14661</v>
      </c>
      <c r="E1144">
        <f t="shared" si="17"/>
        <v>23</v>
      </c>
    </row>
    <row r="1145" spans="1:5" x14ac:dyDescent="0.25">
      <c r="A1145" s="1">
        <v>40253</v>
      </c>
      <c r="B1145" t="s">
        <v>54</v>
      </c>
      <c r="C1145">
        <v>6</v>
      </c>
      <c r="D1145">
        <f>SUMIF(B$2:B1145, B1145, C$2:C1145)</f>
        <v>26</v>
      </c>
      <c r="E1145">
        <f t="shared" si="17"/>
        <v>0</v>
      </c>
    </row>
    <row r="1146" spans="1:5" x14ac:dyDescent="0.25">
      <c r="A1146" s="1">
        <v>40254</v>
      </c>
      <c r="B1146" t="s">
        <v>19</v>
      </c>
      <c r="C1146">
        <v>69</v>
      </c>
      <c r="D1146">
        <f>SUMIF(B$2:B1146, B1146, C$2:C1146)</f>
        <v>2261</v>
      </c>
      <c r="E1146">
        <f t="shared" si="17"/>
        <v>6.9</v>
      </c>
    </row>
    <row r="1147" spans="1:5" x14ac:dyDescent="0.25">
      <c r="A1147" s="1">
        <v>40256</v>
      </c>
      <c r="B1147" t="s">
        <v>12</v>
      </c>
      <c r="C1147">
        <v>58</v>
      </c>
      <c r="D1147">
        <f>SUMIF(B$2:B1147, B1147, C$2:C1147)</f>
        <v>2499</v>
      </c>
      <c r="E1147">
        <f t="shared" si="17"/>
        <v>5.8000000000000007</v>
      </c>
    </row>
    <row r="1148" spans="1:5" x14ac:dyDescent="0.25">
      <c r="A1148" s="1">
        <v>40256</v>
      </c>
      <c r="B1148" t="s">
        <v>25</v>
      </c>
      <c r="C1148">
        <v>159</v>
      </c>
      <c r="D1148">
        <f>SUMIF(B$2:B1148, B1148, C$2:C1148)</f>
        <v>1339</v>
      </c>
      <c r="E1148">
        <f t="shared" si="17"/>
        <v>15.9</v>
      </c>
    </row>
    <row r="1149" spans="1:5" x14ac:dyDescent="0.25">
      <c r="A1149" s="1">
        <v>40258</v>
      </c>
      <c r="B1149" t="s">
        <v>209</v>
      </c>
      <c r="C1149">
        <v>6</v>
      </c>
      <c r="D1149">
        <f>SUMIF(B$2:B1149, B1149, C$2:C1149)</f>
        <v>6</v>
      </c>
      <c r="E1149">
        <f t="shared" si="17"/>
        <v>0</v>
      </c>
    </row>
    <row r="1150" spans="1:5" x14ac:dyDescent="0.25">
      <c r="A1150" s="1">
        <v>40259</v>
      </c>
      <c r="B1150" t="s">
        <v>12</v>
      </c>
      <c r="C1150">
        <v>103</v>
      </c>
      <c r="D1150">
        <f>SUMIF(B$2:B1150, B1150, C$2:C1150)</f>
        <v>2602</v>
      </c>
      <c r="E1150">
        <f t="shared" si="17"/>
        <v>10.3</v>
      </c>
    </row>
    <row r="1151" spans="1:5" x14ac:dyDescent="0.25">
      <c r="A1151" s="1">
        <v>40263</v>
      </c>
      <c r="B1151" t="s">
        <v>7</v>
      </c>
      <c r="C1151">
        <v>155</v>
      </c>
      <c r="D1151">
        <f>SUMIF(B$2:B1151, B1151, C$2:C1151)</f>
        <v>16048</v>
      </c>
      <c r="E1151">
        <f t="shared" si="17"/>
        <v>31</v>
      </c>
    </row>
    <row r="1152" spans="1:5" x14ac:dyDescent="0.25">
      <c r="A1152" s="1">
        <v>40263</v>
      </c>
      <c r="B1152" t="s">
        <v>81</v>
      </c>
      <c r="C1152">
        <v>10</v>
      </c>
      <c r="D1152">
        <f>SUMIF(B$2:B1152, B1152, C$2:C1152)</f>
        <v>38</v>
      </c>
      <c r="E1152">
        <f t="shared" si="17"/>
        <v>0</v>
      </c>
    </row>
    <row r="1153" spans="1:5" x14ac:dyDescent="0.25">
      <c r="A1153" s="1">
        <v>40265</v>
      </c>
      <c r="B1153" t="s">
        <v>28</v>
      </c>
      <c r="C1153">
        <v>158</v>
      </c>
      <c r="D1153">
        <f>SUMIF(B$2:B1153, B1153, C$2:C1153)</f>
        <v>2436</v>
      </c>
      <c r="E1153">
        <f t="shared" si="17"/>
        <v>15.8</v>
      </c>
    </row>
    <row r="1154" spans="1:5" x14ac:dyDescent="0.25">
      <c r="A1154" s="1">
        <v>40267</v>
      </c>
      <c r="B1154" t="s">
        <v>55</v>
      </c>
      <c r="C1154">
        <v>146</v>
      </c>
      <c r="D1154">
        <f>SUMIF(B$2:B1154, B1154, C$2:C1154)</f>
        <v>3013</v>
      </c>
      <c r="E1154">
        <f t="shared" ref="E1154:E1217" si="18">IF(D1154&gt;=100, IF(D1154&gt;=1000, IF(D1154&gt;=10000, C1154*0.2, C1154*0.1), C1154*0.05),0)</f>
        <v>14.600000000000001</v>
      </c>
    </row>
    <row r="1155" spans="1:5" x14ac:dyDescent="0.25">
      <c r="A1155" s="1">
        <v>40268</v>
      </c>
      <c r="B1155" t="s">
        <v>22</v>
      </c>
      <c r="C1155">
        <v>230</v>
      </c>
      <c r="D1155">
        <f>SUMIF(B$2:B1155, B1155, C$2:C1155)</f>
        <v>13291</v>
      </c>
      <c r="E1155">
        <f t="shared" si="18"/>
        <v>46</v>
      </c>
    </row>
    <row r="1156" spans="1:5" x14ac:dyDescent="0.25">
      <c r="A1156" s="1">
        <v>40270</v>
      </c>
      <c r="B1156" t="s">
        <v>39</v>
      </c>
      <c r="C1156">
        <v>143</v>
      </c>
      <c r="D1156">
        <f>SUMIF(B$2:B1156, B1156, C$2:C1156)</f>
        <v>1170</v>
      </c>
      <c r="E1156">
        <f t="shared" si="18"/>
        <v>14.3</v>
      </c>
    </row>
    <row r="1157" spans="1:5" x14ac:dyDescent="0.25">
      <c r="A1157" s="1">
        <v>40270</v>
      </c>
      <c r="B1157" t="s">
        <v>61</v>
      </c>
      <c r="C1157">
        <v>167</v>
      </c>
      <c r="D1157">
        <f>SUMIF(B$2:B1157, B1157, C$2:C1157)</f>
        <v>2005</v>
      </c>
      <c r="E1157">
        <f t="shared" si="18"/>
        <v>16.7</v>
      </c>
    </row>
    <row r="1158" spans="1:5" x14ac:dyDescent="0.25">
      <c r="A1158" s="1">
        <v>40270</v>
      </c>
      <c r="B1158" t="s">
        <v>52</v>
      </c>
      <c r="C1158">
        <v>119</v>
      </c>
      <c r="D1158">
        <f>SUMIF(B$2:B1158, B1158, C$2:C1158)</f>
        <v>2149</v>
      </c>
      <c r="E1158">
        <f t="shared" si="18"/>
        <v>11.9</v>
      </c>
    </row>
    <row r="1159" spans="1:5" x14ac:dyDescent="0.25">
      <c r="A1159" s="1">
        <v>40272</v>
      </c>
      <c r="B1159" t="s">
        <v>14</v>
      </c>
      <c r="C1159">
        <v>400</v>
      </c>
      <c r="D1159">
        <f>SUMIF(B$2:B1159, B1159, C$2:C1159)</f>
        <v>12986</v>
      </c>
      <c r="E1159">
        <f t="shared" si="18"/>
        <v>80</v>
      </c>
    </row>
    <row r="1160" spans="1:5" x14ac:dyDescent="0.25">
      <c r="A1160" s="1">
        <v>40274</v>
      </c>
      <c r="B1160" t="s">
        <v>37</v>
      </c>
      <c r="C1160">
        <v>172</v>
      </c>
      <c r="D1160">
        <f>SUMIF(B$2:B1160, B1160, C$2:C1160)</f>
        <v>2758</v>
      </c>
      <c r="E1160">
        <f t="shared" si="18"/>
        <v>17.2</v>
      </c>
    </row>
    <row r="1161" spans="1:5" x14ac:dyDescent="0.25">
      <c r="A1161" s="1">
        <v>40275</v>
      </c>
      <c r="B1161" t="s">
        <v>98</v>
      </c>
      <c r="C1161">
        <v>19</v>
      </c>
      <c r="D1161">
        <f>SUMIF(B$2:B1161, B1161, C$2:C1161)</f>
        <v>31</v>
      </c>
      <c r="E1161">
        <f t="shared" si="18"/>
        <v>0</v>
      </c>
    </row>
    <row r="1162" spans="1:5" x14ac:dyDescent="0.25">
      <c r="A1162" s="1">
        <v>40277</v>
      </c>
      <c r="B1162" t="s">
        <v>7</v>
      </c>
      <c r="C1162">
        <v>116</v>
      </c>
      <c r="D1162">
        <f>SUMIF(B$2:B1162, B1162, C$2:C1162)</f>
        <v>16164</v>
      </c>
      <c r="E1162">
        <f t="shared" si="18"/>
        <v>23.200000000000003</v>
      </c>
    </row>
    <row r="1163" spans="1:5" x14ac:dyDescent="0.25">
      <c r="A1163" s="1">
        <v>40279</v>
      </c>
      <c r="B1163" t="s">
        <v>22</v>
      </c>
      <c r="C1163">
        <v>143</v>
      </c>
      <c r="D1163">
        <f>SUMIF(B$2:B1163, B1163, C$2:C1163)</f>
        <v>13434</v>
      </c>
      <c r="E1163">
        <f t="shared" si="18"/>
        <v>28.6</v>
      </c>
    </row>
    <row r="1164" spans="1:5" x14ac:dyDescent="0.25">
      <c r="A1164" s="1">
        <v>40280</v>
      </c>
      <c r="B1164" t="s">
        <v>9</v>
      </c>
      <c r="C1164">
        <v>222</v>
      </c>
      <c r="D1164">
        <f>SUMIF(B$2:B1164, B1164, C$2:C1164)</f>
        <v>13309</v>
      </c>
      <c r="E1164">
        <f t="shared" si="18"/>
        <v>44.400000000000006</v>
      </c>
    </row>
    <row r="1165" spans="1:5" x14ac:dyDescent="0.25">
      <c r="A1165" s="1">
        <v>40282</v>
      </c>
      <c r="B1165" t="s">
        <v>9</v>
      </c>
      <c r="C1165">
        <v>352</v>
      </c>
      <c r="D1165">
        <f>SUMIF(B$2:B1165, B1165, C$2:C1165)</f>
        <v>13661</v>
      </c>
      <c r="E1165">
        <f t="shared" si="18"/>
        <v>70.400000000000006</v>
      </c>
    </row>
    <row r="1166" spans="1:5" x14ac:dyDescent="0.25">
      <c r="A1166" s="1">
        <v>40282</v>
      </c>
      <c r="B1166" t="s">
        <v>52</v>
      </c>
      <c r="C1166">
        <v>69</v>
      </c>
      <c r="D1166">
        <f>SUMIF(B$2:B1166, B1166, C$2:C1166)</f>
        <v>2218</v>
      </c>
      <c r="E1166">
        <f t="shared" si="18"/>
        <v>6.9</v>
      </c>
    </row>
    <row r="1167" spans="1:5" x14ac:dyDescent="0.25">
      <c r="A1167" s="1">
        <v>40283</v>
      </c>
      <c r="B1167" t="s">
        <v>45</v>
      </c>
      <c r="C1167">
        <v>182</v>
      </c>
      <c r="D1167">
        <f>SUMIF(B$2:B1167, B1167, C$2:C1167)</f>
        <v>14843</v>
      </c>
      <c r="E1167">
        <f t="shared" si="18"/>
        <v>36.4</v>
      </c>
    </row>
    <row r="1168" spans="1:5" x14ac:dyDescent="0.25">
      <c r="A1168" s="1">
        <v>40285</v>
      </c>
      <c r="B1168" t="s">
        <v>9</v>
      </c>
      <c r="C1168">
        <v>182</v>
      </c>
      <c r="D1168">
        <f>SUMIF(B$2:B1168, B1168, C$2:C1168)</f>
        <v>13843</v>
      </c>
      <c r="E1168">
        <f t="shared" si="18"/>
        <v>36.4</v>
      </c>
    </row>
    <row r="1169" spans="1:5" x14ac:dyDescent="0.25">
      <c r="A1169" s="1">
        <v>40285</v>
      </c>
      <c r="B1169" t="s">
        <v>52</v>
      </c>
      <c r="C1169">
        <v>165</v>
      </c>
      <c r="D1169">
        <f>SUMIF(B$2:B1169, B1169, C$2:C1169)</f>
        <v>2383</v>
      </c>
      <c r="E1169">
        <f t="shared" si="18"/>
        <v>16.5</v>
      </c>
    </row>
    <row r="1170" spans="1:5" x14ac:dyDescent="0.25">
      <c r="A1170" s="1">
        <v>40286</v>
      </c>
      <c r="B1170" t="s">
        <v>40</v>
      </c>
      <c r="C1170">
        <v>18</v>
      </c>
      <c r="D1170">
        <f>SUMIF(B$2:B1170, B1170, C$2:C1170)</f>
        <v>50</v>
      </c>
      <c r="E1170">
        <f t="shared" si="18"/>
        <v>0</v>
      </c>
    </row>
    <row r="1171" spans="1:5" x14ac:dyDescent="0.25">
      <c r="A1171" s="1">
        <v>40286</v>
      </c>
      <c r="B1171" t="s">
        <v>210</v>
      </c>
      <c r="C1171">
        <v>2</v>
      </c>
      <c r="D1171">
        <f>SUMIF(B$2:B1171, B1171, C$2:C1171)</f>
        <v>2</v>
      </c>
      <c r="E1171">
        <f t="shared" si="18"/>
        <v>0</v>
      </c>
    </row>
    <row r="1172" spans="1:5" x14ac:dyDescent="0.25">
      <c r="A1172" s="1">
        <v>40287</v>
      </c>
      <c r="B1172" t="s">
        <v>184</v>
      </c>
      <c r="C1172">
        <v>15</v>
      </c>
      <c r="D1172">
        <f>SUMIF(B$2:B1172, B1172, C$2:C1172)</f>
        <v>33</v>
      </c>
      <c r="E1172">
        <f t="shared" si="18"/>
        <v>0</v>
      </c>
    </row>
    <row r="1173" spans="1:5" x14ac:dyDescent="0.25">
      <c r="A1173" s="1">
        <v>40288</v>
      </c>
      <c r="B1173" t="s">
        <v>211</v>
      </c>
      <c r="C1173">
        <v>19</v>
      </c>
      <c r="D1173">
        <f>SUMIF(B$2:B1173, B1173, C$2:C1173)</f>
        <v>19</v>
      </c>
      <c r="E1173">
        <f t="shared" si="18"/>
        <v>0</v>
      </c>
    </row>
    <row r="1174" spans="1:5" x14ac:dyDescent="0.25">
      <c r="A1174" s="1">
        <v>40289</v>
      </c>
      <c r="B1174" t="s">
        <v>37</v>
      </c>
      <c r="C1174">
        <v>66</v>
      </c>
      <c r="D1174">
        <f>SUMIF(B$2:B1174, B1174, C$2:C1174)</f>
        <v>2824</v>
      </c>
      <c r="E1174">
        <f t="shared" si="18"/>
        <v>6.6000000000000005</v>
      </c>
    </row>
    <row r="1175" spans="1:5" x14ac:dyDescent="0.25">
      <c r="A1175" s="1">
        <v>40289</v>
      </c>
      <c r="B1175" t="s">
        <v>170</v>
      </c>
      <c r="C1175">
        <v>12</v>
      </c>
      <c r="D1175">
        <f>SUMIF(B$2:B1175, B1175, C$2:C1175)</f>
        <v>36</v>
      </c>
      <c r="E1175">
        <f t="shared" si="18"/>
        <v>0</v>
      </c>
    </row>
    <row r="1176" spans="1:5" x14ac:dyDescent="0.25">
      <c r="A1176" s="1">
        <v>40290</v>
      </c>
      <c r="B1176" t="s">
        <v>118</v>
      </c>
      <c r="C1176">
        <v>19</v>
      </c>
      <c r="D1176">
        <f>SUMIF(B$2:B1176, B1176, C$2:C1176)</f>
        <v>39</v>
      </c>
      <c r="E1176">
        <f t="shared" si="18"/>
        <v>0</v>
      </c>
    </row>
    <row r="1177" spans="1:5" x14ac:dyDescent="0.25">
      <c r="A1177" s="1">
        <v>40290</v>
      </c>
      <c r="B1177" t="s">
        <v>23</v>
      </c>
      <c r="C1177">
        <v>96</v>
      </c>
      <c r="D1177">
        <f>SUMIF(B$2:B1177, B1177, C$2:C1177)</f>
        <v>2736</v>
      </c>
      <c r="E1177">
        <f t="shared" si="18"/>
        <v>9.6000000000000014</v>
      </c>
    </row>
    <row r="1178" spans="1:5" x14ac:dyDescent="0.25">
      <c r="A1178" s="1">
        <v>40293</v>
      </c>
      <c r="B1178" t="s">
        <v>9</v>
      </c>
      <c r="C1178">
        <v>240</v>
      </c>
      <c r="D1178">
        <f>SUMIF(B$2:B1178, B1178, C$2:C1178)</f>
        <v>14083</v>
      </c>
      <c r="E1178">
        <f t="shared" si="18"/>
        <v>48</v>
      </c>
    </row>
    <row r="1179" spans="1:5" x14ac:dyDescent="0.25">
      <c r="A1179" s="1">
        <v>40295</v>
      </c>
      <c r="B1179" t="s">
        <v>28</v>
      </c>
      <c r="C1179">
        <v>57</v>
      </c>
      <c r="D1179">
        <f>SUMIF(B$2:B1179, B1179, C$2:C1179)</f>
        <v>2493</v>
      </c>
      <c r="E1179">
        <f t="shared" si="18"/>
        <v>5.7</v>
      </c>
    </row>
    <row r="1180" spans="1:5" x14ac:dyDescent="0.25">
      <c r="A1180" s="1">
        <v>40299</v>
      </c>
      <c r="B1180" t="s">
        <v>14</v>
      </c>
      <c r="C1180">
        <v>475</v>
      </c>
      <c r="D1180">
        <f>SUMIF(B$2:B1180, B1180, C$2:C1180)</f>
        <v>13461</v>
      </c>
      <c r="E1180">
        <f t="shared" si="18"/>
        <v>95</v>
      </c>
    </row>
    <row r="1181" spans="1:5" x14ac:dyDescent="0.25">
      <c r="A1181" s="1">
        <v>40300</v>
      </c>
      <c r="B1181" t="s">
        <v>7</v>
      </c>
      <c r="C1181">
        <v>162</v>
      </c>
      <c r="D1181">
        <f>SUMIF(B$2:B1181, B1181, C$2:C1181)</f>
        <v>16326</v>
      </c>
      <c r="E1181">
        <f t="shared" si="18"/>
        <v>32.4</v>
      </c>
    </row>
    <row r="1182" spans="1:5" x14ac:dyDescent="0.25">
      <c r="A1182" s="1">
        <v>40302</v>
      </c>
      <c r="B1182" t="s">
        <v>7</v>
      </c>
      <c r="C1182">
        <v>150</v>
      </c>
      <c r="D1182">
        <f>SUMIF(B$2:B1182, B1182, C$2:C1182)</f>
        <v>16476</v>
      </c>
      <c r="E1182">
        <f t="shared" si="18"/>
        <v>30</v>
      </c>
    </row>
    <row r="1183" spans="1:5" x14ac:dyDescent="0.25">
      <c r="A1183" s="1">
        <v>40303</v>
      </c>
      <c r="B1183" t="s">
        <v>50</v>
      </c>
      <c r="C1183">
        <v>139</v>
      </c>
      <c r="D1183">
        <f>SUMIF(B$2:B1183, B1183, C$2:C1183)</f>
        <v>15017</v>
      </c>
      <c r="E1183">
        <f t="shared" si="18"/>
        <v>27.8</v>
      </c>
    </row>
    <row r="1184" spans="1:5" x14ac:dyDescent="0.25">
      <c r="A1184" s="1">
        <v>40305</v>
      </c>
      <c r="B1184" t="s">
        <v>19</v>
      </c>
      <c r="C1184">
        <v>183</v>
      </c>
      <c r="D1184">
        <f>SUMIF(B$2:B1184, B1184, C$2:C1184)</f>
        <v>2444</v>
      </c>
      <c r="E1184">
        <f t="shared" si="18"/>
        <v>18.3</v>
      </c>
    </row>
    <row r="1185" spans="1:5" x14ac:dyDescent="0.25">
      <c r="A1185" s="1">
        <v>40315</v>
      </c>
      <c r="B1185" t="s">
        <v>7</v>
      </c>
      <c r="C1185">
        <v>214</v>
      </c>
      <c r="D1185">
        <f>SUMIF(B$2:B1185, B1185, C$2:C1185)</f>
        <v>16690</v>
      </c>
      <c r="E1185">
        <f t="shared" si="18"/>
        <v>42.800000000000004</v>
      </c>
    </row>
    <row r="1186" spans="1:5" x14ac:dyDescent="0.25">
      <c r="A1186" s="1">
        <v>40318</v>
      </c>
      <c r="B1186" t="s">
        <v>175</v>
      </c>
      <c r="C1186">
        <v>14</v>
      </c>
      <c r="D1186">
        <f>SUMIF(B$2:B1186, B1186, C$2:C1186)</f>
        <v>28</v>
      </c>
      <c r="E1186">
        <f t="shared" si="18"/>
        <v>0</v>
      </c>
    </row>
    <row r="1187" spans="1:5" x14ac:dyDescent="0.25">
      <c r="A1187" s="1">
        <v>40319</v>
      </c>
      <c r="B1187" t="s">
        <v>195</v>
      </c>
      <c r="C1187">
        <v>2</v>
      </c>
      <c r="D1187">
        <f>SUMIF(B$2:B1187, B1187, C$2:C1187)</f>
        <v>11</v>
      </c>
      <c r="E1187">
        <f t="shared" si="18"/>
        <v>0</v>
      </c>
    </row>
    <row r="1188" spans="1:5" x14ac:dyDescent="0.25">
      <c r="A1188" s="1">
        <v>40320</v>
      </c>
      <c r="B1188" t="s">
        <v>22</v>
      </c>
      <c r="C1188">
        <v>383</v>
      </c>
      <c r="D1188">
        <f>SUMIF(B$2:B1188, B1188, C$2:C1188)</f>
        <v>13817</v>
      </c>
      <c r="E1188">
        <f t="shared" si="18"/>
        <v>76.600000000000009</v>
      </c>
    </row>
    <row r="1189" spans="1:5" x14ac:dyDescent="0.25">
      <c r="A1189" s="1">
        <v>40321</v>
      </c>
      <c r="B1189" t="s">
        <v>0</v>
      </c>
      <c r="C1189">
        <v>14</v>
      </c>
      <c r="D1189">
        <f>SUMIF(B$2:B1189, B1189, C$2:C1189)</f>
        <v>53</v>
      </c>
      <c r="E1189">
        <f t="shared" si="18"/>
        <v>0</v>
      </c>
    </row>
    <row r="1190" spans="1:5" x14ac:dyDescent="0.25">
      <c r="A1190" s="1">
        <v>40321</v>
      </c>
      <c r="B1190" t="s">
        <v>52</v>
      </c>
      <c r="C1190">
        <v>127</v>
      </c>
      <c r="D1190">
        <f>SUMIF(B$2:B1190, B1190, C$2:C1190)</f>
        <v>2510</v>
      </c>
      <c r="E1190">
        <f t="shared" si="18"/>
        <v>12.700000000000001</v>
      </c>
    </row>
    <row r="1191" spans="1:5" x14ac:dyDescent="0.25">
      <c r="A1191" s="1">
        <v>40322</v>
      </c>
      <c r="B1191" t="s">
        <v>30</v>
      </c>
      <c r="C1191">
        <v>179</v>
      </c>
      <c r="D1191">
        <f>SUMIF(B$2:B1191, B1191, C$2:C1191)</f>
        <v>3295</v>
      </c>
      <c r="E1191">
        <f t="shared" si="18"/>
        <v>17.900000000000002</v>
      </c>
    </row>
    <row r="1192" spans="1:5" x14ac:dyDescent="0.25">
      <c r="A1192" s="1">
        <v>40323</v>
      </c>
      <c r="B1192" t="s">
        <v>23</v>
      </c>
      <c r="C1192">
        <v>74</v>
      </c>
      <c r="D1192">
        <f>SUMIF(B$2:B1192, B1192, C$2:C1192)</f>
        <v>2810</v>
      </c>
      <c r="E1192">
        <f t="shared" si="18"/>
        <v>7.4</v>
      </c>
    </row>
    <row r="1193" spans="1:5" x14ac:dyDescent="0.25">
      <c r="A1193" s="1">
        <v>40323</v>
      </c>
      <c r="B1193" t="s">
        <v>50</v>
      </c>
      <c r="C1193">
        <v>311</v>
      </c>
      <c r="D1193">
        <f>SUMIF(B$2:B1193, B1193, C$2:C1193)</f>
        <v>15328</v>
      </c>
      <c r="E1193">
        <f t="shared" si="18"/>
        <v>62.2</v>
      </c>
    </row>
    <row r="1194" spans="1:5" x14ac:dyDescent="0.25">
      <c r="A1194" s="1">
        <v>40327</v>
      </c>
      <c r="B1194" t="s">
        <v>66</v>
      </c>
      <c r="C1194">
        <v>190</v>
      </c>
      <c r="D1194">
        <f>SUMIF(B$2:B1194, B1194, C$2:C1194)</f>
        <v>2263</v>
      </c>
      <c r="E1194">
        <f t="shared" si="18"/>
        <v>19</v>
      </c>
    </row>
    <row r="1195" spans="1:5" x14ac:dyDescent="0.25">
      <c r="A1195" s="1">
        <v>40329</v>
      </c>
      <c r="B1195" t="s">
        <v>31</v>
      </c>
      <c r="C1195">
        <v>67</v>
      </c>
      <c r="D1195">
        <f>SUMIF(B$2:B1195, B1195, C$2:C1195)</f>
        <v>1360</v>
      </c>
      <c r="E1195">
        <f t="shared" si="18"/>
        <v>6.7</v>
      </c>
    </row>
    <row r="1196" spans="1:5" x14ac:dyDescent="0.25">
      <c r="A1196" s="1">
        <v>40331</v>
      </c>
      <c r="B1196" t="s">
        <v>7</v>
      </c>
      <c r="C1196">
        <v>331</v>
      </c>
      <c r="D1196">
        <f>SUMIF(B$2:B1196, B1196, C$2:C1196)</f>
        <v>17021</v>
      </c>
      <c r="E1196">
        <f t="shared" si="18"/>
        <v>66.2</v>
      </c>
    </row>
    <row r="1197" spans="1:5" x14ac:dyDescent="0.25">
      <c r="A1197" s="1">
        <v>40331</v>
      </c>
      <c r="B1197" t="s">
        <v>39</v>
      </c>
      <c r="C1197">
        <v>114</v>
      </c>
      <c r="D1197">
        <f>SUMIF(B$2:B1197, B1197, C$2:C1197)</f>
        <v>1284</v>
      </c>
      <c r="E1197">
        <f t="shared" si="18"/>
        <v>11.4</v>
      </c>
    </row>
    <row r="1198" spans="1:5" x14ac:dyDescent="0.25">
      <c r="A1198" s="1">
        <v>40332</v>
      </c>
      <c r="B1198" t="s">
        <v>52</v>
      </c>
      <c r="C1198">
        <v>79</v>
      </c>
      <c r="D1198">
        <f>SUMIF(B$2:B1198, B1198, C$2:C1198)</f>
        <v>2589</v>
      </c>
      <c r="E1198">
        <f t="shared" si="18"/>
        <v>7.9</v>
      </c>
    </row>
    <row r="1199" spans="1:5" x14ac:dyDescent="0.25">
      <c r="A1199" s="1">
        <v>40333</v>
      </c>
      <c r="B1199" t="s">
        <v>71</v>
      </c>
      <c r="C1199">
        <v>22</v>
      </c>
      <c r="D1199">
        <f>SUMIF(B$2:B1199, B1199, C$2:C1199)</f>
        <v>1776</v>
      </c>
      <c r="E1199">
        <f t="shared" si="18"/>
        <v>2.2000000000000002</v>
      </c>
    </row>
    <row r="1200" spans="1:5" x14ac:dyDescent="0.25">
      <c r="A1200" s="1">
        <v>40333</v>
      </c>
      <c r="B1200" t="s">
        <v>92</v>
      </c>
      <c r="C1200">
        <v>5</v>
      </c>
      <c r="D1200">
        <f>SUMIF(B$2:B1200, B1200, C$2:C1200)</f>
        <v>21</v>
      </c>
      <c r="E1200">
        <f t="shared" si="18"/>
        <v>0</v>
      </c>
    </row>
    <row r="1201" spans="1:5" x14ac:dyDescent="0.25">
      <c r="A1201" s="1">
        <v>40336</v>
      </c>
      <c r="B1201" t="s">
        <v>72</v>
      </c>
      <c r="C1201">
        <v>17</v>
      </c>
      <c r="D1201">
        <f>SUMIF(B$2:B1201, B1201, C$2:C1201)</f>
        <v>51</v>
      </c>
      <c r="E1201">
        <f t="shared" si="18"/>
        <v>0</v>
      </c>
    </row>
    <row r="1202" spans="1:5" x14ac:dyDescent="0.25">
      <c r="A1202" s="1">
        <v>40337</v>
      </c>
      <c r="B1202" t="s">
        <v>45</v>
      </c>
      <c r="C1202">
        <v>344</v>
      </c>
      <c r="D1202">
        <f>SUMIF(B$2:B1202, B1202, C$2:C1202)</f>
        <v>15187</v>
      </c>
      <c r="E1202">
        <f t="shared" si="18"/>
        <v>68.8</v>
      </c>
    </row>
    <row r="1203" spans="1:5" x14ac:dyDescent="0.25">
      <c r="A1203" s="1">
        <v>40337</v>
      </c>
      <c r="B1203" t="s">
        <v>14</v>
      </c>
      <c r="C1203">
        <v>329</v>
      </c>
      <c r="D1203">
        <f>SUMIF(B$2:B1203, B1203, C$2:C1203)</f>
        <v>13790</v>
      </c>
      <c r="E1203">
        <f t="shared" si="18"/>
        <v>65.8</v>
      </c>
    </row>
    <row r="1204" spans="1:5" x14ac:dyDescent="0.25">
      <c r="A1204" s="1">
        <v>40337</v>
      </c>
      <c r="B1204" t="s">
        <v>112</v>
      </c>
      <c r="C1204">
        <v>10</v>
      </c>
      <c r="D1204">
        <f>SUMIF(B$2:B1204, B1204, C$2:C1204)</f>
        <v>69</v>
      </c>
      <c r="E1204">
        <f t="shared" si="18"/>
        <v>0</v>
      </c>
    </row>
    <row r="1205" spans="1:5" x14ac:dyDescent="0.25">
      <c r="A1205" s="1">
        <v>40341</v>
      </c>
      <c r="B1205" t="s">
        <v>30</v>
      </c>
      <c r="C1205">
        <v>105</v>
      </c>
      <c r="D1205">
        <f>SUMIF(B$2:B1205, B1205, C$2:C1205)</f>
        <v>3400</v>
      </c>
      <c r="E1205">
        <f t="shared" si="18"/>
        <v>10.5</v>
      </c>
    </row>
    <row r="1206" spans="1:5" x14ac:dyDescent="0.25">
      <c r="A1206" s="1">
        <v>40342</v>
      </c>
      <c r="B1206" t="s">
        <v>69</v>
      </c>
      <c r="C1206">
        <v>26</v>
      </c>
      <c r="D1206">
        <f>SUMIF(B$2:B1206, B1206, C$2:C1206)</f>
        <v>2095</v>
      </c>
      <c r="E1206">
        <f t="shared" si="18"/>
        <v>2.6</v>
      </c>
    </row>
    <row r="1207" spans="1:5" x14ac:dyDescent="0.25">
      <c r="A1207" s="1">
        <v>40343</v>
      </c>
      <c r="B1207" t="s">
        <v>39</v>
      </c>
      <c r="C1207">
        <v>121</v>
      </c>
      <c r="D1207">
        <f>SUMIF(B$2:B1207, B1207, C$2:C1207)</f>
        <v>1405</v>
      </c>
      <c r="E1207">
        <f t="shared" si="18"/>
        <v>12.100000000000001</v>
      </c>
    </row>
    <row r="1208" spans="1:5" x14ac:dyDescent="0.25">
      <c r="A1208" s="1">
        <v>40345</v>
      </c>
      <c r="B1208" t="s">
        <v>8</v>
      </c>
      <c r="C1208">
        <v>174</v>
      </c>
      <c r="D1208">
        <f>SUMIF(B$2:B1208, B1208, C$2:C1208)</f>
        <v>2092</v>
      </c>
      <c r="E1208">
        <f t="shared" si="18"/>
        <v>17.400000000000002</v>
      </c>
    </row>
    <row r="1209" spans="1:5" x14ac:dyDescent="0.25">
      <c r="A1209" s="1">
        <v>40346</v>
      </c>
      <c r="B1209" t="s">
        <v>14</v>
      </c>
      <c r="C1209">
        <v>233</v>
      </c>
      <c r="D1209">
        <f>SUMIF(B$2:B1209, B1209, C$2:C1209)</f>
        <v>14023</v>
      </c>
      <c r="E1209">
        <f t="shared" si="18"/>
        <v>46.6</v>
      </c>
    </row>
    <row r="1210" spans="1:5" x14ac:dyDescent="0.25">
      <c r="A1210" s="1">
        <v>40347</v>
      </c>
      <c r="B1210" t="s">
        <v>10</v>
      </c>
      <c r="C1210">
        <v>117</v>
      </c>
      <c r="D1210">
        <f>SUMIF(B$2:B1210, B1210, C$2:C1210)</f>
        <v>2249</v>
      </c>
      <c r="E1210">
        <f t="shared" si="18"/>
        <v>11.700000000000001</v>
      </c>
    </row>
    <row r="1211" spans="1:5" x14ac:dyDescent="0.25">
      <c r="A1211" s="1">
        <v>40348</v>
      </c>
      <c r="B1211" t="s">
        <v>72</v>
      </c>
      <c r="C1211">
        <v>11</v>
      </c>
      <c r="D1211">
        <f>SUMIF(B$2:B1211, B1211, C$2:C1211)</f>
        <v>62</v>
      </c>
      <c r="E1211">
        <f t="shared" si="18"/>
        <v>0</v>
      </c>
    </row>
    <row r="1212" spans="1:5" x14ac:dyDescent="0.25">
      <c r="A1212" s="1">
        <v>40348</v>
      </c>
      <c r="B1212" t="s">
        <v>212</v>
      </c>
      <c r="C1212">
        <v>18</v>
      </c>
      <c r="D1212">
        <f>SUMIF(B$2:B1212, B1212, C$2:C1212)</f>
        <v>18</v>
      </c>
      <c r="E1212">
        <f t="shared" si="18"/>
        <v>0</v>
      </c>
    </row>
    <row r="1213" spans="1:5" x14ac:dyDescent="0.25">
      <c r="A1213" s="1">
        <v>40348</v>
      </c>
      <c r="B1213" t="s">
        <v>45</v>
      </c>
      <c r="C1213">
        <v>332</v>
      </c>
      <c r="D1213">
        <f>SUMIF(B$2:B1213, B1213, C$2:C1213)</f>
        <v>15519</v>
      </c>
      <c r="E1213">
        <f t="shared" si="18"/>
        <v>66.400000000000006</v>
      </c>
    </row>
    <row r="1214" spans="1:5" x14ac:dyDescent="0.25">
      <c r="A1214" s="1">
        <v>40349</v>
      </c>
      <c r="B1214" t="s">
        <v>156</v>
      </c>
      <c r="C1214">
        <v>6</v>
      </c>
      <c r="D1214">
        <f>SUMIF(B$2:B1214, B1214, C$2:C1214)</f>
        <v>11</v>
      </c>
      <c r="E1214">
        <f t="shared" si="18"/>
        <v>0</v>
      </c>
    </row>
    <row r="1215" spans="1:5" x14ac:dyDescent="0.25">
      <c r="A1215" s="1">
        <v>40350</v>
      </c>
      <c r="B1215" t="s">
        <v>102</v>
      </c>
      <c r="C1215">
        <v>260</v>
      </c>
      <c r="D1215">
        <f>SUMIF(B$2:B1215, B1215, C$2:C1215)</f>
        <v>3546</v>
      </c>
      <c r="E1215">
        <f t="shared" si="18"/>
        <v>26</v>
      </c>
    </row>
    <row r="1216" spans="1:5" x14ac:dyDescent="0.25">
      <c r="A1216" s="1">
        <v>40350</v>
      </c>
      <c r="B1216" t="s">
        <v>80</v>
      </c>
      <c r="C1216">
        <v>22</v>
      </c>
      <c r="D1216">
        <f>SUMIF(B$2:B1216, B1216, C$2:C1216)</f>
        <v>637</v>
      </c>
      <c r="E1216">
        <f t="shared" si="18"/>
        <v>1.1000000000000001</v>
      </c>
    </row>
    <row r="1217" spans="1:5" x14ac:dyDescent="0.25">
      <c r="A1217" s="1">
        <v>40352</v>
      </c>
      <c r="B1217" t="s">
        <v>129</v>
      </c>
      <c r="C1217">
        <v>9</v>
      </c>
      <c r="D1217">
        <f>SUMIF(B$2:B1217, B1217, C$2:C1217)</f>
        <v>16</v>
      </c>
      <c r="E1217">
        <f t="shared" si="18"/>
        <v>0</v>
      </c>
    </row>
    <row r="1218" spans="1:5" x14ac:dyDescent="0.25">
      <c r="A1218" s="1">
        <v>40353</v>
      </c>
      <c r="B1218" t="s">
        <v>66</v>
      </c>
      <c r="C1218">
        <v>79</v>
      </c>
      <c r="D1218">
        <f>SUMIF(B$2:B1218, B1218, C$2:C1218)</f>
        <v>2342</v>
      </c>
      <c r="E1218">
        <f t="shared" ref="E1218:E1281" si="19">IF(D1218&gt;=100, IF(D1218&gt;=1000, IF(D1218&gt;=10000, C1218*0.2, C1218*0.1), C1218*0.05),0)</f>
        <v>7.9</v>
      </c>
    </row>
    <row r="1219" spans="1:5" x14ac:dyDescent="0.25">
      <c r="A1219" s="1">
        <v>40355</v>
      </c>
      <c r="B1219" t="s">
        <v>45</v>
      </c>
      <c r="C1219">
        <v>480</v>
      </c>
      <c r="D1219">
        <f>SUMIF(B$2:B1219, B1219, C$2:C1219)</f>
        <v>15999</v>
      </c>
      <c r="E1219">
        <f t="shared" si="19"/>
        <v>96</v>
      </c>
    </row>
    <row r="1220" spans="1:5" x14ac:dyDescent="0.25">
      <c r="A1220" s="1">
        <v>40360</v>
      </c>
      <c r="B1220" t="s">
        <v>9</v>
      </c>
      <c r="C1220">
        <v>154</v>
      </c>
      <c r="D1220">
        <f>SUMIF(B$2:B1220, B1220, C$2:C1220)</f>
        <v>14237</v>
      </c>
      <c r="E1220">
        <f t="shared" si="19"/>
        <v>30.8</v>
      </c>
    </row>
    <row r="1221" spans="1:5" x14ac:dyDescent="0.25">
      <c r="A1221" s="1">
        <v>40360</v>
      </c>
      <c r="B1221" t="s">
        <v>35</v>
      </c>
      <c r="C1221">
        <v>170</v>
      </c>
      <c r="D1221">
        <f>SUMIF(B$2:B1221, B1221, C$2:C1221)</f>
        <v>1963</v>
      </c>
      <c r="E1221">
        <f t="shared" si="19"/>
        <v>17</v>
      </c>
    </row>
    <row r="1222" spans="1:5" x14ac:dyDescent="0.25">
      <c r="A1222" s="1">
        <v>40361</v>
      </c>
      <c r="B1222" t="s">
        <v>213</v>
      </c>
      <c r="C1222">
        <v>13</v>
      </c>
      <c r="D1222">
        <f>SUMIF(B$2:B1222, B1222, C$2:C1222)</f>
        <v>13</v>
      </c>
      <c r="E1222">
        <f t="shared" si="19"/>
        <v>0</v>
      </c>
    </row>
    <row r="1223" spans="1:5" x14ac:dyDescent="0.25">
      <c r="A1223" s="1">
        <v>40364</v>
      </c>
      <c r="B1223" t="s">
        <v>18</v>
      </c>
      <c r="C1223">
        <v>29</v>
      </c>
      <c r="D1223">
        <f>SUMIF(B$2:B1223, B1223, C$2:C1223)</f>
        <v>3691</v>
      </c>
      <c r="E1223">
        <f t="shared" si="19"/>
        <v>2.9000000000000004</v>
      </c>
    </row>
    <row r="1224" spans="1:5" x14ac:dyDescent="0.25">
      <c r="A1224" s="1">
        <v>40366</v>
      </c>
      <c r="B1224" t="s">
        <v>19</v>
      </c>
      <c r="C1224">
        <v>80</v>
      </c>
      <c r="D1224">
        <f>SUMIF(B$2:B1224, B1224, C$2:C1224)</f>
        <v>2524</v>
      </c>
      <c r="E1224">
        <f t="shared" si="19"/>
        <v>8</v>
      </c>
    </row>
    <row r="1225" spans="1:5" x14ac:dyDescent="0.25">
      <c r="A1225" s="1">
        <v>40370</v>
      </c>
      <c r="B1225" t="s">
        <v>176</v>
      </c>
      <c r="C1225">
        <v>20</v>
      </c>
      <c r="D1225">
        <f>SUMIF(B$2:B1225, B1225, C$2:C1225)</f>
        <v>37</v>
      </c>
      <c r="E1225">
        <f t="shared" si="19"/>
        <v>0</v>
      </c>
    </row>
    <row r="1226" spans="1:5" x14ac:dyDescent="0.25">
      <c r="A1226" s="1">
        <v>40370</v>
      </c>
      <c r="B1226" t="s">
        <v>9</v>
      </c>
      <c r="C1226">
        <v>401</v>
      </c>
      <c r="D1226">
        <f>SUMIF(B$2:B1226, B1226, C$2:C1226)</f>
        <v>14638</v>
      </c>
      <c r="E1226">
        <f t="shared" si="19"/>
        <v>80.2</v>
      </c>
    </row>
    <row r="1227" spans="1:5" x14ac:dyDescent="0.25">
      <c r="A1227" s="1">
        <v>40372</v>
      </c>
      <c r="B1227" t="s">
        <v>39</v>
      </c>
      <c r="C1227">
        <v>134</v>
      </c>
      <c r="D1227">
        <f>SUMIF(B$2:B1227, B1227, C$2:C1227)</f>
        <v>1539</v>
      </c>
      <c r="E1227">
        <f t="shared" si="19"/>
        <v>13.4</v>
      </c>
    </row>
    <row r="1228" spans="1:5" x14ac:dyDescent="0.25">
      <c r="A1228" s="1">
        <v>40374</v>
      </c>
      <c r="B1228" t="s">
        <v>37</v>
      </c>
      <c r="C1228">
        <v>107</v>
      </c>
      <c r="D1228">
        <f>SUMIF(B$2:B1228, B1228, C$2:C1228)</f>
        <v>2931</v>
      </c>
      <c r="E1228">
        <f t="shared" si="19"/>
        <v>10.700000000000001</v>
      </c>
    </row>
    <row r="1229" spans="1:5" x14ac:dyDescent="0.25">
      <c r="A1229" s="1">
        <v>40379</v>
      </c>
      <c r="B1229" t="s">
        <v>10</v>
      </c>
      <c r="C1229">
        <v>30</v>
      </c>
      <c r="D1229">
        <f>SUMIF(B$2:B1229, B1229, C$2:C1229)</f>
        <v>2279</v>
      </c>
      <c r="E1229">
        <f t="shared" si="19"/>
        <v>3</v>
      </c>
    </row>
    <row r="1230" spans="1:5" x14ac:dyDescent="0.25">
      <c r="A1230" s="1">
        <v>40381</v>
      </c>
      <c r="B1230" t="s">
        <v>24</v>
      </c>
      <c r="C1230">
        <v>138</v>
      </c>
      <c r="D1230">
        <f>SUMIF(B$2:B1230, B1230, C$2:C1230)</f>
        <v>4003</v>
      </c>
      <c r="E1230">
        <f t="shared" si="19"/>
        <v>13.8</v>
      </c>
    </row>
    <row r="1231" spans="1:5" x14ac:dyDescent="0.25">
      <c r="A1231" s="1">
        <v>40382</v>
      </c>
      <c r="B1231" t="s">
        <v>22</v>
      </c>
      <c r="C1231">
        <v>404</v>
      </c>
      <c r="D1231">
        <f>SUMIF(B$2:B1231, B1231, C$2:C1231)</f>
        <v>14221</v>
      </c>
      <c r="E1231">
        <f t="shared" si="19"/>
        <v>80.800000000000011</v>
      </c>
    </row>
    <row r="1232" spans="1:5" x14ac:dyDescent="0.25">
      <c r="A1232" s="1">
        <v>40386</v>
      </c>
      <c r="B1232" t="s">
        <v>37</v>
      </c>
      <c r="C1232">
        <v>117</v>
      </c>
      <c r="D1232">
        <f>SUMIF(B$2:B1232, B1232, C$2:C1232)</f>
        <v>3048</v>
      </c>
      <c r="E1232">
        <f t="shared" si="19"/>
        <v>11.700000000000001</v>
      </c>
    </row>
    <row r="1233" spans="1:5" x14ac:dyDescent="0.25">
      <c r="A1233" s="1">
        <v>40389</v>
      </c>
      <c r="B1233" t="s">
        <v>9</v>
      </c>
      <c r="C1233">
        <v>124</v>
      </c>
      <c r="D1233">
        <f>SUMIF(B$2:B1233, B1233, C$2:C1233)</f>
        <v>14762</v>
      </c>
      <c r="E1233">
        <f t="shared" si="19"/>
        <v>24.8</v>
      </c>
    </row>
    <row r="1234" spans="1:5" x14ac:dyDescent="0.25">
      <c r="A1234" s="1">
        <v>40390</v>
      </c>
      <c r="B1234" t="s">
        <v>52</v>
      </c>
      <c r="C1234">
        <v>155</v>
      </c>
      <c r="D1234">
        <f>SUMIF(B$2:B1234, B1234, C$2:C1234)</f>
        <v>2744</v>
      </c>
      <c r="E1234">
        <f t="shared" si="19"/>
        <v>15.5</v>
      </c>
    </row>
    <row r="1235" spans="1:5" x14ac:dyDescent="0.25">
      <c r="A1235" s="1">
        <v>40391</v>
      </c>
      <c r="B1235" t="s">
        <v>28</v>
      </c>
      <c r="C1235">
        <v>161</v>
      </c>
      <c r="D1235">
        <f>SUMIF(B$2:B1235, B1235, C$2:C1235)</f>
        <v>2654</v>
      </c>
      <c r="E1235">
        <f t="shared" si="19"/>
        <v>16.100000000000001</v>
      </c>
    </row>
    <row r="1236" spans="1:5" x14ac:dyDescent="0.25">
      <c r="A1236" s="1">
        <v>40395</v>
      </c>
      <c r="B1236" t="s">
        <v>12</v>
      </c>
      <c r="C1236">
        <v>80</v>
      </c>
      <c r="D1236">
        <f>SUMIF(B$2:B1236, B1236, C$2:C1236)</f>
        <v>2682</v>
      </c>
      <c r="E1236">
        <f t="shared" si="19"/>
        <v>8</v>
      </c>
    </row>
    <row r="1237" spans="1:5" x14ac:dyDescent="0.25">
      <c r="A1237" s="1">
        <v>40395</v>
      </c>
      <c r="B1237" t="s">
        <v>172</v>
      </c>
      <c r="C1237">
        <v>9</v>
      </c>
      <c r="D1237">
        <f>SUMIF(B$2:B1237, B1237, C$2:C1237)</f>
        <v>34</v>
      </c>
      <c r="E1237">
        <f t="shared" si="19"/>
        <v>0</v>
      </c>
    </row>
    <row r="1238" spans="1:5" x14ac:dyDescent="0.25">
      <c r="A1238" s="1">
        <v>40396</v>
      </c>
      <c r="B1238" t="s">
        <v>12</v>
      </c>
      <c r="C1238">
        <v>160</v>
      </c>
      <c r="D1238">
        <f>SUMIF(B$2:B1238, B1238, C$2:C1238)</f>
        <v>2842</v>
      </c>
      <c r="E1238">
        <f t="shared" si="19"/>
        <v>16</v>
      </c>
    </row>
    <row r="1239" spans="1:5" x14ac:dyDescent="0.25">
      <c r="A1239" s="1">
        <v>40399</v>
      </c>
      <c r="B1239" t="s">
        <v>113</v>
      </c>
      <c r="C1239">
        <v>18</v>
      </c>
      <c r="D1239">
        <f>SUMIF(B$2:B1239, B1239, C$2:C1239)</f>
        <v>46</v>
      </c>
      <c r="E1239">
        <f t="shared" si="19"/>
        <v>0</v>
      </c>
    </row>
    <row r="1240" spans="1:5" x14ac:dyDescent="0.25">
      <c r="A1240" s="1">
        <v>40401</v>
      </c>
      <c r="B1240" t="s">
        <v>10</v>
      </c>
      <c r="C1240">
        <v>150</v>
      </c>
      <c r="D1240">
        <f>SUMIF(B$2:B1240, B1240, C$2:C1240)</f>
        <v>2429</v>
      </c>
      <c r="E1240">
        <f t="shared" si="19"/>
        <v>15</v>
      </c>
    </row>
    <row r="1241" spans="1:5" x14ac:dyDescent="0.25">
      <c r="A1241" s="1">
        <v>40405</v>
      </c>
      <c r="B1241" t="s">
        <v>214</v>
      </c>
      <c r="C1241">
        <v>16</v>
      </c>
      <c r="D1241">
        <f>SUMIF(B$2:B1241, B1241, C$2:C1241)</f>
        <v>16</v>
      </c>
      <c r="E1241">
        <f t="shared" si="19"/>
        <v>0</v>
      </c>
    </row>
    <row r="1242" spans="1:5" x14ac:dyDescent="0.25">
      <c r="A1242" s="1">
        <v>40412</v>
      </c>
      <c r="B1242" t="s">
        <v>69</v>
      </c>
      <c r="C1242">
        <v>158</v>
      </c>
      <c r="D1242">
        <f>SUMIF(B$2:B1242, B1242, C$2:C1242)</f>
        <v>2253</v>
      </c>
      <c r="E1242">
        <f t="shared" si="19"/>
        <v>15.8</v>
      </c>
    </row>
    <row r="1243" spans="1:5" x14ac:dyDescent="0.25">
      <c r="A1243" s="1">
        <v>40414</v>
      </c>
      <c r="B1243" t="s">
        <v>61</v>
      </c>
      <c r="C1243">
        <v>29</v>
      </c>
      <c r="D1243">
        <f>SUMIF(B$2:B1243, B1243, C$2:C1243)</f>
        <v>2034</v>
      </c>
      <c r="E1243">
        <f t="shared" si="19"/>
        <v>2.9000000000000004</v>
      </c>
    </row>
    <row r="1244" spans="1:5" x14ac:dyDescent="0.25">
      <c r="A1244" s="1">
        <v>40423</v>
      </c>
      <c r="B1244" t="s">
        <v>106</v>
      </c>
      <c r="C1244">
        <v>6</v>
      </c>
      <c r="D1244">
        <f>SUMIF(B$2:B1244, B1244, C$2:C1244)</f>
        <v>26</v>
      </c>
      <c r="E1244">
        <f t="shared" si="19"/>
        <v>0</v>
      </c>
    </row>
    <row r="1245" spans="1:5" x14ac:dyDescent="0.25">
      <c r="A1245" s="1">
        <v>40423</v>
      </c>
      <c r="B1245" t="s">
        <v>9</v>
      </c>
      <c r="C1245">
        <v>489</v>
      </c>
      <c r="D1245">
        <f>SUMIF(B$2:B1245, B1245, C$2:C1245)</f>
        <v>15251</v>
      </c>
      <c r="E1245">
        <f t="shared" si="19"/>
        <v>97.800000000000011</v>
      </c>
    </row>
    <row r="1246" spans="1:5" x14ac:dyDescent="0.25">
      <c r="A1246" s="1">
        <v>40425</v>
      </c>
      <c r="B1246" t="s">
        <v>35</v>
      </c>
      <c r="C1246">
        <v>200</v>
      </c>
      <c r="D1246">
        <f>SUMIF(B$2:B1246, B1246, C$2:C1246)</f>
        <v>2163</v>
      </c>
      <c r="E1246">
        <f t="shared" si="19"/>
        <v>20</v>
      </c>
    </row>
    <row r="1247" spans="1:5" x14ac:dyDescent="0.25">
      <c r="A1247" s="1">
        <v>40427</v>
      </c>
      <c r="B1247" t="s">
        <v>10</v>
      </c>
      <c r="C1247">
        <v>28</v>
      </c>
      <c r="D1247">
        <f>SUMIF(B$2:B1247, B1247, C$2:C1247)</f>
        <v>2457</v>
      </c>
      <c r="E1247">
        <f t="shared" si="19"/>
        <v>2.8000000000000003</v>
      </c>
    </row>
    <row r="1248" spans="1:5" x14ac:dyDescent="0.25">
      <c r="A1248" s="1">
        <v>40431</v>
      </c>
      <c r="B1248" t="s">
        <v>10</v>
      </c>
      <c r="C1248">
        <v>28</v>
      </c>
      <c r="D1248">
        <f>SUMIF(B$2:B1248, B1248, C$2:C1248)</f>
        <v>2485</v>
      </c>
      <c r="E1248">
        <f t="shared" si="19"/>
        <v>2.8000000000000003</v>
      </c>
    </row>
    <row r="1249" spans="1:5" x14ac:dyDescent="0.25">
      <c r="A1249" s="1">
        <v>40432</v>
      </c>
      <c r="B1249" t="s">
        <v>9</v>
      </c>
      <c r="C1249">
        <v>297</v>
      </c>
      <c r="D1249">
        <f>SUMIF(B$2:B1249, B1249, C$2:C1249)</f>
        <v>15548</v>
      </c>
      <c r="E1249">
        <f t="shared" si="19"/>
        <v>59.400000000000006</v>
      </c>
    </row>
    <row r="1250" spans="1:5" x14ac:dyDescent="0.25">
      <c r="A1250" s="1">
        <v>40434</v>
      </c>
      <c r="B1250" t="s">
        <v>17</v>
      </c>
      <c r="C1250">
        <v>227</v>
      </c>
      <c r="D1250">
        <f>SUMIF(B$2:B1250, B1250, C$2:C1250)</f>
        <v>11204</v>
      </c>
      <c r="E1250">
        <f t="shared" si="19"/>
        <v>45.400000000000006</v>
      </c>
    </row>
    <row r="1251" spans="1:5" x14ac:dyDescent="0.25">
      <c r="A1251" s="1">
        <v>40434</v>
      </c>
      <c r="B1251" t="s">
        <v>140</v>
      </c>
      <c r="C1251">
        <v>14</v>
      </c>
      <c r="D1251">
        <f>SUMIF(B$2:B1251, B1251, C$2:C1251)</f>
        <v>40</v>
      </c>
      <c r="E1251">
        <f t="shared" si="19"/>
        <v>0</v>
      </c>
    </row>
    <row r="1252" spans="1:5" x14ac:dyDescent="0.25">
      <c r="A1252" s="1">
        <v>40437</v>
      </c>
      <c r="B1252" t="s">
        <v>98</v>
      </c>
      <c r="C1252">
        <v>20</v>
      </c>
      <c r="D1252">
        <f>SUMIF(B$2:B1252, B1252, C$2:C1252)</f>
        <v>51</v>
      </c>
      <c r="E1252">
        <f t="shared" si="19"/>
        <v>0</v>
      </c>
    </row>
    <row r="1253" spans="1:5" x14ac:dyDescent="0.25">
      <c r="A1253" s="1">
        <v>40439</v>
      </c>
      <c r="B1253" t="s">
        <v>63</v>
      </c>
      <c r="C1253">
        <v>194</v>
      </c>
      <c r="D1253">
        <f>SUMIF(B$2:B1253, B1253, C$2:C1253)</f>
        <v>600</v>
      </c>
      <c r="E1253">
        <f t="shared" si="19"/>
        <v>9.7000000000000011</v>
      </c>
    </row>
    <row r="1254" spans="1:5" x14ac:dyDescent="0.25">
      <c r="A1254" s="1">
        <v>40439</v>
      </c>
      <c r="B1254" t="s">
        <v>35</v>
      </c>
      <c r="C1254">
        <v>58</v>
      </c>
      <c r="D1254">
        <f>SUMIF(B$2:B1254, B1254, C$2:C1254)</f>
        <v>2221</v>
      </c>
      <c r="E1254">
        <f t="shared" si="19"/>
        <v>5.8000000000000007</v>
      </c>
    </row>
    <row r="1255" spans="1:5" x14ac:dyDescent="0.25">
      <c r="A1255" s="1">
        <v>40440</v>
      </c>
      <c r="B1255" t="s">
        <v>66</v>
      </c>
      <c r="C1255">
        <v>30</v>
      </c>
      <c r="D1255">
        <f>SUMIF(B$2:B1255, B1255, C$2:C1255)</f>
        <v>2372</v>
      </c>
      <c r="E1255">
        <f t="shared" si="19"/>
        <v>3</v>
      </c>
    </row>
    <row r="1256" spans="1:5" x14ac:dyDescent="0.25">
      <c r="A1256" s="1">
        <v>40440</v>
      </c>
      <c r="B1256" t="s">
        <v>17</v>
      </c>
      <c r="C1256">
        <v>159</v>
      </c>
      <c r="D1256">
        <f>SUMIF(B$2:B1256, B1256, C$2:C1256)</f>
        <v>11363</v>
      </c>
      <c r="E1256">
        <f t="shared" si="19"/>
        <v>31.8</v>
      </c>
    </row>
    <row r="1257" spans="1:5" x14ac:dyDescent="0.25">
      <c r="A1257" s="1">
        <v>40443</v>
      </c>
      <c r="B1257" t="s">
        <v>22</v>
      </c>
      <c r="C1257">
        <v>279</v>
      </c>
      <c r="D1257">
        <f>SUMIF(B$2:B1257, B1257, C$2:C1257)</f>
        <v>14500</v>
      </c>
      <c r="E1257">
        <f t="shared" si="19"/>
        <v>55.800000000000004</v>
      </c>
    </row>
    <row r="1258" spans="1:5" x14ac:dyDescent="0.25">
      <c r="A1258" s="1">
        <v>40444</v>
      </c>
      <c r="B1258" t="s">
        <v>26</v>
      </c>
      <c r="C1258">
        <v>38</v>
      </c>
      <c r="D1258">
        <f>SUMIF(B$2:B1258, B1258, C$2:C1258)</f>
        <v>674</v>
      </c>
      <c r="E1258">
        <f t="shared" si="19"/>
        <v>1.9000000000000001</v>
      </c>
    </row>
    <row r="1259" spans="1:5" x14ac:dyDescent="0.25">
      <c r="A1259" s="1">
        <v>40446</v>
      </c>
      <c r="B1259" t="s">
        <v>36</v>
      </c>
      <c r="C1259">
        <v>7</v>
      </c>
      <c r="D1259">
        <f>SUMIF(B$2:B1259, B1259, C$2:C1259)</f>
        <v>41</v>
      </c>
      <c r="E1259">
        <f t="shared" si="19"/>
        <v>0</v>
      </c>
    </row>
    <row r="1260" spans="1:5" x14ac:dyDescent="0.25">
      <c r="A1260" s="1">
        <v>40447</v>
      </c>
      <c r="B1260" t="s">
        <v>22</v>
      </c>
      <c r="C1260">
        <v>154</v>
      </c>
      <c r="D1260">
        <f>SUMIF(B$2:B1260, B1260, C$2:C1260)</f>
        <v>14654</v>
      </c>
      <c r="E1260">
        <f t="shared" si="19"/>
        <v>30.8</v>
      </c>
    </row>
    <row r="1261" spans="1:5" x14ac:dyDescent="0.25">
      <c r="A1261" s="1">
        <v>40447</v>
      </c>
      <c r="B1261" t="s">
        <v>50</v>
      </c>
      <c r="C1261">
        <v>274</v>
      </c>
      <c r="D1261">
        <f>SUMIF(B$2:B1261, B1261, C$2:C1261)</f>
        <v>15602</v>
      </c>
      <c r="E1261">
        <f t="shared" si="19"/>
        <v>54.800000000000004</v>
      </c>
    </row>
    <row r="1262" spans="1:5" x14ac:dyDescent="0.25">
      <c r="A1262" s="1">
        <v>40448</v>
      </c>
      <c r="B1262" t="s">
        <v>14</v>
      </c>
      <c r="C1262">
        <v>219</v>
      </c>
      <c r="D1262">
        <f>SUMIF(B$2:B1262, B1262, C$2:C1262)</f>
        <v>14242</v>
      </c>
      <c r="E1262">
        <f t="shared" si="19"/>
        <v>43.800000000000004</v>
      </c>
    </row>
    <row r="1263" spans="1:5" x14ac:dyDescent="0.25">
      <c r="A1263" s="1">
        <v>40449</v>
      </c>
      <c r="B1263" t="s">
        <v>30</v>
      </c>
      <c r="C1263">
        <v>57</v>
      </c>
      <c r="D1263">
        <f>SUMIF(B$2:B1263, B1263, C$2:C1263)</f>
        <v>3457</v>
      </c>
      <c r="E1263">
        <f t="shared" si="19"/>
        <v>5.7</v>
      </c>
    </row>
    <row r="1264" spans="1:5" x14ac:dyDescent="0.25">
      <c r="A1264" s="1">
        <v>40449</v>
      </c>
      <c r="B1264" t="s">
        <v>12</v>
      </c>
      <c r="C1264">
        <v>152</v>
      </c>
      <c r="D1264">
        <f>SUMIF(B$2:B1264, B1264, C$2:C1264)</f>
        <v>2994</v>
      </c>
      <c r="E1264">
        <f t="shared" si="19"/>
        <v>15.200000000000001</v>
      </c>
    </row>
    <row r="1265" spans="1:5" x14ac:dyDescent="0.25">
      <c r="A1265" s="1">
        <v>40454</v>
      </c>
      <c r="B1265" t="s">
        <v>45</v>
      </c>
      <c r="C1265">
        <v>263</v>
      </c>
      <c r="D1265">
        <f>SUMIF(B$2:B1265, B1265, C$2:C1265)</f>
        <v>16262</v>
      </c>
      <c r="E1265">
        <f t="shared" si="19"/>
        <v>52.6</v>
      </c>
    </row>
    <row r="1266" spans="1:5" x14ac:dyDescent="0.25">
      <c r="A1266" s="1">
        <v>40456</v>
      </c>
      <c r="B1266" t="s">
        <v>28</v>
      </c>
      <c r="C1266">
        <v>61</v>
      </c>
      <c r="D1266">
        <f>SUMIF(B$2:B1266, B1266, C$2:C1266)</f>
        <v>2715</v>
      </c>
      <c r="E1266">
        <f t="shared" si="19"/>
        <v>6.1000000000000005</v>
      </c>
    </row>
    <row r="1267" spans="1:5" x14ac:dyDescent="0.25">
      <c r="A1267" s="1">
        <v>40456</v>
      </c>
      <c r="B1267" t="s">
        <v>50</v>
      </c>
      <c r="C1267">
        <v>217</v>
      </c>
      <c r="D1267">
        <f>SUMIF(B$2:B1267, B1267, C$2:C1267)</f>
        <v>15819</v>
      </c>
      <c r="E1267">
        <f t="shared" si="19"/>
        <v>43.400000000000006</v>
      </c>
    </row>
    <row r="1268" spans="1:5" x14ac:dyDescent="0.25">
      <c r="A1268" s="1">
        <v>40457</v>
      </c>
      <c r="B1268" t="s">
        <v>61</v>
      </c>
      <c r="C1268">
        <v>28</v>
      </c>
      <c r="D1268">
        <f>SUMIF(B$2:B1268, B1268, C$2:C1268)</f>
        <v>2062</v>
      </c>
      <c r="E1268">
        <f t="shared" si="19"/>
        <v>2.8000000000000003</v>
      </c>
    </row>
    <row r="1269" spans="1:5" x14ac:dyDescent="0.25">
      <c r="A1269" s="1">
        <v>40457</v>
      </c>
      <c r="B1269" t="s">
        <v>45</v>
      </c>
      <c r="C1269">
        <v>299</v>
      </c>
      <c r="D1269">
        <f>SUMIF(B$2:B1269, B1269, C$2:C1269)</f>
        <v>16561</v>
      </c>
      <c r="E1269">
        <f t="shared" si="19"/>
        <v>59.800000000000004</v>
      </c>
    </row>
    <row r="1270" spans="1:5" x14ac:dyDescent="0.25">
      <c r="A1270" s="1">
        <v>40460</v>
      </c>
      <c r="B1270" t="s">
        <v>14</v>
      </c>
      <c r="C1270">
        <v>429</v>
      </c>
      <c r="D1270">
        <f>SUMIF(B$2:B1270, B1270, C$2:C1270)</f>
        <v>14671</v>
      </c>
      <c r="E1270">
        <f t="shared" si="19"/>
        <v>85.800000000000011</v>
      </c>
    </row>
    <row r="1271" spans="1:5" x14ac:dyDescent="0.25">
      <c r="A1271" s="1">
        <v>40463</v>
      </c>
      <c r="B1271" t="s">
        <v>14</v>
      </c>
      <c r="C1271">
        <v>427</v>
      </c>
      <c r="D1271">
        <f>SUMIF(B$2:B1271, B1271, C$2:C1271)</f>
        <v>15098</v>
      </c>
      <c r="E1271">
        <f t="shared" si="19"/>
        <v>85.4</v>
      </c>
    </row>
    <row r="1272" spans="1:5" x14ac:dyDescent="0.25">
      <c r="A1272" s="1">
        <v>40463</v>
      </c>
      <c r="B1272" t="s">
        <v>12</v>
      </c>
      <c r="C1272">
        <v>87</v>
      </c>
      <c r="D1272">
        <f>SUMIF(B$2:B1272, B1272, C$2:C1272)</f>
        <v>3081</v>
      </c>
      <c r="E1272">
        <f t="shared" si="19"/>
        <v>8.7000000000000011</v>
      </c>
    </row>
    <row r="1273" spans="1:5" x14ac:dyDescent="0.25">
      <c r="A1273" s="1">
        <v>40463</v>
      </c>
      <c r="B1273" t="s">
        <v>141</v>
      </c>
      <c r="C1273">
        <v>17</v>
      </c>
      <c r="D1273">
        <f>SUMIF(B$2:B1273, B1273, C$2:C1273)</f>
        <v>29</v>
      </c>
      <c r="E1273">
        <f t="shared" si="19"/>
        <v>0</v>
      </c>
    </row>
    <row r="1274" spans="1:5" x14ac:dyDescent="0.25">
      <c r="A1274" s="1">
        <v>40465</v>
      </c>
      <c r="B1274" t="s">
        <v>35</v>
      </c>
      <c r="C1274">
        <v>124</v>
      </c>
      <c r="D1274">
        <f>SUMIF(B$2:B1274, B1274, C$2:C1274)</f>
        <v>2345</v>
      </c>
      <c r="E1274">
        <f t="shared" si="19"/>
        <v>12.4</v>
      </c>
    </row>
    <row r="1275" spans="1:5" x14ac:dyDescent="0.25">
      <c r="A1275" s="1">
        <v>40467</v>
      </c>
      <c r="B1275" t="s">
        <v>7</v>
      </c>
      <c r="C1275">
        <v>406</v>
      </c>
      <c r="D1275">
        <f>SUMIF(B$2:B1275, B1275, C$2:C1275)</f>
        <v>17427</v>
      </c>
      <c r="E1275">
        <f t="shared" si="19"/>
        <v>81.2</v>
      </c>
    </row>
    <row r="1276" spans="1:5" x14ac:dyDescent="0.25">
      <c r="A1276" s="1">
        <v>40467</v>
      </c>
      <c r="B1276" t="s">
        <v>52</v>
      </c>
      <c r="C1276">
        <v>136</v>
      </c>
      <c r="D1276">
        <f>SUMIF(B$2:B1276, B1276, C$2:C1276)</f>
        <v>2880</v>
      </c>
      <c r="E1276">
        <f t="shared" si="19"/>
        <v>13.600000000000001</v>
      </c>
    </row>
    <row r="1277" spans="1:5" x14ac:dyDescent="0.25">
      <c r="A1277" s="1">
        <v>40468</v>
      </c>
      <c r="B1277" t="s">
        <v>25</v>
      </c>
      <c r="C1277">
        <v>44</v>
      </c>
      <c r="D1277">
        <f>SUMIF(B$2:B1277, B1277, C$2:C1277)</f>
        <v>1383</v>
      </c>
      <c r="E1277">
        <f t="shared" si="19"/>
        <v>4.4000000000000004</v>
      </c>
    </row>
    <row r="1278" spans="1:5" x14ac:dyDescent="0.25">
      <c r="A1278" s="1">
        <v>40470</v>
      </c>
      <c r="B1278" t="s">
        <v>39</v>
      </c>
      <c r="C1278">
        <v>76</v>
      </c>
      <c r="D1278">
        <f>SUMIF(B$2:B1278, B1278, C$2:C1278)</f>
        <v>1615</v>
      </c>
      <c r="E1278">
        <f t="shared" si="19"/>
        <v>7.6000000000000005</v>
      </c>
    </row>
    <row r="1279" spans="1:5" x14ac:dyDescent="0.25">
      <c r="A1279" s="1">
        <v>40473</v>
      </c>
      <c r="B1279" t="s">
        <v>19</v>
      </c>
      <c r="C1279">
        <v>104</v>
      </c>
      <c r="D1279">
        <f>SUMIF(B$2:B1279, B1279, C$2:C1279)</f>
        <v>2628</v>
      </c>
      <c r="E1279">
        <f t="shared" si="19"/>
        <v>10.4</v>
      </c>
    </row>
    <row r="1280" spans="1:5" x14ac:dyDescent="0.25">
      <c r="A1280" s="1">
        <v>40474</v>
      </c>
      <c r="B1280" t="s">
        <v>12</v>
      </c>
      <c r="C1280">
        <v>107</v>
      </c>
      <c r="D1280">
        <f>SUMIF(B$2:B1280, B1280, C$2:C1280)</f>
        <v>3188</v>
      </c>
      <c r="E1280">
        <f t="shared" si="19"/>
        <v>10.700000000000001</v>
      </c>
    </row>
    <row r="1281" spans="1:5" x14ac:dyDescent="0.25">
      <c r="A1281" s="1">
        <v>40477</v>
      </c>
      <c r="B1281" t="s">
        <v>22</v>
      </c>
      <c r="C1281">
        <v>339</v>
      </c>
      <c r="D1281">
        <f>SUMIF(B$2:B1281, B1281, C$2:C1281)</f>
        <v>14993</v>
      </c>
      <c r="E1281">
        <f t="shared" si="19"/>
        <v>67.8</v>
      </c>
    </row>
    <row r="1282" spans="1:5" x14ac:dyDescent="0.25">
      <c r="A1282" s="1">
        <v>40480</v>
      </c>
      <c r="B1282" t="s">
        <v>45</v>
      </c>
      <c r="C1282">
        <v>313</v>
      </c>
      <c r="D1282">
        <f>SUMIF(B$2:B1282, B1282, C$2:C1282)</f>
        <v>16874</v>
      </c>
      <c r="E1282">
        <f t="shared" ref="E1282:E1345" si="20">IF(D1282&gt;=100, IF(D1282&gt;=1000, IF(D1282&gt;=10000, C1282*0.2, C1282*0.1), C1282*0.05),0)</f>
        <v>62.6</v>
      </c>
    </row>
    <row r="1283" spans="1:5" x14ac:dyDescent="0.25">
      <c r="A1283" s="1">
        <v>40481</v>
      </c>
      <c r="B1283" t="s">
        <v>45</v>
      </c>
      <c r="C1283">
        <v>251</v>
      </c>
      <c r="D1283">
        <f>SUMIF(B$2:B1283, B1283, C$2:C1283)</f>
        <v>17125</v>
      </c>
      <c r="E1283">
        <f t="shared" si="20"/>
        <v>50.2</v>
      </c>
    </row>
    <row r="1284" spans="1:5" x14ac:dyDescent="0.25">
      <c r="A1284" s="1">
        <v>40481</v>
      </c>
      <c r="B1284" t="s">
        <v>14</v>
      </c>
      <c r="C1284">
        <v>126</v>
      </c>
      <c r="D1284">
        <f>SUMIF(B$2:B1284, B1284, C$2:C1284)</f>
        <v>15224</v>
      </c>
      <c r="E1284">
        <f t="shared" si="20"/>
        <v>25.200000000000003</v>
      </c>
    </row>
    <row r="1285" spans="1:5" x14ac:dyDescent="0.25">
      <c r="A1285" s="1">
        <v>40483</v>
      </c>
      <c r="B1285" t="s">
        <v>25</v>
      </c>
      <c r="C1285">
        <v>20</v>
      </c>
      <c r="D1285">
        <f>SUMIF(B$2:B1285, B1285, C$2:C1285)</f>
        <v>1403</v>
      </c>
      <c r="E1285">
        <f t="shared" si="20"/>
        <v>2</v>
      </c>
    </row>
    <row r="1286" spans="1:5" x14ac:dyDescent="0.25">
      <c r="A1286" s="1">
        <v>40484</v>
      </c>
      <c r="B1286" t="s">
        <v>69</v>
      </c>
      <c r="C1286">
        <v>80</v>
      </c>
      <c r="D1286">
        <f>SUMIF(B$2:B1286, B1286, C$2:C1286)</f>
        <v>2333</v>
      </c>
      <c r="E1286">
        <f t="shared" si="20"/>
        <v>8</v>
      </c>
    </row>
    <row r="1287" spans="1:5" x14ac:dyDescent="0.25">
      <c r="A1287" s="1">
        <v>40485</v>
      </c>
      <c r="B1287" t="s">
        <v>136</v>
      </c>
      <c r="C1287">
        <v>9</v>
      </c>
      <c r="D1287">
        <f>SUMIF(B$2:B1287, B1287, C$2:C1287)</f>
        <v>35</v>
      </c>
      <c r="E1287">
        <f t="shared" si="20"/>
        <v>0</v>
      </c>
    </row>
    <row r="1288" spans="1:5" x14ac:dyDescent="0.25">
      <c r="A1288" s="1">
        <v>40487</v>
      </c>
      <c r="B1288" t="s">
        <v>19</v>
      </c>
      <c r="C1288">
        <v>50</v>
      </c>
      <c r="D1288">
        <f>SUMIF(B$2:B1288, B1288, C$2:C1288)</f>
        <v>2678</v>
      </c>
      <c r="E1288">
        <f t="shared" si="20"/>
        <v>5</v>
      </c>
    </row>
    <row r="1289" spans="1:5" x14ac:dyDescent="0.25">
      <c r="A1289" s="1">
        <v>40488</v>
      </c>
      <c r="B1289" t="s">
        <v>23</v>
      </c>
      <c r="C1289">
        <v>100</v>
      </c>
      <c r="D1289">
        <f>SUMIF(B$2:B1289, B1289, C$2:C1289)</f>
        <v>2910</v>
      </c>
      <c r="E1289">
        <f t="shared" si="20"/>
        <v>10</v>
      </c>
    </row>
    <row r="1290" spans="1:5" x14ac:dyDescent="0.25">
      <c r="A1290" s="1">
        <v>40489</v>
      </c>
      <c r="B1290" t="s">
        <v>142</v>
      </c>
      <c r="C1290">
        <v>2</v>
      </c>
      <c r="D1290">
        <f>SUMIF(B$2:B1290, B1290, C$2:C1290)</f>
        <v>30</v>
      </c>
      <c r="E1290">
        <f t="shared" si="20"/>
        <v>0</v>
      </c>
    </row>
    <row r="1291" spans="1:5" x14ac:dyDescent="0.25">
      <c r="A1291" s="1">
        <v>40490</v>
      </c>
      <c r="B1291" t="s">
        <v>17</v>
      </c>
      <c r="C1291">
        <v>214</v>
      </c>
      <c r="D1291">
        <f>SUMIF(B$2:B1291, B1291, C$2:C1291)</f>
        <v>11577</v>
      </c>
      <c r="E1291">
        <f t="shared" si="20"/>
        <v>42.800000000000004</v>
      </c>
    </row>
    <row r="1292" spans="1:5" x14ac:dyDescent="0.25">
      <c r="A1292" s="1">
        <v>40491</v>
      </c>
      <c r="B1292" t="s">
        <v>70</v>
      </c>
      <c r="C1292">
        <v>17</v>
      </c>
      <c r="D1292">
        <f>SUMIF(B$2:B1292, B1292, C$2:C1292)</f>
        <v>39</v>
      </c>
      <c r="E1292">
        <f t="shared" si="20"/>
        <v>0</v>
      </c>
    </row>
    <row r="1293" spans="1:5" x14ac:dyDescent="0.25">
      <c r="A1293" s="1">
        <v>40492</v>
      </c>
      <c r="B1293" t="s">
        <v>45</v>
      </c>
      <c r="C1293">
        <v>269</v>
      </c>
      <c r="D1293">
        <f>SUMIF(B$2:B1293, B1293, C$2:C1293)</f>
        <v>17394</v>
      </c>
      <c r="E1293">
        <f t="shared" si="20"/>
        <v>53.800000000000004</v>
      </c>
    </row>
    <row r="1294" spans="1:5" x14ac:dyDescent="0.25">
      <c r="A1294" s="1">
        <v>40496</v>
      </c>
      <c r="B1294" t="s">
        <v>172</v>
      </c>
      <c r="C1294">
        <v>2</v>
      </c>
      <c r="D1294">
        <f>SUMIF(B$2:B1294, B1294, C$2:C1294)</f>
        <v>36</v>
      </c>
      <c r="E1294">
        <f t="shared" si="20"/>
        <v>0</v>
      </c>
    </row>
    <row r="1295" spans="1:5" x14ac:dyDescent="0.25">
      <c r="A1295" s="1">
        <v>40503</v>
      </c>
      <c r="B1295" t="s">
        <v>12</v>
      </c>
      <c r="C1295">
        <v>159</v>
      </c>
      <c r="D1295">
        <f>SUMIF(B$2:B1295, B1295, C$2:C1295)</f>
        <v>3347</v>
      </c>
      <c r="E1295">
        <f t="shared" si="20"/>
        <v>15.9</v>
      </c>
    </row>
    <row r="1296" spans="1:5" x14ac:dyDescent="0.25">
      <c r="A1296" s="1">
        <v>40504</v>
      </c>
      <c r="B1296" t="s">
        <v>28</v>
      </c>
      <c r="C1296">
        <v>167</v>
      </c>
      <c r="D1296">
        <f>SUMIF(B$2:B1296, B1296, C$2:C1296)</f>
        <v>2882</v>
      </c>
      <c r="E1296">
        <f t="shared" si="20"/>
        <v>16.7</v>
      </c>
    </row>
    <row r="1297" spans="1:5" x14ac:dyDescent="0.25">
      <c r="A1297" s="1">
        <v>40505</v>
      </c>
      <c r="B1297" t="s">
        <v>37</v>
      </c>
      <c r="C1297">
        <v>123</v>
      </c>
      <c r="D1297">
        <f>SUMIF(B$2:B1297, B1297, C$2:C1297)</f>
        <v>3171</v>
      </c>
      <c r="E1297">
        <f t="shared" si="20"/>
        <v>12.3</v>
      </c>
    </row>
    <row r="1298" spans="1:5" x14ac:dyDescent="0.25">
      <c r="A1298" s="1">
        <v>40505</v>
      </c>
      <c r="B1298" t="s">
        <v>28</v>
      </c>
      <c r="C1298">
        <v>32</v>
      </c>
      <c r="D1298">
        <f>SUMIF(B$2:B1298, B1298, C$2:C1298)</f>
        <v>2914</v>
      </c>
      <c r="E1298">
        <f t="shared" si="20"/>
        <v>3.2</v>
      </c>
    </row>
    <row r="1299" spans="1:5" x14ac:dyDescent="0.25">
      <c r="A1299" s="1">
        <v>40505</v>
      </c>
      <c r="B1299" t="s">
        <v>7</v>
      </c>
      <c r="C1299">
        <v>276</v>
      </c>
      <c r="D1299">
        <f>SUMIF(B$2:B1299, B1299, C$2:C1299)</f>
        <v>17703</v>
      </c>
      <c r="E1299">
        <f t="shared" si="20"/>
        <v>55.2</v>
      </c>
    </row>
    <row r="1300" spans="1:5" x14ac:dyDescent="0.25">
      <c r="A1300" s="1">
        <v>40508</v>
      </c>
      <c r="B1300" t="s">
        <v>14</v>
      </c>
      <c r="C1300">
        <v>191</v>
      </c>
      <c r="D1300">
        <f>SUMIF(B$2:B1300, B1300, C$2:C1300)</f>
        <v>15415</v>
      </c>
      <c r="E1300">
        <f t="shared" si="20"/>
        <v>38.200000000000003</v>
      </c>
    </row>
    <row r="1301" spans="1:5" x14ac:dyDescent="0.25">
      <c r="A1301" s="1">
        <v>40510</v>
      </c>
      <c r="B1301" t="s">
        <v>215</v>
      </c>
      <c r="C1301">
        <v>9</v>
      </c>
      <c r="D1301">
        <f>SUMIF(B$2:B1301, B1301, C$2:C1301)</f>
        <v>9</v>
      </c>
      <c r="E1301">
        <f t="shared" si="20"/>
        <v>0</v>
      </c>
    </row>
    <row r="1302" spans="1:5" x14ac:dyDescent="0.25">
      <c r="A1302" s="1">
        <v>40511</v>
      </c>
      <c r="B1302" t="s">
        <v>30</v>
      </c>
      <c r="C1302">
        <v>174</v>
      </c>
      <c r="D1302">
        <f>SUMIF(B$2:B1302, B1302, C$2:C1302)</f>
        <v>3631</v>
      </c>
      <c r="E1302">
        <f t="shared" si="20"/>
        <v>17.400000000000002</v>
      </c>
    </row>
    <row r="1303" spans="1:5" x14ac:dyDescent="0.25">
      <c r="A1303" s="1">
        <v>40512</v>
      </c>
      <c r="B1303" t="s">
        <v>69</v>
      </c>
      <c r="C1303">
        <v>39</v>
      </c>
      <c r="D1303">
        <f>SUMIF(B$2:B1303, B1303, C$2:C1303)</f>
        <v>2372</v>
      </c>
      <c r="E1303">
        <f t="shared" si="20"/>
        <v>3.9000000000000004</v>
      </c>
    </row>
    <row r="1304" spans="1:5" x14ac:dyDescent="0.25">
      <c r="A1304" s="1">
        <v>40513</v>
      </c>
      <c r="B1304" t="s">
        <v>7</v>
      </c>
      <c r="C1304">
        <v>330</v>
      </c>
      <c r="D1304">
        <f>SUMIF(B$2:B1304, B1304, C$2:C1304)</f>
        <v>18033</v>
      </c>
      <c r="E1304">
        <f t="shared" si="20"/>
        <v>66</v>
      </c>
    </row>
    <row r="1305" spans="1:5" x14ac:dyDescent="0.25">
      <c r="A1305" s="1">
        <v>40513</v>
      </c>
      <c r="B1305" t="s">
        <v>146</v>
      </c>
      <c r="C1305">
        <v>5</v>
      </c>
      <c r="D1305">
        <f>SUMIF(B$2:B1305, B1305, C$2:C1305)</f>
        <v>32</v>
      </c>
      <c r="E1305">
        <f t="shared" si="20"/>
        <v>0</v>
      </c>
    </row>
    <row r="1306" spans="1:5" x14ac:dyDescent="0.25">
      <c r="A1306" s="1">
        <v>40516</v>
      </c>
      <c r="B1306" t="s">
        <v>14</v>
      </c>
      <c r="C1306">
        <v>175</v>
      </c>
      <c r="D1306">
        <f>SUMIF(B$2:B1306, B1306, C$2:C1306)</f>
        <v>15590</v>
      </c>
      <c r="E1306">
        <f t="shared" si="20"/>
        <v>35</v>
      </c>
    </row>
    <row r="1307" spans="1:5" x14ac:dyDescent="0.25">
      <c r="A1307" s="1">
        <v>40520</v>
      </c>
      <c r="B1307" t="s">
        <v>131</v>
      </c>
      <c r="C1307">
        <v>183</v>
      </c>
      <c r="D1307">
        <f>SUMIF(B$2:B1307, B1307, C$2:C1307)</f>
        <v>546</v>
      </c>
      <c r="E1307">
        <f t="shared" si="20"/>
        <v>9.15</v>
      </c>
    </row>
    <row r="1308" spans="1:5" x14ac:dyDescent="0.25">
      <c r="A1308" s="1">
        <v>40520</v>
      </c>
      <c r="B1308" t="s">
        <v>45</v>
      </c>
      <c r="C1308">
        <v>423</v>
      </c>
      <c r="D1308">
        <f>SUMIF(B$2:B1308, B1308, C$2:C1308)</f>
        <v>17817</v>
      </c>
      <c r="E1308">
        <f t="shared" si="20"/>
        <v>84.600000000000009</v>
      </c>
    </row>
    <row r="1309" spans="1:5" x14ac:dyDescent="0.25">
      <c r="A1309" s="1">
        <v>40520</v>
      </c>
      <c r="B1309" t="s">
        <v>52</v>
      </c>
      <c r="C1309">
        <v>88</v>
      </c>
      <c r="D1309">
        <f>SUMIF(B$2:B1309, B1309, C$2:C1309)</f>
        <v>2968</v>
      </c>
      <c r="E1309">
        <f t="shared" si="20"/>
        <v>8.8000000000000007</v>
      </c>
    </row>
    <row r="1310" spans="1:5" x14ac:dyDescent="0.25">
      <c r="A1310" s="1">
        <v>40521</v>
      </c>
      <c r="B1310" t="s">
        <v>17</v>
      </c>
      <c r="C1310">
        <v>241</v>
      </c>
      <c r="D1310">
        <f>SUMIF(B$2:B1310, B1310, C$2:C1310)</f>
        <v>11818</v>
      </c>
      <c r="E1310">
        <f t="shared" si="20"/>
        <v>48.2</v>
      </c>
    </row>
    <row r="1311" spans="1:5" x14ac:dyDescent="0.25">
      <c r="A1311" s="1">
        <v>40522</v>
      </c>
      <c r="B1311" t="s">
        <v>12</v>
      </c>
      <c r="C1311">
        <v>37</v>
      </c>
      <c r="D1311">
        <f>SUMIF(B$2:B1311, B1311, C$2:C1311)</f>
        <v>3384</v>
      </c>
      <c r="E1311">
        <f t="shared" si="20"/>
        <v>3.7</v>
      </c>
    </row>
    <row r="1312" spans="1:5" x14ac:dyDescent="0.25">
      <c r="A1312" s="1">
        <v>40528</v>
      </c>
      <c r="B1312" t="s">
        <v>78</v>
      </c>
      <c r="C1312">
        <v>164</v>
      </c>
      <c r="D1312">
        <f>SUMIF(B$2:B1312, B1312, C$2:C1312)</f>
        <v>1823</v>
      </c>
      <c r="E1312">
        <f t="shared" si="20"/>
        <v>16.400000000000002</v>
      </c>
    </row>
    <row r="1313" spans="1:5" x14ac:dyDescent="0.25">
      <c r="A1313" s="1">
        <v>40529</v>
      </c>
      <c r="B1313" t="s">
        <v>94</v>
      </c>
      <c r="C1313">
        <v>20</v>
      </c>
      <c r="D1313">
        <f>SUMIF(B$2:B1313, B1313, C$2:C1313)</f>
        <v>69</v>
      </c>
      <c r="E1313">
        <f t="shared" si="20"/>
        <v>0</v>
      </c>
    </row>
    <row r="1314" spans="1:5" x14ac:dyDescent="0.25">
      <c r="A1314" s="1">
        <v>40533</v>
      </c>
      <c r="B1314" t="s">
        <v>182</v>
      </c>
      <c r="C1314">
        <v>8</v>
      </c>
      <c r="D1314">
        <f>SUMIF(B$2:B1314, B1314, C$2:C1314)</f>
        <v>27</v>
      </c>
      <c r="E1314">
        <f t="shared" si="20"/>
        <v>0</v>
      </c>
    </row>
    <row r="1315" spans="1:5" x14ac:dyDescent="0.25">
      <c r="A1315" s="1">
        <v>40533</v>
      </c>
      <c r="B1315" t="s">
        <v>156</v>
      </c>
      <c r="C1315">
        <v>4</v>
      </c>
      <c r="D1315">
        <f>SUMIF(B$2:B1315, B1315, C$2:C1315)</f>
        <v>15</v>
      </c>
      <c r="E1315">
        <f t="shared" si="20"/>
        <v>0</v>
      </c>
    </row>
    <row r="1316" spans="1:5" x14ac:dyDescent="0.25">
      <c r="A1316" s="1">
        <v>40538</v>
      </c>
      <c r="B1316" t="s">
        <v>22</v>
      </c>
      <c r="C1316">
        <v>408</v>
      </c>
      <c r="D1316">
        <f>SUMIF(B$2:B1316, B1316, C$2:C1316)</f>
        <v>15401</v>
      </c>
      <c r="E1316">
        <f t="shared" si="20"/>
        <v>81.600000000000009</v>
      </c>
    </row>
    <row r="1317" spans="1:5" x14ac:dyDescent="0.25">
      <c r="A1317" s="1">
        <v>40544</v>
      </c>
      <c r="B1317" t="s">
        <v>142</v>
      </c>
      <c r="C1317">
        <v>20</v>
      </c>
      <c r="D1317">
        <f>SUMIF(B$2:B1317, B1317, C$2:C1317)</f>
        <v>50</v>
      </c>
      <c r="E1317">
        <f t="shared" si="20"/>
        <v>0</v>
      </c>
    </row>
    <row r="1318" spans="1:5" x14ac:dyDescent="0.25">
      <c r="A1318" s="1">
        <v>40545</v>
      </c>
      <c r="B1318" t="s">
        <v>31</v>
      </c>
      <c r="C1318">
        <v>102</v>
      </c>
      <c r="D1318">
        <f>SUMIF(B$2:B1318, B1318, C$2:C1318)</f>
        <v>1462</v>
      </c>
      <c r="E1318">
        <f t="shared" si="20"/>
        <v>10.200000000000001</v>
      </c>
    </row>
    <row r="1319" spans="1:5" x14ac:dyDescent="0.25">
      <c r="A1319" s="1">
        <v>40546</v>
      </c>
      <c r="B1319" t="s">
        <v>9</v>
      </c>
      <c r="C1319">
        <v>240</v>
      </c>
      <c r="D1319">
        <f>SUMIF(B$2:B1319, B1319, C$2:C1319)</f>
        <v>15788</v>
      </c>
      <c r="E1319">
        <f t="shared" si="20"/>
        <v>48</v>
      </c>
    </row>
    <row r="1320" spans="1:5" x14ac:dyDescent="0.25">
      <c r="A1320" s="1">
        <v>40548</v>
      </c>
      <c r="B1320" t="s">
        <v>10</v>
      </c>
      <c r="C1320">
        <v>124</v>
      </c>
      <c r="D1320">
        <f>SUMIF(B$2:B1320, B1320, C$2:C1320)</f>
        <v>2609</v>
      </c>
      <c r="E1320">
        <f t="shared" si="20"/>
        <v>12.4</v>
      </c>
    </row>
    <row r="1321" spans="1:5" x14ac:dyDescent="0.25">
      <c r="A1321" s="1">
        <v>40550</v>
      </c>
      <c r="B1321" t="s">
        <v>45</v>
      </c>
      <c r="C1321">
        <v>330</v>
      </c>
      <c r="D1321">
        <f>SUMIF(B$2:B1321, B1321, C$2:C1321)</f>
        <v>18147</v>
      </c>
      <c r="E1321">
        <f t="shared" si="20"/>
        <v>66</v>
      </c>
    </row>
    <row r="1322" spans="1:5" x14ac:dyDescent="0.25">
      <c r="A1322" s="1">
        <v>40554</v>
      </c>
      <c r="B1322" t="s">
        <v>26</v>
      </c>
      <c r="C1322">
        <v>187</v>
      </c>
      <c r="D1322">
        <f>SUMIF(B$2:B1322, B1322, C$2:C1322)</f>
        <v>861</v>
      </c>
      <c r="E1322">
        <f t="shared" si="20"/>
        <v>9.35</v>
      </c>
    </row>
    <row r="1323" spans="1:5" x14ac:dyDescent="0.25">
      <c r="A1323" s="1">
        <v>40561</v>
      </c>
      <c r="B1323" t="s">
        <v>52</v>
      </c>
      <c r="C1323">
        <v>165</v>
      </c>
      <c r="D1323">
        <f>SUMIF(B$2:B1323, B1323, C$2:C1323)</f>
        <v>3133</v>
      </c>
      <c r="E1323">
        <f t="shared" si="20"/>
        <v>16.5</v>
      </c>
    </row>
    <row r="1324" spans="1:5" x14ac:dyDescent="0.25">
      <c r="A1324" s="1">
        <v>40562</v>
      </c>
      <c r="B1324" t="s">
        <v>5</v>
      </c>
      <c r="C1324">
        <v>371</v>
      </c>
      <c r="D1324">
        <f>SUMIF(B$2:B1324, B1324, C$2:C1324)</f>
        <v>8077</v>
      </c>
      <c r="E1324">
        <f t="shared" si="20"/>
        <v>37.1</v>
      </c>
    </row>
    <row r="1325" spans="1:5" x14ac:dyDescent="0.25">
      <c r="A1325" s="1">
        <v>40564</v>
      </c>
      <c r="B1325" t="s">
        <v>39</v>
      </c>
      <c r="C1325">
        <v>185</v>
      </c>
      <c r="D1325">
        <f>SUMIF(B$2:B1325, B1325, C$2:C1325)</f>
        <v>1800</v>
      </c>
      <c r="E1325">
        <f t="shared" si="20"/>
        <v>18.5</v>
      </c>
    </row>
    <row r="1326" spans="1:5" x14ac:dyDescent="0.25">
      <c r="A1326" s="1">
        <v>40566</v>
      </c>
      <c r="B1326" t="s">
        <v>9</v>
      </c>
      <c r="C1326">
        <v>401</v>
      </c>
      <c r="D1326">
        <f>SUMIF(B$2:B1326, B1326, C$2:C1326)</f>
        <v>16189</v>
      </c>
      <c r="E1326">
        <f t="shared" si="20"/>
        <v>80.2</v>
      </c>
    </row>
    <row r="1327" spans="1:5" x14ac:dyDescent="0.25">
      <c r="A1327" s="1">
        <v>40568</v>
      </c>
      <c r="B1327" t="s">
        <v>55</v>
      </c>
      <c r="C1327">
        <v>25</v>
      </c>
      <c r="D1327">
        <f>SUMIF(B$2:B1327, B1327, C$2:C1327)</f>
        <v>3038</v>
      </c>
      <c r="E1327">
        <f t="shared" si="20"/>
        <v>2.5</v>
      </c>
    </row>
    <row r="1328" spans="1:5" x14ac:dyDescent="0.25">
      <c r="A1328" s="1">
        <v>40568</v>
      </c>
      <c r="B1328" t="s">
        <v>93</v>
      </c>
      <c r="C1328">
        <v>3</v>
      </c>
      <c r="D1328">
        <f>SUMIF(B$2:B1328, B1328, C$2:C1328)</f>
        <v>19</v>
      </c>
      <c r="E1328">
        <f t="shared" si="20"/>
        <v>0</v>
      </c>
    </row>
    <row r="1329" spans="1:5" x14ac:dyDescent="0.25">
      <c r="A1329" s="1">
        <v>40568</v>
      </c>
      <c r="B1329" t="s">
        <v>170</v>
      </c>
      <c r="C1329">
        <v>11</v>
      </c>
      <c r="D1329">
        <f>SUMIF(B$2:B1329, B1329, C$2:C1329)</f>
        <v>47</v>
      </c>
      <c r="E1329">
        <f t="shared" si="20"/>
        <v>0</v>
      </c>
    </row>
    <row r="1330" spans="1:5" x14ac:dyDescent="0.25">
      <c r="A1330" s="1">
        <v>40573</v>
      </c>
      <c r="B1330" t="s">
        <v>216</v>
      </c>
      <c r="C1330">
        <v>18</v>
      </c>
      <c r="D1330">
        <f>SUMIF(B$2:B1330, B1330, C$2:C1330)</f>
        <v>18</v>
      </c>
      <c r="E1330">
        <f t="shared" si="20"/>
        <v>0</v>
      </c>
    </row>
    <row r="1331" spans="1:5" x14ac:dyDescent="0.25">
      <c r="A1331" s="1">
        <v>40573</v>
      </c>
      <c r="B1331" t="s">
        <v>45</v>
      </c>
      <c r="C1331">
        <v>154</v>
      </c>
      <c r="D1331">
        <f>SUMIF(B$2:B1331, B1331, C$2:C1331)</f>
        <v>18301</v>
      </c>
      <c r="E1331">
        <f t="shared" si="20"/>
        <v>30.8</v>
      </c>
    </row>
    <row r="1332" spans="1:5" x14ac:dyDescent="0.25">
      <c r="A1332" s="1">
        <v>40574</v>
      </c>
      <c r="B1332" t="s">
        <v>50</v>
      </c>
      <c r="C1332">
        <v>423</v>
      </c>
      <c r="D1332">
        <f>SUMIF(B$2:B1332, B1332, C$2:C1332)</f>
        <v>16242</v>
      </c>
      <c r="E1332">
        <f t="shared" si="20"/>
        <v>84.600000000000009</v>
      </c>
    </row>
    <row r="1333" spans="1:5" x14ac:dyDescent="0.25">
      <c r="A1333" s="1">
        <v>40576</v>
      </c>
      <c r="B1333" t="s">
        <v>127</v>
      </c>
      <c r="C1333">
        <v>6</v>
      </c>
      <c r="D1333">
        <f>SUMIF(B$2:B1333, B1333, C$2:C1333)</f>
        <v>26</v>
      </c>
      <c r="E1333">
        <f t="shared" si="20"/>
        <v>0</v>
      </c>
    </row>
    <row r="1334" spans="1:5" x14ac:dyDescent="0.25">
      <c r="A1334" s="1">
        <v>40580</v>
      </c>
      <c r="B1334" t="s">
        <v>28</v>
      </c>
      <c r="C1334">
        <v>62</v>
      </c>
      <c r="D1334">
        <f>SUMIF(B$2:B1334, B1334, C$2:C1334)</f>
        <v>2976</v>
      </c>
      <c r="E1334">
        <f t="shared" si="20"/>
        <v>6.2</v>
      </c>
    </row>
    <row r="1335" spans="1:5" x14ac:dyDescent="0.25">
      <c r="A1335" s="1">
        <v>40581</v>
      </c>
      <c r="B1335" t="s">
        <v>136</v>
      </c>
      <c r="C1335">
        <v>15</v>
      </c>
      <c r="D1335">
        <f>SUMIF(B$2:B1335, B1335, C$2:C1335)</f>
        <v>50</v>
      </c>
      <c r="E1335">
        <f t="shared" si="20"/>
        <v>0</v>
      </c>
    </row>
    <row r="1336" spans="1:5" x14ac:dyDescent="0.25">
      <c r="A1336" s="1">
        <v>40583</v>
      </c>
      <c r="B1336" t="s">
        <v>9</v>
      </c>
      <c r="C1336">
        <v>311</v>
      </c>
      <c r="D1336">
        <f>SUMIF(B$2:B1336, B1336, C$2:C1336)</f>
        <v>16500</v>
      </c>
      <c r="E1336">
        <f t="shared" si="20"/>
        <v>62.2</v>
      </c>
    </row>
    <row r="1337" spans="1:5" x14ac:dyDescent="0.25">
      <c r="A1337" s="1">
        <v>40584</v>
      </c>
      <c r="B1337" t="s">
        <v>19</v>
      </c>
      <c r="C1337">
        <v>127</v>
      </c>
      <c r="D1337">
        <f>SUMIF(B$2:B1337, B1337, C$2:C1337)</f>
        <v>2805</v>
      </c>
      <c r="E1337">
        <f t="shared" si="20"/>
        <v>12.700000000000001</v>
      </c>
    </row>
    <row r="1338" spans="1:5" x14ac:dyDescent="0.25">
      <c r="A1338" s="1">
        <v>40585</v>
      </c>
      <c r="B1338" t="s">
        <v>22</v>
      </c>
      <c r="C1338">
        <v>483</v>
      </c>
      <c r="D1338">
        <f>SUMIF(B$2:B1338, B1338, C$2:C1338)</f>
        <v>15884</v>
      </c>
      <c r="E1338">
        <f t="shared" si="20"/>
        <v>96.600000000000009</v>
      </c>
    </row>
    <row r="1339" spans="1:5" x14ac:dyDescent="0.25">
      <c r="A1339" s="1">
        <v>40588</v>
      </c>
      <c r="B1339" t="s">
        <v>217</v>
      </c>
      <c r="C1339">
        <v>9</v>
      </c>
      <c r="D1339">
        <f>SUMIF(B$2:B1339, B1339, C$2:C1339)</f>
        <v>9</v>
      </c>
      <c r="E1339">
        <f t="shared" si="20"/>
        <v>0</v>
      </c>
    </row>
    <row r="1340" spans="1:5" x14ac:dyDescent="0.25">
      <c r="A1340" s="1">
        <v>40593</v>
      </c>
      <c r="B1340" t="s">
        <v>20</v>
      </c>
      <c r="C1340">
        <v>75</v>
      </c>
      <c r="D1340">
        <f>SUMIF(B$2:B1340, B1340, C$2:C1340)</f>
        <v>789</v>
      </c>
      <c r="E1340">
        <f t="shared" si="20"/>
        <v>3.75</v>
      </c>
    </row>
    <row r="1341" spans="1:5" x14ac:dyDescent="0.25">
      <c r="A1341" s="1">
        <v>40598</v>
      </c>
      <c r="B1341" t="s">
        <v>218</v>
      </c>
      <c r="C1341">
        <v>7</v>
      </c>
      <c r="D1341">
        <f>SUMIF(B$2:B1341, B1341, C$2:C1341)</f>
        <v>7</v>
      </c>
      <c r="E1341">
        <f t="shared" si="20"/>
        <v>0</v>
      </c>
    </row>
    <row r="1342" spans="1:5" x14ac:dyDescent="0.25">
      <c r="A1342" s="1">
        <v>40602</v>
      </c>
      <c r="B1342" t="s">
        <v>35</v>
      </c>
      <c r="C1342">
        <v>114</v>
      </c>
      <c r="D1342">
        <f>SUMIF(B$2:B1342, B1342, C$2:C1342)</f>
        <v>2459</v>
      </c>
      <c r="E1342">
        <f t="shared" si="20"/>
        <v>11.4</v>
      </c>
    </row>
    <row r="1343" spans="1:5" x14ac:dyDescent="0.25">
      <c r="A1343" s="1">
        <v>40605</v>
      </c>
      <c r="B1343" t="s">
        <v>123</v>
      </c>
      <c r="C1343">
        <v>151</v>
      </c>
      <c r="D1343">
        <f>SUMIF(B$2:B1343, B1343, C$2:C1343)</f>
        <v>503</v>
      </c>
      <c r="E1343">
        <f t="shared" si="20"/>
        <v>7.5500000000000007</v>
      </c>
    </row>
    <row r="1344" spans="1:5" x14ac:dyDescent="0.25">
      <c r="A1344" s="1">
        <v>40608</v>
      </c>
      <c r="B1344" t="s">
        <v>10</v>
      </c>
      <c r="C1344">
        <v>116</v>
      </c>
      <c r="D1344">
        <f>SUMIF(B$2:B1344, B1344, C$2:C1344)</f>
        <v>2725</v>
      </c>
      <c r="E1344">
        <f t="shared" si="20"/>
        <v>11.600000000000001</v>
      </c>
    </row>
    <row r="1345" spans="1:5" x14ac:dyDescent="0.25">
      <c r="A1345" s="1">
        <v>40609</v>
      </c>
      <c r="B1345" t="s">
        <v>12</v>
      </c>
      <c r="C1345">
        <v>76</v>
      </c>
      <c r="D1345">
        <f>SUMIF(B$2:B1345, B1345, C$2:C1345)</f>
        <v>3460</v>
      </c>
      <c r="E1345">
        <f t="shared" si="20"/>
        <v>7.6000000000000005</v>
      </c>
    </row>
    <row r="1346" spans="1:5" x14ac:dyDescent="0.25">
      <c r="A1346" s="1">
        <v>40610</v>
      </c>
      <c r="B1346" t="s">
        <v>6</v>
      </c>
      <c r="C1346">
        <v>25</v>
      </c>
      <c r="D1346">
        <f>SUMIF(B$2:B1346, B1346, C$2:C1346)</f>
        <v>1853</v>
      </c>
      <c r="E1346">
        <f t="shared" ref="E1346:E1409" si="21">IF(D1346&gt;=100, IF(D1346&gt;=1000, IF(D1346&gt;=10000, C1346*0.2, C1346*0.1), C1346*0.05),0)</f>
        <v>2.5</v>
      </c>
    </row>
    <row r="1347" spans="1:5" x14ac:dyDescent="0.25">
      <c r="A1347" s="1">
        <v>40614</v>
      </c>
      <c r="B1347" t="s">
        <v>31</v>
      </c>
      <c r="C1347">
        <v>37</v>
      </c>
      <c r="D1347">
        <f>SUMIF(B$2:B1347, B1347, C$2:C1347)</f>
        <v>1499</v>
      </c>
      <c r="E1347">
        <f t="shared" si="21"/>
        <v>3.7</v>
      </c>
    </row>
    <row r="1348" spans="1:5" x14ac:dyDescent="0.25">
      <c r="A1348" s="1">
        <v>40616</v>
      </c>
      <c r="B1348" t="s">
        <v>80</v>
      </c>
      <c r="C1348">
        <v>108</v>
      </c>
      <c r="D1348">
        <f>SUMIF(B$2:B1348, B1348, C$2:C1348)</f>
        <v>745</v>
      </c>
      <c r="E1348">
        <f t="shared" si="21"/>
        <v>5.4</v>
      </c>
    </row>
    <row r="1349" spans="1:5" x14ac:dyDescent="0.25">
      <c r="A1349" s="1">
        <v>40617</v>
      </c>
      <c r="B1349" t="s">
        <v>7</v>
      </c>
      <c r="C1349">
        <v>199</v>
      </c>
      <c r="D1349">
        <f>SUMIF(B$2:B1349, B1349, C$2:C1349)</f>
        <v>18232</v>
      </c>
      <c r="E1349">
        <f t="shared" si="21"/>
        <v>39.800000000000004</v>
      </c>
    </row>
    <row r="1350" spans="1:5" x14ac:dyDescent="0.25">
      <c r="A1350" s="1">
        <v>40617</v>
      </c>
      <c r="B1350" t="s">
        <v>45</v>
      </c>
      <c r="C1350">
        <v>128</v>
      </c>
      <c r="D1350">
        <f>SUMIF(B$2:B1350, B1350, C$2:C1350)</f>
        <v>18429</v>
      </c>
      <c r="E1350">
        <f t="shared" si="21"/>
        <v>25.6</v>
      </c>
    </row>
    <row r="1351" spans="1:5" x14ac:dyDescent="0.25">
      <c r="A1351" s="1">
        <v>40618</v>
      </c>
      <c r="B1351" t="s">
        <v>58</v>
      </c>
      <c r="C1351">
        <v>32</v>
      </c>
      <c r="D1351">
        <f>SUMIF(B$2:B1351, B1351, C$2:C1351)</f>
        <v>557</v>
      </c>
      <c r="E1351">
        <f t="shared" si="21"/>
        <v>1.6</v>
      </c>
    </row>
    <row r="1352" spans="1:5" x14ac:dyDescent="0.25">
      <c r="A1352" s="1">
        <v>40625</v>
      </c>
      <c r="B1352" t="s">
        <v>30</v>
      </c>
      <c r="C1352">
        <v>151</v>
      </c>
      <c r="D1352">
        <f>SUMIF(B$2:B1352, B1352, C$2:C1352)</f>
        <v>3782</v>
      </c>
      <c r="E1352">
        <f t="shared" si="21"/>
        <v>15.100000000000001</v>
      </c>
    </row>
    <row r="1353" spans="1:5" x14ac:dyDescent="0.25">
      <c r="A1353" s="1">
        <v>40626</v>
      </c>
      <c r="B1353" t="s">
        <v>153</v>
      </c>
      <c r="C1353">
        <v>8</v>
      </c>
      <c r="D1353">
        <f>SUMIF(B$2:B1353, B1353, C$2:C1353)</f>
        <v>29</v>
      </c>
      <c r="E1353">
        <f t="shared" si="21"/>
        <v>0</v>
      </c>
    </row>
    <row r="1354" spans="1:5" x14ac:dyDescent="0.25">
      <c r="A1354" s="1">
        <v>40627</v>
      </c>
      <c r="B1354" t="s">
        <v>14</v>
      </c>
      <c r="C1354">
        <v>411</v>
      </c>
      <c r="D1354">
        <f>SUMIF(B$2:B1354, B1354, C$2:C1354)</f>
        <v>16001</v>
      </c>
      <c r="E1354">
        <f t="shared" si="21"/>
        <v>82.2</v>
      </c>
    </row>
    <row r="1355" spans="1:5" x14ac:dyDescent="0.25">
      <c r="A1355" s="1">
        <v>40628</v>
      </c>
      <c r="B1355" t="s">
        <v>52</v>
      </c>
      <c r="C1355">
        <v>119</v>
      </c>
      <c r="D1355">
        <f>SUMIF(B$2:B1355, B1355, C$2:C1355)</f>
        <v>3252</v>
      </c>
      <c r="E1355">
        <f t="shared" si="21"/>
        <v>11.9</v>
      </c>
    </row>
    <row r="1356" spans="1:5" x14ac:dyDescent="0.25">
      <c r="A1356" s="1">
        <v>40630</v>
      </c>
      <c r="B1356" t="s">
        <v>17</v>
      </c>
      <c r="C1356">
        <v>366</v>
      </c>
      <c r="D1356">
        <f>SUMIF(B$2:B1356, B1356, C$2:C1356)</f>
        <v>12184</v>
      </c>
      <c r="E1356">
        <f t="shared" si="21"/>
        <v>73.2</v>
      </c>
    </row>
    <row r="1357" spans="1:5" x14ac:dyDescent="0.25">
      <c r="A1357" s="1">
        <v>40633</v>
      </c>
      <c r="B1357" t="s">
        <v>69</v>
      </c>
      <c r="C1357">
        <v>20</v>
      </c>
      <c r="D1357">
        <f>SUMIF(B$2:B1357, B1357, C$2:C1357)</f>
        <v>2392</v>
      </c>
      <c r="E1357">
        <f t="shared" si="21"/>
        <v>2</v>
      </c>
    </row>
    <row r="1358" spans="1:5" x14ac:dyDescent="0.25">
      <c r="A1358" s="1">
        <v>40635</v>
      </c>
      <c r="B1358" t="s">
        <v>123</v>
      </c>
      <c r="C1358">
        <v>124</v>
      </c>
      <c r="D1358">
        <f>SUMIF(B$2:B1358, B1358, C$2:C1358)</f>
        <v>627</v>
      </c>
      <c r="E1358">
        <f t="shared" si="21"/>
        <v>6.2</v>
      </c>
    </row>
    <row r="1359" spans="1:5" x14ac:dyDescent="0.25">
      <c r="A1359" s="1">
        <v>40635</v>
      </c>
      <c r="B1359" t="s">
        <v>10</v>
      </c>
      <c r="C1359">
        <v>30</v>
      </c>
      <c r="D1359">
        <f>SUMIF(B$2:B1359, B1359, C$2:C1359)</f>
        <v>2755</v>
      </c>
      <c r="E1359">
        <f t="shared" si="21"/>
        <v>3</v>
      </c>
    </row>
    <row r="1360" spans="1:5" x14ac:dyDescent="0.25">
      <c r="A1360" s="1">
        <v>40636</v>
      </c>
      <c r="B1360" t="s">
        <v>14</v>
      </c>
      <c r="C1360">
        <v>237</v>
      </c>
      <c r="D1360">
        <f>SUMIF(B$2:B1360, B1360, C$2:C1360)</f>
        <v>16238</v>
      </c>
      <c r="E1360">
        <f t="shared" si="21"/>
        <v>47.400000000000006</v>
      </c>
    </row>
    <row r="1361" spans="1:5" x14ac:dyDescent="0.25">
      <c r="A1361" s="1">
        <v>40638</v>
      </c>
      <c r="B1361" t="s">
        <v>22</v>
      </c>
      <c r="C1361">
        <v>355</v>
      </c>
      <c r="D1361">
        <f>SUMIF(B$2:B1361, B1361, C$2:C1361)</f>
        <v>16239</v>
      </c>
      <c r="E1361">
        <f t="shared" si="21"/>
        <v>71</v>
      </c>
    </row>
    <row r="1362" spans="1:5" x14ac:dyDescent="0.25">
      <c r="A1362" s="1">
        <v>40642</v>
      </c>
      <c r="B1362" t="s">
        <v>45</v>
      </c>
      <c r="C1362">
        <v>162</v>
      </c>
      <c r="D1362">
        <f>SUMIF(B$2:B1362, B1362, C$2:C1362)</f>
        <v>18591</v>
      </c>
      <c r="E1362">
        <f t="shared" si="21"/>
        <v>32.4</v>
      </c>
    </row>
    <row r="1363" spans="1:5" x14ac:dyDescent="0.25">
      <c r="A1363" s="1">
        <v>40647</v>
      </c>
      <c r="B1363" t="s">
        <v>35</v>
      </c>
      <c r="C1363">
        <v>46</v>
      </c>
      <c r="D1363">
        <f>SUMIF(B$2:B1363, B1363, C$2:C1363)</f>
        <v>2505</v>
      </c>
      <c r="E1363">
        <f t="shared" si="21"/>
        <v>4.6000000000000005</v>
      </c>
    </row>
    <row r="1364" spans="1:5" x14ac:dyDescent="0.25">
      <c r="A1364" s="1">
        <v>40647</v>
      </c>
      <c r="B1364" t="s">
        <v>219</v>
      </c>
      <c r="C1364">
        <v>13</v>
      </c>
      <c r="D1364">
        <f>SUMIF(B$2:B1364, B1364, C$2:C1364)</f>
        <v>13</v>
      </c>
      <c r="E1364">
        <f t="shared" si="21"/>
        <v>0</v>
      </c>
    </row>
    <row r="1365" spans="1:5" x14ac:dyDescent="0.25">
      <c r="A1365" s="1">
        <v>40647</v>
      </c>
      <c r="B1365" t="s">
        <v>118</v>
      </c>
      <c r="C1365">
        <v>14</v>
      </c>
      <c r="D1365">
        <f>SUMIF(B$2:B1365, B1365, C$2:C1365)</f>
        <v>53</v>
      </c>
      <c r="E1365">
        <f t="shared" si="21"/>
        <v>0</v>
      </c>
    </row>
    <row r="1366" spans="1:5" x14ac:dyDescent="0.25">
      <c r="A1366" s="1">
        <v>40647</v>
      </c>
      <c r="B1366" t="s">
        <v>220</v>
      </c>
      <c r="C1366">
        <v>4</v>
      </c>
      <c r="D1366">
        <f>SUMIF(B$2:B1366, B1366, C$2:C1366)</f>
        <v>4</v>
      </c>
      <c r="E1366">
        <f t="shared" si="21"/>
        <v>0</v>
      </c>
    </row>
    <row r="1367" spans="1:5" x14ac:dyDescent="0.25">
      <c r="A1367" s="1">
        <v>40651</v>
      </c>
      <c r="B1367" t="s">
        <v>9</v>
      </c>
      <c r="C1367">
        <v>470</v>
      </c>
      <c r="D1367">
        <f>SUMIF(B$2:B1367, B1367, C$2:C1367)</f>
        <v>16970</v>
      </c>
      <c r="E1367">
        <f t="shared" si="21"/>
        <v>94</v>
      </c>
    </row>
    <row r="1368" spans="1:5" x14ac:dyDescent="0.25">
      <c r="A1368" s="1">
        <v>40651</v>
      </c>
      <c r="B1368" t="s">
        <v>221</v>
      </c>
      <c r="C1368">
        <v>9</v>
      </c>
      <c r="D1368">
        <f>SUMIF(B$2:B1368, B1368, C$2:C1368)</f>
        <v>9</v>
      </c>
      <c r="E1368">
        <f t="shared" si="21"/>
        <v>0</v>
      </c>
    </row>
    <row r="1369" spans="1:5" x14ac:dyDescent="0.25">
      <c r="A1369" s="1">
        <v>40651</v>
      </c>
      <c r="B1369" t="s">
        <v>58</v>
      </c>
      <c r="C1369">
        <v>37</v>
      </c>
      <c r="D1369">
        <f>SUMIF(B$2:B1369, B1369, C$2:C1369)</f>
        <v>594</v>
      </c>
      <c r="E1369">
        <f t="shared" si="21"/>
        <v>1.85</v>
      </c>
    </row>
    <row r="1370" spans="1:5" x14ac:dyDescent="0.25">
      <c r="A1370" s="1">
        <v>40652</v>
      </c>
      <c r="B1370" t="s">
        <v>28</v>
      </c>
      <c r="C1370">
        <v>55</v>
      </c>
      <c r="D1370">
        <f>SUMIF(B$2:B1370, B1370, C$2:C1370)</f>
        <v>3031</v>
      </c>
      <c r="E1370">
        <f t="shared" si="21"/>
        <v>5.5</v>
      </c>
    </row>
    <row r="1371" spans="1:5" x14ac:dyDescent="0.25">
      <c r="A1371" s="1">
        <v>40654</v>
      </c>
      <c r="B1371" t="s">
        <v>55</v>
      </c>
      <c r="C1371">
        <v>140</v>
      </c>
      <c r="D1371">
        <f>SUMIF(B$2:B1371, B1371, C$2:C1371)</f>
        <v>3178</v>
      </c>
      <c r="E1371">
        <f t="shared" si="21"/>
        <v>14</v>
      </c>
    </row>
    <row r="1372" spans="1:5" x14ac:dyDescent="0.25">
      <c r="A1372" s="1">
        <v>40656</v>
      </c>
      <c r="B1372" t="s">
        <v>222</v>
      </c>
      <c r="C1372">
        <v>12</v>
      </c>
      <c r="D1372">
        <f>SUMIF(B$2:B1372, B1372, C$2:C1372)</f>
        <v>12</v>
      </c>
      <c r="E1372">
        <f t="shared" si="21"/>
        <v>0</v>
      </c>
    </row>
    <row r="1373" spans="1:5" x14ac:dyDescent="0.25">
      <c r="A1373" s="1">
        <v>40658</v>
      </c>
      <c r="B1373" t="s">
        <v>12</v>
      </c>
      <c r="C1373">
        <v>20</v>
      </c>
      <c r="D1373">
        <f>SUMIF(B$2:B1373, B1373, C$2:C1373)</f>
        <v>3480</v>
      </c>
      <c r="E1373">
        <f t="shared" si="21"/>
        <v>2</v>
      </c>
    </row>
    <row r="1374" spans="1:5" x14ac:dyDescent="0.25">
      <c r="A1374" s="1">
        <v>40662</v>
      </c>
      <c r="B1374" t="s">
        <v>50</v>
      </c>
      <c r="C1374">
        <v>478</v>
      </c>
      <c r="D1374">
        <f>SUMIF(B$2:B1374, B1374, C$2:C1374)</f>
        <v>16720</v>
      </c>
      <c r="E1374">
        <f t="shared" si="21"/>
        <v>95.600000000000009</v>
      </c>
    </row>
    <row r="1375" spans="1:5" x14ac:dyDescent="0.25">
      <c r="A1375" s="1">
        <v>40664</v>
      </c>
      <c r="B1375" t="s">
        <v>22</v>
      </c>
      <c r="C1375">
        <v>289</v>
      </c>
      <c r="D1375">
        <f>SUMIF(B$2:B1375, B1375, C$2:C1375)</f>
        <v>16528</v>
      </c>
      <c r="E1375">
        <f t="shared" si="21"/>
        <v>57.800000000000004</v>
      </c>
    </row>
    <row r="1376" spans="1:5" x14ac:dyDescent="0.25">
      <c r="A1376" s="1">
        <v>40665</v>
      </c>
      <c r="B1376" t="s">
        <v>57</v>
      </c>
      <c r="C1376">
        <v>1</v>
      </c>
      <c r="D1376">
        <f>SUMIF(B$2:B1376, B1376, C$2:C1376)</f>
        <v>30</v>
      </c>
      <c r="E1376">
        <f t="shared" si="21"/>
        <v>0</v>
      </c>
    </row>
    <row r="1377" spans="1:5" x14ac:dyDescent="0.25">
      <c r="A1377" s="1">
        <v>40665</v>
      </c>
      <c r="B1377" t="s">
        <v>149</v>
      </c>
      <c r="C1377">
        <v>15</v>
      </c>
      <c r="D1377">
        <f>SUMIF(B$2:B1377, B1377, C$2:C1377)</f>
        <v>19</v>
      </c>
      <c r="E1377">
        <f t="shared" si="21"/>
        <v>0</v>
      </c>
    </row>
    <row r="1378" spans="1:5" x14ac:dyDescent="0.25">
      <c r="A1378" s="1">
        <v>40668</v>
      </c>
      <c r="B1378" t="s">
        <v>7</v>
      </c>
      <c r="C1378">
        <v>400</v>
      </c>
      <c r="D1378">
        <f>SUMIF(B$2:B1378, B1378, C$2:C1378)</f>
        <v>18632</v>
      </c>
      <c r="E1378">
        <f t="shared" si="21"/>
        <v>80</v>
      </c>
    </row>
    <row r="1379" spans="1:5" x14ac:dyDescent="0.25">
      <c r="A1379" s="1">
        <v>40669</v>
      </c>
      <c r="B1379" t="s">
        <v>108</v>
      </c>
      <c r="C1379">
        <v>1</v>
      </c>
      <c r="D1379">
        <f>SUMIF(B$2:B1379, B1379, C$2:C1379)</f>
        <v>30</v>
      </c>
      <c r="E1379">
        <f t="shared" si="21"/>
        <v>0</v>
      </c>
    </row>
    <row r="1380" spans="1:5" x14ac:dyDescent="0.25">
      <c r="A1380" s="1">
        <v>40670</v>
      </c>
      <c r="B1380" t="s">
        <v>8</v>
      </c>
      <c r="C1380">
        <v>184</v>
      </c>
      <c r="D1380">
        <f>SUMIF(B$2:B1380, B1380, C$2:C1380)</f>
        <v>2276</v>
      </c>
      <c r="E1380">
        <f t="shared" si="21"/>
        <v>18.400000000000002</v>
      </c>
    </row>
    <row r="1381" spans="1:5" x14ac:dyDescent="0.25">
      <c r="A1381" s="1">
        <v>40670</v>
      </c>
      <c r="B1381" t="s">
        <v>6</v>
      </c>
      <c r="C1381">
        <v>99</v>
      </c>
      <c r="D1381">
        <f>SUMIF(B$2:B1381, B1381, C$2:C1381)</f>
        <v>1952</v>
      </c>
      <c r="E1381">
        <f t="shared" si="21"/>
        <v>9.9</v>
      </c>
    </row>
    <row r="1382" spans="1:5" x14ac:dyDescent="0.25">
      <c r="A1382" s="1">
        <v>40671</v>
      </c>
      <c r="B1382" t="s">
        <v>10</v>
      </c>
      <c r="C1382">
        <v>143</v>
      </c>
      <c r="D1382">
        <f>SUMIF(B$2:B1382, B1382, C$2:C1382)</f>
        <v>2898</v>
      </c>
      <c r="E1382">
        <f t="shared" si="21"/>
        <v>14.3</v>
      </c>
    </row>
    <row r="1383" spans="1:5" x14ac:dyDescent="0.25">
      <c r="A1383" s="1">
        <v>40672</v>
      </c>
      <c r="B1383" t="s">
        <v>30</v>
      </c>
      <c r="C1383">
        <v>184</v>
      </c>
      <c r="D1383">
        <f>SUMIF(B$2:B1383, B1383, C$2:C1383)</f>
        <v>3966</v>
      </c>
      <c r="E1383">
        <f t="shared" si="21"/>
        <v>18.400000000000002</v>
      </c>
    </row>
    <row r="1384" spans="1:5" x14ac:dyDescent="0.25">
      <c r="A1384" s="1">
        <v>40676</v>
      </c>
      <c r="B1384" t="s">
        <v>163</v>
      </c>
      <c r="C1384">
        <v>3</v>
      </c>
      <c r="D1384">
        <f>SUMIF(B$2:B1384, B1384, C$2:C1384)</f>
        <v>13</v>
      </c>
      <c r="E1384">
        <f t="shared" si="21"/>
        <v>0</v>
      </c>
    </row>
    <row r="1385" spans="1:5" x14ac:dyDescent="0.25">
      <c r="A1385" s="1">
        <v>40676</v>
      </c>
      <c r="B1385" t="s">
        <v>18</v>
      </c>
      <c r="C1385">
        <v>197</v>
      </c>
      <c r="D1385">
        <f>SUMIF(B$2:B1385, B1385, C$2:C1385)</f>
        <v>3888</v>
      </c>
      <c r="E1385">
        <f t="shared" si="21"/>
        <v>19.700000000000003</v>
      </c>
    </row>
    <row r="1386" spans="1:5" x14ac:dyDescent="0.25">
      <c r="A1386" s="1">
        <v>40680</v>
      </c>
      <c r="B1386" t="s">
        <v>4</v>
      </c>
      <c r="C1386">
        <v>18</v>
      </c>
      <c r="D1386">
        <f>SUMIF(B$2:B1386, B1386, C$2:C1386)</f>
        <v>37</v>
      </c>
      <c r="E1386">
        <f t="shared" si="21"/>
        <v>0</v>
      </c>
    </row>
    <row r="1387" spans="1:5" x14ac:dyDescent="0.25">
      <c r="A1387" s="1">
        <v>40685</v>
      </c>
      <c r="B1387" t="s">
        <v>0</v>
      </c>
      <c r="C1387">
        <v>7</v>
      </c>
      <c r="D1387">
        <f>SUMIF(B$2:B1387, B1387, C$2:C1387)</f>
        <v>60</v>
      </c>
      <c r="E1387">
        <f t="shared" si="21"/>
        <v>0</v>
      </c>
    </row>
    <row r="1388" spans="1:5" x14ac:dyDescent="0.25">
      <c r="A1388" s="1">
        <v>40686</v>
      </c>
      <c r="B1388" t="s">
        <v>9</v>
      </c>
      <c r="C1388">
        <v>381</v>
      </c>
      <c r="D1388">
        <f>SUMIF(B$2:B1388, B1388, C$2:C1388)</f>
        <v>17351</v>
      </c>
      <c r="E1388">
        <f t="shared" si="21"/>
        <v>76.2</v>
      </c>
    </row>
    <row r="1389" spans="1:5" x14ac:dyDescent="0.25">
      <c r="A1389" s="1">
        <v>40689</v>
      </c>
      <c r="B1389" t="s">
        <v>61</v>
      </c>
      <c r="C1389">
        <v>45</v>
      </c>
      <c r="D1389">
        <f>SUMIF(B$2:B1389, B1389, C$2:C1389)</f>
        <v>2107</v>
      </c>
      <c r="E1389">
        <f t="shared" si="21"/>
        <v>4.5</v>
      </c>
    </row>
    <row r="1390" spans="1:5" x14ac:dyDescent="0.25">
      <c r="A1390" s="1">
        <v>40691</v>
      </c>
      <c r="B1390" t="s">
        <v>17</v>
      </c>
      <c r="C1390">
        <v>499</v>
      </c>
      <c r="D1390">
        <f>SUMIF(B$2:B1390, B1390, C$2:C1390)</f>
        <v>12683</v>
      </c>
      <c r="E1390">
        <f t="shared" si="21"/>
        <v>99.800000000000011</v>
      </c>
    </row>
    <row r="1391" spans="1:5" x14ac:dyDescent="0.25">
      <c r="A1391" s="1">
        <v>40695</v>
      </c>
      <c r="B1391" t="s">
        <v>17</v>
      </c>
      <c r="C1391">
        <v>134</v>
      </c>
      <c r="D1391">
        <f>SUMIF(B$2:B1391, B1391, C$2:C1391)</f>
        <v>12817</v>
      </c>
      <c r="E1391">
        <f t="shared" si="21"/>
        <v>26.8</v>
      </c>
    </row>
    <row r="1392" spans="1:5" x14ac:dyDescent="0.25">
      <c r="A1392" s="1">
        <v>40695</v>
      </c>
      <c r="B1392" t="s">
        <v>52</v>
      </c>
      <c r="C1392">
        <v>132</v>
      </c>
      <c r="D1392">
        <f>SUMIF(B$2:B1392, B1392, C$2:C1392)</f>
        <v>3384</v>
      </c>
      <c r="E1392">
        <f t="shared" si="21"/>
        <v>13.200000000000001</v>
      </c>
    </row>
    <row r="1393" spans="1:5" x14ac:dyDescent="0.25">
      <c r="A1393" s="1">
        <v>40696</v>
      </c>
      <c r="B1393" t="s">
        <v>19</v>
      </c>
      <c r="C1393">
        <v>180</v>
      </c>
      <c r="D1393">
        <f>SUMIF(B$2:B1393, B1393, C$2:C1393)</f>
        <v>2985</v>
      </c>
      <c r="E1393">
        <f t="shared" si="21"/>
        <v>18</v>
      </c>
    </row>
    <row r="1394" spans="1:5" x14ac:dyDescent="0.25">
      <c r="A1394" s="1">
        <v>40699</v>
      </c>
      <c r="B1394" t="s">
        <v>221</v>
      </c>
      <c r="C1394">
        <v>5</v>
      </c>
      <c r="D1394">
        <f>SUMIF(B$2:B1394, B1394, C$2:C1394)</f>
        <v>14</v>
      </c>
      <c r="E1394">
        <f t="shared" si="21"/>
        <v>0</v>
      </c>
    </row>
    <row r="1395" spans="1:5" x14ac:dyDescent="0.25">
      <c r="A1395" s="1">
        <v>40701</v>
      </c>
      <c r="B1395" t="s">
        <v>24</v>
      </c>
      <c r="C1395">
        <v>110</v>
      </c>
      <c r="D1395">
        <f>SUMIF(B$2:B1395, B1395, C$2:C1395)</f>
        <v>4113</v>
      </c>
      <c r="E1395">
        <f t="shared" si="21"/>
        <v>11</v>
      </c>
    </row>
    <row r="1396" spans="1:5" x14ac:dyDescent="0.25">
      <c r="A1396" s="1">
        <v>40702</v>
      </c>
      <c r="B1396" t="s">
        <v>52</v>
      </c>
      <c r="C1396">
        <v>54</v>
      </c>
      <c r="D1396">
        <f>SUMIF(B$2:B1396, B1396, C$2:C1396)</f>
        <v>3438</v>
      </c>
      <c r="E1396">
        <f t="shared" si="21"/>
        <v>5.4</v>
      </c>
    </row>
    <row r="1397" spans="1:5" x14ac:dyDescent="0.25">
      <c r="A1397" s="1">
        <v>40703</v>
      </c>
      <c r="B1397" t="s">
        <v>209</v>
      </c>
      <c r="C1397">
        <v>6</v>
      </c>
      <c r="D1397">
        <f>SUMIF(B$2:B1397, B1397, C$2:C1397)</f>
        <v>12</v>
      </c>
      <c r="E1397">
        <f t="shared" si="21"/>
        <v>0</v>
      </c>
    </row>
    <row r="1398" spans="1:5" x14ac:dyDescent="0.25">
      <c r="A1398" s="1">
        <v>40704</v>
      </c>
      <c r="B1398" t="s">
        <v>50</v>
      </c>
      <c r="C1398">
        <v>476</v>
      </c>
      <c r="D1398">
        <f>SUMIF(B$2:B1398, B1398, C$2:C1398)</f>
        <v>17196</v>
      </c>
      <c r="E1398">
        <f t="shared" si="21"/>
        <v>95.2</v>
      </c>
    </row>
    <row r="1399" spans="1:5" x14ac:dyDescent="0.25">
      <c r="A1399" s="1">
        <v>40704</v>
      </c>
      <c r="B1399" t="s">
        <v>19</v>
      </c>
      <c r="C1399">
        <v>104</v>
      </c>
      <c r="D1399">
        <f>SUMIF(B$2:B1399, B1399, C$2:C1399)</f>
        <v>3089</v>
      </c>
      <c r="E1399">
        <f t="shared" si="21"/>
        <v>10.4</v>
      </c>
    </row>
    <row r="1400" spans="1:5" x14ac:dyDescent="0.25">
      <c r="A1400" s="1">
        <v>40704</v>
      </c>
      <c r="B1400" t="s">
        <v>31</v>
      </c>
      <c r="C1400">
        <v>104</v>
      </c>
      <c r="D1400">
        <f>SUMIF(B$2:B1400, B1400, C$2:C1400)</f>
        <v>1603</v>
      </c>
      <c r="E1400">
        <f t="shared" si="21"/>
        <v>10.4</v>
      </c>
    </row>
    <row r="1401" spans="1:5" x14ac:dyDescent="0.25">
      <c r="A1401" s="1">
        <v>40706</v>
      </c>
      <c r="B1401" t="s">
        <v>18</v>
      </c>
      <c r="C1401">
        <v>47</v>
      </c>
      <c r="D1401">
        <f>SUMIF(B$2:B1401, B1401, C$2:C1401)</f>
        <v>3935</v>
      </c>
      <c r="E1401">
        <f t="shared" si="21"/>
        <v>4.7</v>
      </c>
    </row>
    <row r="1402" spans="1:5" x14ac:dyDescent="0.25">
      <c r="A1402" s="1">
        <v>40706</v>
      </c>
      <c r="B1402" t="s">
        <v>35</v>
      </c>
      <c r="C1402">
        <v>127</v>
      </c>
      <c r="D1402">
        <f>SUMIF(B$2:B1402, B1402, C$2:C1402)</f>
        <v>2632</v>
      </c>
      <c r="E1402">
        <f t="shared" si="21"/>
        <v>12.700000000000001</v>
      </c>
    </row>
    <row r="1403" spans="1:5" x14ac:dyDescent="0.25">
      <c r="A1403" s="1">
        <v>40708</v>
      </c>
      <c r="B1403" t="s">
        <v>25</v>
      </c>
      <c r="C1403">
        <v>143</v>
      </c>
      <c r="D1403">
        <f>SUMIF(B$2:B1403, B1403, C$2:C1403)</f>
        <v>1546</v>
      </c>
      <c r="E1403">
        <f t="shared" si="21"/>
        <v>14.3</v>
      </c>
    </row>
    <row r="1404" spans="1:5" x14ac:dyDescent="0.25">
      <c r="A1404" s="1">
        <v>40711</v>
      </c>
      <c r="B1404" t="s">
        <v>58</v>
      </c>
      <c r="C1404">
        <v>181</v>
      </c>
      <c r="D1404">
        <f>SUMIF(B$2:B1404, B1404, C$2:C1404)</f>
        <v>775</v>
      </c>
      <c r="E1404">
        <f t="shared" si="21"/>
        <v>9.0500000000000007</v>
      </c>
    </row>
    <row r="1405" spans="1:5" x14ac:dyDescent="0.25">
      <c r="A1405" s="1">
        <v>40714</v>
      </c>
      <c r="B1405" t="s">
        <v>19</v>
      </c>
      <c r="C1405">
        <v>139</v>
      </c>
      <c r="D1405">
        <f>SUMIF(B$2:B1405, B1405, C$2:C1405)</f>
        <v>3228</v>
      </c>
      <c r="E1405">
        <f t="shared" si="21"/>
        <v>13.9</v>
      </c>
    </row>
    <row r="1406" spans="1:5" x14ac:dyDescent="0.25">
      <c r="A1406" s="1">
        <v>40717</v>
      </c>
      <c r="B1406" t="s">
        <v>52</v>
      </c>
      <c r="C1406">
        <v>187</v>
      </c>
      <c r="D1406">
        <f>SUMIF(B$2:B1406, B1406, C$2:C1406)</f>
        <v>3625</v>
      </c>
      <c r="E1406">
        <f t="shared" si="21"/>
        <v>18.7</v>
      </c>
    </row>
    <row r="1407" spans="1:5" x14ac:dyDescent="0.25">
      <c r="A1407" s="1">
        <v>40717</v>
      </c>
      <c r="B1407" t="s">
        <v>201</v>
      </c>
      <c r="C1407">
        <v>11</v>
      </c>
      <c r="D1407">
        <f>SUMIF(B$2:B1407, B1407, C$2:C1407)</f>
        <v>13</v>
      </c>
      <c r="E1407">
        <f t="shared" si="21"/>
        <v>0</v>
      </c>
    </row>
    <row r="1408" spans="1:5" x14ac:dyDescent="0.25">
      <c r="A1408" s="1">
        <v>40718</v>
      </c>
      <c r="B1408" t="s">
        <v>55</v>
      </c>
      <c r="C1408">
        <v>170</v>
      </c>
      <c r="D1408">
        <f>SUMIF(B$2:B1408, B1408, C$2:C1408)</f>
        <v>3348</v>
      </c>
      <c r="E1408">
        <f t="shared" si="21"/>
        <v>17</v>
      </c>
    </row>
    <row r="1409" spans="1:5" x14ac:dyDescent="0.25">
      <c r="A1409" s="1">
        <v>40723</v>
      </c>
      <c r="B1409" t="s">
        <v>116</v>
      </c>
      <c r="C1409">
        <v>7</v>
      </c>
      <c r="D1409">
        <f>SUMIF(B$2:B1409, B1409, C$2:C1409)</f>
        <v>27</v>
      </c>
      <c r="E1409">
        <f t="shared" si="21"/>
        <v>0</v>
      </c>
    </row>
    <row r="1410" spans="1:5" x14ac:dyDescent="0.25">
      <c r="A1410" s="1">
        <v>40727</v>
      </c>
      <c r="B1410" t="s">
        <v>12</v>
      </c>
      <c r="C1410">
        <v>168</v>
      </c>
      <c r="D1410">
        <f>SUMIF(B$2:B1410, B1410, C$2:C1410)</f>
        <v>3648</v>
      </c>
      <c r="E1410">
        <f t="shared" ref="E1410:E1473" si="22">IF(D1410&gt;=100, IF(D1410&gt;=1000, IF(D1410&gt;=10000, C1410*0.2, C1410*0.1), C1410*0.05),0)</f>
        <v>16.8</v>
      </c>
    </row>
    <row r="1411" spans="1:5" x14ac:dyDescent="0.25">
      <c r="A1411" s="1">
        <v>40727</v>
      </c>
      <c r="B1411" t="s">
        <v>205</v>
      </c>
      <c r="C1411">
        <v>4</v>
      </c>
      <c r="D1411">
        <f>SUMIF(B$2:B1411, B1411, C$2:C1411)</f>
        <v>5</v>
      </c>
      <c r="E1411">
        <f t="shared" si="22"/>
        <v>0</v>
      </c>
    </row>
    <row r="1412" spans="1:5" x14ac:dyDescent="0.25">
      <c r="A1412" s="1">
        <v>40727</v>
      </c>
      <c r="B1412" t="s">
        <v>9</v>
      </c>
      <c r="C1412">
        <v>145</v>
      </c>
      <c r="D1412">
        <f>SUMIF(B$2:B1412, B1412, C$2:C1412)</f>
        <v>17496</v>
      </c>
      <c r="E1412">
        <f t="shared" si="22"/>
        <v>29</v>
      </c>
    </row>
    <row r="1413" spans="1:5" x14ac:dyDescent="0.25">
      <c r="A1413" s="1">
        <v>40730</v>
      </c>
      <c r="B1413" t="s">
        <v>19</v>
      </c>
      <c r="C1413">
        <v>103</v>
      </c>
      <c r="D1413">
        <f>SUMIF(B$2:B1413, B1413, C$2:C1413)</f>
        <v>3331</v>
      </c>
      <c r="E1413">
        <f t="shared" si="22"/>
        <v>10.3</v>
      </c>
    </row>
    <row r="1414" spans="1:5" x14ac:dyDescent="0.25">
      <c r="A1414" s="1">
        <v>40732</v>
      </c>
      <c r="B1414" t="s">
        <v>17</v>
      </c>
      <c r="C1414">
        <v>101</v>
      </c>
      <c r="D1414">
        <f>SUMIF(B$2:B1414, B1414, C$2:C1414)</f>
        <v>12918</v>
      </c>
      <c r="E1414">
        <f t="shared" si="22"/>
        <v>20.200000000000003</v>
      </c>
    </row>
    <row r="1415" spans="1:5" x14ac:dyDescent="0.25">
      <c r="A1415" s="1">
        <v>40733</v>
      </c>
      <c r="B1415" t="s">
        <v>35</v>
      </c>
      <c r="C1415">
        <v>141</v>
      </c>
      <c r="D1415">
        <f>SUMIF(B$2:B1415, B1415, C$2:C1415)</f>
        <v>2773</v>
      </c>
      <c r="E1415">
        <f t="shared" si="22"/>
        <v>14.100000000000001</v>
      </c>
    </row>
    <row r="1416" spans="1:5" x14ac:dyDescent="0.25">
      <c r="A1416" s="1">
        <v>40733</v>
      </c>
      <c r="B1416" t="s">
        <v>194</v>
      </c>
      <c r="C1416">
        <v>6</v>
      </c>
      <c r="D1416">
        <f>SUMIF(B$2:B1416, B1416, C$2:C1416)</f>
        <v>19</v>
      </c>
      <c r="E1416">
        <f t="shared" si="22"/>
        <v>0</v>
      </c>
    </row>
    <row r="1417" spans="1:5" x14ac:dyDescent="0.25">
      <c r="A1417" s="1">
        <v>40733</v>
      </c>
      <c r="B1417" t="s">
        <v>178</v>
      </c>
      <c r="C1417">
        <v>16</v>
      </c>
      <c r="D1417">
        <f>SUMIF(B$2:B1417, B1417, C$2:C1417)</f>
        <v>18</v>
      </c>
      <c r="E1417">
        <f t="shared" si="22"/>
        <v>0</v>
      </c>
    </row>
    <row r="1418" spans="1:5" x14ac:dyDescent="0.25">
      <c r="A1418" s="1">
        <v>40735</v>
      </c>
      <c r="B1418" t="s">
        <v>17</v>
      </c>
      <c r="C1418">
        <v>276</v>
      </c>
      <c r="D1418">
        <f>SUMIF(B$2:B1418, B1418, C$2:C1418)</f>
        <v>13194</v>
      </c>
      <c r="E1418">
        <f t="shared" si="22"/>
        <v>55.2</v>
      </c>
    </row>
    <row r="1419" spans="1:5" x14ac:dyDescent="0.25">
      <c r="A1419" s="1">
        <v>40736</v>
      </c>
      <c r="B1419" t="s">
        <v>102</v>
      </c>
      <c r="C1419">
        <v>329</v>
      </c>
      <c r="D1419">
        <f>SUMIF(B$2:B1419, B1419, C$2:C1419)</f>
        <v>3875</v>
      </c>
      <c r="E1419">
        <f t="shared" si="22"/>
        <v>32.9</v>
      </c>
    </row>
    <row r="1420" spans="1:5" x14ac:dyDescent="0.25">
      <c r="A1420" s="1">
        <v>40737</v>
      </c>
      <c r="B1420" t="s">
        <v>52</v>
      </c>
      <c r="C1420">
        <v>200</v>
      </c>
      <c r="D1420">
        <f>SUMIF(B$2:B1420, B1420, C$2:C1420)</f>
        <v>3825</v>
      </c>
      <c r="E1420">
        <f t="shared" si="22"/>
        <v>20</v>
      </c>
    </row>
    <row r="1421" spans="1:5" x14ac:dyDescent="0.25">
      <c r="A1421" s="1">
        <v>40740</v>
      </c>
      <c r="B1421" t="s">
        <v>10</v>
      </c>
      <c r="C1421">
        <v>82</v>
      </c>
      <c r="D1421">
        <f>SUMIF(B$2:B1421, B1421, C$2:C1421)</f>
        <v>2980</v>
      </c>
      <c r="E1421">
        <f t="shared" si="22"/>
        <v>8.2000000000000011</v>
      </c>
    </row>
    <row r="1422" spans="1:5" x14ac:dyDescent="0.25">
      <c r="A1422" s="1">
        <v>40740</v>
      </c>
      <c r="B1422" t="s">
        <v>37</v>
      </c>
      <c r="C1422">
        <v>66</v>
      </c>
      <c r="D1422">
        <f>SUMIF(B$2:B1422, B1422, C$2:C1422)</f>
        <v>3237</v>
      </c>
      <c r="E1422">
        <f t="shared" si="22"/>
        <v>6.6000000000000005</v>
      </c>
    </row>
    <row r="1423" spans="1:5" x14ac:dyDescent="0.25">
      <c r="A1423" s="1">
        <v>40745</v>
      </c>
      <c r="B1423" t="s">
        <v>22</v>
      </c>
      <c r="C1423">
        <v>150</v>
      </c>
      <c r="D1423">
        <f>SUMIF(B$2:B1423, B1423, C$2:C1423)</f>
        <v>16678</v>
      </c>
      <c r="E1423">
        <f t="shared" si="22"/>
        <v>30</v>
      </c>
    </row>
    <row r="1424" spans="1:5" x14ac:dyDescent="0.25">
      <c r="A1424" s="1">
        <v>40745</v>
      </c>
      <c r="B1424" t="s">
        <v>69</v>
      </c>
      <c r="C1424">
        <v>63</v>
      </c>
      <c r="D1424">
        <f>SUMIF(B$2:B1424, B1424, C$2:C1424)</f>
        <v>2455</v>
      </c>
      <c r="E1424">
        <f t="shared" si="22"/>
        <v>6.3000000000000007</v>
      </c>
    </row>
    <row r="1425" spans="1:5" x14ac:dyDescent="0.25">
      <c r="A1425" s="1">
        <v>40746</v>
      </c>
      <c r="B1425" t="s">
        <v>66</v>
      </c>
      <c r="C1425">
        <v>120</v>
      </c>
      <c r="D1425">
        <f>SUMIF(B$2:B1425, B1425, C$2:C1425)</f>
        <v>2492</v>
      </c>
      <c r="E1425">
        <f t="shared" si="22"/>
        <v>12</v>
      </c>
    </row>
    <row r="1426" spans="1:5" x14ac:dyDescent="0.25">
      <c r="A1426" s="1">
        <v>40747</v>
      </c>
      <c r="B1426" t="s">
        <v>7</v>
      </c>
      <c r="C1426">
        <v>155</v>
      </c>
      <c r="D1426">
        <f>SUMIF(B$2:B1426, B1426, C$2:C1426)</f>
        <v>18787</v>
      </c>
      <c r="E1426">
        <f t="shared" si="22"/>
        <v>31</v>
      </c>
    </row>
    <row r="1427" spans="1:5" x14ac:dyDescent="0.25">
      <c r="A1427" s="1">
        <v>40748</v>
      </c>
      <c r="B1427" t="s">
        <v>19</v>
      </c>
      <c r="C1427">
        <v>30</v>
      </c>
      <c r="D1427">
        <f>SUMIF(B$2:B1427, B1427, C$2:C1427)</f>
        <v>3361</v>
      </c>
      <c r="E1427">
        <f t="shared" si="22"/>
        <v>3</v>
      </c>
    </row>
    <row r="1428" spans="1:5" x14ac:dyDescent="0.25">
      <c r="A1428" s="1">
        <v>40748</v>
      </c>
      <c r="B1428" t="s">
        <v>71</v>
      </c>
      <c r="C1428">
        <v>34</v>
      </c>
      <c r="D1428">
        <f>SUMIF(B$2:B1428, B1428, C$2:C1428)</f>
        <v>1810</v>
      </c>
      <c r="E1428">
        <f t="shared" si="22"/>
        <v>3.4000000000000004</v>
      </c>
    </row>
    <row r="1429" spans="1:5" x14ac:dyDescent="0.25">
      <c r="A1429" s="1">
        <v>40753</v>
      </c>
      <c r="B1429" t="s">
        <v>12</v>
      </c>
      <c r="C1429">
        <v>30</v>
      </c>
      <c r="D1429">
        <f>SUMIF(B$2:B1429, B1429, C$2:C1429)</f>
        <v>3678</v>
      </c>
      <c r="E1429">
        <f t="shared" si="22"/>
        <v>3</v>
      </c>
    </row>
    <row r="1430" spans="1:5" x14ac:dyDescent="0.25">
      <c r="A1430" s="1">
        <v>40753</v>
      </c>
      <c r="B1430" t="s">
        <v>6</v>
      </c>
      <c r="C1430">
        <v>162</v>
      </c>
      <c r="D1430">
        <f>SUMIF(B$2:B1430, B1430, C$2:C1430)</f>
        <v>2114</v>
      </c>
      <c r="E1430">
        <f t="shared" si="22"/>
        <v>16.2</v>
      </c>
    </row>
    <row r="1431" spans="1:5" x14ac:dyDescent="0.25">
      <c r="A1431" s="1">
        <v>40754</v>
      </c>
      <c r="B1431" t="s">
        <v>63</v>
      </c>
      <c r="C1431">
        <v>71</v>
      </c>
      <c r="D1431">
        <f>SUMIF(B$2:B1431, B1431, C$2:C1431)</f>
        <v>671</v>
      </c>
      <c r="E1431">
        <f t="shared" si="22"/>
        <v>3.5500000000000003</v>
      </c>
    </row>
    <row r="1432" spans="1:5" x14ac:dyDescent="0.25">
      <c r="A1432" s="1">
        <v>40755</v>
      </c>
      <c r="B1432" t="s">
        <v>155</v>
      </c>
      <c r="C1432">
        <v>16</v>
      </c>
      <c r="D1432">
        <f>SUMIF(B$2:B1432, B1432, C$2:C1432)</f>
        <v>50</v>
      </c>
      <c r="E1432">
        <f t="shared" si="22"/>
        <v>0</v>
      </c>
    </row>
    <row r="1433" spans="1:5" x14ac:dyDescent="0.25">
      <c r="A1433" s="1">
        <v>40759</v>
      </c>
      <c r="B1433" t="s">
        <v>35</v>
      </c>
      <c r="C1433">
        <v>165</v>
      </c>
      <c r="D1433">
        <f>SUMIF(B$2:B1433, B1433, C$2:C1433)</f>
        <v>2938</v>
      </c>
      <c r="E1433">
        <f t="shared" si="22"/>
        <v>16.5</v>
      </c>
    </row>
    <row r="1434" spans="1:5" x14ac:dyDescent="0.25">
      <c r="A1434" s="1">
        <v>40760</v>
      </c>
      <c r="B1434" t="s">
        <v>35</v>
      </c>
      <c r="C1434">
        <v>180</v>
      </c>
      <c r="D1434">
        <f>SUMIF(B$2:B1434, B1434, C$2:C1434)</f>
        <v>3118</v>
      </c>
      <c r="E1434">
        <f t="shared" si="22"/>
        <v>18</v>
      </c>
    </row>
    <row r="1435" spans="1:5" x14ac:dyDescent="0.25">
      <c r="A1435" s="1">
        <v>40761</v>
      </c>
      <c r="B1435" t="s">
        <v>84</v>
      </c>
      <c r="C1435">
        <v>2</v>
      </c>
      <c r="D1435">
        <f>SUMIF(B$2:B1435, B1435, C$2:C1435)</f>
        <v>13</v>
      </c>
      <c r="E1435">
        <f t="shared" si="22"/>
        <v>0</v>
      </c>
    </row>
    <row r="1436" spans="1:5" x14ac:dyDescent="0.25">
      <c r="A1436" s="1">
        <v>40766</v>
      </c>
      <c r="B1436" t="s">
        <v>37</v>
      </c>
      <c r="C1436">
        <v>111</v>
      </c>
      <c r="D1436">
        <f>SUMIF(B$2:B1436, B1436, C$2:C1436)</f>
        <v>3348</v>
      </c>
      <c r="E1436">
        <f t="shared" si="22"/>
        <v>11.100000000000001</v>
      </c>
    </row>
    <row r="1437" spans="1:5" x14ac:dyDescent="0.25">
      <c r="A1437" s="1">
        <v>40767</v>
      </c>
      <c r="B1437" t="s">
        <v>35</v>
      </c>
      <c r="C1437">
        <v>128</v>
      </c>
      <c r="D1437">
        <f>SUMIF(B$2:B1437, B1437, C$2:C1437)</f>
        <v>3246</v>
      </c>
      <c r="E1437">
        <f t="shared" si="22"/>
        <v>12.8</v>
      </c>
    </row>
    <row r="1438" spans="1:5" x14ac:dyDescent="0.25">
      <c r="A1438" s="1">
        <v>40768</v>
      </c>
      <c r="B1438" t="s">
        <v>110</v>
      </c>
      <c r="C1438">
        <v>7</v>
      </c>
      <c r="D1438">
        <f>SUMIF(B$2:B1438, B1438, C$2:C1438)</f>
        <v>9</v>
      </c>
      <c r="E1438">
        <f t="shared" si="22"/>
        <v>0</v>
      </c>
    </row>
    <row r="1439" spans="1:5" x14ac:dyDescent="0.25">
      <c r="A1439" s="1">
        <v>40768</v>
      </c>
      <c r="B1439" t="s">
        <v>9</v>
      </c>
      <c r="C1439">
        <v>211</v>
      </c>
      <c r="D1439">
        <f>SUMIF(B$2:B1439, B1439, C$2:C1439)</f>
        <v>17707</v>
      </c>
      <c r="E1439">
        <f t="shared" si="22"/>
        <v>42.2</v>
      </c>
    </row>
    <row r="1440" spans="1:5" x14ac:dyDescent="0.25">
      <c r="A1440" s="1">
        <v>40768</v>
      </c>
      <c r="B1440" t="s">
        <v>6</v>
      </c>
      <c r="C1440">
        <v>184</v>
      </c>
      <c r="D1440">
        <f>SUMIF(B$2:B1440, B1440, C$2:C1440)</f>
        <v>2298</v>
      </c>
      <c r="E1440">
        <f t="shared" si="22"/>
        <v>18.400000000000002</v>
      </c>
    </row>
    <row r="1441" spans="1:5" x14ac:dyDescent="0.25">
      <c r="A1441" s="1">
        <v>40771</v>
      </c>
      <c r="B1441" t="s">
        <v>14</v>
      </c>
      <c r="C1441">
        <v>450</v>
      </c>
      <c r="D1441">
        <f>SUMIF(B$2:B1441, B1441, C$2:C1441)</f>
        <v>16688</v>
      </c>
      <c r="E1441">
        <f t="shared" si="22"/>
        <v>90</v>
      </c>
    </row>
    <row r="1442" spans="1:5" x14ac:dyDescent="0.25">
      <c r="A1442" s="1">
        <v>40771</v>
      </c>
      <c r="B1442" t="s">
        <v>120</v>
      </c>
      <c r="C1442">
        <v>140</v>
      </c>
      <c r="D1442">
        <f>SUMIF(B$2:B1442, B1442, C$2:C1442)</f>
        <v>589</v>
      </c>
      <c r="E1442">
        <f t="shared" si="22"/>
        <v>7</v>
      </c>
    </row>
    <row r="1443" spans="1:5" x14ac:dyDescent="0.25">
      <c r="A1443" s="1">
        <v>40775</v>
      </c>
      <c r="B1443" t="s">
        <v>8</v>
      </c>
      <c r="C1443">
        <v>52</v>
      </c>
      <c r="D1443">
        <f>SUMIF(B$2:B1443, B1443, C$2:C1443)</f>
        <v>2328</v>
      </c>
      <c r="E1443">
        <f t="shared" si="22"/>
        <v>5.2</v>
      </c>
    </row>
    <row r="1444" spans="1:5" x14ac:dyDescent="0.25">
      <c r="A1444" s="1">
        <v>40777</v>
      </c>
      <c r="B1444" t="s">
        <v>181</v>
      </c>
      <c r="C1444">
        <v>2</v>
      </c>
      <c r="D1444">
        <f>SUMIF(B$2:B1444, B1444, C$2:C1444)</f>
        <v>13</v>
      </c>
      <c r="E1444">
        <f t="shared" si="22"/>
        <v>0</v>
      </c>
    </row>
    <row r="1445" spans="1:5" x14ac:dyDescent="0.25">
      <c r="A1445" s="1">
        <v>40777</v>
      </c>
      <c r="B1445" t="s">
        <v>96</v>
      </c>
      <c r="C1445">
        <v>13</v>
      </c>
      <c r="D1445">
        <f>SUMIF(B$2:B1445, B1445, C$2:C1445)</f>
        <v>34</v>
      </c>
      <c r="E1445">
        <f t="shared" si="22"/>
        <v>0</v>
      </c>
    </row>
    <row r="1446" spans="1:5" x14ac:dyDescent="0.25">
      <c r="A1446" s="1">
        <v>40777</v>
      </c>
      <c r="B1446" t="s">
        <v>37</v>
      </c>
      <c r="C1446">
        <v>73</v>
      </c>
      <c r="D1446">
        <f>SUMIF(B$2:B1446, B1446, C$2:C1446)</f>
        <v>3421</v>
      </c>
      <c r="E1446">
        <f t="shared" si="22"/>
        <v>7.3000000000000007</v>
      </c>
    </row>
    <row r="1447" spans="1:5" x14ac:dyDescent="0.25">
      <c r="A1447" s="1">
        <v>40781</v>
      </c>
      <c r="B1447" t="s">
        <v>18</v>
      </c>
      <c r="C1447">
        <v>123</v>
      </c>
      <c r="D1447">
        <f>SUMIF(B$2:B1447, B1447, C$2:C1447)</f>
        <v>4058</v>
      </c>
      <c r="E1447">
        <f t="shared" si="22"/>
        <v>12.3</v>
      </c>
    </row>
    <row r="1448" spans="1:5" x14ac:dyDescent="0.25">
      <c r="A1448" s="1">
        <v>40783</v>
      </c>
      <c r="B1448" t="s">
        <v>68</v>
      </c>
      <c r="C1448">
        <v>3</v>
      </c>
      <c r="D1448">
        <f>SUMIF(B$2:B1448, B1448, C$2:C1448)</f>
        <v>32</v>
      </c>
      <c r="E1448">
        <f t="shared" si="22"/>
        <v>0</v>
      </c>
    </row>
    <row r="1449" spans="1:5" x14ac:dyDescent="0.25">
      <c r="A1449" s="1">
        <v>40784</v>
      </c>
      <c r="B1449" t="s">
        <v>12</v>
      </c>
      <c r="C1449">
        <v>93</v>
      </c>
      <c r="D1449">
        <f>SUMIF(B$2:B1449, B1449, C$2:C1449)</f>
        <v>3771</v>
      </c>
      <c r="E1449">
        <f t="shared" si="22"/>
        <v>9.3000000000000007</v>
      </c>
    </row>
    <row r="1450" spans="1:5" x14ac:dyDescent="0.25">
      <c r="A1450" s="1">
        <v>40789</v>
      </c>
      <c r="B1450" t="s">
        <v>24</v>
      </c>
      <c r="C1450">
        <v>310</v>
      </c>
      <c r="D1450">
        <f>SUMIF(B$2:B1450, B1450, C$2:C1450)</f>
        <v>4423</v>
      </c>
      <c r="E1450">
        <f t="shared" si="22"/>
        <v>31</v>
      </c>
    </row>
    <row r="1451" spans="1:5" x14ac:dyDescent="0.25">
      <c r="A1451" s="1">
        <v>40789</v>
      </c>
      <c r="B1451" t="s">
        <v>6</v>
      </c>
      <c r="C1451">
        <v>77</v>
      </c>
      <c r="D1451">
        <f>SUMIF(B$2:B1451, B1451, C$2:C1451)</f>
        <v>2375</v>
      </c>
      <c r="E1451">
        <f t="shared" si="22"/>
        <v>7.7</v>
      </c>
    </row>
    <row r="1452" spans="1:5" x14ac:dyDescent="0.25">
      <c r="A1452" s="1">
        <v>40793</v>
      </c>
      <c r="B1452" t="s">
        <v>10</v>
      </c>
      <c r="C1452">
        <v>21</v>
      </c>
      <c r="D1452">
        <f>SUMIF(B$2:B1452, B1452, C$2:C1452)</f>
        <v>3001</v>
      </c>
      <c r="E1452">
        <f t="shared" si="22"/>
        <v>2.1</v>
      </c>
    </row>
    <row r="1453" spans="1:5" x14ac:dyDescent="0.25">
      <c r="A1453" s="1">
        <v>40797</v>
      </c>
      <c r="B1453" t="s">
        <v>21</v>
      </c>
      <c r="C1453">
        <v>3</v>
      </c>
      <c r="D1453">
        <f>SUMIF(B$2:B1453, B1453, C$2:C1453)</f>
        <v>22</v>
      </c>
      <c r="E1453">
        <f t="shared" si="22"/>
        <v>0</v>
      </c>
    </row>
    <row r="1454" spans="1:5" x14ac:dyDescent="0.25">
      <c r="A1454" s="1">
        <v>40799</v>
      </c>
      <c r="B1454" t="s">
        <v>28</v>
      </c>
      <c r="C1454">
        <v>176</v>
      </c>
      <c r="D1454">
        <f>SUMIF(B$2:B1454, B1454, C$2:C1454)</f>
        <v>3207</v>
      </c>
      <c r="E1454">
        <f t="shared" si="22"/>
        <v>17.600000000000001</v>
      </c>
    </row>
    <row r="1455" spans="1:5" x14ac:dyDescent="0.25">
      <c r="A1455" s="1">
        <v>40799</v>
      </c>
      <c r="B1455" t="s">
        <v>13</v>
      </c>
      <c r="C1455">
        <v>20</v>
      </c>
      <c r="D1455">
        <f>SUMIF(B$2:B1455, B1455, C$2:C1455)</f>
        <v>44</v>
      </c>
      <c r="E1455">
        <f t="shared" si="22"/>
        <v>0</v>
      </c>
    </row>
    <row r="1456" spans="1:5" x14ac:dyDescent="0.25">
      <c r="A1456" s="1">
        <v>40800</v>
      </c>
      <c r="B1456" t="s">
        <v>24</v>
      </c>
      <c r="C1456">
        <v>230</v>
      </c>
      <c r="D1456">
        <f>SUMIF(B$2:B1456, B1456, C$2:C1456)</f>
        <v>4653</v>
      </c>
      <c r="E1456">
        <f t="shared" si="22"/>
        <v>23</v>
      </c>
    </row>
    <row r="1457" spans="1:5" x14ac:dyDescent="0.25">
      <c r="A1457" s="1">
        <v>40800</v>
      </c>
      <c r="B1457" t="s">
        <v>155</v>
      </c>
      <c r="C1457">
        <v>10</v>
      </c>
      <c r="D1457">
        <f>SUMIF(B$2:B1457, B1457, C$2:C1457)</f>
        <v>60</v>
      </c>
      <c r="E1457">
        <f t="shared" si="22"/>
        <v>0</v>
      </c>
    </row>
    <row r="1458" spans="1:5" x14ac:dyDescent="0.25">
      <c r="A1458" s="1">
        <v>40802</v>
      </c>
      <c r="B1458" t="s">
        <v>163</v>
      </c>
      <c r="C1458">
        <v>12</v>
      </c>
      <c r="D1458">
        <f>SUMIF(B$2:B1458, B1458, C$2:C1458)</f>
        <v>25</v>
      </c>
      <c r="E1458">
        <f t="shared" si="22"/>
        <v>0</v>
      </c>
    </row>
    <row r="1459" spans="1:5" x14ac:dyDescent="0.25">
      <c r="A1459" s="1">
        <v>40802</v>
      </c>
      <c r="B1459" t="s">
        <v>152</v>
      </c>
      <c r="C1459">
        <v>11</v>
      </c>
      <c r="D1459">
        <f>SUMIF(B$2:B1459, B1459, C$2:C1459)</f>
        <v>32</v>
      </c>
      <c r="E1459">
        <f t="shared" si="22"/>
        <v>0</v>
      </c>
    </row>
    <row r="1460" spans="1:5" x14ac:dyDescent="0.25">
      <c r="A1460" s="1">
        <v>40803</v>
      </c>
      <c r="B1460" t="s">
        <v>9</v>
      </c>
      <c r="C1460">
        <v>383</v>
      </c>
      <c r="D1460">
        <f>SUMIF(B$2:B1460, B1460, C$2:C1460)</f>
        <v>18090</v>
      </c>
      <c r="E1460">
        <f t="shared" si="22"/>
        <v>76.600000000000009</v>
      </c>
    </row>
    <row r="1461" spans="1:5" x14ac:dyDescent="0.25">
      <c r="A1461" s="1">
        <v>40807</v>
      </c>
      <c r="B1461" t="s">
        <v>102</v>
      </c>
      <c r="C1461">
        <v>249</v>
      </c>
      <c r="D1461">
        <f>SUMIF(B$2:B1461, B1461, C$2:C1461)</f>
        <v>4124</v>
      </c>
      <c r="E1461">
        <f t="shared" si="22"/>
        <v>24.900000000000002</v>
      </c>
    </row>
    <row r="1462" spans="1:5" x14ac:dyDescent="0.25">
      <c r="A1462" s="1">
        <v>40810</v>
      </c>
      <c r="B1462" t="s">
        <v>164</v>
      </c>
      <c r="C1462">
        <v>8</v>
      </c>
      <c r="D1462">
        <f>SUMIF(B$2:B1462, B1462, C$2:C1462)</f>
        <v>27</v>
      </c>
      <c r="E1462">
        <f t="shared" si="22"/>
        <v>0</v>
      </c>
    </row>
    <row r="1463" spans="1:5" x14ac:dyDescent="0.25">
      <c r="A1463" s="1">
        <v>40812</v>
      </c>
      <c r="B1463" t="s">
        <v>30</v>
      </c>
      <c r="C1463">
        <v>42</v>
      </c>
      <c r="D1463">
        <f>SUMIF(B$2:B1463, B1463, C$2:C1463)</f>
        <v>4008</v>
      </c>
      <c r="E1463">
        <f t="shared" si="22"/>
        <v>4.2</v>
      </c>
    </row>
    <row r="1464" spans="1:5" x14ac:dyDescent="0.25">
      <c r="A1464" s="1">
        <v>40815</v>
      </c>
      <c r="B1464" t="s">
        <v>223</v>
      </c>
      <c r="C1464">
        <v>1</v>
      </c>
      <c r="D1464">
        <f>SUMIF(B$2:B1464, B1464, C$2:C1464)</f>
        <v>1</v>
      </c>
      <c r="E1464">
        <f t="shared" si="22"/>
        <v>0</v>
      </c>
    </row>
    <row r="1465" spans="1:5" x14ac:dyDescent="0.25">
      <c r="A1465" s="1">
        <v>40815</v>
      </c>
      <c r="B1465" t="s">
        <v>22</v>
      </c>
      <c r="C1465">
        <v>340</v>
      </c>
      <c r="D1465">
        <f>SUMIF(B$2:B1465, B1465, C$2:C1465)</f>
        <v>17018</v>
      </c>
      <c r="E1465">
        <f t="shared" si="22"/>
        <v>68</v>
      </c>
    </row>
    <row r="1466" spans="1:5" x14ac:dyDescent="0.25">
      <c r="A1466" s="1">
        <v>40817</v>
      </c>
      <c r="B1466" t="s">
        <v>17</v>
      </c>
      <c r="C1466">
        <v>394</v>
      </c>
      <c r="D1466">
        <f>SUMIF(B$2:B1466, B1466, C$2:C1466)</f>
        <v>13588</v>
      </c>
      <c r="E1466">
        <f t="shared" si="22"/>
        <v>78.800000000000011</v>
      </c>
    </row>
    <row r="1467" spans="1:5" x14ac:dyDescent="0.25">
      <c r="A1467" s="1">
        <v>40817</v>
      </c>
      <c r="B1467" t="s">
        <v>5</v>
      </c>
      <c r="C1467">
        <v>176</v>
      </c>
      <c r="D1467">
        <f>SUMIF(B$2:B1467, B1467, C$2:C1467)</f>
        <v>8253</v>
      </c>
      <c r="E1467">
        <f t="shared" si="22"/>
        <v>17.600000000000001</v>
      </c>
    </row>
    <row r="1468" spans="1:5" x14ac:dyDescent="0.25">
      <c r="A1468" s="1">
        <v>40818</v>
      </c>
      <c r="B1468" t="s">
        <v>28</v>
      </c>
      <c r="C1468">
        <v>181</v>
      </c>
      <c r="D1468">
        <f>SUMIF(B$2:B1468, B1468, C$2:C1468)</f>
        <v>3388</v>
      </c>
      <c r="E1468">
        <f t="shared" si="22"/>
        <v>18.100000000000001</v>
      </c>
    </row>
    <row r="1469" spans="1:5" x14ac:dyDescent="0.25">
      <c r="A1469" s="1">
        <v>40822</v>
      </c>
      <c r="B1469" t="s">
        <v>55</v>
      </c>
      <c r="C1469">
        <v>26</v>
      </c>
      <c r="D1469">
        <f>SUMIF(B$2:B1469, B1469, C$2:C1469)</f>
        <v>3374</v>
      </c>
      <c r="E1469">
        <f t="shared" si="22"/>
        <v>2.6</v>
      </c>
    </row>
    <row r="1470" spans="1:5" x14ac:dyDescent="0.25">
      <c r="A1470" s="1">
        <v>40826</v>
      </c>
      <c r="B1470" t="s">
        <v>25</v>
      </c>
      <c r="C1470">
        <v>73</v>
      </c>
      <c r="D1470">
        <f>SUMIF(B$2:B1470, B1470, C$2:C1470)</f>
        <v>1619</v>
      </c>
      <c r="E1470">
        <f t="shared" si="22"/>
        <v>7.3000000000000007</v>
      </c>
    </row>
    <row r="1471" spans="1:5" x14ac:dyDescent="0.25">
      <c r="A1471" s="1">
        <v>40830</v>
      </c>
      <c r="B1471" t="s">
        <v>50</v>
      </c>
      <c r="C1471">
        <v>274</v>
      </c>
      <c r="D1471">
        <f>SUMIF(B$2:B1471, B1471, C$2:C1471)</f>
        <v>17470</v>
      </c>
      <c r="E1471">
        <f t="shared" si="22"/>
        <v>54.800000000000004</v>
      </c>
    </row>
    <row r="1472" spans="1:5" x14ac:dyDescent="0.25">
      <c r="A1472" s="1">
        <v>40833</v>
      </c>
      <c r="B1472" t="s">
        <v>212</v>
      </c>
      <c r="C1472">
        <v>8</v>
      </c>
      <c r="D1472">
        <f>SUMIF(B$2:B1472, B1472, C$2:C1472)</f>
        <v>26</v>
      </c>
      <c r="E1472">
        <f t="shared" si="22"/>
        <v>0</v>
      </c>
    </row>
    <row r="1473" spans="1:5" x14ac:dyDescent="0.25">
      <c r="A1473" s="1">
        <v>40833</v>
      </c>
      <c r="B1473" t="s">
        <v>21</v>
      </c>
      <c r="C1473">
        <v>12</v>
      </c>
      <c r="D1473">
        <f>SUMIF(B$2:B1473, B1473, C$2:C1473)</f>
        <v>34</v>
      </c>
      <c r="E1473">
        <f t="shared" si="22"/>
        <v>0</v>
      </c>
    </row>
    <row r="1474" spans="1:5" x14ac:dyDescent="0.25">
      <c r="A1474" s="1">
        <v>40837</v>
      </c>
      <c r="B1474" t="s">
        <v>50</v>
      </c>
      <c r="C1474">
        <v>496</v>
      </c>
      <c r="D1474">
        <f>SUMIF(B$2:B1474, B1474, C$2:C1474)</f>
        <v>17966</v>
      </c>
      <c r="E1474">
        <f t="shared" ref="E1474:E1537" si="23">IF(D1474&gt;=100, IF(D1474&gt;=1000, IF(D1474&gt;=10000, C1474*0.2, C1474*0.1), C1474*0.05),0)</f>
        <v>99.2</v>
      </c>
    </row>
    <row r="1475" spans="1:5" x14ac:dyDescent="0.25">
      <c r="A1475" s="1">
        <v>40838</v>
      </c>
      <c r="B1475" t="s">
        <v>184</v>
      </c>
      <c r="C1475">
        <v>5</v>
      </c>
      <c r="D1475">
        <f>SUMIF(B$2:B1475, B1475, C$2:C1475)</f>
        <v>38</v>
      </c>
      <c r="E1475">
        <f t="shared" si="23"/>
        <v>0</v>
      </c>
    </row>
    <row r="1476" spans="1:5" x14ac:dyDescent="0.25">
      <c r="A1476" s="1">
        <v>40839</v>
      </c>
      <c r="B1476" t="s">
        <v>75</v>
      </c>
      <c r="C1476">
        <v>2</v>
      </c>
      <c r="D1476">
        <f>SUMIF(B$2:B1476, B1476, C$2:C1476)</f>
        <v>22</v>
      </c>
      <c r="E1476">
        <f t="shared" si="23"/>
        <v>0</v>
      </c>
    </row>
    <row r="1477" spans="1:5" x14ac:dyDescent="0.25">
      <c r="A1477" s="1">
        <v>40839</v>
      </c>
      <c r="B1477" t="s">
        <v>66</v>
      </c>
      <c r="C1477">
        <v>77</v>
      </c>
      <c r="D1477">
        <f>SUMIF(B$2:B1477, B1477, C$2:C1477)</f>
        <v>2569</v>
      </c>
      <c r="E1477">
        <f t="shared" si="23"/>
        <v>7.7</v>
      </c>
    </row>
    <row r="1478" spans="1:5" x14ac:dyDescent="0.25">
      <c r="A1478" s="1">
        <v>40847</v>
      </c>
      <c r="B1478" t="s">
        <v>25</v>
      </c>
      <c r="C1478">
        <v>134</v>
      </c>
      <c r="D1478">
        <f>SUMIF(B$2:B1478, B1478, C$2:C1478)</f>
        <v>1753</v>
      </c>
      <c r="E1478">
        <f t="shared" si="23"/>
        <v>13.4</v>
      </c>
    </row>
    <row r="1479" spans="1:5" x14ac:dyDescent="0.25">
      <c r="A1479" s="1">
        <v>40848</v>
      </c>
      <c r="B1479" t="s">
        <v>197</v>
      </c>
      <c r="C1479">
        <v>4</v>
      </c>
      <c r="D1479">
        <f>SUMIF(B$2:B1479, B1479, C$2:C1479)</f>
        <v>24</v>
      </c>
      <c r="E1479">
        <f t="shared" si="23"/>
        <v>0</v>
      </c>
    </row>
    <row r="1480" spans="1:5" x14ac:dyDescent="0.25">
      <c r="A1480" s="1">
        <v>40850</v>
      </c>
      <c r="B1480" t="s">
        <v>55</v>
      </c>
      <c r="C1480">
        <v>46</v>
      </c>
      <c r="D1480">
        <f>SUMIF(B$2:B1480, B1480, C$2:C1480)</f>
        <v>3420</v>
      </c>
      <c r="E1480">
        <f t="shared" si="23"/>
        <v>4.6000000000000005</v>
      </c>
    </row>
    <row r="1481" spans="1:5" x14ac:dyDescent="0.25">
      <c r="A1481" s="1">
        <v>40852</v>
      </c>
      <c r="B1481" t="s">
        <v>123</v>
      </c>
      <c r="C1481">
        <v>43</v>
      </c>
      <c r="D1481">
        <f>SUMIF(B$2:B1481, B1481, C$2:C1481)</f>
        <v>670</v>
      </c>
      <c r="E1481">
        <f t="shared" si="23"/>
        <v>2.15</v>
      </c>
    </row>
    <row r="1482" spans="1:5" x14ac:dyDescent="0.25">
      <c r="A1482" s="1">
        <v>40855</v>
      </c>
      <c r="B1482" t="s">
        <v>21</v>
      </c>
      <c r="C1482">
        <v>2</v>
      </c>
      <c r="D1482">
        <f>SUMIF(B$2:B1482, B1482, C$2:C1482)</f>
        <v>36</v>
      </c>
      <c r="E1482">
        <f t="shared" si="23"/>
        <v>0</v>
      </c>
    </row>
    <row r="1483" spans="1:5" x14ac:dyDescent="0.25">
      <c r="A1483" s="1">
        <v>40857</v>
      </c>
      <c r="B1483" t="s">
        <v>19</v>
      </c>
      <c r="C1483">
        <v>100</v>
      </c>
      <c r="D1483">
        <f>SUMIF(B$2:B1483, B1483, C$2:C1483)</f>
        <v>3461</v>
      </c>
      <c r="E1483">
        <f t="shared" si="23"/>
        <v>10</v>
      </c>
    </row>
    <row r="1484" spans="1:5" x14ac:dyDescent="0.25">
      <c r="A1484" s="1">
        <v>40857</v>
      </c>
      <c r="B1484" t="s">
        <v>22</v>
      </c>
      <c r="C1484">
        <v>438</v>
      </c>
      <c r="D1484">
        <f>SUMIF(B$2:B1484, B1484, C$2:C1484)</f>
        <v>17456</v>
      </c>
      <c r="E1484">
        <f t="shared" si="23"/>
        <v>87.600000000000009</v>
      </c>
    </row>
    <row r="1485" spans="1:5" x14ac:dyDescent="0.25">
      <c r="A1485" s="1">
        <v>40859</v>
      </c>
      <c r="B1485" t="s">
        <v>26</v>
      </c>
      <c r="C1485">
        <v>69</v>
      </c>
      <c r="D1485">
        <f>SUMIF(B$2:B1485, B1485, C$2:C1485)</f>
        <v>930</v>
      </c>
      <c r="E1485">
        <f t="shared" si="23"/>
        <v>3.45</v>
      </c>
    </row>
    <row r="1486" spans="1:5" x14ac:dyDescent="0.25">
      <c r="A1486" s="1">
        <v>40864</v>
      </c>
      <c r="B1486" t="s">
        <v>8</v>
      </c>
      <c r="C1486">
        <v>22</v>
      </c>
      <c r="D1486">
        <f>SUMIF(B$2:B1486, B1486, C$2:C1486)</f>
        <v>2350</v>
      </c>
      <c r="E1486">
        <f t="shared" si="23"/>
        <v>2.2000000000000002</v>
      </c>
    </row>
    <row r="1487" spans="1:5" x14ac:dyDescent="0.25">
      <c r="A1487" s="1">
        <v>40865</v>
      </c>
      <c r="B1487" t="s">
        <v>55</v>
      </c>
      <c r="C1487">
        <v>130</v>
      </c>
      <c r="D1487">
        <f>SUMIF(B$2:B1487, B1487, C$2:C1487)</f>
        <v>3550</v>
      </c>
      <c r="E1487">
        <f t="shared" si="23"/>
        <v>13</v>
      </c>
    </row>
    <row r="1488" spans="1:5" x14ac:dyDescent="0.25">
      <c r="A1488" s="1">
        <v>40869</v>
      </c>
      <c r="B1488" t="s">
        <v>177</v>
      </c>
      <c r="C1488">
        <v>5</v>
      </c>
      <c r="D1488">
        <f>SUMIF(B$2:B1488, B1488, C$2:C1488)</f>
        <v>6</v>
      </c>
      <c r="E1488">
        <f t="shared" si="23"/>
        <v>0</v>
      </c>
    </row>
    <row r="1489" spans="1:5" x14ac:dyDescent="0.25">
      <c r="A1489" s="1">
        <v>40872</v>
      </c>
      <c r="B1489" t="s">
        <v>58</v>
      </c>
      <c r="C1489">
        <v>62</v>
      </c>
      <c r="D1489">
        <f>SUMIF(B$2:B1489, B1489, C$2:C1489)</f>
        <v>837</v>
      </c>
      <c r="E1489">
        <f t="shared" si="23"/>
        <v>3.1</v>
      </c>
    </row>
    <row r="1490" spans="1:5" x14ac:dyDescent="0.25">
      <c r="A1490" s="1">
        <v>40874</v>
      </c>
      <c r="B1490" t="s">
        <v>220</v>
      </c>
      <c r="C1490">
        <v>8</v>
      </c>
      <c r="D1490">
        <f>SUMIF(B$2:B1490, B1490, C$2:C1490)</f>
        <v>12</v>
      </c>
      <c r="E1490">
        <f t="shared" si="23"/>
        <v>0</v>
      </c>
    </row>
    <row r="1491" spans="1:5" x14ac:dyDescent="0.25">
      <c r="A1491" s="1">
        <v>40876</v>
      </c>
      <c r="B1491" t="s">
        <v>56</v>
      </c>
      <c r="C1491">
        <v>18</v>
      </c>
      <c r="D1491">
        <f>SUMIF(B$2:B1491, B1491, C$2:C1491)</f>
        <v>48</v>
      </c>
      <c r="E1491">
        <f t="shared" si="23"/>
        <v>0</v>
      </c>
    </row>
    <row r="1492" spans="1:5" x14ac:dyDescent="0.25">
      <c r="A1492" s="1">
        <v>40881</v>
      </c>
      <c r="B1492" t="s">
        <v>25</v>
      </c>
      <c r="C1492">
        <v>146</v>
      </c>
      <c r="D1492">
        <f>SUMIF(B$2:B1492, B1492, C$2:C1492)</f>
        <v>1899</v>
      </c>
      <c r="E1492">
        <f t="shared" si="23"/>
        <v>14.600000000000001</v>
      </c>
    </row>
    <row r="1493" spans="1:5" x14ac:dyDescent="0.25">
      <c r="A1493" s="1">
        <v>40881</v>
      </c>
      <c r="B1493" t="s">
        <v>118</v>
      </c>
      <c r="C1493">
        <v>5</v>
      </c>
      <c r="D1493">
        <f>SUMIF(B$2:B1493, B1493, C$2:C1493)</f>
        <v>58</v>
      </c>
      <c r="E1493">
        <f t="shared" si="23"/>
        <v>0</v>
      </c>
    </row>
    <row r="1494" spans="1:5" x14ac:dyDescent="0.25">
      <c r="A1494" s="1">
        <v>40889</v>
      </c>
      <c r="B1494" t="s">
        <v>19</v>
      </c>
      <c r="C1494">
        <v>20</v>
      </c>
      <c r="D1494">
        <f>SUMIF(B$2:B1494, B1494, C$2:C1494)</f>
        <v>3481</v>
      </c>
      <c r="E1494">
        <f t="shared" si="23"/>
        <v>2</v>
      </c>
    </row>
    <row r="1495" spans="1:5" x14ac:dyDescent="0.25">
      <c r="A1495" s="1">
        <v>40889</v>
      </c>
      <c r="B1495" t="s">
        <v>22</v>
      </c>
      <c r="C1495">
        <v>153</v>
      </c>
      <c r="D1495">
        <f>SUMIF(B$2:B1495, B1495, C$2:C1495)</f>
        <v>17609</v>
      </c>
      <c r="E1495">
        <f t="shared" si="23"/>
        <v>30.6</v>
      </c>
    </row>
    <row r="1496" spans="1:5" x14ac:dyDescent="0.25">
      <c r="A1496" s="1">
        <v>40890</v>
      </c>
      <c r="B1496" t="s">
        <v>45</v>
      </c>
      <c r="C1496">
        <v>227</v>
      </c>
      <c r="D1496">
        <f>SUMIF(B$2:B1496, B1496, C$2:C1496)</f>
        <v>18818</v>
      </c>
      <c r="E1496">
        <f t="shared" si="23"/>
        <v>45.400000000000006</v>
      </c>
    </row>
    <row r="1497" spans="1:5" x14ac:dyDescent="0.25">
      <c r="A1497" s="1">
        <v>40891</v>
      </c>
      <c r="B1497" t="s">
        <v>12</v>
      </c>
      <c r="C1497">
        <v>52</v>
      </c>
      <c r="D1497">
        <f>SUMIF(B$2:B1497, B1497, C$2:C1497)</f>
        <v>3823</v>
      </c>
      <c r="E1497">
        <f t="shared" si="23"/>
        <v>5.2</v>
      </c>
    </row>
    <row r="1498" spans="1:5" x14ac:dyDescent="0.25">
      <c r="A1498" s="1">
        <v>40892</v>
      </c>
      <c r="B1498" t="s">
        <v>6</v>
      </c>
      <c r="C1498">
        <v>108</v>
      </c>
      <c r="D1498">
        <f>SUMIF(B$2:B1498, B1498, C$2:C1498)</f>
        <v>2483</v>
      </c>
      <c r="E1498">
        <f t="shared" si="23"/>
        <v>10.8</v>
      </c>
    </row>
    <row r="1499" spans="1:5" x14ac:dyDescent="0.25">
      <c r="A1499" s="1">
        <v>40895</v>
      </c>
      <c r="B1499" t="s">
        <v>24</v>
      </c>
      <c r="C1499">
        <v>236</v>
      </c>
      <c r="D1499">
        <f>SUMIF(B$2:B1499, B1499, C$2:C1499)</f>
        <v>4889</v>
      </c>
      <c r="E1499">
        <f t="shared" si="23"/>
        <v>23.6</v>
      </c>
    </row>
    <row r="1500" spans="1:5" x14ac:dyDescent="0.25">
      <c r="A1500" s="1">
        <v>40897</v>
      </c>
      <c r="B1500" t="s">
        <v>30</v>
      </c>
      <c r="C1500">
        <v>125</v>
      </c>
      <c r="D1500">
        <f>SUMIF(B$2:B1500, B1500, C$2:C1500)</f>
        <v>4133</v>
      </c>
      <c r="E1500">
        <f t="shared" si="23"/>
        <v>12.5</v>
      </c>
    </row>
    <row r="1501" spans="1:5" x14ac:dyDescent="0.25">
      <c r="A1501" s="1">
        <v>40898</v>
      </c>
      <c r="B1501" t="s">
        <v>10</v>
      </c>
      <c r="C1501">
        <v>183</v>
      </c>
      <c r="D1501">
        <f>SUMIF(B$2:B1501, B1501, C$2:C1501)</f>
        <v>3184</v>
      </c>
      <c r="E1501">
        <f t="shared" si="23"/>
        <v>18.3</v>
      </c>
    </row>
    <row r="1502" spans="1:5" x14ac:dyDescent="0.25">
      <c r="A1502" s="1">
        <v>40899</v>
      </c>
      <c r="B1502" t="s">
        <v>8</v>
      </c>
      <c r="C1502">
        <v>130</v>
      </c>
      <c r="D1502">
        <f>SUMIF(B$2:B1502, B1502, C$2:C1502)</f>
        <v>2480</v>
      </c>
      <c r="E1502">
        <f t="shared" si="23"/>
        <v>13</v>
      </c>
    </row>
    <row r="1503" spans="1:5" x14ac:dyDescent="0.25">
      <c r="A1503" s="1">
        <v>40899</v>
      </c>
      <c r="B1503" t="s">
        <v>224</v>
      </c>
      <c r="C1503">
        <v>4</v>
      </c>
      <c r="D1503">
        <f>SUMIF(B$2:B1503, B1503, C$2:C1503)</f>
        <v>4</v>
      </c>
      <c r="E1503">
        <f t="shared" si="23"/>
        <v>0</v>
      </c>
    </row>
    <row r="1504" spans="1:5" x14ac:dyDescent="0.25">
      <c r="A1504" s="1">
        <v>40900</v>
      </c>
      <c r="B1504" t="s">
        <v>225</v>
      </c>
      <c r="C1504">
        <v>3</v>
      </c>
      <c r="D1504">
        <f>SUMIF(B$2:B1504, B1504, C$2:C1504)</f>
        <v>3</v>
      </c>
      <c r="E1504">
        <f t="shared" si="23"/>
        <v>0</v>
      </c>
    </row>
    <row r="1505" spans="1:5" x14ac:dyDescent="0.25">
      <c r="A1505" s="1">
        <v>40901</v>
      </c>
      <c r="B1505" t="s">
        <v>226</v>
      </c>
      <c r="C1505">
        <v>16</v>
      </c>
      <c r="D1505">
        <f>SUMIF(B$2:B1505, B1505, C$2:C1505)</f>
        <v>16</v>
      </c>
      <c r="E1505">
        <f t="shared" si="23"/>
        <v>0</v>
      </c>
    </row>
    <row r="1506" spans="1:5" x14ac:dyDescent="0.25">
      <c r="A1506" s="1">
        <v>40903</v>
      </c>
      <c r="B1506" t="s">
        <v>6</v>
      </c>
      <c r="C1506">
        <v>197</v>
      </c>
      <c r="D1506">
        <f>SUMIF(B$2:B1506, B1506, C$2:C1506)</f>
        <v>2680</v>
      </c>
      <c r="E1506">
        <f t="shared" si="23"/>
        <v>19.700000000000003</v>
      </c>
    </row>
    <row r="1507" spans="1:5" x14ac:dyDescent="0.25">
      <c r="A1507" s="1">
        <v>40903</v>
      </c>
      <c r="B1507" t="s">
        <v>152</v>
      </c>
      <c r="C1507">
        <v>4</v>
      </c>
      <c r="D1507">
        <f>SUMIF(B$2:B1507, B1507, C$2:C1507)</f>
        <v>36</v>
      </c>
      <c r="E1507">
        <f t="shared" si="23"/>
        <v>0</v>
      </c>
    </row>
    <row r="1508" spans="1:5" x14ac:dyDescent="0.25">
      <c r="A1508" s="1">
        <v>40904</v>
      </c>
      <c r="B1508" t="s">
        <v>52</v>
      </c>
      <c r="C1508">
        <v>57</v>
      </c>
      <c r="D1508">
        <f>SUMIF(B$2:B1508, B1508, C$2:C1508)</f>
        <v>3882</v>
      </c>
      <c r="E1508">
        <f t="shared" si="23"/>
        <v>5.7</v>
      </c>
    </row>
    <row r="1509" spans="1:5" x14ac:dyDescent="0.25">
      <c r="A1509" s="1">
        <v>40906</v>
      </c>
      <c r="B1509" t="s">
        <v>92</v>
      </c>
      <c r="C1509">
        <v>16</v>
      </c>
      <c r="D1509">
        <f>SUMIF(B$2:B1509, B1509, C$2:C1509)</f>
        <v>37</v>
      </c>
      <c r="E1509">
        <f t="shared" si="23"/>
        <v>0</v>
      </c>
    </row>
    <row r="1510" spans="1:5" x14ac:dyDescent="0.25">
      <c r="A1510" s="1">
        <v>40907</v>
      </c>
      <c r="B1510" t="s">
        <v>63</v>
      </c>
      <c r="C1510">
        <v>89</v>
      </c>
      <c r="D1510">
        <f>SUMIF(B$2:B1510, B1510, C$2:C1510)</f>
        <v>760</v>
      </c>
      <c r="E1510">
        <f t="shared" si="23"/>
        <v>4.45</v>
      </c>
    </row>
    <row r="1511" spans="1:5" x14ac:dyDescent="0.25">
      <c r="A1511" s="1">
        <v>40912</v>
      </c>
      <c r="B1511" t="s">
        <v>66</v>
      </c>
      <c r="C1511">
        <v>74</v>
      </c>
      <c r="D1511">
        <f>SUMIF(B$2:B1511, B1511, C$2:C1511)</f>
        <v>2643</v>
      </c>
      <c r="E1511">
        <f t="shared" si="23"/>
        <v>7.4</v>
      </c>
    </row>
    <row r="1512" spans="1:5" x14ac:dyDescent="0.25">
      <c r="A1512" s="1">
        <v>40913</v>
      </c>
      <c r="B1512" t="s">
        <v>9</v>
      </c>
      <c r="C1512">
        <v>243</v>
      </c>
      <c r="D1512">
        <f>SUMIF(B$2:B1512, B1512, C$2:C1512)</f>
        <v>18333</v>
      </c>
      <c r="E1512">
        <f t="shared" si="23"/>
        <v>48.6</v>
      </c>
    </row>
    <row r="1513" spans="1:5" x14ac:dyDescent="0.25">
      <c r="A1513" s="1">
        <v>40915</v>
      </c>
      <c r="B1513" t="s">
        <v>22</v>
      </c>
      <c r="C1513">
        <v>460</v>
      </c>
      <c r="D1513">
        <f>SUMIF(B$2:B1513, B1513, C$2:C1513)</f>
        <v>18069</v>
      </c>
      <c r="E1513">
        <f t="shared" si="23"/>
        <v>92</v>
      </c>
    </row>
    <row r="1514" spans="1:5" x14ac:dyDescent="0.25">
      <c r="A1514" s="1">
        <v>40915</v>
      </c>
      <c r="B1514" t="s">
        <v>227</v>
      </c>
      <c r="C1514">
        <v>20</v>
      </c>
      <c r="D1514">
        <f>SUMIF(B$2:B1514, B1514, C$2:C1514)</f>
        <v>20</v>
      </c>
      <c r="E1514">
        <f t="shared" si="23"/>
        <v>0</v>
      </c>
    </row>
    <row r="1515" spans="1:5" x14ac:dyDescent="0.25">
      <c r="A1515" s="1">
        <v>40917</v>
      </c>
      <c r="B1515" t="s">
        <v>22</v>
      </c>
      <c r="C1515">
        <v>250</v>
      </c>
      <c r="D1515">
        <f>SUMIF(B$2:B1515, B1515, C$2:C1515)</f>
        <v>18319</v>
      </c>
      <c r="E1515">
        <f t="shared" si="23"/>
        <v>50</v>
      </c>
    </row>
    <row r="1516" spans="1:5" x14ac:dyDescent="0.25">
      <c r="A1516" s="1">
        <v>40923</v>
      </c>
      <c r="B1516" t="s">
        <v>10</v>
      </c>
      <c r="C1516">
        <v>78</v>
      </c>
      <c r="D1516">
        <f>SUMIF(B$2:B1516, B1516, C$2:C1516)</f>
        <v>3262</v>
      </c>
      <c r="E1516">
        <f t="shared" si="23"/>
        <v>7.8000000000000007</v>
      </c>
    </row>
    <row r="1517" spans="1:5" x14ac:dyDescent="0.25">
      <c r="A1517" s="1">
        <v>40925</v>
      </c>
      <c r="B1517" t="s">
        <v>8</v>
      </c>
      <c r="C1517">
        <v>170</v>
      </c>
      <c r="D1517">
        <f>SUMIF(B$2:B1517, B1517, C$2:C1517)</f>
        <v>2650</v>
      </c>
      <c r="E1517">
        <f t="shared" si="23"/>
        <v>17</v>
      </c>
    </row>
    <row r="1518" spans="1:5" x14ac:dyDescent="0.25">
      <c r="A1518" s="1">
        <v>40927</v>
      </c>
      <c r="B1518" t="s">
        <v>52</v>
      </c>
      <c r="C1518">
        <v>128</v>
      </c>
      <c r="D1518">
        <f>SUMIF(B$2:B1518, B1518, C$2:C1518)</f>
        <v>4010</v>
      </c>
      <c r="E1518">
        <f t="shared" si="23"/>
        <v>12.8</v>
      </c>
    </row>
    <row r="1519" spans="1:5" x14ac:dyDescent="0.25">
      <c r="A1519" s="1">
        <v>40927</v>
      </c>
      <c r="B1519" t="s">
        <v>61</v>
      </c>
      <c r="C1519">
        <v>53</v>
      </c>
      <c r="D1519">
        <f>SUMIF(B$2:B1519, B1519, C$2:C1519)</f>
        <v>2160</v>
      </c>
      <c r="E1519">
        <f t="shared" si="23"/>
        <v>5.3000000000000007</v>
      </c>
    </row>
    <row r="1520" spans="1:5" x14ac:dyDescent="0.25">
      <c r="A1520" s="1">
        <v>40928</v>
      </c>
      <c r="B1520" t="s">
        <v>14</v>
      </c>
      <c r="C1520">
        <v>223</v>
      </c>
      <c r="D1520">
        <f>SUMIF(B$2:B1520, B1520, C$2:C1520)</f>
        <v>16911</v>
      </c>
      <c r="E1520">
        <f t="shared" si="23"/>
        <v>44.6</v>
      </c>
    </row>
    <row r="1521" spans="1:5" x14ac:dyDescent="0.25">
      <c r="A1521" s="1">
        <v>40933</v>
      </c>
      <c r="B1521" t="s">
        <v>52</v>
      </c>
      <c r="C1521">
        <v>47</v>
      </c>
      <c r="D1521">
        <f>SUMIF(B$2:B1521, B1521, C$2:C1521)</f>
        <v>4057</v>
      </c>
      <c r="E1521">
        <f t="shared" si="23"/>
        <v>4.7</v>
      </c>
    </row>
    <row r="1522" spans="1:5" x14ac:dyDescent="0.25">
      <c r="A1522" s="1">
        <v>40933</v>
      </c>
      <c r="B1522" t="s">
        <v>37</v>
      </c>
      <c r="C1522">
        <v>112</v>
      </c>
      <c r="D1522">
        <f>SUMIF(B$2:B1522, B1522, C$2:C1522)</f>
        <v>3533</v>
      </c>
      <c r="E1522">
        <f t="shared" si="23"/>
        <v>11.200000000000001</v>
      </c>
    </row>
    <row r="1523" spans="1:5" x14ac:dyDescent="0.25">
      <c r="A1523" s="1">
        <v>40935</v>
      </c>
      <c r="B1523" t="s">
        <v>50</v>
      </c>
      <c r="C1523">
        <v>201</v>
      </c>
      <c r="D1523">
        <f>SUMIF(B$2:B1523, B1523, C$2:C1523)</f>
        <v>18167</v>
      </c>
      <c r="E1523">
        <f t="shared" si="23"/>
        <v>40.200000000000003</v>
      </c>
    </row>
    <row r="1524" spans="1:5" x14ac:dyDescent="0.25">
      <c r="A1524" s="1">
        <v>40936</v>
      </c>
      <c r="B1524" t="s">
        <v>25</v>
      </c>
      <c r="C1524">
        <v>121</v>
      </c>
      <c r="D1524">
        <f>SUMIF(B$2:B1524, B1524, C$2:C1524)</f>
        <v>2020</v>
      </c>
      <c r="E1524">
        <f t="shared" si="23"/>
        <v>12.100000000000001</v>
      </c>
    </row>
    <row r="1525" spans="1:5" x14ac:dyDescent="0.25">
      <c r="A1525" s="1">
        <v>40939</v>
      </c>
      <c r="B1525" t="s">
        <v>7</v>
      </c>
      <c r="C1525">
        <v>462</v>
      </c>
      <c r="D1525">
        <f>SUMIF(B$2:B1525, B1525, C$2:C1525)</f>
        <v>19249</v>
      </c>
      <c r="E1525">
        <f t="shared" si="23"/>
        <v>92.4</v>
      </c>
    </row>
    <row r="1526" spans="1:5" x14ac:dyDescent="0.25">
      <c r="A1526" s="1">
        <v>40941</v>
      </c>
      <c r="B1526" t="s">
        <v>22</v>
      </c>
      <c r="C1526">
        <v>333</v>
      </c>
      <c r="D1526">
        <f>SUMIF(B$2:B1526, B1526, C$2:C1526)</f>
        <v>18652</v>
      </c>
      <c r="E1526">
        <f t="shared" si="23"/>
        <v>66.600000000000009</v>
      </c>
    </row>
    <row r="1527" spans="1:5" x14ac:dyDescent="0.25">
      <c r="A1527" s="1">
        <v>40943</v>
      </c>
      <c r="B1527" t="s">
        <v>108</v>
      </c>
      <c r="C1527">
        <v>9</v>
      </c>
      <c r="D1527">
        <f>SUMIF(B$2:B1527, B1527, C$2:C1527)</f>
        <v>39</v>
      </c>
      <c r="E1527">
        <f t="shared" si="23"/>
        <v>0</v>
      </c>
    </row>
    <row r="1528" spans="1:5" x14ac:dyDescent="0.25">
      <c r="A1528" s="1">
        <v>40945</v>
      </c>
      <c r="B1528" t="s">
        <v>25</v>
      </c>
      <c r="C1528">
        <v>104</v>
      </c>
      <c r="D1528">
        <f>SUMIF(B$2:B1528, B1528, C$2:C1528)</f>
        <v>2124</v>
      </c>
      <c r="E1528">
        <f t="shared" si="23"/>
        <v>10.4</v>
      </c>
    </row>
    <row r="1529" spans="1:5" x14ac:dyDescent="0.25">
      <c r="A1529" s="1">
        <v>40945</v>
      </c>
      <c r="B1529" t="s">
        <v>173</v>
      </c>
      <c r="C1529">
        <v>104</v>
      </c>
      <c r="D1529">
        <f>SUMIF(B$2:B1529, B1529, C$2:C1529)</f>
        <v>405</v>
      </c>
      <c r="E1529">
        <f t="shared" si="23"/>
        <v>5.2</v>
      </c>
    </row>
    <row r="1530" spans="1:5" x14ac:dyDescent="0.25">
      <c r="A1530" s="1">
        <v>40947</v>
      </c>
      <c r="B1530" t="s">
        <v>18</v>
      </c>
      <c r="C1530">
        <v>78</v>
      </c>
      <c r="D1530">
        <f>SUMIF(B$2:B1530, B1530, C$2:C1530)</f>
        <v>4136</v>
      </c>
      <c r="E1530">
        <f t="shared" si="23"/>
        <v>7.8000000000000007</v>
      </c>
    </row>
    <row r="1531" spans="1:5" x14ac:dyDescent="0.25">
      <c r="A1531" s="1">
        <v>40950</v>
      </c>
      <c r="B1531" t="s">
        <v>30</v>
      </c>
      <c r="C1531">
        <v>53</v>
      </c>
      <c r="D1531">
        <f>SUMIF(B$2:B1531, B1531, C$2:C1531)</f>
        <v>4186</v>
      </c>
      <c r="E1531">
        <f t="shared" si="23"/>
        <v>5.3000000000000007</v>
      </c>
    </row>
    <row r="1532" spans="1:5" x14ac:dyDescent="0.25">
      <c r="A1532" s="1">
        <v>40951</v>
      </c>
      <c r="B1532" t="s">
        <v>45</v>
      </c>
      <c r="C1532">
        <v>305</v>
      </c>
      <c r="D1532">
        <f>SUMIF(B$2:B1532, B1532, C$2:C1532)</f>
        <v>19123</v>
      </c>
      <c r="E1532">
        <f t="shared" si="23"/>
        <v>61</v>
      </c>
    </row>
    <row r="1533" spans="1:5" x14ac:dyDescent="0.25">
      <c r="A1533" s="1">
        <v>40953</v>
      </c>
      <c r="B1533" t="s">
        <v>9</v>
      </c>
      <c r="C1533">
        <v>363</v>
      </c>
      <c r="D1533">
        <f>SUMIF(B$2:B1533, B1533, C$2:C1533)</f>
        <v>18696</v>
      </c>
      <c r="E1533">
        <f t="shared" si="23"/>
        <v>72.600000000000009</v>
      </c>
    </row>
    <row r="1534" spans="1:5" x14ac:dyDescent="0.25">
      <c r="A1534" s="1">
        <v>40955</v>
      </c>
      <c r="B1534" t="s">
        <v>228</v>
      </c>
      <c r="C1534">
        <v>19</v>
      </c>
      <c r="D1534">
        <f>SUMIF(B$2:B1534, B1534, C$2:C1534)</f>
        <v>19</v>
      </c>
      <c r="E1534">
        <f t="shared" si="23"/>
        <v>0</v>
      </c>
    </row>
    <row r="1535" spans="1:5" x14ac:dyDescent="0.25">
      <c r="A1535" s="1">
        <v>40955</v>
      </c>
      <c r="B1535" t="s">
        <v>102</v>
      </c>
      <c r="C1535">
        <v>248</v>
      </c>
      <c r="D1535">
        <f>SUMIF(B$2:B1535, B1535, C$2:C1535)</f>
        <v>4372</v>
      </c>
      <c r="E1535">
        <f t="shared" si="23"/>
        <v>24.8</v>
      </c>
    </row>
    <row r="1536" spans="1:5" x14ac:dyDescent="0.25">
      <c r="A1536" s="1">
        <v>40955</v>
      </c>
      <c r="B1536" t="s">
        <v>19</v>
      </c>
      <c r="C1536">
        <v>64</v>
      </c>
      <c r="D1536">
        <f>SUMIF(B$2:B1536, B1536, C$2:C1536)</f>
        <v>3545</v>
      </c>
      <c r="E1536">
        <f t="shared" si="23"/>
        <v>6.4</v>
      </c>
    </row>
    <row r="1537" spans="1:5" x14ac:dyDescent="0.25">
      <c r="A1537" s="1">
        <v>40956</v>
      </c>
      <c r="B1537" t="s">
        <v>50</v>
      </c>
      <c r="C1537">
        <v>288</v>
      </c>
      <c r="D1537">
        <f>SUMIF(B$2:B1537, B1537, C$2:C1537)</f>
        <v>18455</v>
      </c>
      <c r="E1537">
        <f t="shared" si="23"/>
        <v>57.6</v>
      </c>
    </row>
    <row r="1538" spans="1:5" x14ac:dyDescent="0.25">
      <c r="A1538" s="1">
        <v>40957</v>
      </c>
      <c r="B1538" t="s">
        <v>144</v>
      </c>
      <c r="C1538">
        <v>18</v>
      </c>
      <c r="D1538">
        <f>SUMIF(B$2:B1538, B1538, C$2:C1538)</f>
        <v>36</v>
      </c>
      <c r="E1538">
        <f t="shared" ref="E1538:E1601" si="24">IF(D1538&gt;=100, IF(D1538&gt;=1000, IF(D1538&gt;=10000, C1538*0.2, C1538*0.1), C1538*0.05),0)</f>
        <v>0</v>
      </c>
    </row>
    <row r="1539" spans="1:5" x14ac:dyDescent="0.25">
      <c r="A1539" s="1">
        <v>40959</v>
      </c>
      <c r="B1539" t="s">
        <v>31</v>
      </c>
      <c r="C1539">
        <v>54</v>
      </c>
      <c r="D1539">
        <f>SUMIF(B$2:B1539, B1539, C$2:C1539)</f>
        <v>1657</v>
      </c>
      <c r="E1539">
        <f t="shared" si="24"/>
        <v>5.4</v>
      </c>
    </row>
    <row r="1540" spans="1:5" x14ac:dyDescent="0.25">
      <c r="A1540" s="1">
        <v>40959</v>
      </c>
      <c r="B1540" t="s">
        <v>201</v>
      </c>
      <c r="C1540">
        <v>3</v>
      </c>
      <c r="D1540">
        <f>SUMIF(B$2:B1540, B1540, C$2:C1540)</f>
        <v>16</v>
      </c>
      <c r="E1540">
        <f t="shared" si="24"/>
        <v>0</v>
      </c>
    </row>
    <row r="1541" spans="1:5" x14ac:dyDescent="0.25">
      <c r="A1541" s="1">
        <v>40960</v>
      </c>
      <c r="B1541" t="s">
        <v>65</v>
      </c>
      <c r="C1541">
        <v>9</v>
      </c>
      <c r="D1541">
        <f>SUMIF(B$2:B1541, B1541, C$2:C1541)</f>
        <v>20</v>
      </c>
      <c r="E1541">
        <f t="shared" si="24"/>
        <v>0</v>
      </c>
    </row>
    <row r="1542" spans="1:5" x14ac:dyDescent="0.25">
      <c r="A1542" s="1">
        <v>40961</v>
      </c>
      <c r="B1542" t="s">
        <v>149</v>
      </c>
      <c r="C1542">
        <v>19</v>
      </c>
      <c r="D1542">
        <f>SUMIF(B$2:B1542, B1542, C$2:C1542)</f>
        <v>38</v>
      </c>
      <c r="E1542">
        <f t="shared" si="24"/>
        <v>0</v>
      </c>
    </row>
    <row r="1543" spans="1:5" x14ac:dyDescent="0.25">
      <c r="A1543" s="1">
        <v>40961</v>
      </c>
      <c r="B1543" t="s">
        <v>26</v>
      </c>
      <c r="C1543">
        <v>198</v>
      </c>
      <c r="D1543">
        <f>SUMIF(B$2:B1543, B1543, C$2:C1543)</f>
        <v>1128</v>
      </c>
      <c r="E1543">
        <f t="shared" si="24"/>
        <v>19.8</v>
      </c>
    </row>
    <row r="1544" spans="1:5" x14ac:dyDescent="0.25">
      <c r="A1544" s="1">
        <v>40966</v>
      </c>
      <c r="B1544" t="s">
        <v>5</v>
      </c>
      <c r="C1544">
        <v>417</v>
      </c>
      <c r="D1544">
        <f>SUMIF(B$2:B1544, B1544, C$2:C1544)</f>
        <v>8670</v>
      </c>
      <c r="E1544">
        <f t="shared" si="24"/>
        <v>41.7</v>
      </c>
    </row>
    <row r="1545" spans="1:5" x14ac:dyDescent="0.25">
      <c r="A1545" s="1">
        <v>40971</v>
      </c>
      <c r="B1545" t="s">
        <v>102</v>
      </c>
      <c r="C1545">
        <v>221</v>
      </c>
      <c r="D1545">
        <f>SUMIF(B$2:B1545, B1545, C$2:C1545)</f>
        <v>4593</v>
      </c>
      <c r="E1545">
        <f t="shared" si="24"/>
        <v>22.1</v>
      </c>
    </row>
    <row r="1546" spans="1:5" x14ac:dyDescent="0.25">
      <c r="A1546" s="1">
        <v>40971</v>
      </c>
      <c r="B1546" t="s">
        <v>18</v>
      </c>
      <c r="C1546">
        <v>53</v>
      </c>
      <c r="D1546">
        <f>SUMIF(B$2:B1546, B1546, C$2:C1546)</f>
        <v>4189</v>
      </c>
      <c r="E1546">
        <f t="shared" si="24"/>
        <v>5.3000000000000007</v>
      </c>
    </row>
    <row r="1547" spans="1:5" x14ac:dyDescent="0.25">
      <c r="A1547" s="1">
        <v>40973</v>
      </c>
      <c r="B1547" t="s">
        <v>69</v>
      </c>
      <c r="C1547">
        <v>127</v>
      </c>
      <c r="D1547">
        <f>SUMIF(B$2:B1547, B1547, C$2:C1547)</f>
        <v>2582</v>
      </c>
      <c r="E1547">
        <f t="shared" si="24"/>
        <v>12.700000000000001</v>
      </c>
    </row>
    <row r="1548" spans="1:5" x14ac:dyDescent="0.25">
      <c r="A1548" s="1">
        <v>40974</v>
      </c>
      <c r="B1548" t="s">
        <v>14</v>
      </c>
      <c r="C1548">
        <v>340</v>
      </c>
      <c r="D1548">
        <f>SUMIF(B$2:B1548, B1548, C$2:C1548)</f>
        <v>17251</v>
      </c>
      <c r="E1548">
        <f t="shared" si="24"/>
        <v>68</v>
      </c>
    </row>
    <row r="1549" spans="1:5" x14ac:dyDescent="0.25">
      <c r="A1549" s="1">
        <v>40977</v>
      </c>
      <c r="B1549" t="s">
        <v>7</v>
      </c>
      <c r="C1549">
        <v>310</v>
      </c>
      <c r="D1549">
        <f>SUMIF(B$2:B1549, B1549, C$2:C1549)</f>
        <v>19559</v>
      </c>
      <c r="E1549">
        <f t="shared" si="24"/>
        <v>62</v>
      </c>
    </row>
    <row r="1550" spans="1:5" x14ac:dyDescent="0.25">
      <c r="A1550" s="1">
        <v>40979</v>
      </c>
      <c r="B1550" t="s">
        <v>222</v>
      </c>
      <c r="C1550">
        <v>8</v>
      </c>
      <c r="D1550">
        <f>SUMIF(B$2:B1550, B1550, C$2:C1550)</f>
        <v>20</v>
      </c>
      <c r="E1550">
        <f t="shared" si="24"/>
        <v>0</v>
      </c>
    </row>
    <row r="1551" spans="1:5" x14ac:dyDescent="0.25">
      <c r="A1551" s="1">
        <v>40980</v>
      </c>
      <c r="B1551" t="s">
        <v>61</v>
      </c>
      <c r="C1551">
        <v>132</v>
      </c>
      <c r="D1551">
        <f>SUMIF(B$2:B1551, B1551, C$2:C1551)</f>
        <v>2292</v>
      </c>
      <c r="E1551">
        <f t="shared" si="24"/>
        <v>13.200000000000001</v>
      </c>
    </row>
    <row r="1552" spans="1:5" x14ac:dyDescent="0.25">
      <c r="A1552" s="1">
        <v>40980</v>
      </c>
      <c r="B1552" t="s">
        <v>26</v>
      </c>
      <c r="C1552">
        <v>168</v>
      </c>
      <c r="D1552">
        <f>SUMIF(B$2:B1552, B1552, C$2:C1552)</f>
        <v>1296</v>
      </c>
      <c r="E1552">
        <f t="shared" si="24"/>
        <v>16.8</v>
      </c>
    </row>
    <row r="1553" spans="1:5" x14ac:dyDescent="0.25">
      <c r="A1553" s="1">
        <v>40982</v>
      </c>
      <c r="B1553" t="s">
        <v>26</v>
      </c>
      <c r="C1553">
        <v>49</v>
      </c>
      <c r="D1553">
        <f>SUMIF(B$2:B1553, B1553, C$2:C1553)</f>
        <v>1345</v>
      </c>
      <c r="E1553">
        <f t="shared" si="24"/>
        <v>4.9000000000000004</v>
      </c>
    </row>
    <row r="1554" spans="1:5" x14ac:dyDescent="0.25">
      <c r="A1554" s="1">
        <v>40984</v>
      </c>
      <c r="B1554" t="s">
        <v>37</v>
      </c>
      <c r="C1554">
        <v>140</v>
      </c>
      <c r="D1554">
        <f>SUMIF(B$2:B1554, B1554, C$2:C1554)</f>
        <v>3673</v>
      </c>
      <c r="E1554">
        <f t="shared" si="24"/>
        <v>14</v>
      </c>
    </row>
    <row r="1555" spans="1:5" x14ac:dyDescent="0.25">
      <c r="A1555" s="1">
        <v>40986</v>
      </c>
      <c r="B1555" t="s">
        <v>35</v>
      </c>
      <c r="C1555">
        <v>140</v>
      </c>
      <c r="D1555">
        <f>SUMIF(B$2:B1555, B1555, C$2:C1555)</f>
        <v>3386</v>
      </c>
      <c r="E1555">
        <f t="shared" si="24"/>
        <v>14</v>
      </c>
    </row>
    <row r="1556" spans="1:5" x14ac:dyDescent="0.25">
      <c r="A1556" s="1">
        <v>40986</v>
      </c>
      <c r="B1556" t="s">
        <v>23</v>
      </c>
      <c r="C1556">
        <v>194</v>
      </c>
      <c r="D1556">
        <f>SUMIF(B$2:B1556, B1556, C$2:C1556)</f>
        <v>3104</v>
      </c>
      <c r="E1556">
        <f t="shared" si="24"/>
        <v>19.400000000000002</v>
      </c>
    </row>
    <row r="1557" spans="1:5" x14ac:dyDescent="0.25">
      <c r="A1557" s="1">
        <v>40992</v>
      </c>
      <c r="B1557" t="s">
        <v>23</v>
      </c>
      <c r="C1557">
        <v>123</v>
      </c>
      <c r="D1557">
        <f>SUMIF(B$2:B1557, B1557, C$2:C1557)</f>
        <v>3227</v>
      </c>
      <c r="E1557">
        <f t="shared" si="24"/>
        <v>12.3</v>
      </c>
    </row>
    <row r="1558" spans="1:5" x14ac:dyDescent="0.25">
      <c r="A1558" s="1">
        <v>40992</v>
      </c>
      <c r="B1558" t="s">
        <v>74</v>
      </c>
      <c r="C1558">
        <v>11</v>
      </c>
      <c r="D1558">
        <f>SUMIF(B$2:B1558, B1558, C$2:C1558)</f>
        <v>28</v>
      </c>
      <c r="E1558">
        <f t="shared" si="24"/>
        <v>0</v>
      </c>
    </row>
    <row r="1559" spans="1:5" x14ac:dyDescent="0.25">
      <c r="A1559" s="1">
        <v>40994</v>
      </c>
      <c r="B1559" t="s">
        <v>150</v>
      </c>
      <c r="C1559">
        <v>1</v>
      </c>
      <c r="D1559">
        <f>SUMIF(B$2:B1559, B1559, C$2:C1559)</f>
        <v>4</v>
      </c>
      <c r="E1559">
        <f t="shared" si="24"/>
        <v>0</v>
      </c>
    </row>
    <row r="1560" spans="1:5" x14ac:dyDescent="0.25">
      <c r="A1560" s="1">
        <v>40995</v>
      </c>
      <c r="B1560" t="s">
        <v>9</v>
      </c>
      <c r="C1560">
        <v>267</v>
      </c>
      <c r="D1560">
        <f>SUMIF(B$2:B1560, B1560, C$2:C1560)</f>
        <v>18963</v>
      </c>
      <c r="E1560">
        <f t="shared" si="24"/>
        <v>53.400000000000006</v>
      </c>
    </row>
    <row r="1561" spans="1:5" x14ac:dyDescent="0.25">
      <c r="A1561" s="1">
        <v>40998</v>
      </c>
      <c r="B1561" t="s">
        <v>149</v>
      </c>
      <c r="C1561">
        <v>14</v>
      </c>
      <c r="D1561">
        <f>SUMIF(B$2:B1561, B1561, C$2:C1561)</f>
        <v>52</v>
      </c>
      <c r="E1561">
        <f t="shared" si="24"/>
        <v>0</v>
      </c>
    </row>
    <row r="1562" spans="1:5" x14ac:dyDescent="0.25">
      <c r="A1562" s="1">
        <v>40999</v>
      </c>
      <c r="B1562" t="s">
        <v>20</v>
      </c>
      <c r="C1562">
        <v>160</v>
      </c>
      <c r="D1562">
        <f>SUMIF(B$2:B1562, B1562, C$2:C1562)</f>
        <v>949</v>
      </c>
      <c r="E1562">
        <f t="shared" si="24"/>
        <v>8</v>
      </c>
    </row>
    <row r="1563" spans="1:5" x14ac:dyDescent="0.25">
      <c r="A1563" s="1">
        <v>40999</v>
      </c>
      <c r="B1563" t="s">
        <v>9</v>
      </c>
      <c r="C1563">
        <v>437</v>
      </c>
      <c r="D1563">
        <f>SUMIF(B$2:B1563, B1563, C$2:C1563)</f>
        <v>19400</v>
      </c>
      <c r="E1563">
        <f t="shared" si="24"/>
        <v>87.4</v>
      </c>
    </row>
    <row r="1564" spans="1:5" x14ac:dyDescent="0.25">
      <c r="A1564" s="1">
        <v>41003</v>
      </c>
      <c r="B1564" t="s">
        <v>123</v>
      </c>
      <c r="C1564">
        <v>71</v>
      </c>
      <c r="D1564">
        <f>SUMIF(B$2:B1564, B1564, C$2:C1564)</f>
        <v>741</v>
      </c>
      <c r="E1564">
        <f t="shared" si="24"/>
        <v>3.5500000000000003</v>
      </c>
    </row>
    <row r="1565" spans="1:5" x14ac:dyDescent="0.25">
      <c r="A1565" s="1">
        <v>41004</v>
      </c>
      <c r="B1565" t="s">
        <v>66</v>
      </c>
      <c r="C1565">
        <v>35</v>
      </c>
      <c r="D1565">
        <f>SUMIF(B$2:B1565, B1565, C$2:C1565)</f>
        <v>2678</v>
      </c>
      <c r="E1565">
        <f t="shared" si="24"/>
        <v>3.5</v>
      </c>
    </row>
    <row r="1566" spans="1:5" x14ac:dyDescent="0.25">
      <c r="A1566" s="1">
        <v>41005</v>
      </c>
      <c r="B1566" t="s">
        <v>22</v>
      </c>
      <c r="C1566">
        <v>116</v>
      </c>
      <c r="D1566">
        <f>SUMIF(B$2:B1566, B1566, C$2:C1566)</f>
        <v>18768</v>
      </c>
      <c r="E1566">
        <f t="shared" si="24"/>
        <v>23.200000000000003</v>
      </c>
    </row>
    <row r="1567" spans="1:5" x14ac:dyDescent="0.25">
      <c r="A1567" s="1">
        <v>41006</v>
      </c>
      <c r="B1567" t="s">
        <v>6</v>
      </c>
      <c r="C1567">
        <v>152</v>
      </c>
      <c r="D1567">
        <f>SUMIF(B$2:B1567, B1567, C$2:C1567)</f>
        <v>2832</v>
      </c>
      <c r="E1567">
        <f t="shared" si="24"/>
        <v>15.200000000000001</v>
      </c>
    </row>
    <row r="1568" spans="1:5" x14ac:dyDescent="0.25">
      <c r="A1568" s="1">
        <v>41011</v>
      </c>
      <c r="B1568" t="s">
        <v>7</v>
      </c>
      <c r="C1568">
        <v>309</v>
      </c>
      <c r="D1568">
        <f>SUMIF(B$2:B1568, B1568, C$2:C1568)</f>
        <v>19868</v>
      </c>
      <c r="E1568">
        <f t="shared" si="24"/>
        <v>61.800000000000004</v>
      </c>
    </row>
    <row r="1569" spans="1:5" x14ac:dyDescent="0.25">
      <c r="A1569" s="1">
        <v>41011</v>
      </c>
      <c r="B1569" t="s">
        <v>81</v>
      </c>
      <c r="C1569">
        <v>7</v>
      </c>
      <c r="D1569">
        <f>SUMIF(B$2:B1569, B1569, C$2:C1569)</f>
        <v>45</v>
      </c>
      <c r="E1569">
        <f t="shared" si="24"/>
        <v>0</v>
      </c>
    </row>
    <row r="1570" spans="1:5" x14ac:dyDescent="0.25">
      <c r="A1570" s="1">
        <v>41011</v>
      </c>
      <c r="B1570" t="s">
        <v>102</v>
      </c>
      <c r="C1570">
        <v>353</v>
      </c>
      <c r="D1570">
        <f>SUMIF(B$2:B1570, B1570, C$2:C1570)</f>
        <v>4946</v>
      </c>
      <c r="E1570">
        <f t="shared" si="24"/>
        <v>35.300000000000004</v>
      </c>
    </row>
    <row r="1571" spans="1:5" x14ac:dyDescent="0.25">
      <c r="A1571" s="1">
        <v>41012</v>
      </c>
      <c r="B1571" t="s">
        <v>187</v>
      </c>
      <c r="C1571">
        <v>3</v>
      </c>
      <c r="D1571">
        <f>SUMIF(B$2:B1571, B1571, C$2:C1571)</f>
        <v>16</v>
      </c>
      <c r="E1571">
        <f t="shared" si="24"/>
        <v>0</v>
      </c>
    </row>
    <row r="1572" spans="1:5" x14ac:dyDescent="0.25">
      <c r="A1572" s="1">
        <v>41013</v>
      </c>
      <c r="B1572" t="s">
        <v>14</v>
      </c>
      <c r="C1572">
        <v>166</v>
      </c>
      <c r="D1572">
        <f>SUMIF(B$2:B1572, B1572, C$2:C1572)</f>
        <v>17417</v>
      </c>
      <c r="E1572">
        <f t="shared" si="24"/>
        <v>33.200000000000003</v>
      </c>
    </row>
    <row r="1573" spans="1:5" x14ac:dyDescent="0.25">
      <c r="A1573" s="1">
        <v>41014</v>
      </c>
      <c r="B1573" t="s">
        <v>224</v>
      </c>
      <c r="C1573">
        <v>14</v>
      </c>
      <c r="D1573">
        <f>SUMIF(B$2:B1573, B1573, C$2:C1573)</f>
        <v>18</v>
      </c>
      <c r="E1573">
        <f t="shared" si="24"/>
        <v>0</v>
      </c>
    </row>
    <row r="1574" spans="1:5" x14ac:dyDescent="0.25">
      <c r="A1574" s="1">
        <v>41014</v>
      </c>
      <c r="B1574" t="s">
        <v>6</v>
      </c>
      <c r="C1574">
        <v>141</v>
      </c>
      <c r="D1574">
        <f>SUMIF(B$2:B1574, B1574, C$2:C1574)</f>
        <v>2973</v>
      </c>
      <c r="E1574">
        <f t="shared" si="24"/>
        <v>14.100000000000001</v>
      </c>
    </row>
    <row r="1575" spans="1:5" x14ac:dyDescent="0.25">
      <c r="A1575" s="1">
        <v>41014</v>
      </c>
      <c r="B1575" t="s">
        <v>229</v>
      </c>
      <c r="C1575">
        <v>15</v>
      </c>
      <c r="D1575">
        <f>SUMIF(B$2:B1575, B1575, C$2:C1575)</f>
        <v>15</v>
      </c>
      <c r="E1575">
        <f t="shared" si="24"/>
        <v>0</v>
      </c>
    </row>
    <row r="1576" spans="1:5" x14ac:dyDescent="0.25">
      <c r="A1576" s="1">
        <v>41020</v>
      </c>
      <c r="B1576" t="s">
        <v>22</v>
      </c>
      <c r="C1576">
        <v>157</v>
      </c>
      <c r="D1576">
        <f>SUMIF(B$2:B1576, B1576, C$2:C1576)</f>
        <v>18925</v>
      </c>
      <c r="E1576">
        <f t="shared" si="24"/>
        <v>31.400000000000002</v>
      </c>
    </row>
    <row r="1577" spans="1:5" x14ac:dyDescent="0.25">
      <c r="A1577" s="1">
        <v>41025</v>
      </c>
      <c r="B1577" t="s">
        <v>9</v>
      </c>
      <c r="C1577">
        <v>191</v>
      </c>
      <c r="D1577">
        <f>SUMIF(B$2:B1577, B1577, C$2:C1577)</f>
        <v>19591</v>
      </c>
      <c r="E1577">
        <f t="shared" si="24"/>
        <v>38.200000000000003</v>
      </c>
    </row>
    <row r="1578" spans="1:5" x14ac:dyDescent="0.25">
      <c r="A1578" s="1">
        <v>41026</v>
      </c>
      <c r="B1578" t="s">
        <v>36</v>
      </c>
      <c r="C1578">
        <v>7</v>
      </c>
      <c r="D1578">
        <f>SUMIF(B$2:B1578, B1578, C$2:C1578)</f>
        <v>48</v>
      </c>
      <c r="E1578">
        <f t="shared" si="24"/>
        <v>0</v>
      </c>
    </row>
    <row r="1579" spans="1:5" x14ac:dyDescent="0.25">
      <c r="A1579" s="1">
        <v>41027</v>
      </c>
      <c r="B1579" t="s">
        <v>26</v>
      </c>
      <c r="C1579">
        <v>200</v>
      </c>
      <c r="D1579">
        <f>SUMIF(B$2:B1579, B1579, C$2:C1579)</f>
        <v>1545</v>
      </c>
      <c r="E1579">
        <f t="shared" si="24"/>
        <v>20</v>
      </c>
    </row>
    <row r="1580" spans="1:5" x14ac:dyDescent="0.25">
      <c r="A1580" s="1">
        <v>41033</v>
      </c>
      <c r="B1580" t="s">
        <v>149</v>
      </c>
      <c r="C1580">
        <v>15</v>
      </c>
      <c r="D1580">
        <f>SUMIF(B$2:B1580, B1580, C$2:C1580)</f>
        <v>67</v>
      </c>
      <c r="E1580">
        <f t="shared" si="24"/>
        <v>0</v>
      </c>
    </row>
    <row r="1581" spans="1:5" x14ac:dyDescent="0.25">
      <c r="A1581" s="1">
        <v>41033</v>
      </c>
      <c r="B1581" t="s">
        <v>171</v>
      </c>
      <c r="C1581">
        <v>7</v>
      </c>
      <c r="D1581">
        <f>SUMIF(B$2:B1581, B1581, C$2:C1581)</f>
        <v>9</v>
      </c>
      <c r="E1581">
        <f t="shared" si="24"/>
        <v>0</v>
      </c>
    </row>
    <row r="1582" spans="1:5" x14ac:dyDescent="0.25">
      <c r="A1582" s="1">
        <v>41033</v>
      </c>
      <c r="B1582" t="s">
        <v>14</v>
      </c>
      <c r="C1582">
        <v>235</v>
      </c>
      <c r="D1582">
        <f>SUMIF(B$2:B1582, B1582, C$2:C1582)</f>
        <v>17652</v>
      </c>
      <c r="E1582">
        <f t="shared" si="24"/>
        <v>47</v>
      </c>
    </row>
    <row r="1583" spans="1:5" x14ac:dyDescent="0.25">
      <c r="A1583" s="1">
        <v>41034</v>
      </c>
      <c r="B1583" t="s">
        <v>50</v>
      </c>
      <c r="C1583">
        <v>301</v>
      </c>
      <c r="D1583">
        <f>SUMIF(B$2:B1583, B1583, C$2:C1583)</f>
        <v>18756</v>
      </c>
      <c r="E1583">
        <f t="shared" si="24"/>
        <v>60.2</v>
      </c>
    </row>
    <row r="1584" spans="1:5" x14ac:dyDescent="0.25">
      <c r="A1584" s="1">
        <v>41036</v>
      </c>
      <c r="B1584" t="s">
        <v>5</v>
      </c>
      <c r="C1584">
        <v>136</v>
      </c>
      <c r="D1584">
        <f>SUMIF(B$2:B1584, B1584, C$2:C1584)</f>
        <v>8806</v>
      </c>
      <c r="E1584">
        <f t="shared" si="24"/>
        <v>13.600000000000001</v>
      </c>
    </row>
    <row r="1585" spans="1:5" x14ac:dyDescent="0.25">
      <c r="A1585" s="1">
        <v>41036</v>
      </c>
      <c r="B1585" t="s">
        <v>126</v>
      </c>
      <c r="C1585">
        <v>5</v>
      </c>
      <c r="D1585">
        <f>SUMIF(B$2:B1585, B1585, C$2:C1585)</f>
        <v>50</v>
      </c>
      <c r="E1585">
        <f t="shared" si="24"/>
        <v>0</v>
      </c>
    </row>
    <row r="1586" spans="1:5" x14ac:dyDescent="0.25">
      <c r="A1586" s="1">
        <v>41037</v>
      </c>
      <c r="B1586" t="s">
        <v>7</v>
      </c>
      <c r="C1586">
        <v>280</v>
      </c>
      <c r="D1586">
        <f>SUMIF(B$2:B1586, B1586, C$2:C1586)</f>
        <v>20148</v>
      </c>
      <c r="E1586">
        <f t="shared" si="24"/>
        <v>56</v>
      </c>
    </row>
    <row r="1587" spans="1:5" x14ac:dyDescent="0.25">
      <c r="A1587" s="1">
        <v>41037</v>
      </c>
      <c r="B1587" t="s">
        <v>65</v>
      </c>
      <c r="C1587">
        <v>3</v>
      </c>
      <c r="D1587">
        <f>SUMIF(B$2:B1587, B1587, C$2:C1587)</f>
        <v>23</v>
      </c>
      <c r="E1587">
        <f t="shared" si="24"/>
        <v>0</v>
      </c>
    </row>
    <row r="1588" spans="1:5" x14ac:dyDescent="0.25">
      <c r="A1588" s="1">
        <v>41040</v>
      </c>
      <c r="B1588" t="s">
        <v>206</v>
      </c>
      <c r="C1588">
        <v>14</v>
      </c>
      <c r="D1588">
        <f>SUMIF(B$2:B1588, B1588, C$2:C1588)</f>
        <v>15</v>
      </c>
      <c r="E1588">
        <f t="shared" si="24"/>
        <v>0</v>
      </c>
    </row>
    <row r="1589" spans="1:5" x14ac:dyDescent="0.25">
      <c r="A1589" s="1">
        <v>41041</v>
      </c>
      <c r="B1589" t="s">
        <v>10</v>
      </c>
      <c r="C1589">
        <v>79</v>
      </c>
      <c r="D1589">
        <f>SUMIF(B$2:B1589, B1589, C$2:C1589)</f>
        <v>3341</v>
      </c>
      <c r="E1589">
        <f t="shared" si="24"/>
        <v>7.9</v>
      </c>
    </row>
    <row r="1590" spans="1:5" x14ac:dyDescent="0.25">
      <c r="A1590" s="1">
        <v>41042</v>
      </c>
      <c r="B1590" t="s">
        <v>173</v>
      </c>
      <c r="C1590">
        <v>86</v>
      </c>
      <c r="D1590">
        <f>SUMIF(B$2:B1590, B1590, C$2:C1590)</f>
        <v>491</v>
      </c>
      <c r="E1590">
        <f t="shared" si="24"/>
        <v>4.3</v>
      </c>
    </row>
    <row r="1591" spans="1:5" x14ac:dyDescent="0.25">
      <c r="A1591" s="1">
        <v>41042</v>
      </c>
      <c r="B1591" t="s">
        <v>23</v>
      </c>
      <c r="C1591">
        <v>70</v>
      </c>
      <c r="D1591">
        <f>SUMIF(B$2:B1591, B1591, C$2:C1591)</f>
        <v>3297</v>
      </c>
      <c r="E1591">
        <f t="shared" si="24"/>
        <v>7</v>
      </c>
    </row>
    <row r="1592" spans="1:5" x14ac:dyDescent="0.25">
      <c r="A1592" s="1">
        <v>41043</v>
      </c>
      <c r="B1592" t="s">
        <v>20</v>
      </c>
      <c r="C1592">
        <v>189</v>
      </c>
      <c r="D1592">
        <f>SUMIF(B$2:B1592, B1592, C$2:C1592)</f>
        <v>1138</v>
      </c>
      <c r="E1592">
        <f t="shared" si="24"/>
        <v>18.900000000000002</v>
      </c>
    </row>
    <row r="1593" spans="1:5" x14ac:dyDescent="0.25">
      <c r="A1593" s="1">
        <v>41043</v>
      </c>
      <c r="B1593" t="s">
        <v>55</v>
      </c>
      <c r="C1593">
        <v>111</v>
      </c>
      <c r="D1593">
        <f>SUMIF(B$2:B1593, B1593, C$2:C1593)</f>
        <v>3661</v>
      </c>
      <c r="E1593">
        <f t="shared" si="24"/>
        <v>11.100000000000001</v>
      </c>
    </row>
    <row r="1594" spans="1:5" x14ac:dyDescent="0.25">
      <c r="A1594" s="1">
        <v>41046</v>
      </c>
      <c r="B1594" t="s">
        <v>19</v>
      </c>
      <c r="C1594">
        <v>158</v>
      </c>
      <c r="D1594">
        <f>SUMIF(B$2:B1594, B1594, C$2:C1594)</f>
        <v>3703</v>
      </c>
      <c r="E1594">
        <f t="shared" si="24"/>
        <v>15.8</v>
      </c>
    </row>
    <row r="1595" spans="1:5" x14ac:dyDescent="0.25">
      <c r="A1595" s="1">
        <v>41051</v>
      </c>
      <c r="B1595" t="s">
        <v>66</v>
      </c>
      <c r="C1595">
        <v>172</v>
      </c>
      <c r="D1595">
        <f>SUMIF(B$2:B1595, B1595, C$2:C1595)</f>
        <v>2850</v>
      </c>
      <c r="E1595">
        <f t="shared" si="24"/>
        <v>17.2</v>
      </c>
    </row>
    <row r="1596" spans="1:5" x14ac:dyDescent="0.25">
      <c r="A1596" s="1">
        <v>41052</v>
      </c>
      <c r="B1596" t="s">
        <v>50</v>
      </c>
      <c r="C1596">
        <v>179</v>
      </c>
      <c r="D1596">
        <f>SUMIF(B$2:B1596, B1596, C$2:C1596)</f>
        <v>18935</v>
      </c>
      <c r="E1596">
        <f t="shared" si="24"/>
        <v>35.800000000000004</v>
      </c>
    </row>
    <row r="1597" spans="1:5" x14ac:dyDescent="0.25">
      <c r="A1597" s="1">
        <v>41053</v>
      </c>
      <c r="B1597" t="s">
        <v>104</v>
      </c>
      <c r="C1597">
        <v>19</v>
      </c>
      <c r="D1597">
        <f>SUMIF(B$2:B1597, B1597, C$2:C1597)</f>
        <v>23</v>
      </c>
      <c r="E1597">
        <f t="shared" si="24"/>
        <v>0</v>
      </c>
    </row>
    <row r="1598" spans="1:5" x14ac:dyDescent="0.25">
      <c r="A1598" s="1">
        <v>41053</v>
      </c>
      <c r="B1598" t="s">
        <v>28</v>
      </c>
      <c r="C1598">
        <v>57</v>
      </c>
      <c r="D1598">
        <f>SUMIF(B$2:B1598, B1598, C$2:C1598)</f>
        <v>3445</v>
      </c>
      <c r="E1598">
        <f t="shared" si="24"/>
        <v>5.7</v>
      </c>
    </row>
    <row r="1599" spans="1:5" x14ac:dyDescent="0.25">
      <c r="A1599" s="1">
        <v>41054</v>
      </c>
      <c r="B1599" t="s">
        <v>50</v>
      </c>
      <c r="C1599">
        <v>335</v>
      </c>
      <c r="D1599">
        <f>SUMIF(B$2:B1599, B1599, C$2:C1599)</f>
        <v>19270</v>
      </c>
      <c r="E1599">
        <f t="shared" si="24"/>
        <v>67</v>
      </c>
    </row>
    <row r="1600" spans="1:5" x14ac:dyDescent="0.25">
      <c r="A1600" s="1">
        <v>41060</v>
      </c>
      <c r="B1600" t="s">
        <v>164</v>
      </c>
      <c r="C1600">
        <v>12</v>
      </c>
      <c r="D1600">
        <f>SUMIF(B$2:B1600, B1600, C$2:C1600)</f>
        <v>39</v>
      </c>
      <c r="E1600">
        <f t="shared" si="24"/>
        <v>0</v>
      </c>
    </row>
    <row r="1601" spans="1:5" x14ac:dyDescent="0.25">
      <c r="A1601" s="1">
        <v>41061</v>
      </c>
      <c r="B1601" t="s">
        <v>125</v>
      </c>
      <c r="C1601">
        <v>2</v>
      </c>
      <c r="D1601">
        <f>SUMIF(B$2:B1601, B1601, C$2:C1601)</f>
        <v>10</v>
      </c>
      <c r="E1601">
        <f t="shared" si="24"/>
        <v>0</v>
      </c>
    </row>
    <row r="1602" spans="1:5" x14ac:dyDescent="0.25">
      <c r="A1602" s="1">
        <v>41061</v>
      </c>
      <c r="B1602" t="s">
        <v>50</v>
      </c>
      <c r="C1602">
        <v>237</v>
      </c>
      <c r="D1602">
        <f>SUMIF(B$2:B1602, B1602, C$2:C1602)</f>
        <v>19507</v>
      </c>
      <c r="E1602">
        <f t="shared" ref="E1602:E1665" si="25">IF(D1602&gt;=100, IF(D1602&gt;=1000, IF(D1602&gt;=10000, C1602*0.2, C1602*0.1), C1602*0.05),0)</f>
        <v>47.400000000000006</v>
      </c>
    </row>
    <row r="1603" spans="1:5" x14ac:dyDescent="0.25">
      <c r="A1603" s="1">
        <v>41064</v>
      </c>
      <c r="B1603" t="s">
        <v>7</v>
      </c>
      <c r="C1603">
        <v>482</v>
      </c>
      <c r="D1603">
        <f>SUMIF(B$2:B1603, B1603, C$2:C1603)</f>
        <v>20630</v>
      </c>
      <c r="E1603">
        <f t="shared" si="25"/>
        <v>96.4</v>
      </c>
    </row>
    <row r="1604" spans="1:5" x14ac:dyDescent="0.25">
      <c r="A1604" s="1">
        <v>41064</v>
      </c>
      <c r="B1604" t="s">
        <v>125</v>
      </c>
      <c r="C1604">
        <v>8</v>
      </c>
      <c r="D1604">
        <f>SUMIF(B$2:B1604, B1604, C$2:C1604)</f>
        <v>18</v>
      </c>
      <c r="E1604">
        <f t="shared" si="25"/>
        <v>0</v>
      </c>
    </row>
    <row r="1605" spans="1:5" x14ac:dyDescent="0.25">
      <c r="A1605" s="1">
        <v>41067</v>
      </c>
      <c r="B1605" t="s">
        <v>35</v>
      </c>
      <c r="C1605">
        <v>147</v>
      </c>
      <c r="D1605">
        <f>SUMIF(B$2:B1605, B1605, C$2:C1605)</f>
        <v>3533</v>
      </c>
      <c r="E1605">
        <f t="shared" si="25"/>
        <v>14.700000000000001</v>
      </c>
    </row>
    <row r="1606" spans="1:5" x14ac:dyDescent="0.25">
      <c r="A1606" s="1">
        <v>41069</v>
      </c>
      <c r="B1606" t="s">
        <v>22</v>
      </c>
      <c r="C1606">
        <v>224</v>
      </c>
      <c r="D1606">
        <f>SUMIF(B$2:B1606, B1606, C$2:C1606)</f>
        <v>19149</v>
      </c>
      <c r="E1606">
        <f t="shared" si="25"/>
        <v>44.800000000000004</v>
      </c>
    </row>
    <row r="1607" spans="1:5" x14ac:dyDescent="0.25">
      <c r="A1607" s="1">
        <v>41070</v>
      </c>
      <c r="B1607" t="s">
        <v>177</v>
      </c>
      <c r="C1607">
        <v>11</v>
      </c>
      <c r="D1607">
        <f>SUMIF(B$2:B1607, B1607, C$2:C1607)</f>
        <v>17</v>
      </c>
      <c r="E1607">
        <f t="shared" si="25"/>
        <v>0</v>
      </c>
    </row>
    <row r="1608" spans="1:5" x14ac:dyDescent="0.25">
      <c r="A1608" s="1">
        <v>41074</v>
      </c>
      <c r="B1608" t="s">
        <v>37</v>
      </c>
      <c r="C1608">
        <v>184</v>
      </c>
      <c r="D1608">
        <f>SUMIF(B$2:B1608, B1608, C$2:C1608)</f>
        <v>3857</v>
      </c>
      <c r="E1608">
        <f t="shared" si="25"/>
        <v>18.400000000000002</v>
      </c>
    </row>
    <row r="1609" spans="1:5" x14ac:dyDescent="0.25">
      <c r="A1609" s="1">
        <v>41076</v>
      </c>
      <c r="B1609" t="s">
        <v>168</v>
      </c>
      <c r="C1609">
        <v>20</v>
      </c>
      <c r="D1609">
        <f>SUMIF(B$2:B1609, B1609, C$2:C1609)</f>
        <v>38</v>
      </c>
      <c r="E1609">
        <f t="shared" si="25"/>
        <v>0</v>
      </c>
    </row>
    <row r="1610" spans="1:5" x14ac:dyDescent="0.25">
      <c r="A1610" s="1">
        <v>41076</v>
      </c>
      <c r="B1610" t="s">
        <v>50</v>
      </c>
      <c r="C1610">
        <v>221</v>
      </c>
      <c r="D1610">
        <f>SUMIF(B$2:B1610, B1610, C$2:C1610)</f>
        <v>19728</v>
      </c>
      <c r="E1610">
        <f t="shared" si="25"/>
        <v>44.2</v>
      </c>
    </row>
    <row r="1611" spans="1:5" x14ac:dyDescent="0.25">
      <c r="A1611" s="1">
        <v>41079</v>
      </c>
      <c r="B1611" t="s">
        <v>37</v>
      </c>
      <c r="C1611">
        <v>162</v>
      </c>
      <c r="D1611">
        <f>SUMIF(B$2:B1611, B1611, C$2:C1611)</f>
        <v>4019</v>
      </c>
      <c r="E1611">
        <f t="shared" si="25"/>
        <v>16.2</v>
      </c>
    </row>
    <row r="1612" spans="1:5" x14ac:dyDescent="0.25">
      <c r="A1612" s="1">
        <v>41083</v>
      </c>
      <c r="B1612" t="s">
        <v>91</v>
      </c>
      <c r="C1612">
        <v>19</v>
      </c>
      <c r="D1612">
        <f>SUMIF(B$2:B1612, B1612, C$2:C1612)</f>
        <v>36</v>
      </c>
      <c r="E1612">
        <f t="shared" si="25"/>
        <v>0</v>
      </c>
    </row>
    <row r="1613" spans="1:5" x14ac:dyDescent="0.25">
      <c r="A1613" s="1">
        <v>41088</v>
      </c>
      <c r="B1613" t="s">
        <v>178</v>
      </c>
      <c r="C1613">
        <v>1</v>
      </c>
      <c r="D1613">
        <f>SUMIF(B$2:B1613, B1613, C$2:C1613)</f>
        <v>19</v>
      </c>
      <c r="E1613">
        <f t="shared" si="25"/>
        <v>0</v>
      </c>
    </row>
    <row r="1614" spans="1:5" x14ac:dyDescent="0.25">
      <c r="A1614" s="1">
        <v>41090</v>
      </c>
      <c r="B1614" t="s">
        <v>12</v>
      </c>
      <c r="C1614">
        <v>122</v>
      </c>
      <c r="D1614">
        <f>SUMIF(B$2:B1614, B1614, C$2:C1614)</f>
        <v>3945</v>
      </c>
      <c r="E1614">
        <f t="shared" si="25"/>
        <v>12.200000000000001</v>
      </c>
    </row>
    <row r="1615" spans="1:5" x14ac:dyDescent="0.25">
      <c r="A1615" s="1">
        <v>41090</v>
      </c>
      <c r="B1615" t="s">
        <v>17</v>
      </c>
      <c r="C1615">
        <v>163</v>
      </c>
      <c r="D1615">
        <f>SUMIF(B$2:B1615, B1615, C$2:C1615)</f>
        <v>13751</v>
      </c>
      <c r="E1615">
        <f t="shared" si="25"/>
        <v>32.6</v>
      </c>
    </row>
    <row r="1616" spans="1:5" x14ac:dyDescent="0.25">
      <c r="A1616" s="1">
        <v>41091</v>
      </c>
      <c r="B1616" t="s">
        <v>66</v>
      </c>
      <c r="C1616">
        <v>29</v>
      </c>
      <c r="D1616">
        <f>SUMIF(B$2:B1616, B1616, C$2:C1616)</f>
        <v>2879</v>
      </c>
      <c r="E1616">
        <f t="shared" si="25"/>
        <v>2.9000000000000004</v>
      </c>
    </row>
    <row r="1617" spans="1:5" x14ac:dyDescent="0.25">
      <c r="A1617" s="1">
        <v>41095</v>
      </c>
      <c r="B1617" t="s">
        <v>55</v>
      </c>
      <c r="C1617">
        <v>106</v>
      </c>
      <c r="D1617">
        <f>SUMIF(B$2:B1617, B1617, C$2:C1617)</f>
        <v>3767</v>
      </c>
      <c r="E1617">
        <f t="shared" si="25"/>
        <v>10.600000000000001</v>
      </c>
    </row>
    <row r="1618" spans="1:5" x14ac:dyDescent="0.25">
      <c r="A1618" s="1">
        <v>41096</v>
      </c>
      <c r="B1618" t="s">
        <v>14</v>
      </c>
      <c r="C1618">
        <v>112</v>
      </c>
      <c r="D1618">
        <f>SUMIF(B$2:B1618, B1618, C$2:C1618)</f>
        <v>17764</v>
      </c>
      <c r="E1618">
        <f t="shared" si="25"/>
        <v>22.400000000000002</v>
      </c>
    </row>
    <row r="1619" spans="1:5" x14ac:dyDescent="0.25">
      <c r="A1619" s="1">
        <v>41097</v>
      </c>
      <c r="B1619" t="s">
        <v>28</v>
      </c>
      <c r="C1619">
        <v>90</v>
      </c>
      <c r="D1619">
        <f>SUMIF(B$2:B1619, B1619, C$2:C1619)</f>
        <v>3535</v>
      </c>
      <c r="E1619">
        <f t="shared" si="25"/>
        <v>9</v>
      </c>
    </row>
    <row r="1620" spans="1:5" x14ac:dyDescent="0.25">
      <c r="A1620" s="1">
        <v>41099</v>
      </c>
      <c r="B1620" t="s">
        <v>16</v>
      </c>
      <c r="C1620">
        <v>7</v>
      </c>
      <c r="D1620">
        <f>SUMIF(B$2:B1620, B1620, C$2:C1620)</f>
        <v>38</v>
      </c>
      <c r="E1620">
        <f t="shared" si="25"/>
        <v>0</v>
      </c>
    </row>
    <row r="1621" spans="1:5" x14ac:dyDescent="0.25">
      <c r="A1621" s="1">
        <v>41099</v>
      </c>
      <c r="B1621" t="s">
        <v>23</v>
      </c>
      <c r="C1621">
        <v>27</v>
      </c>
      <c r="D1621">
        <f>SUMIF(B$2:B1621, B1621, C$2:C1621)</f>
        <v>3324</v>
      </c>
      <c r="E1621">
        <f t="shared" si="25"/>
        <v>2.7</v>
      </c>
    </row>
    <row r="1622" spans="1:5" x14ac:dyDescent="0.25">
      <c r="A1622" s="1">
        <v>41099</v>
      </c>
      <c r="B1622" t="s">
        <v>61</v>
      </c>
      <c r="C1622">
        <v>185</v>
      </c>
      <c r="D1622">
        <f>SUMIF(B$2:B1622, B1622, C$2:C1622)</f>
        <v>2477</v>
      </c>
      <c r="E1622">
        <f t="shared" si="25"/>
        <v>18.5</v>
      </c>
    </row>
    <row r="1623" spans="1:5" x14ac:dyDescent="0.25">
      <c r="A1623" s="1">
        <v>41100</v>
      </c>
      <c r="B1623" t="s">
        <v>22</v>
      </c>
      <c r="C1623">
        <v>153</v>
      </c>
      <c r="D1623">
        <f>SUMIF(B$2:B1623, B1623, C$2:C1623)</f>
        <v>19302</v>
      </c>
      <c r="E1623">
        <f t="shared" si="25"/>
        <v>30.6</v>
      </c>
    </row>
    <row r="1624" spans="1:5" x14ac:dyDescent="0.25">
      <c r="A1624" s="1">
        <v>41102</v>
      </c>
      <c r="B1624" t="s">
        <v>61</v>
      </c>
      <c r="C1624">
        <v>109</v>
      </c>
      <c r="D1624">
        <f>SUMIF(B$2:B1624, B1624, C$2:C1624)</f>
        <v>2586</v>
      </c>
      <c r="E1624">
        <f t="shared" si="25"/>
        <v>10.9</v>
      </c>
    </row>
    <row r="1625" spans="1:5" x14ac:dyDescent="0.25">
      <c r="A1625" s="1">
        <v>41104</v>
      </c>
      <c r="B1625" t="s">
        <v>211</v>
      </c>
      <c r="C1625">
        <v>10</v>
      </c>
      <c r="D1625">
        <f>SUMIF(B$2:B1625, B1625, C$2:C1625)</f>
        <v>29</v>
      </c>
      <c r="E1625">
        <f t="shared" si="25"/>
        <v>0</v>
      </c>
    </row>
    <row r="1626" spans="1:5" x14ac:dyDescent="0.25">
      <c r="A1626" s="1">
        <v>41104</v>
      </c>
      <c r="B1626" t="s">
        <v>79</v>
      </c>
      <c r="C1626">
        <v>10</v>
      </c>
      <c r="D1626">
        <f>SUMIF(B$2:B1626, B1626, C$2:C1626)</f>
        <v>45</v>
      </c>
      <c r="E1626">
        <f t="shared" si="25"/>
        <v>0</v>
      </c>
    </row>
    <row r="1627" spans="1:5" x14ac:dyDescent="0.25">
      <c r="A1627" s="1">
        <v>41106</v>
      </c>
      <c r="B1627" t="s">
        <v>131</v>
      </c>
      <c r="C1627">
        <v>90</v>
      </c>
      <c r="D1627">
        <f>SUMIF(B$2:B1627, B1627, C$2:C1627)</f>
        <v>636</v>
      </c>
      <c r="E1627">
        <f t="shared" si="25"/>
        <v>4.5</v>
      </c>
    </row>
    <row r="1628" spans="1:5" x14ac:dyDescent="0.25">
      <c r="A1628" s="1">
        <v>41106</v>
      </c>
      <c r="B1628" t="s">
        <v>58</v>
      </c>
      <c r="C1628">
        <v>34</v>
      </c>
      <c r="D1628">
        <f>SUMIF(B$2:B1628, B1628, C$2:C1628)</f>
        <v>871</v>
      </c>
      <c r="E1628">
        <f t="shared" si="25"/>
        <v>1.7000000000000002</v>
      </c>
    </row>
    <row r="1629" spans="1:5" x14ac:dyDescent="0.25">
      <c r="A1629" s="1">
        <v>41108</v>
      </c>
      <c r="B1629" t="s">
        <v>9</v>
      </c>
      <c r="C1629">
        <v>106</v>
      </c>
      <c r="D1629">
        <f>SUMIF(B$2:B1629, B1629, C$2:C1629)</f>
        <v>19697</v>
      </c>
      <c r="E1629">
        <f t="shared" si="25"/>
        <v>21.200000000000003</v>
      </c>
    </row>
    <row r="1630" spans="1:5" x14ac:dyDescent="0.25">
      <c r="A1630" s="1">
        <v>41109</v>
      </c>
      <c r="B1630" t="s">
        <v>9</v>
      </c>
      <c r="C1630">
        <v>229</v>
      </c>
      <c r="D1630">
        <f>SUMIF(B$2:B1630, B1630, C$2:C1630)</f>
        <v>19926</v>
      </c>
      <c r="E1630">
        <f t="shared" si="25"/>
        <v>45.800000000000004</v>
      </c>
    </row>
    <row r="1631" spans="1:5" x14ac:dyDescent="0.25">
      <c r="A1631" s="1">
        <v>41115</v>
      </c>
      <c r="B1631" t="s">
        <v>17</v>
      </c>
      <c r="C1631">
        <v>229</v>
      </c>
      <c r="D1631">
        <f>SUMIF(B$2:B1631, B1631, C$2:C1631)</f>
        <v>13980</v>
      </c>
      <c r="E1631">
        <f t="shared" si="25"/>
        <v>45.800000000000004</v>
      </c>
    </row>
    <row r="1632" spans="1:5" x14ac:dyDescent="0.25">
      <c r="A1632" s="1">
        <v>41115</v>
      </c>
      <c r="B1632" t="s">
        <v>47</v>
      </c>
      <c r="C1632">
        <v>20</v>
      </c>
      <c r="D1632">
        <f>SUMIF(B$2:B1632, B1632, C$2:C1632)</f>
        <v>33</v>
      </c>
      <c r="E1632">
        <f t="shared" si="25"/>
        <v>0</v>
      </c>
    </row>
    <row r="1633" spans="1:5" x14ac:dyDescent="0.25">
      <c r="A1633" s="1">
        <v>41115</v>
      </c>
      <c r="B1633" t="s">
        <v>45</v>
      </c>
      <c r="C1633">
        <v>261</v>
      </c>
      <c r="D1633">
        <f>SUMIF(B$2:B1633, B1633, C$2:C1633)</f>
        <v>19384</v>
      </c>
      <c r="E1633">
        <f t="shared" si="25"/>
        <v>52.2</v>
      </c>
    </row>
    <row r="1634" spans="1:5" x14ac:dyDescent="0.25">
      <c r="A1634" s="1">
        <v>41118</v>
      </c>
      <c r="B1634" t="s">
        <v>147</v>
      </c>
      <c r="C1634">
        <v>10</v>
      </c>
      <c r="D1634">
        <f>SUMIF(B$2:B1634, B1634, C$2:C1634)</f>
        <v>27</v>
      </c>
      <c r="E1634">
        <f t="shared" si="25"/>
        <v>0</v>
      </c>
    </row>
    <row r="1635" spans="1:5" x14ac:dyDescent="0.25">
      <c r="A1635" s="1">
        <v>41118</v>
      </c>
      <c r="B1635" t="s">
        <v>7</v>
      </c>
      <c r="C1635">
        <v>400</v>
      </c>
      <c r="D1635">
        <f>SUMIF(B$2:B1635, B1635, C$2:C1635)</f>
        <v>21030</v>
      </c>
      <c r="E1635">
        <f t="shared" si="25"/>
        <v>80</v>
      </c>
    </row>
    <row r="1636" spans="1:5" x14ac:dyDescent="0.25">
      <c r="A1636" s="1">
        <v>41122</v>
      </c>
      <c r="B1636" t="s">
        <v>14</v>
      </c>
      <c r="C1636">
        <v>401</v>
      </c>
      <c r="D1636">
        <f>SUMIF(B$2:B1636, B1636, C$2:C1636)</f>
        <v>18165</v>
      </c>
      <c r="E1636">
        <f t="shared" si="25"/>
        <v>80.2</v>
      </c>
    </row>
    <row r="1637" spans="1:5" x14ac:dyDescent="0.25">
      <c r="A1637" s="1">
        <v>41124</v>
      </c>
      <c r="B1637" t="s">
        <v>55</v>
      </c>
      <c r="C1637">
        <v>170</v>
      </c>
      <c r="D1637">
        <f>SUMIF(B$2:B1637, B1637, C$2:C1637)</f>
        <v>3937</v>
      </c>
      <c r="E1637">
        <f t="shared" si="25"/>
        <v>17</v>
      </c>
    </row>
    <row r="1638" spans="1:5" x14ac:dyDescent="0.25">
      <c r="A1638" s="1">
        <v>41125</v>
      </c>
      <c r="B1638" t="s">
        <v>22</v>
      </c>
      <c r="C1638">
        <v>124</v>
      </c>
      <c r="D1638">
        <f>SUMIF(B$2:B1638, B1638, C$2:C1638)</f>
        <v>19426</v>
      </c>
      <c r="E1638">
        <f t="shared" si="25"/>
        <v>24.8</v>
      </c>
    </row>
    <row r="1639" spans="1:5" x14ac:dyDescent="0.25">
      <c r="A1639" s="1">
        <v>41127</v>
      </c>
      <c r="B1639" t="s">
        <v>201</v>
      </c>
      <c r="C1639">
        <v>13</v>
      </c>
      <c r="D1639">
        <f>SUMIF(B$2:B1639, B1639, C$2:C1639)</f>
        <v>29</v>
      </c>
      <c r="E1639">
        <f t="shared" si="25"/>
        <v>0</v>
      </c>
    </row>
    <row r="1640" spans="1:5" x14ac:dyDescent="0.25">
      <c r="A1640" s="1">
        <v>41130</v>
      </c>
      <c r="B1640" t="s">
        <v>19</v>
      </c>
      <c r="C1640">
        <v>87</v>
      </c>
      <c r="D1640">
        <f>SUMIF(B$2:B1640, B1640, C$2:C1640)</f>
        <v>3790</v>
      </c>
      <c r="E1640">
        <f t="shared" si="25"/>
        <v>8.7000000000000011</v>
      </c>
    </row>
    <row r="1641" spans="1:5" x14ac:dyDescent="0.25">
      <c r="A1641" s="1">
        <v>41130</v>
      </c>
      <c r="B1641" t="s">
        <v>24</v>
      </c>
      <c r="C1641">
        <v>190</v>
      </c>
      <c r="D1641">
        <f>SUMIF(B$2:B1641, B1641, C$2:C1641)</f>
        <v>5079</v>
      </c>
      <c r="E1641">
        <f t="shared" si="25"/>
        <v>19</v>
      </c>
    </row>
    <row r="1642" spans="1:5" x14ac:dyDescent="0.25">
      <c r="A1642" s="1">
        <v>41130</v>
      </c>
      <c r="B1642" t="s">
        <v>50</v>
      </c>
      <c r="C1642">
        <v>349</v>
      </c>
      <c r="D1642">
        <f>SUMIF(B$2:B1642, B1642, C$2:C1642)</f>
        <v>20077</v>
      </c>
      <c r="E1642">
        <f t="shared" si="25"/>
        <v>69.8</v>
      </c>
    </row>
    <row r="1643" spans="1:5" x14ac:dyDescent="0.25">
      <c r="A1643" s="1">
        <v>41132</v>
      </c>
      <c r="B1643" t="s">
        <v>181</v>
      </c>
      <c r="C1643">
        <v>16</v>
      </c>
      <c r="D1643">
        <f>SUMIF(B$2:B1643, B1643, C$2:C1643)</f>
        <v>29</v>
      </c>
      <c r="E1643">
        <f t="shared" si="25"/>
        <v>0</v>
      </c>
    </row>
    <row r="1644" spans="1:5" x14ac:dyDescent="0.25">
      <c r="A1644" s="1">
        <v>41133</v>
      </c>
      <c r="B1644" t="s">
        <v>71</v>
      </c>
      <c r="C1644">
        <v>42</v>
      </c>
      <c r="D1644">
        <f>SUMIF(B$2:B1644, B1644, C$2:C1644)</f>
        <v>1852</v>
      </c>
      <c r="E1644">
        <f t="shared" si="25"/>
        <v>4.2</v>
      </c>
    </row>
    <row r="1645" spans="1:5" x14ac:dyDescent="0.25">
      <c r="A1645" s="1">
        <v>41134</v>
      </c>
      <c r="B1645" t="s">
        <v>23</v>
      </c>
      <c r="C1645">
        <v>70</v>
      </c>
      <c r="D1645">
        <f>SUMIF(B$2:B1645, B1645, C$2:C1645)</f>
        <v>3394</v>
      </c>
      <c r="E1645">
        <f t="shared" si="25"/>
        <v>7</v>
      </c>
    </row>
    <row r="1646" spans="1:5" x14ac:dyDescent="0.25">
      <c r="A1646" s="1">
        <v>41136</v>
      </c>
      <c r="B1646" t="s">
        <v>52</v>
      </c>
      <c r="C1646">
        <v>189</v>
      </c>
      <c r="D1646">
        <f>SUMIF(B$2:B1646, B1646, C$2:C1646)</f>
        <v>4246</v>
      </c>
      <c r="E1646">
        <f t="shared" si="25"/>
        <v>18.900000000000002</v>
      </c>
    </row>
    <row r="1647" spans="1:5" x14ac:dyDescent="0.25">
      <c r="A1647" s="1">
        <v>41137</v>
      </c>
      <c r="B1647" t="s">
        <v>55</v>
      </c>
      <c r="C1647">
        <v>64</v>
      </c>
      <c r="D1647">
        <f>SUMIF(B$2:B1647, B1647, C$2:C1647)</f>
        <v>4001</v>
      </c>
      <c r="E1647">
        <f t="shared" si="25"/>
        <v>6.4</v>
      </c>
    </row>
    <row r="1648" spans="1:5" x14ac:dyDescent="0.25">
      <c r="A1648" s="1">
        <v>41141</v>
      </c>
      <c r="B1648" t="s">
        <v>35</v>
      </c>
      <c r="C1648">
        <v>76</v>
      </c>
      <c r="D1648">
        <f>SUMIF(B$2:B1648, B1648, C$2:C1648)</f>
        <v>3609</v>
      </c>
      <c r="E1648">
        <f t="shared" si="25"/>
        <v>7.6000000000000005</v>
      </c>
    </row>
    <row r="1649" spans="1:5" x14ac:dyDescent="0.25">
      <c r="A1649" s="1">
        <v>41142</v>
      </c>
      <c r="B1649" t="s">
        <v>49</v>
      </c>
      <c r="C1649">
        <v>11</v>
      </c>
      <c r="D1649">
        <f>SUMIF(B$2:B1649, B1649, C$2:C1649)</f>
        <v>14</v>
      </c>
      <c r="E1649">
        <f t="shared" si="25"/>
        <v>0</v>
      </c>
    </row>
    <row r="1650" spans="1:5" x14ac:dyDescent="0.25">
      <c r="A1650" s="1">
        <v>41142</v>
      </c>
      <c r="B1650" t="s">
        <v>66</v>
      </c>
      <c r="C1650">
        <v>96</v>
      </c>
      <c r="D1650">
        <f>SUMIF(B$2:B1650, B1650, C$2:C1650)</f>
        <v>2975</v>
      </c>
      <c r="E1650">
        <f t="shared" si="25"/>
        <v>9.6000000000000014</v>
      </c>
    </row>
    <row r="1651" spans="1:5" x14ac:dyDescent="0.25">
      <c r="A1651" s="1">
        <v>41143</v>
      </c>
      <c r="B1651" t="s">
        <v>111</v>
      </c>
      <c r="C1651">
        <v>17</v>
      </c>
      <c r="D1651">
        <f>SUMIF(B$2:B1651, B1651, C$2:C1651)</f>
        <v>35</v>
      </c>
      <c r="E1651">
        <f t="shared" si="25"/>
        <v>0</v>
      </c>
    </row>
    <row r="1652" spans="1:5" x14ac:dyDescent="0.25">
      <c r="A1652" s="1">
        <v>41143</v>
      </c>
      <c r="B1652" t="s">
        <v>18</v>
      </c>
      <c r="C1652">
        <v>92</v>
      </c>
      <c r="D1652">
        <f>SUMIF(B$2:B1652, B1652, C$2:C1652)</f>
        <v>4281</v>
      </c>
      <c r="E1652">
        <f t="shared" si="25"/>
        <v>9.2000000000000011</v>
      </c>
    </row>
    <row r="1653" spans="1:5" x14ac:dyDescent="0.25">
      <c r="A1653" s="1">
        <v>41144</v>
      </c>
      <c r="B1653" t="s">
        <v>8</v>
      </c>
      <c r="C1653">
        <v>76</v>
      </c>
      <c r="D1653">
        <f>SUMIF(B$2:B1653, B1653, C$2:C1653)</f>
        <v>2726</v>
      </c>
      <c r="E1653">
        <f t="shared" si="25"/>
        <v>7.6000000000000005</v>
      </c>
    </row>
    <row r="1654" spans="1:5" x14ac:dyDescent="0.25">
      <c r="A1654" s="1">
        <v>41146</v>
      </c>
      <c r="B1654" t="s">
        <v>10</v>
      </c>
      <c r="C1654">
        <v>77</v>
      </c>
      <c r="D1654">
        <f>SUMIF(B$2:B1654, B1654, C$2:C1654)</f>
        <v>3418</v>
      </c>
      <c r="E1654">
        <f t="shared" si="25"/>
        <v>7.7</v>
      </c>
    </row>
    <row r="1655" spans="1:5" x14ac:dyDescent="0.25">
      <c r="A1655" s="1">
        <v>41147</v>
      </c>
      <c r="B1655" t="s">
        <v>102</v>
      </c>
      <c r="C1655">
        <v>344</v>
      </c>
      <c r="D1655">
        <f>SUMIF(B$2:B1655, B1655, C$2:C1655)</f>
        <v>5290</v>
      </c>
      <c r="E1655">
        <f t="shared" si="25"/>
        <v>34.4</v>
      </c>
    </row>
    <row r="1656" spans="1:5" x14ac:dyDescent="0.25">
      <c r="A1656" s="1">
        <v>41147</v>
      </c>
      <c r="B1656" t="s">
        <v>7</v>
      </c>
      <c r="C1656">
        <v>218</v>
      </c>
      <c r="D1656">
        <f>SUMIF(B$2:B1656, B1656, C$2:C1656)</f>
        <v>21248</v>
      </c>
      <c r="E1656">
        <f t="shared" si="25"/>
        <v>43.6</v>
      </c>
    </row>
    <row r="1657" spans="1:5" x14ac:dyDescent="0.25">
      <c r="A1657" s="1">
        <v>41148</v>
      </c>
      <c r="B1657" t="s">
        <v>50</v>
      </c>
      <c r="C1657">
        <v>115</v>
      </c>
      <c r="D1657">
        <f>SUMIF(B$2:B1657, B1657, C$2:C1657)</f>
        <v>20192</v>
      </c>
      <c r="E1657">
        <f t="shared" si="25"/>
        <v>23</v>
      </c>
    </row>
    <row r="1658" spans="1:5" x14ac:dyDescent="0.25">
      <c r="A1658" s="1">
        <v>41149</v>
      </c>
      <c r="B1658" t="s">
        <v>80</v>
      </c>
      <c r="C1658">
        <v>143</v>
      </c>
      <c r="D1658">
        <f>SUMIF(B$2:B1658, B1658, C$2:C1658)</f>
        <v>888</v>
      </c>
      <c r="E1658">
        <f t="shared" si="25"/>
        <v>7.15</v>
      </c>
    </row>
    <row r="1659" spans="1:5" x14ac:dyDescent="0.25">
      <c r="A1659" s="1">
        <v>41149</v>
      </c>
      <c r="B1659" t="s">
        <v>137</v>
      </c>
      <c r="C1659">
        <v>1</v>
      </c>
      <c r="D1659">
        <f>SUMIF(B$2:B1659, B1659, C$2:C1659)</f>
        <v>26</v>
      </c>
      <c r="E1659">
        <f t="shared" si="25"/>
        <v>0</v>
      </c>
    </row>
    <row r="1660" spans="1:5" x14ac:dyDescent="0.25">
      <c r="A1660" s="1">
        <v>41154</v>
      </c>
      <c r="B1660" t="s">
        <v>69</v>
      </c>
      <c r="C1660">
        <v>133</v>
      </c>
      <c r="D1660">
        <f>SUMIF(B$2:B1660, B1660, C$2:C1660)</f>
        <v>2715</v>
      </c>
      <c r="E1660">
        <f t="shared" si="25"/>
        <v>13.3</v>
      </c>
    </row>
    <row r="1661" spans="1:5" x14ac:dyDescent="0.25">
      <c r="A1661" s="1">
        <v>41154</v>
      </c>
      <c r="B1661" t="s">
        <v>17</v>
      </c>
      <c r="C1661">
        <v>496</v>
      </c>
      <c r="D1661">
        <f>SUMIF(B$2:B1661, B1661, C$2:C1661)</f>
        <v>14476</v>
      </c>
      <c r="E1661">
        <f t="shared" si="25"/>
        <v>99.2</v>
      </c>
    </row>
    <row r="1662" spans="1:5" x14ac:dyDescent="0.25">
      <c r="A1662" s="1">
        <v>41154</v>
      </c>
      <c r="B1662" t="s">
        <v>108</v>
      </c>
      <c r="C1662">
        <v>5</v>
      </c>
      <c r="D1662">
        <f>SUMIF(B$2:B1662, B1662, C$2:C1662)</f>
        <v>44</v>
      </c>
      <c r="E1662">
        <f t="shared" si="25"/>
        <v>0</v>
      </c>
    </row>
    <row r="1663" spans="1:5" x14ac:dyDescent="0.25">
      <c r="A1663" s="1">
        <v>41156</v>
      </c>
      <c r="B1663" t="s">
        <v>172</v>
      </c>
      <c r="C1663">
        <v>8</v>
      </c>
      <c r="D1663">
        <f>SUMIF(B$2:B1663, B1663, C$2:C1663)</f>
        <v>44</v>
      </c>
      <c r="E1663">
        <f t="shared" si="25"/>
        <v>0</v>
      </c>
    </row>
    <row r="1664" spans="1:5" x14ac:dyDescent="0.25">
      <c r="A1664" s="1">
        <v>41157</v>
      </c>
      <c r="B1664" t="s">
        <v>52</v>
      </c>
      <c r="C1664">
        <v>59</v>
      </c>
      <c r="D1664">
        <f>SUMIF(B$2:B1664, B1664, C$2:C1664)</f>
        <v>4305</v>
      </c>
      <c r="E1664">
        <f t="shared" si="25"/>
        <v>5.9</v>
      </c>
    </row>
    <row r="1665" spans="1:5" x14ac:dyDescent="0.25">
      <c r="A1665" s="1">
        <v>41157</v>
      </c>
      <c r="B1665" t="s">
        <v>17</v>
      </c>
      <c r="C1665">
        <v>273</v>
      </c>
      <c r="D1665">
        <f>SUMIF(B$2:B1665, B1665, C$2:C1665)</f>
        <v>14749</v>
      </c>
      <c r="E1665">
        <f t="shared" si="25"/>
        <v>54.6</v>
      </c>
    </row>
    <row r="1666" spans="1:5" x14ac:dyDescent="0.25">
      <c r="A1666" s="1">
        <v>41158</v>
      </c>
      <c r="B1666" t="s">
        <v>9</v>
      </c>
      <c r="C1666">
        <v>165</v>
      </c>
      <c r="D1666">
        <f>SUMIF(B$2:B1666, B1666, C$2:C1666)</f>
        <v>20091</v>
      </c>
      <c r="E1666">
        <f t="shared" ref="E1666:E1729" si="26">IF(D1666&gt;=100, IF(D1666&gt;=1000, IF(D1666&gt;=10000, C1666*0.2, C1666*0.1), C1666*0.05),0)</f>
        <v>33</v>
      </c>
    </row>
    <row r="1667" spans="1:5" x14ac:dyDescent="0.25">
      <c r="A1667" s="1">
        <v>41162</v>
      </c>
      <c r="B1667" t="s">
        <v>48</v>
      </c>
      <c r="C1667">
        <v>13</v>
      </c>
      <c r="D1667">
        <f>SUMIF(B$2:B1667, B1667, C$2:C1667)</f>
        <v>37</v>
      </c>
      <c r="E1667">
        <f t="shared" si="26"/>
        <v>0</v>
      </c>
    </row>
    <row r="1668" spans="1:5" x14ac:dyDescent="0.25">
      <c r="A1668" s="1">
        <v>41163</v>
      </c>
      <c r="B1668" t="s">
        <v>69</v>
      </c>
      <c r="C1668">
        <v>143</v>
      </c>
      <c r="D1668">
        <f>SUMIF(B$2:B1668, B1668, C$2:C1668)</f>
        <v>2858</v>
      </c>
      <c r="E1668">
        <f t="shared" si="26"/>
        <v>14.3</v>
      </c>
    </row>
    <row r="1669" spans="1:5" x14ac:dyDescent="0.25">
      <c r="A1669" s="1">
        <v>41167</v>
      </c>
      <c r="B1669" t="s">
        <v>230</v>
      </c>
      <c r="C1669">
        <v>20</v>
      </c>
      <c r="D1669">
        <f>SUMIF(B$2:B1669, B1669, C$2:C1669)</f>
        <v>20</v>
      </c>
      <c r="E1669">
        <f t="shared" si="26"/>
        <v>0</v>
      </c>
    </row>
    <row r="1670" spans="1:5" x14ac:dyDescent="0.25">
      <c r="A1670" s="1">
        <v>41171</v>
      </c>
      <c r="B1670" t="s">
        <v>54</v>
      </c>
      <c r="C1670">
        <v>4</v>
      </c>
      <c r="D1670">
        <f>SUMIF(B$2:B1670, B1670, C$2:C1670)</f>
        <v>30</v>
      </c>
      <c r="E1670">
        <f t="shared" si="26"/>
        <v>0</v>
      </c>
    </row>
    <row r="1671" spans="1:5" x14ac:dyDescent="0.25">
      <c r="A1671" s="1">
        <v>41175</v>
      </c>
      <c r="B1671" t="s">
        <v>131</v>
      </c>
      <c r="C1671">
        <v>102</v>
      </c>
      <c r="D1671">
        <f>SUMIF(B$2:B1671, B1671, C$2:C1671)</f>
        <v>738</v>
      </c>
      <c r="E1671">
        <f t="shared" si="26"/>
        <v>5.1000000000000005</v>
      </c>
    </row>
    <row r="1672" spans="1:5" x14ac:dyDescent="0.25">
      <c r="A1672" s="1">
        <v>41177</v>
      </c>
      <c r="B1672" t="s">
        <v>6</v>
      </c>
      <c r="C1672">
        <v>155</v>
      </c>
      <c r="D1672">
        <f>SUMIF(B$2:B1672, B1672, C$2:C1672)</f>
        <v>3128</v>
      </c>
      <c r="E1672">
        <f t="shared" si="26"/>
        <v>15.5</v>
      </c>
    </row>
    <row r="1673" spans="1:5" x14ac:dyDescent="0.25">
      <c r="A1673" s="1">
        <v>41179</v>
      </c>
      <c r="B1673" t="s">
        <v>7</v>
      </c>
      <c r="C1673">
        <v>226</v>
      </c>
      <c r="D1673">
        <f>SUMIF(B$2:B1673, B1673, C$2:C1673)</f>
        <v>21474</v>
      </c>
      <c r="E1673">
        <f t="shared" si="26"/>
        <v>45.2</v>
      </c>
    </row>
    <row r="1674" spans="1:5" x14ac:dyDescent="0.25">
      <c r="A1674" s="1">
        <v>41179</v>
      </c>
      <c r="B1674" t="s">
        <v>14</v>
      </c>
      <c r="C1674">
        <v>346</v>
      </c>
      <c r="D1674">
        <f>SUMIF(B$2:B1674, B1674, C$2:C1674)</f>
        <v>18511</v>
      </c>
      <c r="E1674">
        <f t="shared" si="26"/>
        <v>69.2</v>
      </c>
    </row>
    <row r="1675" spans="1:5" x14ac:dyDescent="0.25">
      <c r="A1675" s="1">
        <v>41180</v>
      </c>
      <c r="B1675" t="s">
        <v>52</v>
      </c>
      <c r="C1675">
        <v>45</v>
      </c>
      <c r="D1675">
        <f>SUMIF(B$2:B1675, B1675, C$2:C1675)</f>
        <v>4350</v>
      </c>
      <c r="E1675">
        <f t="shared" si="26"/>
        <v>4.5</v>
      </c>
    </row>
    <row r="1676" spans="1:5" x14ac:dyDescent="0.25">
      <c r="A1676" s="1">
        <v>41182</v>
      </c>
      <c r="B1676" t="s">
        <v>151</v>
      </c>
      <c r="C1676">
        <v>11</v>
      </c>
      <c r="D1676">
        <f>SUMIF(B$2:B1676, B1676, C$2:C1676)</f>
        <v>50</v>
      </c>
      <c r="E1676">
        <f t="shared" si="26"/>
        <v>0</v>
      </c>
    </row>
    <row r="1677" spans="1:5" x14ac:dyDescent="0.25">
      <c r="A1677" s="1">
        <v>41185</v>
      </c>
      <c r="B1677" t="s">
        <v>130</v>
      </c>
      <c r="C1677">
        <v>14</v>
      </c>
      <c r="D1677">
        <f>SUMIF(B$2:B1677, B1677, C$2:C1677)</f>
        <v>25</v>
      </c>
      <c r="E1677">
        <f t="shared" si="26"/>
        <v>0</v>
      </c>
    </row>
    <row r="1678" spans="1:5" x14ac:dyDescent="0.25">
      <c r="A1678" s="1">
        <v>41190</v>
      </c>
      <c r="B1678" t="s">
        <v>51</v>
      </c>
      <c r="C1678">
        <v>12</v>
      </c>
      <c r="D1678">
        <f>SUMIF(B$2:B1678, B1678, C$2:C1678)</f>
        <v>25</v>
      </c>
      <c r="E1678">
        <f t="shared" si="26"/>
        <v>0</v>
      </c>
    </row>
    <row r="1679" spans="1:5" x14ac:dyDescent="0.25">
      <c r="A1679" s="1">
        <v>41195</v>
      </c>
      <c r="B1679" t="s">
        <v>154</v>
      </c>
      <c r="C1679">
        <v>11</v>
      </c>
      <c r="D1679">
        <f>SUMIF(B$2:B1679, B1679, C$2:C1679)</f>
        <v>17</v>
      </c>
      <c r="E1679">
        <f t="shared" si="26"/>
        <v>0</v>
      </c>
    </row>
    <row r="1680" spans="1:5" x14ac:dyDescent="0.25">
      <c r="A1680" s="1">
        <v>41195</v>
      </c>
      <c r="B1680" t="s">
        <v>26</v>
      </c>
      <c r="C1680">
        <v>142</v>
      </c>
      <c r="D1680">
        <f>SUMIF(B$2:B1680, B1680, C$2:C1680)</f>
        <v>1687</v>
      </c>
      <c r="E1680">
        <f t="shared" si="26"/>
        <v>14.200000000000001</v>
      </c>
    </row>
    <row r="1681" spans="1:5" x14ac:dyDescent="0.25">
      <c r="A1681" s="1">
        <v>41201</v>
      </c>
      <c r="B1681" t="s">
        <v>71</v>
      </c>
      <c r="C1681">
        <v>184</v>
      </c>
      <c r="D1681">
        <f>SUMIF(B$2:B1681, B1681, C$2:C1681)</f>
        <v>2036</v>
      </c>
      <c r="E1681">
        <f t="shared" si="26"/>
        <v>18.400000000000002</v>
      </c>
    </row>
    <row r="1682" spans="1:5" x14ac:dyDescent="0.25">
      <c r="A1682" s="1">
        <v>41202</v>
      </c>
      <c r="B1682" t="s">
        <v>45</v>
      </c>
      <c r="C1682">
        <v>390</v>
      </c>
      <c r="D1682">
        <f>SUMIF(B$2:B1682, B1682, C$2:C1682)</f>
        <v>19774</v>
      </c>
      <c r="E1682">
        <f t="shared" si="26"/>
        <v>78</v>
      </c>
    </row>
    <row r="1683" spans="1:5" x14ac:dyDescent="0.25">
      <c r="A1683" s="1">
        <v>41206</v>
      </c>
      <c r="B1683" t="s">
        <v>37</v>
      </c>
      <c r="C1683">
        <v>110</v>
      </c>
      <c r="D1683">
        <f>SUMIF(B$2:B1683, B1683, C$2:C1683)</f>
        <v>4129</v>
      </c>
      <c r="E1683">
        <f t="shared" si="26"/>
        <v>11</v>
      </c>
    </row>
    <row r="1684" spans="1:5" x14ac:dyDescent="0.25">
      <c r="A1684" s="1">
        <v>41207</v>
      </c>
      <c r="B1684" t="s">
        <v>19</v>
      </c>
      <c r="C1684">
        <v>92</v>
      </c>
      <c r="D1684">
        <f>SUMIF(B$2:B1684, B1684, C$2:C1684)</f>
        <v>3882</v>
      </c>
      <c r="E1684">
        <f t="shared" si="26"/>
        <v>9.2000000000000011</v>
      </c>
    </row>
    <row r="1685" spans="1:5" x14ac:dyDescent="0.25">
      <c r="A1685" s="1">
        <v>41208</v>
      </c>
      <c r="B1685" t="s">
        <v>68</v>
      </c>
      <c r="C1685">
        <v>5</v>
      </c>
      <c r="D1685">
        <f>SUMIF(B$2:B1685, B1685, C$2:C1685)</f>
        <v>37</v>
      </c>
      <c r="E1685">
        <f t="shared" si="26"/>
        <v>0</v>
      </c>
    </row>
    <row r="1686" spans="1:5" x14ac:dyDescent="0.25">
      <c r="A1686" s="1">
        <v>41208</v>
      </c>
      <c r="B1686" t="s">
        <v>229</v>
      </c>
      <c r="C1686">
        <v>2</v>
      </c>
      <c r="D1686">
        <f>SUMIF(B$2:B1686, B1686, C$2:C1686)</f>
        <v>17</v>
      </c>
      <c r="E1686">
        <f t="shared" si="26"/>
        <v>0</v>
      </c>
    </row>
    <row r="1687" spans="1:5" x14ac:dyDescent="0.25">
      <c r="A1687" s="1">
        <v>41210</v>
      </c>
      <c r="B1687" t="s">
        <v>175</v>
      </c>
      <c r="C1687">
        <v>14</v>
      </c>
      <c r="D1687">
        <f>SUMIF(B$2:B1687, B1687, C$2:C1687)</f>
        <v>42</v>
      </c>
      <c r="E1687">
        <f t="shared" si="26"/>
        <v>0</v>
      </c>
    </row>
    <row r="1688" spans="1:5" x14ac:dyDescent="0.25">
      <c r="A1688" s="1">
        <v>41213</v>
      </c>
      <c r="B1688" t="s">
        <v>84</v>
      </c>
      <c r="C1688">
        <v>6</v>
      </c>
      <c r="D1688">
        <f>SUMIF(B$2:B1688, B1688, C$2:C1688)</f>
        <v>19</v>
      </c>
      <c r="E1688">
        <f t="shared" si="26"/>
        <v>0</v>
      </c>
    </row>
    <row r="1689" spans="1:5" x14ac:dyDescent="0.25">
      <c r="A1689" s="1">
        <v>41214</v>
      </c>
      <c r="B1689" t="s">
        <v>18</v>
      </c>
      <c r="C1689">
        <v>65</v>
      </c>
      <c r="D1689">
        <f>SUMIF(B$2:B1689, B1689, C$2:C1689)</f>
        <v>4346</v>
      </c>
      <c r="E1689">
        <f t="shared" si="26"/>
        <v>6.5</v>
      </c>
    </row>
    <row r="1690" spans="1:5" x14ac:dyDescent="0.25">
      <c r="A1690" s="1">
        <v>41214</v>
      </c>
      <c r="B1690" t="s">
        <v>69</v>
      </c>
      <c r="C1690">
        <v>45</v>
      </c>
      <c r="D1690">
        <f>SUMIF(B$2:B1690, B1690, C$2:C1690)</f>
        <v>2903</v>
      </c>
      <c r="E1690">
        <f t="shared" si="26"/>
        <v>4.5</v>
      </c>
    </row>
    <row r="1691" spans="1:5" x14ac:dyDescent="0.25">
      <c r="A1691" s="1">
        <v>41214</v>
      </c>
      <c r="B1691" t="s">
        <v>7</v>
      </c>
      <c r="C1691">
        <v>108</v>
      </c>
      <c r="D1691">
        <f>SUMIF(B$2:B1691, B1691, C$2:C1691)</f>
        <v>21582</v>
      </c>
      <c r="E1691">
        <f t="shared" si="26"/>
        <v>21.6</v>
      </c>
    </row>
    <row r="1692" spans="1:5" x14ac:dyDescent="0.25">
      <c r="A1692" s="1">
        <v>41215</v>
      </c>
      <c r="B1692" t="s">
        <v>37</v>
      </c>
      <c r="C1692">
        <v>159</v>
      </c>
      <c r="D1692">
        <f>SUMIF(B$2:B1692, B1692, C$2:C1692)</f>
        <v>4288</v>
      </c>
      <c r="E1692">
        <f t="shared" si="26"/>
        <v>15.9</v>
      </c>
    </row>
    <row r="1693" spans="1:5" x14ac:dyDescent="0.25">
      <c r="A1693" s="1">
        <v>41219</v>
      </c>
      <c r="B1693" t="s">
        <v>19</v>
      </c>
      <c r="C1693">
        <v>141</v>
      </c>
      <c r="D1693">
        <f>SUMIF(B$2:B1693, B1693, C$2:C1693)</f>
        <v>4023</v>
      </c>
      <c r="E1693">
        <f t="shared" si="26"/>
        <v>14.100000000000001</v>
      </c>
    </row>
    <row r="1694" spans="1:5" x14ac:dyDescent="0.25">
      <c r="A1694" s="1">
        <v>41219</v>
      </c>
      <c r="B1694" t="s">
        <v>38</v>
      </c>
      <c r="C1694">
        <v>14</v>
      </c>
      <c r="D1694">
        <f>SUMIF(B$2:B1694, B1694, C$2:C1694)</f>
        <v>36</v>
      </c>
      <c r="E1694">
        <f t="shared" si="26"/>
        <v>0</v>
      </c>
    </row>
    <row r="1695" spans="1:5" x14ac:dyDescent="0.25">
      <c r="A1695" s="1">
        <v>41222</v>
      </c>
      <c r="B1695" t="s">
        <v>10</v>
      </c>
      <c r="C1695">
        <v>142</v>
      </c>
      <c r="D1695">
        <f>SUMIF(B$2:B1695, B1695, C$2:C1695)</f>
        <v>3560</v>
      </c>
      <c r="E1695">
        <f t="shared" si="26"/>
        <v>14.200000000000001</v>
      </c>
    </row>
    <row r="1696" spans="1:5" x14ac:dyDescent="0.25">
      <c r="A1696" s="1">
        <v>41223</v>
      </c>
      <c r="B1696" t="s">
        <v>9</v>
      </c>
      <c r="C1696">
        <v>167</v>
      </c>
      <c r="D1696">
        <f>SUMIF(B$2:B1696, B1696, C$2:C1696)</f>
        <v>20258</v>
      </c>
      <c r="E1696">
        <f t="shared" si="26"/>
        <v>33.4</v>
      </c>
    </row>
    <row r="1697" spans="1:5" x14ac:dyDescent="0.25">
      <c r="A1697" s="1">
        <v>41224</v>
      </c>
      <c r="B1697" t="s">
        <v>175</v>
      </c>
      <c r="C1697">
        <v>12</v>
      </c>
      <c r="D1697">
        <f>SUMIF(B$2:B1697, B1697, C$2:C1697)</f>
        <v>54</v>
      </c>
      <c r="E1697">
        <f t="shared" si="26"/>
        <v>0</v>
      </c>
    </row>
    <row r="1698" spans="1:5" x14ac:dyDescent="0.25">
      <c r="A1698" s="1">
        <v>41229</v>
      </c>
      <c r="B1698" t="s">
        <v>28</v>
      </c>
      <c r="C1698">
        <v>187</v>
      </c>
      <c r="D1698">
        <f>SUMIF(B$2:B1698, B1698, C$2:C1698)</f>
        <v>3722</v>
      </c>
      <c r="E1698">
        <f t="shared" si="26"/>
        <v>18.7</v>
      </c>
    </row>
    <row r="1699" spans="1:5" x14ac:dyDescent="0.25">
      <c r="A1699" s="1">
        <v>41232</v>
      </c>
      <c r="B1699" t="s">
        <v>41</v>
      </c>
      <c r="C1699">
        <v>14</v>
      </c>
      <c r="D1699">
        <f>SUMIF(B$2:B1699, B1699, C$2:C1699)</f>
        <v>49</v>
      </c>
      <c r="E1699">
        <f t="shared" si="26"/>
        <v>0</v>
      </c>
    </row>
    <row r="1700" spans="1:5" x14ac:dyDescent="0.25">
      <c r="A1700" s="1">
        <v>41235</v>
      </c>
      <c r="B1700" t="s">
        <v>165</v>
      </c>
      <c r="C1700">
        <v>10</v>
      </c>
      <c r="D1700">
        <f>SUMIF(B$2:B1700, B1700, C$2:C1700)</f>
        <v>12</v>
      </c>
      <c r="E1700">
        <f t="shared" si="26"/>
        <v>0</v>
      </c>
    </row>
    <row r="1701" spans="1:5" x14ac:dyDescent="0.25">
      <c r="A1701" s="1">
        <v>41236</v>
      </c>
      <c r="B1701" t="s">
        <v>22</v>
      </c>
      <c r="C1701">
        <v>269</v>
      </c>
      <c r="D1701">
        <f>SUMIF(B$2:B1701, B1701, C$2:C1701)</f>
        <v>19695</v>
      </c>
      <c r="E1701">
        <f t="shared" si="26"/>
        <v>53.800000000000004</v>
      </c>
    </row>
    <row r="1702" spans="1:5" x14ac:dyDescent="0.25">
      <c r="A1702" s="1">
        <v>41236</v>
      </c>
      <c r="B1702" t="s">
        <v>5</v>
      </c>
      <c r="C1702">
        <v>328</v>
      </c>
      <c r="D1702">
        <f>SUMIF(B$2:B1702, B1702, C$2:C1702)</f>
        <v>9134</v>
      </c>
      <c r="E1702">
        <f t="shared" si="26"/>
        <v>32.800000000000004</v>
      </c>
    </row>
    <row r="1703" spans="1:5" x14ac:dyDescent="0.25">
      <c r="A1703" s="1">
        <v>41237</v>
      </c>
      <c r="B1703" t="s">
        <v>9</v>
      </c>
      <c r="C1703">
        <v>228</v>
      </c>
      <c r="D1703">
        <f>SUMIF(B$2:B1703, B1703, C$2:C1703)</f>
        <v>20486</v>
      </c>
      <c r="E1703">
        <f t="shared" si="26"/>
        <v>45.6</v>
      </c>
    </row>
    <row r="1704" spans="1:5" x14ac:dyDescent="0.25">
      <c r="A1704" s="1">
        <v>41239</v>
      </c>
      <c r="B1704" t="s">
        <v>2</v>
      </c>
      <c r="C1704">
        <v>12</v>
      </c>
      <c r="D1704">
        <f>SUMIF(B$2:B1704, B1704, C$2:C1704)</f>
        <v>14</v>
      </c>
      <c r="E1704">
        <f t="shared" si="26"/>
        <v>0</v>
      </c>
    </row>
    <row r="1705" spans="1:5" x14ac:dyDescent="0.25">
      <c r="A1705" s="1">
        <v>41244</v>
      </c>
      <c r="B1705" t="s">
        <v>93</v>
      </c>
      <c r="C1705">
        <v>16</v>
      </c>
      <c r="D1705">
        <f>SUMIF(B$2:B1705, B1705, C$2:C1705)</f>
        <v>35</v>
      </c>
      <c r="E1705">
        <f t="shared" si="26"/>
        <v>0</v>
      </c>
    </row>
    <row r="1706" spans="1:5" x14ac:dyDescent="0.25">
      <c r="A1706" s="1">
        <v>41247</v>
      </c>
      <c r="B1706" t="s">
        <v>17</v>
      </c>
      <c r="C1706">
        <v>233</v>
      </c>
      <c r="D1706">
        <f>SUMIF(B$2:B1706, B1706, C$2:C1706)</f>
        <v>14982</v>
      </c>
      <c r="E1706">
        <f t="shared" si="26"/>
        <v>46.6</v>
      </c>
    </row>
    <row r="1707" spans="1:5" x14ac:dyDescent="0.25">
      <c r="A1707" s="1">
        <v>41248</v>
      </c>
      <c r="B1707" t="s">
        <v>132</v>
      </c>
      <c r="C1707">
        <v>10</v>
      </c>
      <c r="D1707">
        <f>SUMIF(B$2:B1707, B1707, C$2:C1707)</f>
        <v>24</v>
      </c>
      <c r="E1707">
        <f t="shared" si="26"/>
        <v>0</v>
      </c>
    </row>
    <row r="1708" spans="1:5" x14ac:dyDescent="0.25">
      <c r="A1708" s="1">
        <v>41251</v>
      </c>
      <c r="B1708" t="s">
        <v>10</v>
      </c>
      <c r="C1708">
        <v>168</v>
      </c>
      <c r="D1708">
        <f>SUMIF(B$2:B1708, B1708, C$2:C1708)</f>
        <v>3728</v>
      </c>
      <c r="E1708">
        <f t="shared" si="26"/>
        <v>16.8</v>
      </c>
    </row>
    <row r="1709" spans="1:5" x14ac:dyDescent="0.25">
      <c r="A1709" s="1">
        <v>41251</v>
      </c>
      <c r="B1709" t="s">
        <v>5</v>
      </c>
      <c r="C1709">
        <v>388</v>
      </c>
      <c r="D1709">
        <f>SUMIF(B$2:B1709, B1709, C$2:C1709)</f>
        <v>9522</v>
      </c>
      <c r="E1709">
        <f t="shared" si="26"/>
        <v>38.800000000000004</v>
      </c>
    </row>
    <row r="1710" spans="1:5" x14ac:dyDescent="0.25">
      <c r="A1710" s="1">
        <v>41252</v>
      </c>
      <c r="B1710" t="s">
        <v>50</v>
      </c>
      <c r="C1710">
        <v>319</v>
      </c>
      <c r="D1710">
        <f>SUMIF(B$2:B1710, B1710, C$2:C1710)</f>
        <v>20511</v>
      </c>
      <c r="E1710">
        <f t="shared" si="26"/>
        <v>63.800000000000004</v>
      </c>
    </row>
    <row r="1711" spans="1:5" x14ac:dyDescent="0.25">
      <c r="A1711" s="1">
        <v>41254</v>
      </c>
      <c r="B1711" t="s">
        <v>67</v>
      </c>
      <c r="C1711">
        <v>12</v>
      </c>
      <c r="D1711">
        <f>SUMIF(B$2:B1711, B1711, C$2:C1711)</f>
        <v>31</v>
      </c>
      <c r="E1711">
        <f t="shared" si="26"/>
        <v>0</v>
      </c>
    </row>
    <row r="1712" spans="1:5" x14ac:dyDescent="0.25">
      <c r="A1712" s="1">
        <v>41256</v>
      </c>
      <c r="B1712" t="s">
        <v>173</v>
      </c>
      <c r="C1712">
        <v>150</v>
      </c>
      <c r="D1712">
        <f>SUMIF(B$2:B1712, B1712, C$2:C1712)</f>
        <v>641</v>
      </c>
      <c r="E1712">
        <f t="shared" si="26"/>
        <v>7.5</v>
      </c>
    </row>
    <row r="1713" spans="1:5" x14ac:dyDescent="0.25">
      <c r="A1713" s="1">
        <v>41258</v>
      </c>
      <c r="B1713" t="s">
        <v>9</v>
      </c>
      <c r="C1713">
        <v>347</v>
      </c>
      <c r="D1713">
        <f>SUMIF(B$2:B1713, B1713, C$2:C1713)</f>
        <v>20833</v>
      </c>
      <c r="E1713">
        <f t="shared" si="26"/>
        <v>69.400000000000006</v>
      </c>
    </row>
    <row r="1714" spans="1:5" x14ac:dyDescent="0.25">
      <c r="A1714" s="1">
        <v>41259</v>
      </c>
      <c r="B1714" t="s">
        <v>23</v>
      </c>
      <c r="C1714">
        <v>177</v>
      </c>
      <c r="D1714">
        <f>SUMIF(B$2:B1714, B1714, C$2:C1714)</f>
        <v>3571</v>
      </c>
      <c r="E1714">
        <f t="shared" si="26"/>
        <v>17.7</v>
      </c>
    </row>
    <row r="1715" spans="1:5" x14ac:dyDescent="0.25">
      <c r="A1715" s="1">
        <v>41262</v>
      </c>
      <c r="B1715" t="s">
        <v>45</v>
      </c>
      <c r="C1715">
        <v>222</v>
      </c>
      <c r="D1715">
        <f>SUMIF(B$2:B1715, B1715, C$2:C1715)</f>
        <v>19996</v>
      </c>
      <c r="E1715">
        <f t="shared" si="26"/>
        <v>44.400000000000006</v>
      </c>
    </row>
    <row r="1716" spans="1:5" x14ac:dyDescent="0.25">
      <c r="A1716" s="1">
        <v>41273</v>
      </c>
      <c r="B1716" t="s">
        <v>49</v>
      </c>
      <c r="C1716">
        <v>9</v>
      </c>
      <c r="D1716">
        <f>SUMIF(B$2:B1716, B1716, C$2:C1716)</f>
        <v>23</v>
      </c>
      <c r="E1716">
        <f t="shared" si="26"/>
        <v>0</v>
      </c>
    </row>
    <row r="1717" spans="1:5" x14ac:dyDescent="0.25">
      <c r="A1717" s="1">
        <v>41273</v>
      </c>
      <c r="B1717" t="s">
        <v>231</v>
      </c>
      <c r="C1717">
        <v>14</v>
      </c>
      <c r="D1717">
        <f>SUMIF(B$2:B1717, B1717, C$2:C1717)</f>
        <v>14</v>
      </c>
      <c r="E1717">
        <f t="shared" si="26"/>
        <v>0</v>
      </c>
    </row>
    <row r="1718" spans="1:5" x14ac:dyDescent="0.25">
      <c r="A1718" s="1">
        <v>41275</v>
      </c>
      <c r="B1718" t="s">
        <v>3</v>
      </c>
      <c r="C1718">
        <v>7</v>
      </c>
      <c r="D1718">
        <f>SUMIF(B$2:B1718, B1718, C$2:C1718)</f>
        <v>27</v>
      </c>
      <c r="E1718">
        <f t="shared" si="26"/>
        <v>0</v>
      </c>
    </row>
    <row r="1719" spans="1:5" x14ac:dyDescent="0.25">
      <c r="A1719" s="1">
        <v>41279</v>
      </c>
      <c r="B1719" t="s">
        <v>66</v>
      </c>
      <c r="C1719">
        <v>171</v>
      </c>
      <c r="D1719">
        <f>SUMIF(B$2:B1719, B1719, C$2:C1719)</f>
        <v>3146</v>
      </c>
      <c r="E1719">
        <f t="shared" si="26"/>
        <v>17.100000000000001</v>
      </c>
    </row>
    <row r="1720" spans="1:5" x14ac:dyDescent="0.25">
      <c r="A1720" s="1">
        <v>41283</v>
      </c>
      <c r="B1720" t="s">
        <v>208</v>
      </c>
      <c r="C1720">
        <v>16</v>
      </c>
      <c r="D1720">
        <f>SUMIF(B$2:B1720, B1720, C$2:C1720)</f>
        <v>23</v>
      </c>
      <c r="E1720">
        <f t="shared" si="26"/>
        <v>0</v>
      </c>
    </row>
    <row r="1721" spans="1:5" x14ac:dyDescent="0.25">
      <c r="A1721" s="1">
        <v>41284</v>
      </c>
      <c r="B1721" t="s">
        <v>18</v>
      </c>
      <c r="C1721">
        <v>176</v>
      </c>
      <c r="D1721">
        <f>SUMIF(B$2:B1721, B1721, C$2:C1721)</f>
        <v>4522</v>
      </c>
      <c r="E1721">
        <f t="shared" si="26"/>
        <v>17.600000000000001</v>
      </c>
    </row>
    <row r="1722" spans="1:5" x14ac:dyDescent="0.25">
      <c r="A1722" s="1">
        <v>41287</v>
      </c>
      <c r="B1722" t="s">
        <v>55</v>
      </c>
      <c r="C1722">
        <v>37</v>
      </c>
      <c r="D1722">
        <f>SUMIF(B$2:B1722, B1722, C$2:C1722)</f>
        <v>4038</v>
      </c>
      <c r="E1722">
        <f t="shared" si="26"/>
        <v>3.7</v>
      </c>
    </row>
    <row r="1723" spans="1:5" x14ac:dyDescent="0.25">
      <c r="A1723" s="1">
        <v>41290</v>
      </c>
      <c r="B1723" t="s">
        <v>18</v>
      </c>
      <c r="C1723">
        <v>186</v>
      </c>
      <c r="D1723">
        <f>SUMIF(B$2:B1723, B1723, C$2:C1723)</f>
        <v>4708</v>
      </c>
      <c r="E1723">
        <f t="shared" si="26"/>
        <v>18.600000000000001</v>
      </c>
    </row>
    <row r="1724" spans="1:5" x14ac:dyDescent="0.25">
      <c r="A1724" s="1">
        <v>41290</v>
      </c>
      <c r="B1724" t="s">
        <v>61</v>
      </c>
      <c r="C1724">
        <v>45</v>
      </c>
      <c r="D1724">
        <f>SUMIF(B$2:B1724, B1724, C$2:C1724)</f>
        <v>2631</v>
      </c>
      <c r="E1724">
        <f t="shared" si="26"/>
        <v>4.5</v>
      </c>
    </row>
    <row r="1725" spans="1:5" x14ac:dyDescent="0.25">
      <c r="A1725" s="1">
        <v>41294</v>
      </c>
      <c r="B1725" t="s">
        <v>52</v>
      </c>
      <c r="C1725">
        <v>186</v>
      </c>
      <c r="D1725">
        <f>SUMIF(B$2:B1725, B1725, C$2:C1725)</f>
        <v>4536</v>
      </c>
      <c r="E1725">
        <f t="shared" si="26"/>
        <v>18.600000000000001</v>
      </c>
    </row>
    <row r="1726" spans="1:5" x14ac:dyDescent="0.25">
      <c r="A1726" s="1">
        <v>41294</v>
      </c>
      <c r="B1726" t="s">
        <v>14</v>
      </c>
      <c r="C1726">
        <v>211</v>
      </c>
      <c r="D1726">
        <f>SUMIF(B$2:B1726, B1726, C$2:C1726)</f>
        <v>18722</v>
      </c>
      <c r="E1726">
        <f t="shared" si="26"/>
        <v>42.2</v>
      </c>
    </row>
    <row r="1727" spans="1:5" x14ac:dyDescent="0.25">
      <c r="A1727" s="1">
        <v>41300</v>
      </c>
      <c r="B1727" t="s">
        <v>9</v>
      </c>
      <c r="C1727">
        <v>330</v>
      </c>
      <c r="D1727">
        <f>SUMIF(B$2:B1727, B1727, C$2:C1727)</f>
        <v>21163</v>
      </c>
      <c r="E1727">
        <f t="shared" si="26"/>
        <v>66</v>
      </c>
    </row>
    <row r="1728" spans="1:5" x14ac:dyDescent="0.25">
      <c r="A1728" s="1">
        <v>41301</v>
      </c>
      <c r="B1728" t="s">
        <v>14</v>
      </c>
      <c r="C1728">
        <v>134</v>
      </c>
      <c r="D1728">
        <f>SUMIF(B$2:B1728, B1728, C$2:C1728)</f>
        <v>18856</v>
      </c>
      <c r="E1728">
        <f t="shared" si="26"/>
        <v>26.8</v>
      </c>
    </row>
    <row r="1729" spans="1:5" x14ac:dyDescent="0.25">
      <c r="A1729" s="1">
        <v>41301</v>
      </c>
      <c r="B1729" t="s">
        <v>9</v>
      </c>
      <c r="C1729">
        <v>459</v>
      </c>
      <c r="D1729">
        <f>SUMIF(B$2:B1729, B1729, C$2:C1729)</f>
        <v>21622</v>
      </c>
      <c r="E1729">
        <f t="shared" si="26"/>
        <v>91.800000000000011</v>
      </c>
    </row>
    <row r="1730" spans="1:5" x14ac:dyDescent="0.25">
      <c r="A1730" s="1">
        <v>41302</v>
      </c>
      <c r="B1730" t="s">
        <v>26</v>
      </c>
      <c r="C1730">
        <v>185</v>
      </c>
      <c r="D1730">
        <f>SUMIF(B$2:B1730, B1730, C$2:C1730)</f>
        <v>1872</v>
      </c>
      <c r="E1730">
        <f t="shared" ref="E1730:E1793" si="27">IF(D1730&gt;=100, IF(D1730&gt;=1000, IF(D1730&gt;=10000, C1730*0.2, C1730*0.1), C1730*0.05),0)</f>
        <v>18.5</v>
      </c>
    </row>
    <row r="1731" spans="1:5" x14ac:dyDescent="0.25">
      <c r="A1731" s="1">
        <v>41303</v>
      </c>
      <c r="B1731" t="s">
        <v>67</v>
      </c>
      <c r="C1731">
        <v>3</v>
      </c>
      <c r="D1731">
        <f>SUMIF(B$2:B1731, B1731, C$2:C1731)</f>
        <v>34</v>
      </c>
      <c r="E1731">
        <f t="shared" si="27"/>
        <v>0</v>
      </c>
    </row>
    <row r="1732" spans="1:5" x14ac:dyDescent="0.25">
      <c r="A1732" s="1">
        <v>41305</v>
      </c>
      <c r="B1732" t="s">
        <v>30</v>
      </c>
      <c r="C1732">
        <v>181</v>
      </c>
      <c r="D1732">
        <f>SUMIF(B$2:B1732, B1732, C$2:C1732)</f>
        <v>4367</v>
      </c>
      <c r="E1732">
        <f t="shared" si="27"/>
        <v>18.100000000000001</v>
      </c>
    </row>
    <row r="1733" spans="1:5" x14ac:dyDescent="0.25">
      <c r="A1733" s="1">
        <v>41309</v>
      </c>
      <c r="B1733" t="s">
        <v>17</v>
      </c>
      <c r="C1733">
        <v>441</v>
      </c>
      <c r="D1733">
        <f>SUMIF(B$2:B1733, B1733, C$2:C1733)</f>
        <v>15423</v>
      </c>
      <c r="E1733">
        <f t="shared" si="27"/>
        <v>88.2</v>
      </c>
    </row>
    <row r="1734" spans="1:5" x14ac:dyDescent="0.25">
      <c r="A1734" s="1">
        <v>41310</v>
      </c>
      <c r="B1734" t="s">
        <v>45</v>
      </c>
      <c r="C1734">
        <v>487</v>
      </c>
      <c r="D1734">
        <f>SUMIF(B$2:B1734, B1734, C$2:C1734)</f>
        <v>20483</v>
      </c>
      <c r="E1734">
        <f t="shared" si="27"/>
        <v>97.4</v>
      </c>
    </row>
    <row r="1735" spans="1:5" x14ac:dyDescent="0.25">
      <c r="A1735" s="1">
        <v>41310</v>
      </c>
      <c r="B1735" t="s">
        <v>52</v>
      </c>
      <c r="C1735">
        <v>56</v>
      </c>
      <c r="D1735">
        <f>SUMIF(B$2:B1735, B1735, C$2:C1735)</f>
        <v>4592</v>
      </c>
      <c r="E1735">
        <f t="shared" si="27"/>
        <v>5.6000000000000005</v>
      </c>
    </row>
    <row r="1736" spans="1:5" x14ac:dyDescent="0.25">
      <c r="A1736" s="1">
        <v>41314</v>
      </c>
      <c r="B1736" t="s">
        <v>12</v>
      </c>
      <c r="C1736">
        <v>23</v>
      </c>
      <c r="D1736">
        <f>SUMIF(B$2:B1736, B1736, C$2:C1736)</f>
        <v>3968</v>
      </c>
      <c r="E1736">
        <f t="shared" si="27"/>
        <v>2.3000000000000003</v>
      </c>
    </row>
    <row r="1737" spans="1:5" x14ac:dyDescent="0.25">
      <c r="A1737" s="1">
        <v>41314</v>
      </c>
      <c r="B1737" t="s">
        <v>131</v>
      </c>
      <c r="C1737">
        <v>113</v>
      </c>
      <c r="D1737">
        <f>SUMIF(B$2:B1737, B1737, C$2:C1737)</f>
        <v>851</v>
      </c>
      <c r="E1737">
        <f t="shared" si="27"/>
        <v>5.65</v>
      </c>
    </row>
    <row r="1738" spans="1:5" x14ac:dyDescent="0.25">
      <c r="A1738" s="1">
        <v>41315</v>
      </c>
      <c r="B1738" t="s">
        <v>200</v>
      </c>
      <c r="C1738">
        <v>19</v>
      </c>
      <c r="D1738">
        <f>SUMIF(B$2:B1738, B1738, C$2:C1738)</f>
        <v>22</v>
      </c>
      <c r="E1738">
        <f t="shared" si="27"/>
        <v>0</v>
      </c>
    </row>
    <row r="1739" spans="1:5" x14ac:dyDescent="0.25">
      <c r="A1739" s="1">
        <v>41316</v>
      </c>
      <c r="B1739" t="s">
        <v>78</v>
      </c>
      <c r="C1739">
        <v>188</v>
      </c>
      <c r="D1739">
        <f>SUMIF(B$2:B1739, B1739, C$2:C1739)</f>
        <v>2011</v>
      </c>
      <c r="E1739">
        <f t="shared" si="27"/>
        <v>18.8</v>
      </c>
    </row>
    <row r="1740" spans="1:5" x14ac:dyDescent="0.25">
      <c r="A1740" s="1">
        <v>41316</v>
      </c>
      <c r="B1740" t="s">
        <v>7</v>
      </c>
      <c r="C1740">
        <v>338</v>
      </c>
      <c r="D1740">
        <f>SUMIF(B$2:B1740, B1740, C$2:C1740)</f>
        <v>21920</v>
      </c>
      <c r="E1740">
        <f t="shared" si="27"/>
        <v>67.600000000000009</v>
      </c>
    </row>
    <row r="1741" spans="1:5" x14ac:dyDescent="0.25">
      <c r="A1741" s="1">
        <v>41317</v>
      </c>
      <c r="B1741" t="s">
        <v>31</v>
      </c>
      <c r="C1741">
        <v>80</v>
      </c>
      <c r="D1741">
        <f>SUMIF(B$2:B1741, B1741, C$2:C1741)</f>
        <v>1737</v>
      </c>
      <c r="E1741">
        <f t="shared" si="27"/>
        <v>8</v>
      </c>
    </row>
    <row r="1742" spans="1:5" x14ac:dyDescent="0.25">
      <c r="A1742" s="1">
        <v>41318</v>
      </c>
      <c r="B1742" t="s">
        <v>171</v>
      </c>
      <c r="C1742">
        <v>20</v>
      </c>
      <c r="D1742">
        <f>SUMIF(B$2:B1742, B1742, C$2:C1742)</f>
        <v>29</v>
      </c>
      <c r="E1742">
        <f t="shared" si="27"/>
        <v>0</v>
      </c>
    </row>
    <row r="1743" spans="1:5" x14ac:dyDescent="0.25">
      <c r="A1743" s="1">
        <v>41321</v>
      </c>
      <c r="B1743" t="s">
        <v>159</v>
      </c>
      <c r="C1743">
        <v>1</v>
      </c>
      <c r="D1743">
        <f>SUMIF(B$2:B1743, B1743, C$2:C1743)</f>
        <v>18</v>
      </c>
      <c r="E1743">
        <f t="shared" si="27"/>
        <v>0</v>
      </c>
    </row>
    <row r="1744" spans="1:5" x14ac:dyDescent="0.25">
      <c r="A1744" s="1">
        <v>41322</v>
      </c>
      <c r="B1744" t="s">
        <v>52</v>
      </c>
      <c r="C1744">
        <v>200</v>
      </c>
      <c r="D1744">
        <f>SUMIF(B$2:B1744, B1744, C$2:C1744)</f>
        <v>4792</v>
      </c>
      <c r="E1744">
        <f t="shared" si="27"/>
        <v>20</v>
      </c>
    </row>
    <row r="1745" spans="1:5" x14ac:dyDescent="0.25">
      <c r="A1745" s="1">
        <v>41323</v>
      </c>
      <c r="B1745" t="s">
        <v>5</v>
      </c>
      <c r="C1745">
        <v>429</v>
      </c>
      <c r="D1745">
        <f>SUMIF(B$2:B1745, B1745, C$2:C1745)</f>
        <v>9951</v>
      </c>
      <c r="E1745">
        <f t="shared" si="27"/>
        <v>42.900000000000006</v>
      </c>
    </row>
    <row r="1746" spans="1:5" x14ac:dyDescent="0.25">
      <c r="A1746" s="1">
        <v>41324</v>
      </c>
      <c r="B1746" t="s">
        <v>12</v>
      </c>
      <c r="C1746">
        <v>183</v>
      </c>
      <c r="D1746">
        <f>SUMIF(B$2:B1746, B1746, C$2:C1746)</f>
        <v>4151</v>
      </c>
      <c r="E1746">
        <f t="shared" si="27"/>
        <v>18.3</v>
      </c>
    </row>
    <row r="1747" spans="1:5" x14ac:dyDescent="0.25">
      <c r="A1747" s="1">
        <v>41325</v>
      </c>
      <c r="B1747" t="s">
        <v>10</v>
      </c>
      <c r="C1747">
        <v>26</v>
      </c>
      <c r="D1747">
        <f>SUMIF(B$2:B1747, B1747, C$2:C1747)</f>
        <v>3754</v>
      </c>
      <c r="E1747">
        <f t="shared" si="27"/>
        <v>2.6</v>
      </c>
    </row>
    <row r="1748" spans="1:5" x14ac:dyDescent="0.25">
      <c r="A1748" s="1">
        <v>41326</v>
      </c>
      <c r="B1748" t="s">
        <v>180</v>
      </c>
      <c r="C1748">
        <v>2</v>
      </c>
      <c r="D1748">
        <f>SUMIF(B$2:B1748, B1748, C$2:C1748)</f>
        <v>7</v>
      </c>
      <c r="E1748">
        <f t="shared" si="27"/>
        <v>0</v>
      </c>
    </row>
    <row r="1749" spans="1:5" x14ac:dyDescent="0.25">
      <c r="A1749" s="1">
        <v>41328</v>
      </c>
      <c r="B1749" t="s">
        <v>7</v>
      </c>
      <c r="C1749">
        <v>174</v>
      </c>
      <c r="D1749">
        <f>SUMIF(B$2:B1749, B1749, C$2:C1749)</f>
        <v>22094</v>
      </c>
      <c r="E1749">
        <f t="shared" si="27"/>
        <v>34.800000000000004</v>
      </c>
    </row>
    <row r="1750" spans="1:5" x14ac:dyDescent="0.25">
      <c r="A1750" s="1">
        <v>41329</v>
      </c>
      <c r="B1750" t="s">
        <v>52</v>
      </c>
      <c r="C1750">
        <v>98</v>
      </c>
      <c r="D1750">
        <f>SUMIF(B$2:B1750, B1750, C$2:C1750)</f>
        <v>4890</v>
      </c>
      <c r="E1750">
        <f t="shared" si="27"/>
        <v>9.8000000000000007</v>
      </c>
    </row>
    <row r="1751" spans="1:5" x14ac:dyDescent="0.25">
      <c r="A1751" s="1">
        <v>41329</v>
      </c>
      <c r="B1751" t="s">
        <v>185</v>
      </c>
      <c r="C1751">
        <v>11</v>
      </c>
      <c r="D1751">
        <f>SUMIF(B$2:B1751, B1751, C$2:C1751)</f>
        <v>14</v>
      </c>
      <c r="E1751">
        <f t="shared" si="27"/>
        <v>0</v>
      </c>
    </row>
    <row r="1752" spans="1:5" x14ac:dyDescent="0.25">
      <c r="A1752" s="1">
        <v>41332</v>
      </c>
      <c r="B1752" t="s">
        <v>28</v>
      </c>
      <c r="C1752">
        <v>58</v>
      </c>
      <c r="D1752">
        <f>SUMIF(B$2:B1752, B1752, C$2:C1752)</f>
        <v>3780</v>
      </c>
      <c r="E1752">
        <f t="shared" si="27"/>
        <v>5.8000000000000007</v>
      </c>
    </row>
    <row r="1753" spans="1:5" x14ac:dyDescent="0.25">
      <c r="A1753" s="1">
        <v>41336</v>
      </c>
      <c r="B1753" t="s">
        <v>15</v>
      </c>
      <c r="C1753">
        <v>17</v>
      </c>
      <c r="D1753">
        <f>SUMIF(B$2:B1753, B1753, C$2:C1753)</f>
        <v>35</v>
      </c>
      <c r="E1753">
        <f t="shared" si="27"/>
        <v>0</v>
      </c>
    </row>
    <row r="1754" spans="1:5" x14ac:dyDescent="0.25">
      <c r="A1754" s="1">
        <v>41337</v>
      </c>
      <c r="B1754" t="s">
        <v>17</v>
      </c>
      <c r="C1754">
        <v>143</v>
      </c>
      <c r="D1754">
        <f>SUMIF(B$2:B1754, B1754, C$2:C1754)</f>
        <v>15566</v>
      </c>
      <c r="E1754">
        <f t="shared" si="27"/>
        <v>28.6</v>
      </c>
    </row>
    <row r="1755" spans="1:5" x14ac:dyDescent="0.25">
      <c r="A1755" s="1">
        <v>41339</v>
      </c>
      <c r="B1755" t="s">
        <v>52</v>
      </c>
      <c r="C1755">
        <v>108</v>
      </c>
      <c r="D1755">
        <f>SUMIF(B$2:B1755, B1755, C$2:C1755)</f>
        <v>4998</v>
      </c>
      <c r="E1755">
        <f t="shared" si="27"/>
        <v>10.8</v>
      </c>
    </row>
    <row r="1756" spans="1:5" x14ac:dyDescent="0.25">
      <c r="A1756" s="1">
        <v>41346</v>
      </c>
      <c r="B1756" t="s">
        <v>102</v>
      </c>
      <c r="C1756">
        <v>424</v>
      </c>
      <c r="D1756">
        <f>SUMIF(B$2:B1756, B1756, C$2:C1756)</f>
        <v>5714</v>
      </c>
      <c r="E1756">
        <f t="shared" si="27"/>
        <v>42.400000000000006</v>
      </c>
    </row>
    <row r="1757" spans="1:5" x14ac:dyDescent="0.25">
      <c r="A1757" s="1">
        <v>41351</v>
      </c>
      <c r="B1757" t="s">
        <v>221</v>
      </c>
      <c r="C1757">
        <v>9</v>
      </c>
      <c r="D1757">
        <f>SUMIF(B$2:B1757, B1757, C$2:C1757)</f>
        <v>23</v>
      </c>
      <c r="E1757">
        <f t="shared" si="27"/>
        <v>0</v>
      </c>
    </row>
    <row r="1758" spans="1:5" x14ac:dyDescent="0.25">
      <c r="A1758" s="1">
        <v>41352</v>
      </c>
      <c r="B1758" t="s">
        <v>28</v>
      </c>
      <c r="C1758">
        <v>135</v>
      </c>
      <c r="D1758">
        <f>SUMIF(B$2:B1758, B1758, C$2:C1758)</f>
        <v>3915</v>
      </c>
      <c r="E1758">
        <f t="shared" si="27"/>
        <v>13.5</v>
      </c>
    </row>
    <row r="1759" spans="1:5" x14ac:dyDescent="0.25">
      <c r="A1759" s="1">
        <v>41356</v>
      </c>
      <c r="B1759" t="s">
        <v>14</v>
      </c>
      <c r="C1759">
        <v>202</v>
      </c>
      <c r="D1759">
        <f>SUMIF(B$2:B1759, B1759, C$2:C1759)</f>
        <v>19058</v>
      </c>
      <c r="E1759">
        <f t="shared" si="27"/>
        <v>40.400000000000006</v>
      </c>
    </row>
    <row r="1760" spans="1:5" x14ac:dyDescent="0.25">
      <c r="A1760" s="1">
        <v>41357</v>
      </c>
      <c r="B1760" t="s">
        <v>45</v>
      </c>
      <c r="C1760">
        <v>459</v>
      </c>
      <c r="D1760">
        <f>SUMIF(B$2:B1760, B1760, C$2:C1760)</f>
        <v>20942</v>
      </c>
      <c r="E1760">
        <f t="shared" si="27"/>
        <v>91.800000000000011</v>
      </c>
    </row>
    <row r="1761" spans="1:5" x14ac:dyDescent="0.25">
      <c r="A1761" s="1">
        <v>41361</v>
      </c>
      <c r="B1761" t="s">
        <v>58</v>
      </c>
      <c r="C1761">
        <v>107</v>
      </c>
      <c r="D1761">
        <f>SUMIF(B$2:B1761, B1761, C$2:C1761)</f>
        <v>978</v>
      </c>
      <c r="E1761">
        <f t="shared" si="27"/>
        <v>5.3500000000000005</v>
      </c>
    </row>
    <row r="1762" spans="1:5" x14ac:dyDescent="0.25">
      <c r="A1762" s="1">
        <v>41362</v>
      </c>
      <c r="B1762" t="s">
        <v>35</v>
      </c>
      <c r="C1762">
        <v>37</v>
      </c>
      <c r="D1762">
        <f>SUMIF(B$2:B1762, B1762, C$2:C1762)</f>
        <v>3646</v>
      </c>
      <c r="E1762">
        <f t="shared" si="27"/>
        <v>3.7</v>
      </c>
    </row>
    <row r="1763" spans="1:5" x14ac:dyDescent="0.25">
      <c r="A1763" s="1">
        <v>41363</v>
      </c>
      <c r="B1763" t="s">
        <v>61</v>
      </c>
      <c r="C1763">
        <v>43</v>
      </c>
      <c r="D1763">
        <f>SUMIF(B$2:B1763, B1763, C$2:C1763)</f>
        <v>2674</v>
      </c>
      <c r="E1763">
        <f t="shared" si="27"/>
        <v>4.3</v>
      </c>
    </row>
    <row r="1764" spans="1:5" x14ac:dyDescent="0.25">
      <c r="A1764" s="1">
        <v>41365</v>
      </c>
      <c r="B1764" t="s">
        <v>9</v>
      </c>
      <c r="C1764">
        <v>352</v>
      </c>
      <c r="D1764">
        <f>SUMIF(B$2:B1764, B1764, C$2:C1764)</f>
        <v>21974</v>
      </c>
      <c r="E1764">
        <f t="shared" si="27"/>
        <v>70.400000000000006</v>
      </c>
    </row>
    <row r="1765" spans="1:5" x14ac:dyDescent="0.25">
      <c r="A1765" s="1">
        <v>41368</v>
      </c>
      <c r="B1765" t="s">
        <v>18</v>
      </c>
      <c r="C1765">
        <v>94</v>
      </c>
      <c r="D1765">
        <f>SUMIF(B$2:B1765, B1765, C$2:C1765)</f>
        <v>4802</v>
      </c>
      <c r="E1765">
        <f t="shared" si="27"/>
        <v>9.4</v>
      </c>
    </row>
    <row r="1766" spans="1:5" x14ac:dyDescent="0.25">
      <c r="A1766" s="1">
        <v>41368</v>
      </c>
      <c r="B1766" t="s">
        <v>66</v>
      </c>
      <c r="C1766">
        <v>112</v>
      </c>
      <c r="D1766">
        <f>SUMIF(B$2:B1766, B1766, C$2:C1766)</f>
        <v>3258</v>
      </c>
      <c r="E1766">
        <f t="shared" si="27"/>
        <v>11.200000000000001</v>
      </c>
    </row>
    <row r="1767" spans="1:5" x14ac:dyDescent="0.25">
      <c r="A1767" s="1">
        <v>41369</v>
      </c>
      <c r="B1767" t="s">
        <v>61</v>
      </c>
      <c r="C1767">
        <v>136</v>
      </c>
      <c r="D1767">
        <f>SUMIF(B$2:B1767, B1767, C$2:C1767)</f>
        <v>2810</v>
      </c>
      <c r="E1767">
        <f t="shared" si="27"/>
        <v>13.600000000000001</v>
      </c>
    </row>
    <row r="1768" spans="1:5" x14ac:dyDescent="0.25">
      <c r="A1768" s="1">
        <v>41370</v>
      </c>
      <c r="B1768" t="s">
        <v>78</v>
      </c>
      <c r="C1768">
        <v>56</v>
      </c>
      <c r="D1768">
        <f>SUMIF(B$2:B1768, B1768, C$2:C1768)</f>
        <v>2067</v>
      </c>
      <c r="E1768">
        <f t="shared" si="27"/>
        <v>5.6000000000000005</v>
      </c>
    </row>
    <row r="1769" spans="1:5" x14ac:dyDescent="0.25">
      <c r="A1769" s="1">
        <v>41372</v>
      </c>
      <c r="B1769" t="s">
        <v>14</v>
      </c>
      <c r="C1769">
        <v>286</v>
      </c>
      <c r="D1769">
        <f>SUMIF(B$2:B1769, B1769, C$2:C1769)</f>
        <v>19344</v>
      </c>
      <c r="E1769">
        <f t="shared" si="27"/>
        <v>57.2</v>
      </c>
    </row>
    <row r="1770" spans="1:5" x14ac:dyDescent="0.25">
      <c r="A1770" s="1">
        <v>41373</v>
      </c>
      <c r="B1770" t="s">
        <v>7</v>
      </c>
      <c r="C1770">
        <v>296</v>
      </c>
      <c r="D1770">
        <f>SUMIF(B$2:B1770, B1770, C$2:C1770)</f>
        <v>22390</v>
      </c>
      <c r="E1770">
        <f t="shared" si="27"/>
        <v>59.2</v>
      </c>
    </row>
    <row r="1771" spans="1:5" x14ac:dyDescent="0.25">
      <c r="A1771" s="1">
        <v>41373</v>
      </c>
      <c r="B1771" t="s">
        <v>25</v>
      </c>
      <c r="C1771">
        <v>81</v>
      </c>
      <c r="D1771">
        <f>SUMIF(B$2:B1771, B1771, C$2:C1771)</f>
        <v>2205</v>
      </c>
      <c r="E1771">
        <f t="shared" si="27"/>
        <v>8.1</v>
      </c>
    </row>
    <row r="1772" spans="1:5" x14ac:dyDescent="0.25">
      <c r="A1772" s="1">
        <v>41374</v>
      </c>
      <c r="B1772" t="s">
        <v>14</v>
      </c>
      <c r="C1772">
        <v>231</v>
      </c>
      <c r="D1772">
        <f>SUMIF(B$2:B1772, B1772, C$2:C1772)</f>
        <v>19575</v>
      </c>
      <c r="E1772">
        <f t="shared" si="27"/>
        <v>46.2</v>
      </c>
    </row>
    <row r="1773" spans="1:5" x14ac:dyDescent="0.25">
      <c r="A1773" s="1">
        <v>41375</v>
      </c>
      <c r="B1773" t="s">
        <v>17</v>
      </c>
      <c r="C1773">
        <v>149</v>
      </c>
      <c r="D1773">
        <f>SUMIF(B$2:B1773, B1773, C$2:C1773)</f>
        <v>15715</v>
      </c>
      <c r="E1773">
        <f t="shared" si="27"/>
        <v>29.8</v>
      </c>
    </row>
    <row r="1774" spans="1:5" x14ac:dyDescent="0.25">
      <c r="A1774" s="1">
        <v>41375</v>
      </c>
      <c r="B1774" t="s">
        <v>132</v>
      </c>
      <c r="C1774">
        <v>3</v>
      </c>
      <c r="D1774">
        <f>SUMIF(B$2:B1774, B1774, C$2:C1774)</f>
        <v>27</v>
      </c>
      <c r="E1774">
        <f t="shared" si="27"/>
        <v>0</v>
      </c>
    </row>
    <row r="1775" spans="1:5" x14ac:dyDescent="0.25">
      <c r="A1775" s="1">
        <v>41376</v>
      </c>
      <c r="B1775" t="s">
        <v>14</v>
      </c>
      <c r="C1775">
        <v>311</v>
      </c>
      <c r="D1775">
        <f>SUMIF(B$2:B1775, B1775, C$2:C1775)</f>
        <v>19886</v>
      </c>
      <c r="E1775">
        <f t="shared" si="27"/>
        <v>62.2</v>
      </c>
    </row>
    <row r="1776" spans="1:5" x14ac:dyDescent="0.25">
      <c r="A1776" s="1">
        <v>41379</v>
      </c>
      <c r="B1776" t="s">
        <v>66</v>
      </c>
      <c r="C1776">
        <v>121</v>
      </c>
      <c r="D1776">
        <f>SUMIF(B$2:B1776, B1776, C$2:C1776)</f>
        <v>3379</v>
      </c>
      <c r="E1776">
        <f t="shared" si="27"/>
        <v>12.100000000000001</v>
      </c>
    </row>
    <row r="1777" spans="1:5" x14ac:dyDescent="0.25">
      <c r="A1777" s="1">
        <v>41380</v>
      </c>
      <c r="B1777" t="s">
        <v>153</v>
      </c>
      <c r="C1777">
        <v>15</v>
      </c>
      <c r="D1777">
        <f>SUMIF(B$2:B1777, B1777, C$2:C1777)</f>
        <v>44</v>
      </c>
      <c r="E1777">
        <f t="shared" si="27"/>
        <v>0</v>
      </c>
    </row>
    <row r="1778" spans="1:5" x14ac:dyDescent="0.25">
      <c r="A1778" s="1">
        <v>41381</v>
      </c>
      <c r="B1778" t="s">
        <v>136</v>
      </c>
      <c r="C1778">
        <v>14</v>
      </c>
      <c r="D1778">
        <f>SUMIF(B$2:B1778, B1778, C$2:C1778)</f>
        <v>64</v>
      </c>
      <c r="E1778">
        <f t="shared" si="27"/>
        <v>0</v>
      </c>
    </row>
    <row r="1779" spans="1:5" x14ac:dyDescent="0.25">
      <c r="A1779" s="1">
        <v>41381</v>
      </c>
      <c r="B1779" t="s">
        <v>7</v>
      </c>
      <c r="C1779">
        <v>240</v>
      </c>
      <c r="D1779">
        <f>SUMIF(B$2:B1779, B1779, C$2:C1779)</f>
        <v>22630</v>
      </c>
      <c r="E1779">
        <f t="shared" si="27"/>
        <v>48</v>
      </c>
    </row>
    <row r="1780" spans="1:5" x14ac:dyDescent="0.25">
      <c r="A1780" s="1">
        <v>41383</v>
      </c>
      <c r="B1780" t="s">
        <v>56</v>
      </c>
      <c r="C1780">
        <v>12</v>
      </c>
      <c r="D1780">
        <f>SUMIF(B$2:B1780, B1780, C$2:C1780)</f>
        <v>60</v>
      </c>
      <c r="E1780">
        <f t="shared" si="27"/>
        <v>0</v>
      </c>
    </row>
    <row r="1781" spans="1:5" x14ac:dyDescent="0.25">
      <c r="A1781" s="1">
        <v>41385</v>
      </c>
      <c r="B1781" t="s">
        <v>199</v>
      </c>
      <c r="C1781">
        <v>1</v>
      </c>
      <c r="D1781">
        <f>SUMIF(B$2:B1781, B1781, C$2:C1781)</f>
        <v>16</v>
      </c>
      <c r="E1781">
        <f t="shared" si="27"/>
        <v>0</v>
      </c>
    </row>
    <row r="1782" spans="1:5" x14ac:dyDescent="0.25">
      <c r="A1782" s="1">
        <v>41388</v>
      </c>
      <c r="B1782" t="s">
        <v>232</v>
      </c>
      <c r="C1782">
        <v>12</v>
      </c>
      <c r="D1782">
        <f>SUMIF(B$2:B1782, B1782, C$2:C1782)</f>
        <v>12</v>
      </c>
      <c r="E1782">
        <f t="shared" si="27"/>
        <v>0</v>
      </c>
    </row>
    <row r="1783" spans="1:5" x14ac:dyDescent="0.25">
      <c r="A1783" s="1">
        <v>41391</v>
      </c>
      <c r="B1783" t="s">
        <v>18</v>
      </c>
      <c r="C1783">
        <v>190</v>
      </c>
      <c r="D1783">
        <f>SUMIF(B$2:B1783, B1783, C$2:C1783)</f>
        <v>4992</v>
      </c>
      <c r="E1783">
        <f t="shared" si="27"/>
        <v>19</v>
      </c>
    </row>
    <row r="1784" spans="1:5" x14ac:dyDescent="0.25">
      <c r="A1784" s="1">
        <v>41392</v>
      </c>
      <c r="B1784" t="s">
        <v>63</v>
      </c>
      <c r="C1784">
        <v>179</v>
      </c>
      <c r="D1784">
        <f>SUMIF(B$2:B1784, B1784, C$2:C1784)</f>
        <v>939</v>
      </c>
      <c r="E1784">
        <f t="shared" si="27"/>
        <v>8.9500000000000011</v>
      </c>
    </row>
    <row r="1785" spans="1:5" x14ac:dyDescent="0.25">
      <c r="A1785" s="1">
        <v>41394</v>
      </c>
      <c r="B1785" t="s">
        <v>22</v>
      </c>
      <c r="C1785">
        <v>106</v>
      </c>
      <c r="D1785">
        <f>SUMIF(B$2:B1785, B1785, C$2:C1785)</f>
        <v>19801</v>
      </c>
      <c r="E1785">
        <f t="shared" si="27"/>
        <v>21.200000000000003</v>
      </c>
    </row>
    <row r="1786" spans="1:5" x14ac:dyDescent="0.25">
      <c r="A1786" s="1">
        <v>41396</v>
      </c>
      <c r="B1786" t="s">
        <v>7</v>
      </c>
      <c r="C1786">
        <v>267</v>
      </c>
      <c r="D1786">
        <f>SUMIF(B$2:B1786, B1786, C$2:C1786)</f>
        <v>22897</v>
      </c>
      <c r="E1786">
        <f t="shared" si="27"/>
        <v>53.400000000000006</v>
      </c>
    </row>
    <row r="1787" spans="1:5" x14ac:dyDescent="0.25">
      <c r="A1787" s="1">
        <v>41396</v>
      </c>
      <c r="B1787" t="s">
        <v>123</v>
      </c>
      <c r="C1787">
        <v>66</v>
      </c>
      <c r="D1787">
        <f>SUMIF(B$2:B1787, B1787, C$2:C1787)</f>
        <v>807</v>
      </c>
      <c r="E1787">
        <f t="shared" si="27"/>
        <v>3.3000000000000003</v>
      </c>
    </row>
    <row r="1788" spans="1:5" x14ac:dyDescent="0.25">
      <c r="A1788" s="1">
        <v>41398</v>
      </c>
      <c r="B1788" t="s">
        <v>14</v>
      </c>
      <c r="C1788">
        <v>471</v>
      </c>
      <c r="D1788">
        <f>SUMIF(B$2:B1788, B1788, C$2:C1788)</f>
        <v>20357</v>
      </c>
      <c r="E1788">
        <f t="shared" si="27"/>
        <v>94.2</v>
      </c>
    </row>
    <row r="1789" spans="1:5" x14ac:dyDescent="0.25">
      <c r="A1789" s="1">
        <v>41399</v>
      </c>
      <c r="B1789" t="s">
        <v>60</v>
      </c>
      <c r="C1789">
        <v>5</v>
      </c>
      <c r="D1789">
        <f>SUMIF(B$2:B1789, B1789, C$2:C1789)</f>
        <v>27</v>
      </c>
      <c r="E1789">
        <f t="shared" si="27"/>
        <v>0</v>
      </c>
    </row>
    <row r="1790" spans="1:5" x14ac:dyDescent="0.25">
      <c r="A1790" s="1">
        <v>41401</v>
      </c>
      <c r="B1790" t="s">
        <v>221</v>
      </c>
      <c r="C1790">
        <v>11</v>
      </c>
      <c r="D1790">
        <f>SUMIF(B$2:B1790, B1790, C$2:C1790)</f>
        <v>34</v>
      </c>
      <c r="E1790">
        <f t="shared" si="27"/>
        <v>0</v>
      </c>
    </row>
    <row r="1791" spans="1:5" x14ac:dyDescent="0.25">
      <c r="A1791" s="1">
        <v>41403</v>
      </c>
      <c r="B1791" t="s">
        <v>71</v>
      </c>
      <c r="C1791">
        <v>103</v>
      </c>
      <c r="D1791">
        <f>SUMIF(B$2:B1791, B1791, C$2:C1791)</f>
        <v>2139</v>
      </c>
      <c r="E1791">
        <f t="shared" si="27"/>
        <v>10.3</v>
      </c>
    </row>
    <row r="1792" spans="1:5" x14ac:dyDescent="0.25">
      <c r="A1792" s="1">
        <v>41403</v>
      </c>
      <c r="B1792" t="s">
        <v>19</v>
      </c>
      <c r="C1792">
        <v>92</v>
      </c>
      <c r="D1792">
        <f>SUMIF(B$2:B1792, B1792, C$2:C1792)</f>
        <v>4115</v>
      </c>
      <c r="E1792">
        <f t="shared" si="27"/>
        <v>9.2000000000000011</v>
      </c>
    </row>
    <row r="1793" spans="1:5" x14ac:dyDescent="0.25">
      <c r="A1793" s="1">
        <v>41405</v>
      </c>
      <c r="B1793" t="s">
        <v>10</v>
      </c>
      <c r="C1793">
        <v>115</v>
      </c>
      <c r="D1793">
        <f>SUMIF(B$2:B1793, B1793, C$2:C1793)</f>
        <v>3869</v>
      </c>
      <c r="E1793">
        <f t="shared" si="27"/>
        <v>11.5</v>
      </c>
    </row>
    <row r="1794" spans="1:5" x14ac:dyDescent="0.25">
      <c r="A1794" s="1">
        <v>41406</v>
      </c>
      <c r="B1794" t="s">
        <v>52</v>
      </c>
      <c r="C1794">
        <v>62</v>
      </c>
      <c r="D1794">
        <f>SUMIF(B$2:B1794, B1794, C$2:C1794)</f>
        <v>5060</v>
      </c>
      <c r="E1794">
        <f t="shared" ref="E1794:E1857" si="28">IF(D1794&gt;=100, IF(D1794&gt;=1000, IF(D1794&gt;=10000, C1794*0.2, C1794*0.1), C1794*0.05),0)</f>
        <v>6.2</v>
      </c>
    </row>
    <row r="1795" spans="1:5" x14ac:dyDescent="0.25">
      <c r="A1795" s="1">
        <v>41406</v>
      </c>
      <c r="B1795" t="s">
        <v>5</v>
      </c>
      <c r="C1795">
        <v>420</v>
      </c>
      <c r="D1795">
        <f>SUMIF(B$2:B1795, B1795, C$2:C1795)</f>
        <v>10371</v>
      </c>
      <c r="E1795">
        <f t="shared" si="28"/>
        <v>84</v>
      </c>
    </row>
    <row r="1796" spans="1:5" x14ac:dyDescent="0.25">
      <c r="A1796" s="1">
        <v>41406</v>
      </c>
      <c r="B1796" t="s">
        <v>30</v>
      </c>
      <c r="C1796">
        <v>81</v>
      </c>
      <c r="D1796">
        <f>SUMIF(B$2:B1796, B1796, C$2:C1796)</f>
        <v>4448</v>
      </c>
      <c r="E1796">
        <f t="shared" si="28"/>
        <v>8.1</v>
      </c>
    </row>
    <row r="1797" spans="1:5" x14ac:dyDescent="0.25">
      <c r="A1797" s="1">
        <v>41407</v>
      </c>
      <c r="B1797" t="s">
        <v>9</v>
      </c>
      <c r="C1797">
        <v>412</v>
      </c>
      <c r="D1797">
        <f>SUMIF(B$2:B1797, B1797, C$2:C1797)</f>
        <v>22386</v>
      </c>
      <c r="E1797">
        <f t="shared" si="28"/>
        <v>82.4</v>
      </c>
    </row>
    <row r="1798" spans="1:5" x14ac:dyDescent="0.25">
      <c r="A1798" s="1">
        <v>41409</v>
      </c>
      <c r="B1798" t="s">
        <v>45</v>
      </c>
      <c r="C1798">
        <v>377</v>
      </c>
      <c r="D1798">
        <f>SUMIF(B$2:B1798, B1798, C$2:C1798)</f>
        <v>21319</v>
      </c>
      <c r="E1798">
        <f t="shared" si="28"/>
        <v>75.400000000000006</v>
      </c>
    </row>
    <row r="1799" spans="1:5" x14ac:dyDescent="0.25">
      <c r="A1799" s="1">
        <v>41414</v>
      </c>
      <c r="B1799" t="s">
        <v>45</v>
      </c>
      <c r="C1799">
        <v>461</v>
      </c>
      <c r="D1799">
        <f>SUMIF(B$2:B1799, B1799, C$2:C1799)</f>
        <v>21780</v>
      </c>
      <c r="E1799">
        <f t="shared" si="28"/>
        <v>92.2</v>
      </c>
    </row>
    <row r="1800" spans="1:5" x14ac:dyDescent="0.25">
      <c r="A1800" s="1">
        <v>41414</v>
      </c>
      <c r="B1800" t="s">
        <v>71</v>
      </c>
      <c r="C1800">
        <v>138</v>
      </c>
      <c r="D1800">
        <f>SUMIF(B$2:B1800, B1800, C$2:C1800)</f>
        <v>2277</v>
      </c>
      <c r="E1800">
        <f t="shared" si="28"/>
        <v>13.8</v>
      </c>
    </row>
    <row r="1801" spans="1:5" x14ac:dyDescent="0.25">
      <c r="A1801" s="1">
        <v>41418</v>
      </c>
      <c r="B1801" t="s">
        <v>47</v>
      </c>
      <c r="C1801">
        <v>17</v>
      </c>
      <c r="D1801">
        <f>SUMIF(B$2:B1801, B1801, C$2:C1801)</f>
        <v>50</v>
      </c>
      <c r="E1801">
        <f t="shared" si="28"/>
        <v>0</v>
      </c>
    </row>
    <row r="1802" spans="1:5" x14ac:dyDescent="0.25">
      <c r="A1802" s="1">
        <v>41422</v>
      </c>
      <c r="B1802" t="s">
        <v>197</v>
      </c>
      <c r="C1802">
        <v>8</v>
      </c>
      <c r="D1802">
        <f>SUMIF(B$2:B1802, B1802, C$2:C1802)</f>
        <v>32</v>
      </c>
      <c r="E1802">
        <f t="shared" si="28"/>
        <v>0</v>
      </c>
    </row>
    <row r="1803" spans="1:5" x14ac:dyDescent="0.25">
      <c r="A1803" s="1">
        <v>41424</v>
      </c>
      <c r="B1803" t="s">
        <v>9</v>
      </c>
      <c r="C1803">
        <v>448</v>
      </c>
      <c r="D1803">
        <f>SUMIF(B$2:B1803, B1803, C$2:C1803)</f>
        <v>22834</v>
      </c>
      <c r="E1803">
        <f t="shared" si="28"/>
        <v>89.600000000000009</v>
      </c>
    </row>
    <row r="1804" spans="1:5" x14ac:dyDescent="0.25">
      <c r="A1804" s="1">
        <v>41426</v>
      </c>
      <c r="B1804" t="s">
        <v>9</v>
      </c>
      <c r="C1804">
        <v>240</v>
      </c>
      <c r="D1804">
        <f>SUMIF(B$2:B1804, B1804, C$2:C1804)</f>
        <v>23074</v>
      </c>
      <c r="E1804">
        <f t="shared" si="28"/>
        <v>48</v>
      </c>
    </row>
    <row r="1805" spans="1:5" x14ac:dyDescent="0.25">
      <c r="A1805" s="1">
        <v>41427</v>
      </c>
      <c r="B1805" t="s">
        <v>22</v>
      </c>
      <c r="C1805">
        <v>388</v>
      </c>
      <c r="D1805">
        <f>SUMIF(B$2:B1805, B1805, C$2:C1805)</f>
        <v>20189</v>
      </c>
      <c r="E1805">
        <f t="shared" si="28"/>
        <v>77.600000000000009</v>
      </c>
    </row>
    <row r="1806" spans="1:5" x14ac:dyDescent="0.25">
      <c r="A1806" s="1">
        <v>41429</v>
      </c>
      <c r="B1806" t="s">
        <v>7</v>
      </c>
      <c r="C1806">
        <v>455</v>
      </c>
      <c r="D1806">
        <f>SUMIF(B$2:B1806, B1806, C$2:C1806)</f>
        <v>23352</v>
      </c>
      <c r="E1806">
        <f t="shared" si="28"/>
        <v>91</v>
      </c>
    </row>
    <row r="1807" spans="1:5" x14ac:dyDescent="0.25">
      <c r="A1807" s="1">
        <v>41429</v>
      </c>
      <c r="B1807" t="s">
        <v>17</v>
      </c>
      <c r="C1807">
        <v>269</v>
      </c>
      <c r="D1807">
        <f>SUMIF(B$2:B1807, B1807, C$2:C1807)</f>
        <v>15984</v>
      </c>
      <c r="E1807">
        <f t="shared" si="28"/>
        <v>53.800000000000004</v>
      </c>
    </row>
    <row r="1808" spans="1:5" x14ac:dyDescent="0.25">
      <c r="A1808" s="1">
        <v>41432</v>
      </c>
      <c r="B1808" t="s">
        <v>6</v>
      </c>
      <c r="C1808">
        <v>81</v>
      </c>
      <c r="D1808">
        <f>SUMIF(B$2:B1808, B1808, C$2:C1808)</f>
        <v>3209</v>
      </c>
      <c r="E1808">
        <f t="shared" si="28"/>
        <v>8.1</v>
      </c>
    </row>
    <row r="1809" spans="1:5" x14ac:dyDescent="0.25">
      <c r="A1809" s="1">
        <v>41432</v>
      </c>
      <c r="B1809" t="s">
        <v>10</v>
      </c>
      <c r="C1809">
        <v>99</v>
      </c>
      <c r="D1809">
        <f>SUMIF(B$2:B1809, B1809, C$2:C1809)</f>
        <v>3968</v>
      </c>
      <c r="E1809">
        <f t="shared" si="28"/>
        <v>9.9</v>
      </c>
    </row>
    <row r="1810" spans="1:5" x14ac:dyDescent="0.25">
      <c r="A1810" s="1">
        <v>41437</v>
      </c>
      <c r="B1810" t="s">
        <v>170</v>
      </c>
      <c r="C1810">
        <v>12</v>
      </c>
      <c r="D1810">
        <f>SUMIF(B$2:B1810, B1810, C$2:C1810)</f>
        <v>59</v>
      </c>
      <c r="E1810">
        <f t="shared" si="28"/>
        <v>0</v>
      </c>
    </row>
    <row r="1811" spans="1:5" x14ac:dyDescent="0.25">
      <c r="A1811" s="1">
        <v>41439</v>
      </c>
      <c r="B1811" t="s">
        <v>233</v>
      </c>
      <c r="C1811">
        <v>4</v>
      </c>
      <c r="D1811">
        <f>SUMIF(B$2:B1811, B1811, C$2:C1811)</f>
        <v>4</v>
      </c>
      <c r="E1811">
        <f t="shared" si="28"/>
        <v>0</v>
      </c>
    </row>
    <row r="1812" spans="1:5" x14ac:dyDescent="0.25">
      <c r="A1812" s="1">
        <v>41440</v>
      </c>
      <c r="B1812" t="s">
        <v>30</v>
      </c>
      <c r="C1812">
        <v>132</v>
      </c>
      <c r="D1812">
        <f>SUMIF(B$2:B1812, B1812, C$2:C1812)</f>
        <v>4580</v>
      </c>
      <c r="E1812">
        <f t="shared" si="28"/>
        <v>13.200000000000001</v>
      </c>
    </row>
    <row r="1813" spans="1:5" x14ac:dyDescent="0.25">
      <c r="A1813" s="1">
        <v>41441</v>
      </c>
      <c r="B1813" t="s">
        <v>131</v>
      </c>
      <c r="C1813">
        <v>83</v>
      </c>
      <c r="D1813">
        <f>SUMIF(B$2:B1813, B1813, C$2:C1813)</f>
        <v>934</v>
      </c>
      <c r="E1813">
        <f t="shared" si="28"/>
        <v>4.1500000000000004</v>
      </c>
    </row>
    <row r="1814" spans="1:5" x14ac:dyDescent="0.25">
      <c r="A1814" s="1">
        <v>41446</v>
      </c>
      <c r="B1814" t="s">
        <v>205</v>
      </c>
      <c r="C1814">
        <v>7</v>
      </c>
      <c r="D1814">
        <f>SUMIF(B$2:B1814, B1814, C$2:C1814)</f>
        <v>12</v>
      </c>
      <c r="E1814">
        <f t="shared" si="28"/>
        <v>0</v>
      </c>
    </row>
    <row r="1815" spans="1:5" x14ac:dyDescent="0.25">
      <c r="A1815" s="1">
        <v>41447</v>
      </c>
      <c r="B1815" t="s">
        <v>154</v>
      </c>
      <c r="C1815">
        <v>9</v>
      </c>
      <c r="D1815">
        <f>SUMIF(B$2:B1815, B1815, C$2:C1815)</f>
        <v>26</v>
      </c>
      <c r="E1815">
        <f t="shared" si="28"/>
        <v>0</v>
      </c>
    </row>
    <row r="1816" spans="1:5" x14ac:dyDescent="0.25">
      <c r="A1816" s="1">
        <v>41448</v>
      </c>
      <c r="B1816" t="s">
        <v>159</v>
      </c>
      <c r="C1816">
        <v>20</v>
      </c>
      <c r="D1816">
        <f>SUMIF(B$2:B1816, B1816, C$2:C1816)</f>
        <v>38</v>
      </c>
      <c r="E1816">
        <f t="shared" si="28"/>
        <v>0</v>
      </c>
    </row>
    <row r="1817" spans="1:5" x14ac:dyDescent="0.25">
      <c r="A1817" s="1">
        <v>41449</v>
      </c>
      <c r="B1817" t="s">
        <v>10</v>
      </c>
      <c r="C1817">
        <v>98</v>
      </c>
      <c r="D1817">
        <f>SUMIF(B$2:B1817, B1817, C$2:C1817)</f>
        <v>4066</v>
      </c>
      <c r="E1817">
        <f t="shared" si="28"/>
        <v>9.8000000000000007</v>
      </c>
    </row>
    <row r="1818" spans="1:5" x14ac:dyDescent="0.25">
      <c r="A1818" s="1">
        <v>41451</v>
      </c>
      <c r="B1818" t="s">
        <v>137</v>
      </c>
      <c r="C1818">
        <v>9</v>
      </c>
      <c r="D1818">
        <f>SUMIF(B$2:B1818, B1818, C$2:C1818)</f>
        <v>35</v>
      </c>
      <c r="E1818">
        <f t="shared" si="28"/>
        <v>0</v>
      </c>
    </row>
    <row r="1819" spans="1:5" x14ac:dyDescent="0.25">
      <c r="A1819" s="1">
        <v>41453</v>
      </c>
      <c r="B1819" t="s">
        <v>64</v>
      </c>
      <c r="C1819">
        <v>13</v>
      </c>
      <c r="D1819">
        <f>SUMIF(B$2:B1819, B1819, C$2:C1819)</f>
        <v>19</v>
      </c>
      <c r="E1819">
        <f t="shared" si="28"/>
        <v>0</v>
      </c>
    </row>
    <row r="1820" spans="1:5" x14ac:dyDescent="0.25">
      <c r="A1820" s="1">
        <v>41456</v>
      </c>
      <c r="B1820" t="s">
        <v>50</v>
      </c>
      <c r="C1820">
        <v>424</v>
      </c>
      <c r="D1820">
        <f>SUMIF(B$2:B1820, B1820, C$2:C1820)</f>
        <v>20935</v>
      </c>
      <c r="E1820">
        <f t="shared" si="28"/>
        <v>84.800000000000011</v>
      </c>
    </row>
    <row r="1821" spans="1:5" x14ac:dyDescent="0.25">
      <c r="A1821" s="1">
        <v>41461</v>
      </c>
      <c r="B1821" t="s">
        <v>39</v>
      </c>
      <c r="C1821">
        <v>31</v>
      </c>
      <c r="D1821">
        <f>SUMIF(B$2:B1821, B1821, C$2:C1821)</f>
        <v>1831</v>
      </c>
      <c r="E1821">
        <f t="shared" si="28"/>
        <v>3.1</v>
      </c>
    </row>
    <row r="1822" spans="1:5" x14ac:dyDescent="0.25">
      <c r="A1822" s="1">
        <v>41462</v>
      </c>
      <c r="B1822" t="s">
        <v>57</v>
      </c>
      <c r="C1822">
        <v>18</v>
      </c>
      <c r="D1822">
        <f>SUMIF(B$2:B1822, B1822, C$2:C1822)</f>
        <v>48</v>
      </c>
      <c r="E1822">
        <f t="shared" si="28"/>
        <v>0</v>
      </c>
    </row>
    <row r="1823" spans="1:5" x14ac:dyDescent="0.25">
      <c r="A1823" s="1">
        <v>41464</v>
      </c>
      <c r="B1823" t="s">
        <v>6</v>
      </c>
      <c r="C1823">
        <v>172</v>
      </c>
      <c r="D1823">
        <f>SUMIF(B$2:B1823, B1823, C$2:C1823)</f>
        <v>3381</v>
      </c>
      <c r="E1823">
        <f t="shared" si="28"/>
        <v>17.2</v>
      </c>
    </row>
    <row r="1824" spans="1:5" x14ac:dyDescent="0.25">
      <c r="A1824" s="1">
        <v>41464</v>
      </c>
      <c r="B1824" t="s">
        <v>45</v>
      </c>
      <c r="C1824">
        <v>373</v>
      </c>
      <c r="D1824">
        <f>SUMIF(B$2:B1824, B1824, C$2:C1824)</f>
        <v>22153</v>
      </c>
      <c r="E1824">
        <f t="shared" si="28"/>
        <v>74.600000000000009</v>
      </c>
    </row>
    <row r="1825" spans="1:5" x14ac:dyDescent="0.25">
      <c r="A1825" s="1">
        <v>41465</v>
      </c>
      <c r="B1825" t="s">
        <v>17</v>
      </c>
      <c r="C1825">
        <v>299</v>
      </c>
      <c r="D1825">
        <f>SUMIF(B$2:B1825, B1825, C$2:C1825)</f>
        <v>16283</v>
      </c>
      <c r="E1825">
        <f t="shared" si="28"/>
        <v>59.800000000000004</v>
      </c>
    </row>
    <row r="1826" spans="1:5" x14ac:dyDescent="0.25">
      <c r="A1826" s="1">
        <v>41471</v>
      </c>
      <c r="B1826" t="s">
        <v>37</v>
      </c>
      <c r="C1826">
        <v>20</v>
      </c>
      <c r="D1826">
        <f>SUMIF(B$2:B1826, B1826, C$2:C1826)</f>
        <v>4308</v>
      </c>
      <c r="E1826">
        <f t="shared" si="28"/>
        <v>2</v>
      </c>
    </row>
    <row r="1827" spans="1:5" x14ac:dyDescent="0.25">
      <c r="A1827" s="1">
        <v>41472</v>
      </c>
      <c r="B1827" t="s">
        <v>69</v>
      </c>
      <c r="C1827">
        <v>89</v>
      </c>
      <c r="D1827">
        <f>SUMIF(B$2:B1827, B1827, C$2:C1827)</f>
        <v>2992</v>
      </c>
      <c r="E1827">
        <f t="shared" si="28"/>
        <v>8.9</v>
      </c>
    </row>
    <row r="1828" spans="1:5" x14ac:dyDescent="0.25">
      <c r="A1828" s="1">
        <v>41472</v>
      </c>
      <c r="B1828" t="s">
        <v>35</v>
      </c>
      <c r="C1828">
        <v>60</v>
      </c>
      <c r="D1828">
        <f>SUMIF(B$2:B1828, B1828, C$2:C1828)</f>
        <v>3706</v>
      </c>
      <c r="E1828">
        <f t="shared" si="28"/>
        <v>6</v>
      </c>
    </row>
    <row r="1829" spans="1:5" x14ac:dyDescent="0.25">
      <c r="A1829" s="1">
        <v>41475</v>
      </c>
      <c r="B1829" t="s">
        <v>3</v>
      </c>
      <c r="C1829">
        <v>5</v>
      </c>
      <c r="D1829">
        <f>SUMIF(B$2:B1829, B1829, C$2:C1829)</f>
        <v>32</v>
      </c>
      <c r="E1829">
        <f t="shared" si="28"/>
        <v>0</v>
      </c>
    </row>
    <row r="1830" spans="1:5" x14ac:dyDescent="0.25">
      <c r="A1830" s="1">
        <v>41476</v>
      </c>
      <c r="B1830" t="s">
        <v>102</v>
      </c>
      <c r="C1830">
        <v>125</v>
      </c>
      <c r="D1830">
        <f>SUMIF(B$2:B1830, B1830, C$2:C1830)</f>
        <v>5839</v>
      </c>
      <c r="E1830">
        <f t="shared" si="28"/>
        <v>12.5</v>
      </c>
    </row>
    <row r="1831" spans="1:5" x14ac:dyDescent="0.25">
      <c r="A1831" s="1">
        <v>41476</v>
      </c>
      <c r="B1831" t="s">
        <v>12</v>
      </c>
      <c r="C1831">
        <v>177</v>
      </c>
      <c r="D1831">
        <f>SUMIF(B$2:B1831, B1831, C$2:C1831)</f>
        <v>4328</v>
      </c>
      <c r="E1831">
        <f t="shared" si="28"/>
        <v>17.7</v>
      </c>
    </row>
    <row r="1832" spans="1:5" x14ac:dyDescent="0.25">
      <c r="A1832" s="1">
        <v>41477</v>
      </c>
      <c r="B1832" t="s">
        <v>20</v>
      </c>
      <c r="C1832">
        <v>58</v>
      </c>
      <c r="D1832">
        <f>SUMIF(B$2:B1832, B1832, C$2:C1832)</f>
        <v>1196</v>
      </c>
      <c r="E1832">
        <f t="shared" si="28"/>
        <v>5.8000000000000007</v>
      </c>
    </row>
    <row r="1833" spans="1:5" x14ac:dyDescent="0.25">
      <c r="A1833" s="1">
        <v>41478</v>
      </c>
      <c r="B1833" t="s">
        <v>19</v>
      </c>
      <c r="C1833">
        <v>174</v>
      </c>
      <c r="D1833">
        <f>SUMIF(B$2:B1833, B1833, C$2:C1833)</f>
        <v>4289</v>
      </c>
      <c r="E1833">
        <f t="shared" si="28"/>
        <v>17.400000000000002</v>
      </c>
    </row>
    <row r="1834" spans="1:5" x14ac:dyDescent="0.25">
      <c r="A1834" s="1">
        <v>41479</v>
      </c>
      <c r="B1834" t="s">
        <v>7</v>
      </c>
      <c r="C1834">
        <v>485</v>
      </c>
      <c r="D1834">
        <f>SUMIF(B$2:B1834, B1834, C$2:C1834)</f>
        <v>23837</v>
      </c>
      <c r="E1834">
        <f t="shared" si="28"/>
        <v>97</v>
      </c>
    </row>
    <row r="1835" spans="1:5" x14ac:dyDescent="0.25">
      <c r="A1835" s="1">
        <v>41481</v>
      </c>
      <c r="B1835" t="s">
        <v>232</v>
      </c>
      <c r="C1835">
        <v>7</v>
      </c>
      <c r="D1835">
        <f>SUMIF(B$2:B1835, B1835, C$2:C1835)</f>
        <v>19</v>
      </c>
      <c r="E1835">
        <f t="shared" si="28"/>
        <v>0</v>
      </c>
    </row>
    <row r="1836" spans="1:5" x14ac:dyDescent="0.25">
      <c r="A1836" s="1">
        <v>41482</v>
      </c>
      <c r="B1836" t="s">
        <v>9</v>
      </c>
      <c r="C1836">
        <v>109</v>
      </c>
      <c r="D1836">
        <f>SUMIF(B$2:B1836, B1836, C$2:C1836)</f>
        <v>23183</v>
      </c>
      <c r="E1836">
        <f t="shared" si="28"/>
        <v>21.8</v>
      </c>
    </row>
    <row r="1837" spans="1:5" x14ac:dyDescent="0.25">
      <c r="A1837" s="1">
        <v>41485</v>
      </c>
      <c r="B1837" t="s">
        <v>6</v>
      </c>
      <c r="C1837">
        <v>116</v>
      </c>
      <c r="D1837">
        <f>SUMIF(B$2:B1837, B1837, C$2:C1837)</f>
        <v>3497</v>
      </c>
      <c r="E1837">
        <f t="shared" si="28"/>
        <v>11.600000000000001</v>
      </c>
    </row>
    <row r="1838" spans="1:5" x14ac:dyDescent="0.25">
      <c r="A1838" s="1">
        <v>41486</v>
      </c>
      <c r="B1838" t="s">
        <v>39</v>
      </c>
      <c r="C1838">
        <v>125</v>
      </c>
      <c r="D1838">
        <f>SUMIF(B$2:B1838, B1838, C$2:C1838)</f>
        <v>1956</v>
      </c>
      <c r="E1838">
        <f t="shared" si="28"/>
        <v>12.5</v>
      </c>
    </row>
    <row r="1839" spans="1:5" x14ac:dyDescent="0.25">
      <c r="A1839" s="1">
        <v>41486</v>
      </c>
      <c r="B1839" t="s">
        <v>222</v>
      </c>
      <c r="C1839">
        <v>15</v>
      </c>
      <c r="D1839">
        <f>SUMIF(B$2:B1839, B1839, C$2:C1839)</f>
        <v>35</v>
      </c>
      <c r="E1839">
        <f t="shared" si="28"/>
        <v>0</v>
      </c>
    </row>
    <row r="1840" spans="1:5" x14ac:dyDescent="0.25">
      <c r="A1840" s="1">
        <v>41488</v>
      </c>
      <c r="B1840" t="s">
        <v>177</v>
      </c>
      <c r="C1840">
        <v>4</v>
      </c>
      <c r="D1840">
        <f>SUMIF(B$2:B1840, B1840, C$2:C1840)</f>
        <v>21</v>
      </c>
      <c r="E1840">
        <f t="shared" si="28"/>
        <v>0</v>
      </c>
    </row>
    <row r="1841" spans="1:5" x14ac:dyDescent="0.25">
      <c r="A1841" s="1">
        <v>41489</v>
      </c>
      <c r="B1841" t="s">
        <v>144</v>
      </c>
      <c r="C1841">
        <v>13</v>
      </c>
      <c r="D1841">
        <f>SUMIF(B$2:B1841, B1841, C$2:C1841)</f>
        <v>49</v>
      </c>
      <c r="E1841">
        <f t="shared" si="28"/>
        <v>0</v>
      </c>
    </row>
    <row r="1842" spans="1:5" x14ac:dyDescent="0.25">
      <c r="A1842" s="1">
        <v>41491</v>
      </c>
      <c r="B1842" t="s">
        <v>102</v>
      </c>
      <c r="C1842">
        <v>338</v>
      </c>
      <c r="D1842">
        <f>SUMIF(B$2:B1842, B1842, C$2:C1842)</f>
        <v>6177</v>
      </c>
      <c r="E1842">
        <f t="shared" si="28"/>
        <v>33.800000000000004</v>
      </c>
    </row>
    <row r="1843" spans="1:5" x14ac:dyDescent="0.25">
      <c r="A1843" s="1">
        <v>41492</v>
      </c>
      <c r="B1843" t="s">
        <v>167</v>
      </c>
      <c r="C1843">
        <v>2</v>
      </c>
      <c r="D1843">
        <f>SUMIF(B$2:B1843, B1843, C$2:C1843)</f>
        <v>21</v>
      </c>
      <c r="E1843">
        <f t="shared" si="28"/>
        <v>0</v>
      </c>
    </row>
    <row r="1844" spans="1:5" x14ac:dyDescent="0.25">
      <c r="A1844" s="1">
        <v>41493</v>
      </c>
      <c r="B1844" t="s">
        <v>37</v>
      </c>
      <c r="C1844">
        <v>108</v>
      </c>
      <c r="D1844">
        <f>SUMIF(B$2:B1844, B1844, C$2:C1844)</f>
        <v>4416</v>
      </c>
      <c r="E1844">
        <f t="shared" si="28"/>
        <v>10.8</v>
      </c>
    </row>
    <row r="1845" spans="1:5" x14ac:dyDescent="0.25">
      <c r="A1845" s="1">
        <v>41494</v>
      </c>
      <c r="B1845" t="s">
        <v>61</v>
      </c>
      <c r="C1845">
        <v>119</v>
      </c>
      <c r="D1845">
        <f>SUMIF(B$2:B1845, B1845, C$2:C1845)</f>
        <v>2929</v>
      </c>
      <c r="E1845">
        <f t="shared" si="28"/>
        <v>11.9</v>
      </c>
    </row>
    <row r="1846" spans="1:5" x14ac:dyDescent="0.25">
      <c r="A1846" s="1">
        <v>41495</v>
      </c>
      <c r="B1846" t="s">
        <v>7</v>
      </c>
      <c r="C1846">
        <v>385</v>
      </c>
      <c r="D1846">
        <f>SUMIF(B$2:B1846, B1846, C$2:C1846)</f>
        <v>24222</v>
      </c>
      <c r="E1846">
        <f t="shared" si="28"/>
        <v>77</v>
      </c>
    </row>
    <row r="1847" spans="1:5" x14ac:dyDescent="0.25">
      <c r="A1847" s="1">
        <v>41495</v>
      </c>
      <c r="B1847" t="s">
        <v>45</v>
      </c>
      <c r="C1847">
        <v>239</v>
      </c>
      <c r="D1847">
        <f>SUMIF(B$2:B1847, B1847, C$2:C1847)</f>
        <v>22392</v>
      </c>
      <c r="E1847">
        <f t="shared" si="28"/>
        <v>47.800000000000004</v>
      </c>
    </row>
    <row r="1848" spans="1:5" x14ac:dyDescent="0.25">
      <c r="A1848" s="1">
        <v>41498</v>
      </c>
      <c r="B1848" t="s">
        <v>229</v>
      </c>
      <c r="C1848">
        <v>8</v>
      </c>
      <c r="D1848">
        <f>SUMIF(B$2:B1848, B1848, C$2:C1848)</f>
        <v>25</v>
      </c>
      <c r="E1848">
        <f t="shared" si="28"/>
        <v>0</v>
      </c>
    </row>
    <row r="1849" spans="1:5" x14ac:dyDescent="0.25">
      <c r="A1849" s="1">
        <v>41499</v>
      </c>
      <c r="B1849" t="s">
        <v>17</v>
      </c>
      <c r="C1849">
        <v>219</v>
      </c>
      <c r="D1849">
        <f>SUMIF(B$2:B1849, B1849, C$2:C1849)</f>
        <v>16502</v>
      </c>
      <c r="E1849">
        <f t="shared" si="28"/>
        <v>43.800000000000004</v>
      </c>
    </row>
    <row r="1850" spans="1:5" x14ac:dyDescent="0.25">
      <c r="A1850" s="1">
        <v>41503</v>
      </c>
      <c r="B1850" t="s">
        <v>25</v>
      </c>
      <c r="C1850">
        <v>40</v>
      </c>
      <c r="D1850">
        <f>SUMIF(B$2:B1850, B1850, C$2:C1850)</f>
        <v>2245</v>
      </c>
      <c r="E1850">
        <f t="shared" si="28"/>
        <v>4</v>
      </c>
    </row>
    <row r="1851" spans="1:5" x14ac:dyDescent="0.25">
      <c r="A1851" s="1">
        <v>41503</v>
      </c>
      <c r="B1851" t="s">
        <v>102</v>
      </c>
      <c r="C1851">
        <v>166</v>
      </c>
      <c r="D1851">
        <f>SUMIF(B$2:B1851, B1851, C$2:C1851)</f>
        <v>6343</v>
      </c>
      <c r="E1851">
        <f t="shared" si="28"/>
        <v>16.600000000000001</v>
      </c>
    </row>
    <row r="1852" spans="1:5" x14ac:dyDescent="0.25">
      <c r="A1852" s="1">
        <v>41504</v>
      </c>
      <c r="B1852" t="s">
        <v>66</v>
      </c>
      <c r="C1852">
        <v>168</v>
      </c>
      <c r="D1852">
        <f>SUMIF(B$2:B1852, B1852, C$2:C1852)</f>
        <v>3547</v>
      </c>
      <c r="E1852">
        <f t="shared" si="28"/>
        <v>16.8</v>
      </c>
    </row>
    <row r="1853" spans="1:5" x14ac:dyDescent="0.25">
      <c r="A1853" s="1">
        <v>41505</v>
      </c>
      <c r="B1853" t="s">
        <v>131</v>
      </c>
      <c r="C1853">
        <v>96</v>
      </c>
      <c r="D1853">
        <f>SUMIF(B$2:B1853, B1853, C$2:C1853)</f>
        <v>1030</v>
      </c>
      <c r="E1853">
        <f t="shared" si="28"/>
        <v>9.6000000000000014</v>
      </c>
    </row>
    <row r="1854" spans="1:5" x14ac:dyDescent="0.25">
      <c r="A1854" s="1">
        <v>41506</v>
      </c>
      <c r="B1854" t="s">
        <v>10</v>
      </c>
      <c r="C1854">
        <v>23</v>
      </c>
      <c r="D1854">
        <f>SUMIF(B$2:B1854, B1854, C$2:C1854)</f>
        <v>4089</v>
      </c>
      <c r="E1854">
        <f t="shared" si="28"/>
        <v>2.3000000000000003</v>
      </c>
    </row>
    <row r="1855" spans="1:5" x14ac:dyDescent="0.25">
      <c r="A1855" s="1">
        <v>41509</v>
      </c>
      <c r="B1855" t="s">
        <v>177</v>
      </c>
      <c r="C1855">
        <v>8</v>
      </c>
      <c r="D1855">
        <f>SUMIF(B$2:B1855, B1855, C$2:C1855)</f>
        <v>29</v>
      </c>
      <c r="E1855">
        <f t="shared" si="28"/>
        <v>0</v>
      </c>
    </row>
    <row r="1856" spans="1:5" x14ac:dyDescent="0.25">
      <c r="A1856" s="1">
        <v>41509</v>
      </c>
      <c r="B1856" t="s">
        <v>106</v>
      </c>
      <c r="C1856">
        <v>1</v>
      </c>
      <c r="D1856">
        <f>SUMIF(B$2:B1856, B1856, C$2:C1856)</f>
        <v>27</v>
      </c>
      <c r="E1856">
        <f t="shared" si="28"/>
        <v>0</v>
      </c>
    </row>
    <row r="1857" spans="1:5" x14ac:dyDescent="0.25">
      <c r="A1857" s="1">
        <v>41509</v>
      </c>
      <c r="B1857" t="s">
        <v>15</v>
      </c>
      <c r="C1857">
        <v>4</v>
      </c>
      <c r="D1857">
        <f>SUMIF(B$2:B1857, B1857, C$2:C1857)</f>
        <v>39</v>
      </c>
      <c r="E1857">
        <f t="shared" si="28"/>
        <v>0</v>
      </c>
    </row>
    <row r="1858" spans="1:5" x14ac:dyDescent="0.25">
      <c r="A1858" s="1">
        <v>41512</v>
      </c>
      <c r="B1858" t="s">
        <v>120</v>
      </c>
      <c r="C1858">
        <v>170</v>
      </c>
      <c r="D1858">
        <f>SUMIF(B$2:B1858, B1858, C$2:C1858)</f>
        <v>759</v>
      </c>
      <c r="E1858">
        <f t="shared" ref="E1858:E1921" si="29">IF(D1858&gt;=100, IF(D1858&gt;=1000, IF(D1858&gt;=10000, C1858*0.2, C1858*0.1), C1858*0.05),0)</f>
        <v>8.5</v>
      </c>
    </row>
    <row r="1859" spans="1:5" x14ac:dyDescent="0.25">
      <c r="A1859" s="1">
        <v>41514</v>
      </c>
      <c r="B1859" t="s">
        <v>45</v>
      </c>
      <c r="C1859">
        <v>193</v>
      </c>
      <c r="D1859">
        <f>SUMIF(B$2:B1859, B1859, C$2:C1859)</f>
        <v>22585</v>
      </c>
      <c r="E1859">
        <f t="shared" si="29"/>
        <v>38.6</v>
      </c>
    </row>
    <row r="1860" spans="1:5" x14ac:dyDescent="0.25">
      <c r="A1860" s="1">
        <v>41517</v>
      </c>
      <c r="B1860" t="s">
        <v>234</v>
      </c>
      <c r="C1860">
        <v>5</v>
      </c>
      <c r="D1860">
        <f>SUMIF(B$2:B1860, B1860, C$2:C1860)</f>
        <v>5</v>
      </c>
      <c r="E1860">
        <f t="shared" si="29"/>
        <v>0</v>
      </c>
    </row>
    <row r="1861" spans="1:5" x14ac:dyDescent="0.25">
      <c r="A1861" s="1">
        <v>41520</v>
      </c>
      <c r="B1861" t="s">
        <v>62</v>
      </c>
      <c r="C1861">
        <v>5</v>
      </c>
      <c r="D1861">
        <f>SUMIF(B$2:B1861, B1861, C$2:C1861)</f>
        <v>24</v>
      </c>
      <c r="E1861">
        <f t="shared" si="29"/>
        <v>0</v>
      </c>
    </row>
    <row r="1862" spans="1:5" x14ac:dyDescent="0.25">
      <c r="A1862" s="1">
        <v>41520</v>
      </c>
      <c r="B1862" t="s">
        <v>64</v>
      </c>
      <c r="C1862">
        <v>15</v>
      </c>
      <c r="D1862">
        <f>SUMIF(B$2:B1862, B1862, C$2:C1862)</f>
        <v>34</v>
      </c>
      <c r="E1862">
        <f t="shared" si="29"/>
        <v>0</v>
      </c>
    </row>
    <row r="1863" spans="1:5" x14ac:dyDescent="0.25">
      <c r="A1863" s="1">
        <v>41525</v>
      </c>
      <c r="B1863" t="s">
        <v>109</v>
      </c>
      <c r="C1863">
        <v>14</v>
      </c>
      <c r="D1863">
        <f>SUMIF(B$2:B1863, B1863, C$2:C1863)</f>
        <v>52</v>
      </c>
      <c r="E1863">
        <f t="shared" si="29"/>
        <v>0</v>
      </c>
    </row>
    <row r="1864" spans="1:5" x14ac:dyDescent="0.25">
      <c r="A1864" s="1">
        <v>41525</v>
      </c>
      <c r="B1864" t="s">
        <v>37</v>
      </c>
      <c r="C1864">
        <v>96</v>
      </c>
      <c r="D1864">
        <f>SUMIF(B$2:B1864, B1864, C$2:C1864)</f>
        <v>4512</v>
      </c>
      <c r="E1864">
        <f t="shared" si="29"/>
        <v>9.6000000000000014</v>
      </c>
    </row>
    <row r="1865" spans="1:5" x14ac:dyDescent="0.25">
      <c r="A1865" s="1">
        <v>41529</v>
      </c>
      <c r="B1865" t="s">
        <v>162</v>
      </c>
      <c r="C1865">
        <v>1</v>
      </c>
      <c r="D1865">
        <f>SUMIF(B$2:B1865, B1865, C$2:C1865)</f>
        <v>31</v>
      </c>
      <c r="E1865">
        <f t="shared" si="29"/>
        <v>0</v>
      </c>
    </row>
    <row r="1866" spans="1:5" x14ac:dyDescent="0.25">
      <c r="A1866" s="1">
        <v>41533</v>
      </c>
      <c r="B1866" t="s">
        <v>69</v>
      </c>
      <c r="C1866">
        <v>164</v>
      </c>
      <c r="D1866">
        <f>SUMIF(B$2:B1866, B1866, C$2:C1866)</f>
        <v>3156</v>
      </c>
      <c r="E1866">
        <f t="shared" si="29"/>
        <v>16.400000000000002</v>
      </c>
    </row>
    <row r="1867" spans="1:5" x14ac:dyDescent="0.25">
      <c r="A1867" s="1">
        <v>41534</v>
      </c>
      <c r="B1867" t="s">
        <v>22</v>
      </c>
      <c r="C1867">
        <v>105</v>
      </c>
      <c r="D1867">
        <f>SUMIF(B$2:B1867, B1867, C$2:C1867)</f>
        <v>20294</v>
      </c>
      <c r="E1867">
        <f t="shared" si="29"/>
        <v>21</v>
      </c>
    </row>
    <row r="1868" spans="1:5" x14ac:dyDescent="0.25">
      <c r="A1868" s="1">
        <v>41536</v>
      </c>
      <c r="B1868" t="s">
        <v>210</v>
      </c>
      <c r="C1868">
        <v>17</v>
      </c>
      <c r="D1868">
        <f>SUMIF(B$2:B1868, B1868, C$2:C1868)</f>
        <v>19</v>
      </c>
      <c r="E1868">
        <f t="shared" si="29"/>
        <v>0</v>
      </c>
    </row>
    <row r="1869" spans="1:5" x14ac:dyDescent="0.25">
      <c r="A1869" s="1">
        <v>41538</v>
      </c>
      <c r="B1869" t="s">
        <v>200</v>
      </c>
      <c r="C1869">
        <v>5</v>
      </c>
      <c r="D1869">
        <f>SUMIF(B$2:B1869, B1869, C$2:C1869)</f>
        <v>27</v>
      </c>
      <c r="E1869">
        <f t="shared" si="29"/>
        <v>0</v>
      </c>
    </row>
    <row r="1870" spans="1:5" x14ac:dyDescent="0.25">
      <c r="A1870" s="1">
        <v>41543</v>
      </c>
      <c r="B1870" t="s">
        <v>45</v>
      </c>
      <c r="C1870">
        <v>212</v>
      </c>
      <c r="D1870">
        <f>SUMIF(B$2:B1870, B1870, C$2:C1870)</f>
        <v>22797</v>
      </c>
      <c r="E1870">
        <f t="shared" si="29"/>
        <v>42.400000000000006</v>
      </c>
    </row>
    <row r="1871" spans="1:5" x14ac:dyDescent="0.25">
      <c r="A1871" s="1">
        <v>41543</v>
      </c>
      <c r="B1871" t="s">
        <v>9</v>
      </c>
      <c r="C1871">
        <v>128</v>
      </c>
      <c r="D1871">
        <f>SUMIF(B$2:B1871, B1871, C$2:C1871)</f>
        <v>23311</v>
      </c>
      <c r="E1871">
        <f t="shared" si="29"/>
        <v>25.6</v>
      </c>
    </row>
    <row r="1872" spans="1:5" x14ac:dyDescent="0.25">
      <c r="A1872" s="1">
        <v>41543</v>
      </c>
      <c r="B1872" t="s">
        <v>28</v>
      </c>
      <c r="C1872">
        <v>147</v>
      </c>
      <c r="D1872">
        <f>SUMIF(B$2:B1872, B1872, C$2:C1872)</f>
        <v>4062</v>
      </c>
      <c r="E1872">
        <f t="shared" si="29"/>
        <v>14.700000000000001</v>
      </c>
    </row>
    <row r="1873" spans="1:5" x14ac:dyDescent="0.25">
      <c r="A1873" s="1">
        <v>41544</v>
      </c>
      <c r="B1873" t="s">
        <v>14</v>
      </c>
      <c r="C1873">
        <v>436</v>
      </c>
      <c r="D1873">
        <f>SUMIF(B$2:B1873, B1873, C$2:C1873)</f>
        <v>20793</v>
      </c>
      <c r="E1873">
        <f t="shared" si="29"/>
        <v>87.2</v>
      </c>
    </row>
    <row r="1874" spans="1:5" x14ac:dyDescent="0.25">
      <c r="A1874" s="1">
        <v>41545</v>
      </c>
      <c r="B1874" t="s">
        <v>235</v>
      </c>
      <c r="C1874">
        <v>4</v>
      </c>
      <c r="D1874">
        <f>SUMIF(B$2:B1874, B1874, C$2:C1874)</f>
        <v>4</v>
      </c>
      <c r="E1874">
        <f t="shared" si="29"/>
        <v>0</v>
      </c>
    </row>
    <row r="1875" spans="1:5" x14ac:dyDescent="0.25">
      <c r="A1875" s="1">
        <v>41545</v>
      </c>
      <c r="B1875" t="s">
        <v>154</v>
      </c>
      <c r="C1875">
        <v>4</v>
      </c>
      <c r="D1875">
        <f>SUMIF(B$2:B1875, B1875, C$2:C1875)</f>
        <v>30</v>
      </c>
      <c r="E1875">
        <f t="shared" si="29"/>
        <v>0</v>
      </c>
    </row>
    <row r="1876" spans="1:5" x14ac:dyDescent="0.25">
      <c r="A1876" s="1">
        <v>41551</v>
      </c>
      <c r="B1876" t="s">
        <v>131</v>
      </c>
      <c r="C1876">
        <v>78</v>
      </c>
      <c r="D1876">
        <f>SUMIF(B$2:B1876, B1876, C$2:C1876)</f>
        <v>1108</v>
      </c>
      <c r="E1876">
        <f t="shared" si="29"/>
        <v>7.8000000000000007</v>
      </c>
    </row>
    <row r="1877" spans="1:5" x14ac:dyDescent="0.25">
      <c r="A1877" s="1">
        <v>41558</v>
      </c>
      <c r="B1877" t="s">
        <v>10</v>
      </c>
      <c r="C1877">
        <v>159</v>
      </c>
      <c r="D1877">
        <f>SUMIF(B$2:B1877, B1877, C$2:C1877)</f>
        <v>4248</v>
      </c>
      <c r="E1877">
        <f t="shared" si="29"/>
        <v>15.9</v>
      </c>
    </row>
    <row r="1878" spans="1:5" x14ac:dyDescent="0.25">
      <c r="A1878" s="1">
        <v>41558</v>
      </c>
      <c r="B1878" t="s">
        <v>8</v>
      </c>
      <c r="C1878">
        <v>103</v>
      </c>
      <c r="D1878">
        <f>SUMIF(B$2:B1878, B1878, C$2:C1878)</f>
        <v>2829</v>
      </c>
      <c r="E1878">
        <f t="shared" si="29"/>
        <v>10.3</v>
      </c>
    </row>
    <row r="1879" spans="1:5" x14ac:dyDescent="0.25">
      <c r="A1879" s="1">
        <v>41559</v>
      </c>
      <c r="B1879" t="s">
        <v>52</v>
      </c>
      <c r="C1879">
        <v>57</v>
      </c>
      <c r="D1879">
        <f>SUMIF(B$2:B1879, B1879, C$2:C1879)</f>
        <v>5117</v>
      </c>
      <c r="E1879">
        <f t="shared" si="29"/>
        <v>5.7</v>
      </c>
    </row>
    <row r="1880" spans="1:5" x14ac:dyDescent="0.25">
      <c r="A1880" s="1">
        <v>41559</v>
      </c>
      <c r="B1880" t="s">
        <v>20</v>
      </c>
      <c r="C1880">
        <v>121</v>
      </c>
      <c r="D1880">
        <f>SUMIF(B$2:B1880, B1880, C$2:C1880)</f>
        <v>1317</v>
      </c>
      <c r="E1880">
        <f t="shared" si="29"/>
        <v>12.100000000000001</v>
      </c>
    </row>
    <row r="1881" spans="1:5" x14ac:dyDescent="0.25">
      <c r="A1881" s="1">
        <v>41559</v>
      </c>
      <c r="B1881" t="s">
        <v>77</v>
      </c>
      <c r="C1881">
        <v>14</v>
      </c>
      <c r="D1881">
        <f>SUMIF(B$2:B1881, B1881, C$2:C1881)</f>
        <v>22</v>
      </c>
      <c r="E1881">
        <f t="shared" si="29"/>
        <v>0</v>
      </c>
    </row>
    <row r="1882" spans="1:5" x14ac:dyDescent="0.25">
      <c r="A1882" s="1">
        <v>41560</v>
      </c>
      <c r="B1882" t="s">
        <v>44</v>
      </c>
      <c r="C1882">
        <v>2</v>
      </c>
      <c r="D1882">
        <f>SUMIF(B$2:B1882, B1882, C$2:C1882)</f>
        <v>42</v>
      </c>
      <c r="E1882">
        <f t="shared" si="29"/>
        <v>0</v>
      </c>
    </row>
    <row r="1883" spans="1:5" x14ac:dyDescent="0.25">
      <c r="A1883" s="1">
        <v>41560</v>
      </c>
      <c r="B1883" t="s">
        <v>53</v>
      </c>
      <c r="C1883">
        <v>19</v>
      </c>
      <c r="D1883">
        <f>SUMIF(B$2:B1883, B1883, C$2:C1883)</f>
        <v>59</v>
      </c>
      <c r="E1883">
        <f t="shared" si="29"/>
        <v>0</v>
      </c>
    </row>
    <row r="1884" spans="1:5" x14ac:dyDescent="0.25">
      <c r="A1884" s="1">
        <v>41561</v>
      </c>
      <c r="B1884" t="s">
        <v>236</v>
      </c>
      <c r="C1884">
        <v>20</v>
      </c>
      <c r="D1884">
        <f>SUMIF(B$2:B1884, B1884, C$2:C1884)</f>
        <v>20</v>
      </c>
      <c r="E1884">
        <f t="shared" si="29"/>
        <v>0</v>
      </c>
    </row>
    <row r="1885" spans="1:5" x14ac:dyDescent="0.25">
      <c r="A1885" s="1">
        <v>41562</v>
      </c>
      <c r="B1885" t="s">
        <v>14</v>
      </c>
      <c r="C1885">
        <v>367</v>
      </c>
      <c r="D1885">
        <f>SUMIF(B$2:B1885, B1885, C$2:C1885)</f>
        <v>21160</v>
      </c>
      <c r="E1885">
        <f t="shared" si="29"/>
        <v>73.400000000000006</v>
      </c>
    </row>
    <row r="1886" spans="1:5" x14ac:dyDescent="0.25">
      <c r="A1886" s="1">
        <v>41562</v>
      </c>
      <c r="B1886" t="s">
        <v>9</v>
      </c>
      <c r="C1886">
        <v>458</v>
      </c>
      <c r="D1886">
        <f>SUMIF(B$2:B1886, B1886, C$2:C1886)</f>
        <v>23769</v>
      </c>
      <c r="E1886">
        <f t="shared" si="29"/>
        <v>91.600000000000009</v>
      </c>
    </row>
    <row r="1887" spans="1:5" x14ac:dyDescent="0.25">
      <c r="A1887" s="1">
        <v>41563</v>
      </c>
      <c r="B1887" t="s">
        <v>45</v>
      </c>
      <c r="C1887">
        <v>100</v>
      </c>
      <c r="D1887">
        <f>SUMIF(B$2:B1887, B1887, C$2:C1887)</f>
        <v>22897</v>
      </c>
      <c r="E1887">
        <f t="shared" si="29"/>
        <v>20</v>
      </c>
    </row>
    <row r="1888" spans="1:5" x14ac:dyDescent="0.25">
      <c r="A1888" s="1">
        <v>41563</v>
      </c>
      <c r="B1888" t="s">
        <v>6</v>
      </c>
      <c r="C1888">
        <v>62</v>
      </c>
      <c r="D1888">
        <f>SUMIF(B$2:B1888, B1888, C$2:C1888)</f>
        <v>3559</v>
      </c>
      <c r="E1888">
        <f t="shared" si="29"/>
        <v>6.2</v>
      </c>
    </row>
    <row r="1889" spans="1:5" x14ac:dyDescent="0.25">
      <c r="A1889" s="1">
        <v>41567</v>
      </c>
      <c r="B1889" t="s">
        <v>6</v>
      </c>
      <c r="C1889">
        <v>184</v>
      </c>
      <c r="D1889">
        <f>SUMIF(B$2:B1889, B1889, C$2:C1889)</f>
        <v>3743</v>
      </c>
      <c r="E1889">
        <f t="shared" si="29"/>
        <v>18.400000000000002</v>
      </c>
    </row>
    <row r="1890" spans="1:5" x14ac:dyDescent="0.25">
      <c r="A1890" s="1">
        <v>41568</v>
      </c>
      <c r="B1890" t="s">
        <v>19</v>
      </c>
      <c r="C1890">
        <v>156</v>
      </c>
      <c r="D1890">
        <f>SUMIF(B$2:B1890, B1890, C$2:C1890)</f>
        <v>4445</v>
      </c>
      <c r="E1890">
        <f t="shared" si="29"/>
        <v>15.600000000000001</v>
      </c>
    </row>
    <row r="1891" spans="1:5" x14ac:dyDescent="0.25">
      <c r="A1891" s="1">
        <v>41569</v>
      </c>
      <c r="B1891" t="s">
        <v>7</v>
      </c>
      <c r="C1891">
        <v>142</v>
      </c>
      <c r="D1891">
        <f>SUMIF(B$2:B1891, B1891, C$2:C1891)</f>
        <v>24364</v>
      </c>
      <c r="E1891">
        <f t="shared" si="29"/>
        <v>28.400000000000002</v>
      </c>
    </row>
    <row r="1892" spans="1:5" x14ac:dyDescent="0.25">
      <c r="A1892" s="1">
        <v>41570</v>
      </c>
      <c r="B1892" t="s">
        <v>6</v>
      </c>
      <c r="C1892">
        <v>97</v>
      </c>
      <c r="D1892">
        <f>SUMIF(B$2:B1892, B1892, C$2:C1892)</f>
        <v>3840</v>
      </c>
      <c r="E1892">
        <f t="shared" si="29"/>
        <v>9.7000000000000011</v>
      </c>
    </row>
    <row r="1893" spans="1:5" x14ac:dyDescent="0.25">
      <c r="A1893" s="1">
        <v>41570</v>
      </c>
      <c r="B1893" t="s">
        <v>7</v>
      </c>
      <c r="C1893">
        <v>136</v>
      </c>
      <c r="D1893">
        <f>SUMIF(B$2:B1893, B1893, C$2:C1893)</f>
        <v>24500</v>
      </c>
      <c r="E1893">
        <f t="shared" si="29"/>
        <v>27.200000000000003</v>
      </c>
    </row>
    <row r="1894" spans="1:5" x14ac:dyDescent="0.25">
      <c r="A1894" s="1">
        <v>41570</v>
      </c>
      <c r="B1894" t="s">
        <v>131</v>
      </c>
      <c r="C1894">
        <v>108</v>
      </c>
      <c r="D1894">
        <f>SUMIF(B$2:B1894, B1894, C$2:C1894)</f>
        <v>1216</v>
      </c>
      <c r="E1894">
        <f t="shared" si="29"/>
        <v>10.8</v>
      </c>
    </row>
    <row r="1895" spans="1:5" x14ac:dyDescent="0.25">
      <c r="A1895" s="1">
        <v>41572</v>
      </c>
      <c r="B1895" t="s">
        <v>25</v>
      </c>
      <c r="C1895">
        <v>51</v>
      </c>
      <c r="D1895">
        <f>SUMIF(B$2:B1895, B1895, C$2:C1895)</f>
        <v>2296</v>
      </c>
      <c r="E1895">
        <f t="shared" si="29"/>
        <v>5.1000000000000005</v>
      </c>
    </row>
    <row r="1896" spans="1:5" x14ac:dyDescent="0.25">
      <c r="A1896" s="1">
        <v>41574</v>
      </c>
      <c r="B1896" t="s">
        <v>130</v>
      </c>
      <c r="C1896">
        <v>7</v>
      </c>
      <c r="D1896">
        <f>SUMIF(B$2:B1896, B1896, C$2:C1896)</f>
        <v>32</v>
      </c>
      <c r="E1896">
        <f t="shared" si="29"/>
        <v>0</v>
      </c>
    </row>
    <row r="1897" spans="1:5" x14ac:dyDescent="0.25">
      <c r="A1897" s="1">
        <v>41576</v>
      </c>
      <c r="B1897" t="s">
        <v>99</v>
      </c>
      <c r="C1897">
        <v>19</v>
      </c>
      <c r="D1897">
        <f>SUMIF(B$2:B1897, B1897, C$2:C1897)</f>
        <v>41</v>
      </c>
      <c r="E1897">
        <f t="shared" si="29"/>
        <v>0</v>
      </c>
    </row>
    <row r="1898" spans="1:5" x14ac:dyDescent="0.25">
      <c r="A1898" s="1">
        <v>41577</v>
      </c>
      <c r="B1898" t="s">
        <v>75</v>
      </c>
      <c r="C1898">
        <v>4</v>
      </c>
      <c r="D1898">
        <f>SUMIF(B$2:B1898, B1898, C$2:C1898)</f>
        <v>26</v>
      </c>
      <c r="E1898">
        <f t="shared" si="29"/>
        <v>0</v>
      </c>
    </row>
    <row r="1899" spans="1:5" x14ac:dyDescent="0.25">
      <c r="A1899" s="1">
        <v>41580</v>
      </c>
      <c r="B1899" t="s">
        <v>45</v>
      </c>
      <c r="C1899">
        <v>163</v>
      </c>
      <c r="D1899">
        <f>SUMIF(B$2:B1899, B1899, C$2:C1899)</f>
        <v>23060</v>
      </c>
      <c r="E1899">
        <f t="shared" si="29"/>
        <v>32.6</v>
      </c>
    </row>
    <row r="1900" spans="1:5" x14ac:dyDescent="0.25">
      <c r="A1900" s="1">
        <v>41580</v>
      </c>
      <c r="B1900" t="s">
        <v>30</v>
      </c>
      <c r="C1900">
        <v>165</v>
      </c>
      <c r="D1900">
        <f>SUMIF(B$2:B1900, B1900, C$2:C1900)</f>
        <v>4745</v>
      </c>
      <c r="E1900">
        <f t="shared" si="29"/>
        <v>16.5</v>
      </c>
    </row>
    <row r="1901" spans="1:5" x14ac:dyDescent="0.25">
      <c r="A1901" s="1">
        <v>41581</v>
      </c>
      <c r="B1901" t="s">
        <v>210</v>
      </c>
      <c r="C1901">
        <v>14</v>
      </c>
      <c r="D1901">
        <f>SUMIF(B$2:B1901, B1901, C$2:C1901)</f>
        <v>33</v>
      </c>
      <c r="E1901">
        <f t="shared" si="29"/>
        <v>0</v>
      </c>
    </row>
    <row r="1902" spans="1:5" x14ac:dyDescent="0.25">
      <c r="A1902" s="1">
        <v>41583</v>
      </c>
      <c r="B1902" t="s">
        <v>28</v>
      </c>
      <c r="C1902">
        <v>177</v>
      </c>
      <c r="D1902">
        <f>SUMIF(B$2:B1902, B1902, C$2:C1902)</f>
        <v>4239</v>
      </c>
      <c r="E1902">
        <f t="shared" si="29"/>
        <v>17.7</v>
      </c>
    </row>
    <row r="1903" spans="1:5" x14ac:dyDescent="0.25">
      <c r="A1903" s="1">
        <v>41584</v>
      </c>
      <c r="B1903" t="s">
        <v>147</v>
      </c>
      <c r="C1903">
        <v>1</v>
      </c>
      <c r="D1903">
        <f>SUMIF(B$2:B1903, B1903, C$2:C1903)</f>
        <v>28</v>
      </c>
      <c r="E1903">
        <f t="shared" si="29"/>
        <v>0</v>
      </c>
    </row>
    <row r="1904" spans="1:5" x14ac:dyDescent="0.25">
      <c r="A1904" s="1">
        <v>41585</v>
      </c>
      <c r="B1904" t="s">
        <v>131</v>
      </c>
      <c r="C1904">
        <v>193</v>
      </c>
      <c r="D1904">
        <f>SUMIF(B$2:B1904, B1904, C$2:C1904)</f>
        <v>1409</v>
      </c>
      <c r="E1904">
        <f t="shared" si="29"/>
        <v>19.3</v>
      </c>
    </row>
    <row r="1905" spans="1:5" x14ac:dyDescent="0.25">
      <c r="A1905" s="1">
        <v>41585</v>
      </c>
      <c r="B1905" t="s">
        <v>110</v>
      </c>
      <c r="C1905">
        <v>8</v>
      </c>
      <c r="D1905">
        <f>SUMIF(B$2:B1905, B1905, C$2:C1905)</f>
        <v>17</v>
      </c>
      <c r="E1905">
        <f t="shared" si="29"/>
        <v>0</v>
      </c>
    </row>
    <row r="1906" spans="1:5" x14ac:dyDescent="0.25">
      <c r="A1906" s="1">
        <v>41588</v>
      </c>
      <c r="B1906" t="s">
        <v>233</v>
      </c>
      <c r="C1906">
        <v>11</v>
      </c>
      <c r="D1906">
        <f>SUMIF(B$2:B1906, B1906, C$2:C1906)</f>
        <v>15</v>
      </c>
      <c r="E1906">
        <f t="shared" si="29"/>
        <v>0</v>
      </c>
    </row>
    <row r="1907" spans="1:5" x14ac:dyDescent="0.25">
      <c r="A1907" s="1">
        <v>41594</v>
      </c>
      <c r="B1907" t="s">
        <v>22</v>
      </c>
      <c r="C1907">
        <v>249</v>
      </c>
      <c r="D1907">
        <f>SUMIF(B$2:B1907, B1907, C$2:C1907)</f>
        <v>20543</v>
      </c>
      <c r="E1907">
        <f t="shared" si="29"/>
        <v>49.800000000000004</v>
      </c>
    </row>
    <row r="1908" spans="1:5" x14ac:dyDescent="0.25">
      <c r="A1908" s="1">
        <v>41598</v>
      </c>
      <c r="B1908" t="s">
        <v>5</v>
      </c>
      <c r="C1908">
        <v>360</v>
      </c>
      <c r="D1908">
        <f>SUMIF(B$2:B1908, B1908, C$2:C1908)</f>
        <v>10731</v>
      </c>
      <c r="E1908">
        <f t="shared" si="29"/>
        <v>72</v>
      </c>
    </row>
    <row r="1909" spans="1:5" x14ac:dyDescent="0.25">
      <c r="A1909" s="1">
        <v>41602</v>
      </c>
      <c r="B1909" t="s">
        <v>26</v>
      </c>
      <c r="C1909">
        <v>186</v>
      </c>
      <c r="D1909">
        <f>SUMIF(B$2:B1909, B1909, C$2:C1909)</f>
        <v>2058</v>
      </c>
      <c r="E1909">
        <f t="shared" si="29"/>
        <v>18.600000000000001</v>
      </c>
    </row>
    <row r="1910" spans="1:5" x14ac:dyDescent="0.25">
      <c r="A1910" s="1">
        <v>41603</v>
      </c>
      <c r="B1910" t="s">
        <v>52</v>
      </c>
      <c r="C1910">
        <v>29</v>
      </c>
      <c r="D1910">
        <f>SUMIF(B$2:B1910, B1910, C$2:C1910)</f>
        <v>5146</v>
      </c>
      <c r="E1910">
        <f t="shared" si="29"/>
        <v>2.9000000000000004</v>
      </c>
    </row>
    <row r="1911" spans="1:5" x14ac:dyDescent="0.25">
      <c r="A1911" s="1">
        <v>41606</v>
      </c>
      <c r="B1911" t="s">
        <v>30</v>
      </c>
      <c r="C1911">
        <v>174</v>
      </c>
      <c r="D1911">
        <f>SUMIF(B$2:B1911, B1911, C$2:C1911)</f>
        <v>4919</v>
      </c>
      <c r="E1911">
        <f t="shared" si="29"/>
        <v>17.400000000000002</v>
      </c>
    </row>
    <row r="1912" spans="1:5" x14ac:dyDescent="0.25">
      <c r="A1912" s="1">
        <v>41607</v>
      </c>
      <c r="B1912" t="s">
        <v>7</v>
      </c>
      <c r="C1912">
        <v>131</v>
      </c>
      <c r="D1912">
        <f>SUMIF(B$2:B1912, B1912, C$2:C1912)</f>
        <v>24631</v>
      </c>
      <c r="E1912">
        <f t="shared" si="29"/>
        <v>26.200000000000003</v>
      </c>
    </row>
    <row r="1913" spans="1:5" x14ac:dyDescent="0.25">
      <c r="A1913" s="1">
        <v>41609</v>
      </c>
      <c r="B1913" t="s">
        <v>7</v>
      </c>
      <c r="C1913">
        <v>157</v>
      </c>
      <c r="D1913">
        <f>SUMIF(B$2:B1913, B1913, C$2:C1913)</f>
        <v>24788</v>
      </c>
      <c r="E1913">
        <f t="shared" si="29"/>
        <v>31.400000000000002</v>
      </c>
    </row>
    <row r="1914" spans="1:5" x14ac:dyDescent="0.25">
      <c r="A1914" s="1">
        <v>41609</v>
      </c>
      <c r="B1914" t="s">
        <v>14</v>
      </c>
      <c r="C1914">
        <v>284</v>
      </c>
      <c r="D1914">
        <f>SUMIF(B$2:B1914, B1914, C$2:C1914)</f>
        <v>21444</v>
      </c>
      <c r="E1914">
        <f t="shared" si="29"/>
        <v>56.800000000000004</v>
      </c>
    </row>
    <row r="1915" spans="1:5" x14ac:dyDescent="0.25">
      <c r="A1915" s="1">
        <v>41610</v>
      </c>
      <c r="B1915" t="s">
        <v>17</v>
      </c>
      <c r="C1915">
        <v>292</v>
      </c>
      <c r="D1915">
        <f>SUMIF(B$2:B1915, B1915, C$2:C1915)</f>
        <v>16794</v>
      </c>
      <c r="E1915">
        <f t="shared" si="29"/>
        <v>58.400000000000006</v>
      </c>
    </row>
    <row r="1916" spans="1:5" x14ac:dyDescent="0.25">
      <c r="A1916" s="1">
        <v>41612</v>
      </c>
      <c r="B1916" t="s">
        <v>81</v>
      </c>
      <c r="C1916">
        <v>13</v>
      </c>
      <c r="D1916">
        <f>SUMIF(B$2:B1916, B1916, C$2:C1916)</f>
        <v>58</v>
      </c>
      <c r="E1916">
        <f t="shared" si="29"/>
        <v>0</v>
      </c>
    </row>
    <row r="1917" spans="1:5" x14ac:dyDescent="0.25">
      <c r="A1917" s="1">
        <v>41614</v>
      </c>
      <c r="B1917" t="s">
        <v>85</v>
      </c>
      <c r="C1917">
        <v>16</v>
      </c>
      <c r="D1917">
        <f>SUMIF(B$2:B1917, B1917, C$2:C1917)</f>
        <v>30</v>
      </c>
      <c r="E1917">
        <f t="shared" si="29"/>
        <v>0</v>
      </c>
    </row>
    <row r="1918" spans="1:5" x14ac:dyDescent="0.25">
      <c r="A1918" s="1">
        <v>41614</v>
      </c>
      <c r="B1918" t="s">
        <v>22</v>
      </c>
      <c r="C1918">
        <v>364</v>
      </c>
      <c r="D1918">
        <f>SUMIF(B$2:B1918, B1918, C$2:C1918)</f>
        <v>20907</v>
      </c>
      <c r="E1918">
        <f t="shared" si="29"/>
        <v>72.8</v>
      </c>
    </row>
    <row r="1919" spans="1:5" x14ac:dyDescent="0.25">
      <c r="A1919" s="1">
        <v>41615</v>
      </c>
      <c r="B1919" t="s">
        <v>44</v>
      </c>
      <c r="C1919">
        <v>16</v>
      </c>
      <c r="D1919">
        <f>SUMIF(B$2:B1919, B1919, C$2:C1919)</f>
        <v>58</v>
      </c>
      <c r="E1919">
        <f t="shared" si="29"/>
        <v>0</v>
      </c>
    </row>
    <row r="1920" spans="1:5" x14ac:dyDescent="0.25">
      <c r="A1920" s="1">
        <v>41615</v>
      </c>
      <c r="B1920" t="s">
        <v>49</v>
      </c>
      <c r="C1920">
        <v>3</v>
      </c>
      <c r="D1920">
        <f>SUMIF(B$2:B1920, B1920, C$2:C1920)</f>
        <v>26</v>
      </c>
      <c r="E1920">
        <f t="shared" si="29"/>
        <v>0</v>
      </c>
    </row>
    <row r="1921" spans="1:5" x14ac:dyDescent="0.25">
      <c r="A1921" s="1">
        <v>41616</v>
      </c>
      <c r="B1921" t="s">
        <v>207</v>
      </c>
      <c r="C1921">
        <v>9</v>
      </c>
      <c r="D1921">
        <f>SUMIF(B$2:B1921, B1921, C$2:C1921)</f>
        <v>29</v>
      </c>
      <c r="E1921">
        <f t="shared" si="29"/>
        <v>0</v>
      </c>
    </row>
    <row r="1922" spans="1:5" x14ac:dyDescent="0.25">
      <c r="A1922" s="1">
        <v>41617</v>
      </c>
      <c r="B1922" t="s">
        <v>206</v>
      </c>
      <c r="C1922">
        <v>6</v>
      </c>
      <c r="D1922">
        <f>SUMIF(B$2:B1922, B1922, C$2:C1922)</f>
        <v>21</v>
      </c>
      <c r="E1922">
        <f t="shared" ref="E1922:E1985" si="30">IF(D1922&gt;=100, IF(D1922&gt;=1000, IF(D1922&gt;=10000, C1922*0.2, C1922*0.1), C1922*0.05),0)</f>
        <v>0</v>
      </c>
    </row>
    <row r="1923" spans="1:5" x14ac:dyDescent="0.25">
      <c r="A1923" s="1">
        <v>41621</v>
      </c>
      <c r="B1923" t="s">
        <v>71</v>
      </c>
      <c r="C1923">
        <v>117</v>
      </c>
      <c r="D1923">
        <f>SUMIF(B$2:B1923, B1923, C$2:C1923)</f>
        <v>2394</v>
      </c>
      <c r="E1923">
        <f t="shared" si="30"/>
        <v>11.700000000000001</v>
      </c>
    </row>
    <row r="1924" spans="1:5" x14ac:dyDescent="0.25">
      <c r="A1924" s="1">
        <v>41622</v>
      </c>
      <c r="B1924" t="s">
        <v>42</v>
      </c>
      <c r="C1924">
        <v>6</v>
      </c>
      <c r="D1924">
        <f>SUMIF(B$2:B1924, B1924, C$2:C1924)</f>
        <v>47</v>
      </c>
      <c r="E1924">
        <f t="shared" si="30"/>
        <v>0</v>
      </c>
    </row>
    <row r="1925" spans="1:5" x14ac:dyDescent="0.25">
      <c r="A1925" s="1">
        <v>41623</v>
      </c>
      <c r="B1925" t="s">
        <v>9</v>
      </c>
      <c r="C1925">
        <v>186</v>
      </c>
      <c r="D1925">
        <f>SUMIF(B$2:B1925, B1925, C$2:C1925)</f>
        <v>23955</v>
      </c>
      <c r="E1925">
        <f t="shared" si="30"/>
        <v>37.200000000000003</v>
      </c>
    </row>
    <row r="1926" spans="1:5" x14ac:dyDescent="0.25">
      <c r="A1926" s="1">
        <v>41623</v>
      </c>
      <c r="B1926" t="s">
        <v>42</v>
      </c>
      <c r="C1926">
        <v>16</v>
      </c>
      <c r="D1926">
        <f>SUMIF(B$2:B1926, B1926, C$2:C1926)</f>
        <v>63</v>
      </c>
      <c r="E1926">
        <f t="shared" si="30"/>
        <v>0</v>
      </c>
    </row>
    <row r="1927" spans="1:5" x14ac:dyDescent="0.25">
      <c r="A1927" s="1">
        <v>41624</v>
      </c>
      <c r="B1927" t="s">
        <v>6</v>
      </c>
      <c r="C1927">
        <v>100</v>
      </c>
      <c r="D1927">
        <f>SUMIF(B$2:B1927, B1927, C$2:C1927)</f>
        <v>3940</v>
      </c>
      <c r="E1927">
        <f t="shared" si="30"/>
        <v>10</v>
      </c>
    </row>
    <row r="1928" spans="1:5" x14ac:dyDescent="0.25">
      <c r="A1928" s="1">
        <v>41629</v>
      </c>
      <c r="B1928" t="s">
        <v>1</v>
      </c>
      <c r="C1928">
        <v>20</v>
      </c>
      <c r="D1928">
        <f>SUMIF(B$2:B1928, B1928, C$2:C1928)</f>
        <v>69</v>
      </c>
      <c r="E1928">
        <f t="shared" si="30"/>
        <v>0</v>
      </c>
    </row>
    <row r="1929" spans="1:5" x14ac:dyDescent="0.25">
      <c r="A1929" s="1">
        <v>41629</v>
      </c>
      <c r="B1929" t="s">
        <v>35</v>
      </c>
      <c r="C1929">
        <v>192</v>
      </c>
      <c r="D1929">
        <f>SUMIF(B$2:B1929, B1929, C$2:C1929)</f>
        <v>3898</v>
      </c>
      <c r="E1929">
        <f t="shared" si="30"/>
        <v>19.200000000000003</v>
      </c>
    </row>
    <row r="1930" spans="1:5" x14ac:dyDescent="0.25">
      <c r="A1930" s="1">
        <v>41630</v>
      </c>
      <c r="B1930" t="s">
        <v>35</v>
      </c>
      <c r="C1930">
        <v>92</v>
      </c>
      <c r="D1930">
        <f>SUMIF(B$2:B1930, B1930, C$2:C1930)</f>
        <v>3990</v>
      </c>
      <c r="E1930">
        <f t="shared" si="30"/>
        <v>9.2000000000000011</v>
      </c>
    </row>
    <row r="1931" spans="1:5" x14ac:dyDescent="0.25">
      <c r="A1931" s="1">
        <v>41631</v>
      </c>
      <c r="B1931" t="s">
        <v>118</v>
      </c>
      <c r="C1931">
        <v>11</v>
      </c>
      <c r="D1931">
        <f>SUMIF(B$2:B1931, B1931, C$2:C1931)</f>
        <v>69</v>
      </c>
      <c r="E1931">
        <f t="shared" si="30"/>
        <v>0</v>
      </c>
    </row>
    <row r="1932" spans="1:5" x14ac:dyDescent="0.25">
      <c r="A1932" s="1">
        <v>41633</v>
      </c>
      <c r="B1932" t="s">
        <v>237</v>
      </c>
      <c r="C1932">
        <v>10</v>
      </c>
      <c r="D1932">
        <f>SUMIF(B$2:B1932, B1932, C$2:C1932)</f>
        <v>10</v>
      </c>
      <c r="E1932">
        <f t="shared" si="30"/>
        <v>0</v>
      </c>
    </row>
    <row r="1933" spans="1:5" x14ac:dyDescent="0.25">
      <c r="A1933" s="1">
        <v>41634</v>
      </c>
      <c r="B1933" t="s">
        <v>71</v>
      </c>
      <c r="C1933">
        <v>180</v>
      </c>
      <c r="D1933">
        <f>SUMIF(B$2:B1933, B1933, C$2:C1933)</f>
        <v>2574</v>
      </c>
      <c r="E1933">
        <f t="shared" si="30"/>
        <v>18</v>
      </c>
    </row>
    <row r="1934" spans="1:5" x14ac:dyDescent="0.25">
      <c r="A1934" s="1">
        <v>41637</v>
      </c>
      <c r="B1934" t="s">
        <v>38</v>
      </c>
      <c r="C1934">
        <v>12</v>
      </c>
      <c r="D1934">
        <f>SUMIF(B$2:B1934, B1934, C$2:C1934)</f>
        <v>48</v>
      </c>
      <c r="E1934">
        <f t="shared" si="30"/>
        <v>0</v>
      </c>
    </row>
    <row r="1935" spans="1:5" x14ac:dyDescent="0.25">
      <c r="A1935" s="1">
        <v>41638</v>
      </c>
      <c r="B1935" t="s">
        <v>222</v>
      </c>
      <c r="C1935">
        <v>12</v>
      </c>
      <c r="D1935">
        <f>SUMIF(B$2:B1935, B1935, C$2:C1935)</f>
        <v>47</v>
      </c>
      <c r="E1935">
        <f t="shared" si="30"/>
        <v>0</v>
      </c>
    </row>
    <row r="1936" spans="1:5" x14ac:dyDescent="0.25">
      <c r="A1936" s="1">
        <v>41639</v>
      </c>
      <c r="B1936" t="s">
        <v>97</v>
      </c>
      <c r="C1936">
        <v>8</v>
      </c>
      <c r="D1936">
        <f>SUMIF(B$2:B1936, B1936, C$2:C1936)</f>
        <v>42</v>
      </c>
      <c r="E1936">
        <f t="shared" si="30"/>
        <v>0</v>
      </c>
    </row>
    <row r="1937" spans="1:5" x14ac:dyDescent="0.25">
      <c r="A1937" s="1">
        <v>41641</v>
      </c>
      <c r="B1937" t="s">
        <v>12</v>
      </c>
      <c r="C1937">
        <v>56</v>
      </c>
      <c r="D1937">
        <f>SUMIF(B$2:B1937, B1937, C$2:C1937)</f>
        <v>4384</v>
      </c>
      <c r="E1937">
        <f t="shared" si="30"/>
        <v>5.6000000000000005</v>
      </c>
    </row>
    <row r="1938" spans="1:5" x14ac:dyDescent="0.25">
      <c r="A1938" s="1">
        <v>41642</v>
      </c>
      <c r="B1938" t="s">
        <v>82</v>
      </c>
      <c r="C1938">
        <v>18</v>
      </c>
      <c r="D1938">
        <f>SUMIF(B$2:B1938, B1938, C$2:C1938)</f>
        <v>52</v>
      </c>
      <c r="E1938">
        <f t="shared" si="30"/>
        <v>0</v>
      </c>
    </row>
    <row r="1939" spans="1:5" x14ac:dyDescent="0.25">
      <c r="A1939" s="1">
        <v>41642</v>
      </c>
      <c r="B1939" t="s">
        <v>14</v>
      </c>
      <c r="C1939">
        <v>164</v>
      </c>
      <c r="D1939">
        <f>SUMIF(B$2:B1939, B1939, C$2:C1939)</f>
        <v>21608</v>
      </c>
      <c r="E1939">
        <f t="shared" si="30"/>
        <v>32.800000000000004</v>
      </c>
    </row>
    <row r="1940" spans="1:5" x14ac:dyDescent="0.25">
      <c r="A1940" s="1">
        <v>41645</v>
      </c>
      <c r="B1940" t="s">
        <v>30</v>
      </c>
      <c r="C1940">
        <v>111</v>
      </c>
      <c r="D1940">
        <f>SUMIF(B$2:B1940, B1940, C$2:C1940)</f>
        <v>5030</v>
      </c>
      <c r="E1940">
        <f t="shared" si="30"/>
        <v>11.100000000000001</v>
      </c>
    </row>
    <row r="1941" spans="1:5" x14ac:dyDescent="0.25">
      <c r="A1941" s="1">
        <v>41646</v>
      </c>
      <c r="B1941" t="s">
        <v>190</v>
      </c>
      <c r="C1941">
        <v>14</v>
      </c>
      <c r="D1941">
        <f>SUMIF(B$2:B1941, B1941, C$2:C1941)</f>
        <v>17</v>
      </c>
      <c r="E1941">
        <f t="shared" si="30"/>
        <v>0</v>
      </c>
    </row>
    <row r="1942" spans="1:5" x14ac:dyDescent="0.25">
      <c r="A1942" s="1">
        <v>41647</v>
      </c>
      <c r="B1942" t="s">
        <v>102</v>
      </c>
      <c r="C1942">
        <v>143</v>
      </c>
      <c r="D1942">
        <f>SUMIF(B$2:B1942, B1942, C$2:C1942)</f>
        <v>6486</v>
      </c>
      <c r="E1942">
        <f t="shared" si="30"/>
        <v>14.3</v>
      </c>
    </row>
    <row r="1943" spans="1:5" x14ac:dyDescent="0.25">
      <c r="A1943" s="1">
        <v>41648</v>
      </c>
      <c r="B1943" t="s">
        <v>10</v>
      </c>
      <c r="C1943">
        <v>64</v>
      </c>
      <c r="D1943">
        <f>SUMIF(B$2:B1943, B1943, C$2:C1943)</f>
        <v>4312</v>
      </c>
      <c r="E1943">
        <f t="shared" si="30"/>
        <v>6.4</v>
      </c>
    </row>
    <row r="1944" spans="1:5" x14ac:dyDescent="0.25">
      <c r="A1944" s="1">
        <v>41651</v>
      </c>
      <c r="B1944" t="s">
        <v>234</v>
      </c>
      <c r="C1944">
        <v>3</v>
      </c>
      <c r="D1944">
        <f>SUMIF(B$2:B1944, B1944, C$2:C1944)</f>
        <v>8</v>
      </c>
      <c r="E1944">
        <f t="shared" si="30"/>
        <v>0</v>
      </c>
    </row>
    <row r="1945" spans="1:5" x14ac:dyDescent="0.25">
      <c r="A1945" s="1">
        <v>41652</v>
      </c>
      <c r="B1945" t="s">
        <v>45</v>
      </c>
      <c r="C1945">
        <v>152</v>
      </c>
      <c r="D1945">
        <f>SUMIF(B$2:B1945, B1945, C$2:C1945)</f>
        <v>23212</v>
      </c>
      <c r="E1945">
        <f t="shared" si="30"/>
        <v>30.400000000000002</v>
      </c>
    </row>
    <row r="1946" spans="1:5" x14ac:dyDescent="0.25">
      <c r="A1946" s="1">
        <v>41653</v>
      </c>
      <c r="B1946" t="s">
        <v>10</v>
      </c>
      <c r="C1946">
        <v>152</v>
      </c>
      <c r="D1946">
        <f>SUMIF(B$2:B1946, B1946, C$2:C1946)</f>
        <v>4464</v>
      </c>
      <c r="E1946">
        <f t="shared" si="30"/>
        <v>15.200000000000001</v>
      </c>
    </row>
    <row r="1947" spans="1:5" x14ac:dyDescent="0.25">
      <c r="A1947" s="1">
        <v>41655</v>
      </c>
      <c r="B1947" t="s">
        <v>221</v>
      </c>
      <c r="C1947">
        <v>15</v>
      </c>
      <c r="D1947">
        <f>SUMIF(B$2:B1947, B1947, C$2:C1947)</f>
        <v>49</v>
      </c>
      <c r="E1947">
        <f t="shared" si="30"/>
        <v>0</v>
      </c>
    </row>
    <row r="1948" spans="1:5" x14ac:dyDescent="0.25">
      <c r="A1948" s="1">
        <v>41656</v>
      </c>
      <c r="B1948" t="s">
        <v>71</v>
      </c>
      <c r="C1948">
        <v>117</v>
      </c>
      <c r="D1948">
        <f>SUMIF(B$2:B1948, B1948, C$2:C1948)</f>
        <v>2691</v>
      </c>
      <c r="E1948">
        <f t="shared" si="30"/>
        <v>11.700000000000001</v>
      </c>
    </row>
    <row r="1949" spans="1:5" x14ac:dyDescent="0.25">
      <c r="A1949" s="1">
        <v>41656</v>
      </c>
      <c r="B1949" t="s">
        <v>215</v>
      </c>
      <c r="C1949">
        <v>14</v>
      </c>
      <c r="D1949">
        <f>SUMIF(B$2:B1949, B1949, C$2:C1949)</f>
        <v>23</v>
      </c>
      <c r="E1949">
        <f t="shared" si="30"/>
        <v>0</v>
      </c>
    </row>
    <row r="1950" spans="1:5" x14ac:dyDescent="0.25">
      <c r="A1950" s="1">
        <v>41656</v>
      </c>
      <c r="B1950" t="s">
        <v>45</v>
      </c>
      <c r="C1950">
        <v>431</v>
      </c>
      <c r="D1950">
        <f>SUMIF(B$2:B1950, B1950, C$2:C1950)</f>
        <v>23643</v>
      </c>
      <c r="E1950">
        <f t="shared" si="30"/>
        <v>86.2</v>
      </c>
    </row>
    <row r="1951" spans="1:5" x14ac:dyDescent="0.25">
      <c r="A1951" s="1">
        <v>41658</v>
      </c>
      <c r="B1951" t="s">
        <v>22</v>
      </c>
      <c r="C1951">
        <v>390</v>
      </c>
      <c r="D1951">
        <f>SUMIF(B$2:B1951, B1951, C$2:C1951)</f>
        <v>21297</v>
      </c>
      <c r="E1951">
        <f t="shared" si="30"/>
        <v>78</v>
      </c>
    </row>
    <row r="1952" spans="1:5" x14ac:dyDescent="0.25">
      <c r="A1952" s="1">
        <v>41663</v>
      </c>
      <c r="B1952" t="s">
        <v>222</v>
      </c>
      <c r="C1952">
        <v>1</v>
      </c>
      <c r="D1952">
        <f>SUMIF(B$2:B1952, B1952, C$2:C1952)</f>
        <v>48</v>
      </c>
      <c r="E1952">
        <f t="shared" si="30"/>
        <v>0</v>
      </c>
    </row>
    <row r="1953" spans="1:5" x14ac:dyDescent="0.25">
      <c r="A1953" s="1">
        <v>41666</v>
      </c>
      <c r="B1953" t="s">
        <v>17</v>
      </c>
      <c r="C1953">
        <v>392</v>
      </c>
      <c r="D1953">
        <f>SUMIF(B$2:B1953, B1953, C$2:C1953)</f>
        <v>17186</v>
      </c>
      <c r="E1953">
        <f t="shared" si="30"/>
        <v>78.400000000000006</v>
      </c>
    </row>
    <row r="1954" spans="1:5" x14ac:dyDescent="0.25">
      <c r="A1954" s="1">
        <v>41668</v>
      </c>
      <c r="B1954" t="s">
        <v>37</v>
      </c>
      <c r="C1954">
        <v>175</v>
      </c>
      <c r="D1954">
        <f>SUMIF(B$2:B1954, B1954, C$2:C1954)</f>
        <v>4687</v>
      </c>
      <c r="E1954">
        <f t="shared" si="30"/>
        <v>17.5</v>
      </c>
    </row>
    <row r="1955" spans="1:5" x14ac:dyDescent="0.25">
      <c r="A1955" s="1">
        <v>41668</v>
      </c>
      <c r="B1955" t="s">
        <v>55</v>
      </c>
      <c r="C1955">
        <v>118</v>
      </c>
      <c r="D1955">
        <f>SUMIF(B$2:B1955, B1955, C$2:C1955)</f>
        <v>4156</v>
      </c>
      <c r="E1955">
        <f t="shared" si="30"/>
        <v>11.8</v>
      </c>
    </row>
    <row r="1956" spans="1:5" x14ac:dyDescent="0.25">
      <c r="A1956" s="1">
        <v>41672</v>
      </c>
      <c r="B1956" t="s">
        <v>9</v>
      </c>
      <c r="C1956">
        <v>297</v>
      </c>
      <c r="D1956">
        <f>SUMIF(B$2:B1956, B1956, C$2:C1956)</f>
        <v>24252</v>
      </c>
      <c r="E1956">
        <f t="shared" si="30"/>
        <v>59.400000000000006</v>
      </c>
    </row>
    <row r="1957" spans="1:5" x14ac:dyDescent="0.25">
      <c r="A1957" s="1">
        <v>41676</v>
      </c>
      <c r="B1957" t="s">
        <v>23</v>
      </c>
      <c r="C1957">
        <v>89</v>
      </c>
      <c r="D1957">
        <f>SUMIF(B$2:B1957, B1957, C$2:C1957)</f>
        <v>3660</v>
      </c>
      <c r="E1957">
        <f t="shared" si="30"/>
        <v>8.9</v>
      </c>
    </row>
    <row r="1958" spans="1:5" x14ac:dyDescent="0.25">
      <c r="A1958" s="1">
        <v>41676</v>
      </c>
      <c r="B1958" t="s">
        <v>22</v>
      </c>
      <c r="C1958">
        <v>182</v>
      </c>
      <c r="D1958">
        <f>SUMIF(B$2:B1958, B1958, C$2:C1958)</f>
        <v>21479</v>
      </c>
      <c r="E1958">
        <f t="shared" si="30"/>
        <v>36.4</v>
      </c>
    </row>
    <row r="1959" spans="1:5" x14ac:dyDescent="0.25">
      <c r="A1959" s="1">
        <v>41677</v>
      </c>
      <c r="B1959" t="s">
        <v>10</v>
      </c>
      <c r="C1959">
        <v>130</v>
      </c>
      <c r="D1959">
        <f>SUMIF(B$2:B1959, B1959, C$2:C1959)</f>
        <v>4594</v>
      </c>
      <c r="E1959">
        <f t="shared" si="30"/>
        <v>13</v>
      </c>
    </row>
    <row r="1960" spans="1:5" x14ac:dyDescent="0.25">
      <c r="A1960" s="1">
        <v>41680</v>
      </c>
      <c r="B1960" t="s">
        <v>26</v>
      </c>
      <c r="C1960">
        <v>187</v>
      </c>
      <c r="D1960">
        <f>SUMIF(B$2:B1960, B1960, C$2:C1960)</f>
        <v>2245</v>
      </c>
      <c r="E1960">
        <f t="shared" si="30"/>
        <v>18.7</v>
      </c>
    </row>
    <row r="1961" spans="1:5" x14ac:dyDescent="0.25">
      <c r="A1961" s="1">
        <v>41681</v>
      </c>
      <c r="B1961" t="s">
        <v>50</v>
      </c>
      <c r="C1961">
        <v>166</v>
      </c>
      <c r="D1961">
        <f>SUMIF(B$2:B1961, B1961, C$2:C1961)</f>
        <v>21101</v>
      </c>
      <c r="E1961">
        <f t="shared" si="30"/>
        <v>33.200000000000003</v>
      </c>
    </row>
    <row r="1962" spans="1:5" x14ac:dyDescent="0.25">
      <c r="A1962" s="1">
        <v>41682</v>
      </c>
      <c r="B1962" t="s">
        <v>23</v>
      </c>
      <c r="C1962">
        <v>58</v>
      </c>
      <c r="D1962">
        <f>SUMIF(B$2:B1962, B1962, C$2:C1962)</f>
        <v>3718</v>
      </c>
      <c r="E1962">
        <f t="shared" si="30"/>
        <v>5.8000000000000007</v>
      </c>
    </row>
    <row r="1963" spans="1:5" x14ac:dyDescent="0.25">
      <c r="A1963" s="1">
        <v>41686</v>
      </c>
      <c r="B1963" t="s">
        <v>25</v>
      </c>
      <c r="C1963">
        <v>187</v>
      </c>
      <c r="D1963">
        <f>SUMIF(B$2:B1963, B1963, C$2:C1963)</f>
        <v>2483</v>
      </c>
      <c r="E1963">
        <f t="shared" si="30"/>
        <v>18.7</v>
      </c>
    </row>
    <row r="1964" spans="1:5" x14ac:dyDescent="0.25">
      <c r="A1964" s="1">
        <v>41687</v>
      </c>
      <c r="B1964" t="s">
        <v>23</v>
      </c>
      <c r="C1964">
        <v>58</v>
      </c>
      <c r="D1964">
        <f>SUMIF(B$2:B1964, B1964, C$2:C1964)</f>
        <v>3776</v>
      </c>
      <c r="E1964">
        <f t="shared" si="30"/>
        <v>5.8000000000000007</v>
      </c>
    </row>
    <row r="1965" spans="1:5" x14ac:dyDescent="0.25">
      <c r="A1965" s="1">
        <v>41689</v>
      </c>
      <c r="B1965" t="s">
        <v>60</v>
      </c>
      <c r="C1965">
        <v>19</v>
      </c>
      <c r="D1965">
        <f>SUMIF(B$2:B1965, B1965, C$2:C1965)</f>
        <v>46</v>
      </c>
      <c r="E1965">
        <f t="shared" si="30"/>
        <v>0</v>
      </c>
    </row>
    <row r="1966" spans="1:5" x14ac:dyDescent="0.25">
      <c r="A1966" s="1">
        <v>41689</v>
      </c>
      <c r="B1966" t="s">
        <v>9</v>
      </c>
      <c r="C1966">
        <v>388</v>
      </c>
      <c r="D1966">
        <f>SUMIF(B$2:B1966, B1966, C$2:C1966)</f>
        <v>24640</v>
      </c>
      <c r="E1966">
        <f t="shared" si="30"/>
        <v>77.600000000000009</v>
      </c>
    </row>
    <row r="1967" spans="1:5" x14ac:dyDescent="0.25">
      <c r="A1967" s="1">
        <v>41690</v>
      </c>
      <c r="B1967" t="s">
        <v>105</v>
      </c>
      <c r="C1967">
        <v>20</v>
      </c>
      <c r="D1967">
        <f>SUMIF(B$2:B1967, B1967, C$2:C1967)</f>
        <v>79</v>
      </c>
      <c r="E1967">
        <f t="shared" si="30"/>
        <v>0</v>
      </c>
    </row>
    <row r="1968" spans="1:5" x14ac:dyDescent="0.25">
      <c r="A1968" s="1">
        <v>41690</v>
      </c>
      <c r="B1968" t="s">
        <v>6</v>
      </c>
      <c r="C1968">
        <v>185</v>
      </c>
      <c r="D1968">
        <f>SUMIF(B$2:B1968, B1968, C$2:C1968)</f>
        <v>4125</v>
      </c>
      <c r="E1968">
        <f t="shared" si="30"/>
        <v>18.5</v>
      </c>
    </row>
    <row r="1969" spans="1:5" x14ac:dyDescent="0.25">
      <c r="A1969" s="1">
        <v>41690</v>
      </c>
      <c r="B1969" t="s">
        <v>66</v>
      </c>
      <c r="C1969">
        <v>191</v>
      </c>
      <c r="D1969">
        <f>SUMIF(B$2:B1969, B1969, C$2:C1969)</f>
        <v>3738</v>
      </c>
      <c r="E1969">
        <f t="shared" si="30"/>
        <v>19.100000000000001</v>
      </c>
    </row>
    <row r="1970" spans="1:5" x14ac:dyDescent="0.25">
      <c r="A1970" s="1">
        <v>41691</v>
      </c>
      <c r="B1970" t="s">
        <v>87</v>
      </c>
      <c r="C1970">
        <v>1</v>
      </c>
      <c r="D1970">
        <f>SUMIF(B$2:B1970, B1970, C$2:C1970)</f>
        <v>55</v>
      </c>
      <c r="E1970">
        <f t="shared" si="30"/>
        <v>0</v>
      </c>
    </row>
    <row r="1971" spans="1:5" x14ac:dyDescent="0.25">
      <c r="A1971" s="1">
        <v>41692</v>
      </c>
      <c r="B1971" t="s">
        <v>71</v>
      </c>
      <c r="C1971">
        <v>90</v>
      </c>
      <c r="D1971">
        <f>SUMIF(B$2:B1971, B1971, C$2:C1971)</f>
        <v>2781</v>
      </c>
      <c r="E1971">
        <f t="shared" si="30"/>
        <v>9</v>
      </c>
    </row>
    <row r="1972" spans="1:5" x14ac:dyDescent="0.25">
      <c r="A1972" s="1">
        <v>41696</v>
      </c>
      <c r="B1972" t="s">
        <v>9</v>
      </c>
      <c r="C1972">
        <v>234</v>
      </c>
      <c r="D1972">
        <f>SUMIF(B$2:B1972, B1972, C$2:C1972)</f>
        <v>24874</v>
      </c>
      <c r="E1972">
        <f t="shared" si="30"/>
        <v>46.800000000000004</v>
      </c>
    </row>
    <row r="1973" spans="1:5" x14ac:dyDescent="0.25">
      <c r="A1973" s="1">
        <v>41699</v>
      </c>
      <c r="B1973" t="s">
        <v>45</v>
      </c>
      <c r="C1973">
        <v>212</v>
      </c>
      <c r="D1973">
        <f>SUMIF(B$2:B1973, B1973, C$2:C1973)</f>
        <v>23855</v>
      </c>
      <c r="E1973">
        <f t="shared" si="30"/>
        <v>42.400000000000006</v>
      </c>
    </row>
    <row r="1974" spans="1:5" x14ac:dyDescent="0.25">
      <c r="A1974" s="1">
        <v>41701</v>
      </c>
      <c r="B1974" t="s">
        <v>45</v>
      </c>
      <c r="C1974">
        <v>372</v>
      </c>
      <c r="D1974">
        <f>SUMIF(B$2:B1974, B1974, C$2:C1974)</f>
        <v>24227</v>
      </c>
      <c r="E1974">
        <f t="shared" si="30"/>
        <v>74.400000000000006</v>
      </c>
    </row>
    <row r="1975" spans="1:5" x14ac:dyDescent="0.25">
      <c r="A1975" s="1">
        <v>41701</v>
      </c>
      <c r="B1975" t="s">
        <v>35</v>
      </c>
      <c r="C1975">
        <v>102</v>
      </c>
      <c r="D1975">
        <f>SUMIF(B$2:B1975, B1975, C$2:C1975)</f>
        <v>4092</v>
      </c>
      <c r="E1975">
        <f t="shared" si="30"/>
        <v>10.200000000000001</v>
      </c>
    </row>
    <row r="1976" spans="1:5" x14ac:dyDescent="0.25">
      <c r="A1976" s="1">
        <v>41701</v>
      </c>
      <c r="B1976" t="s">
        <v>10</v>
      </c>
      <c r="C1976">
        <v>69</v>
      </c>
      <c r="D1976">
        <f>SUMIF(B$2:B1976, B1976, C$2:C1976)</f>
        <v>4663</v>
      </c>
      <c r="E1976">
        <f t="shared" si="30"/>
        <v>6.9</v>
      </c>
    </row>
    <row r="1977" spans="1:5" x14ac:dyDescent="0.25">
      <c r="A1977" s="1">
        <v>41708</v>
      </c>
      <c r="B1977" t="s">
        <v>175</v>
      </c>
      <c r="C1977">
        <v>5</v>
      </c>
      <c r="D1977">
        <f>SUMIF(B$2:B1977, B1977, C$2:C1977)</f>
        <v>59</v>
      </c>
      <c r="E1977">
        <f t="shared" si="30"/>
        <v>0</v>
      </c>
    </row>
    <row r="1978" spans="1:5" x14ac:dyDescent="0.25">
      <c r="A1978" s="1">
        <v>41713</v>
      </c>
      <c r="B1978" t="s">
        <v>69</v>
      </c>
      <c r="C1978">
        <v>146</v>
      </c>
      <c r="D1978">
        <f>SUMIF(B$2:B1978, B1978, C$2:C1978)</f>
        <v>3302</v>
      </c>
      <c r="E1978">
        <f t="shared" si="30"/>
        <v>14.600000000000001</v>
      </c>
    </row>
    <row r="1979" spans="1:5" x14ac:dyDescent="0.25">
      <c r="A1979" s="1">
        <v>41714</v>
      </c>
      <c r="B1979" t="s">
        <v>20</v>
      </c>
      <c r="C1979">
        <v>114</v>
      </c>
      <c r="D1979">
        <f>SUMIF(B$2:B1979, B1979, C$2:C1979)</f>
        <v>1431</v>
      </c>
      <c r="E1979">
        <f t="shared" si="30"/>
        <v>11.4</v>
      </c>
    </row>
    <row r="1980" spans="1:5" x14ac:dyDescent="0.25">
      <c r="A1980" s="1">
        <v>41716</v>
      </c>
      <c r="B1980" t="s">
        <v>14</v>
      </c>
      <c r="C1980">
        <v>265</v>
      </c>
      <c r="D1980">
        <f>SUMIF(B$2:B1980, B1980, C$2:C1980)</f>
        <v>21873</v>
      </c>
      <c r="E1980">
        <f t="shared" si="30"/>
        <v>53</v>
      </c>
    </row>
    <row r="1981" spans="1:5" x14ac:dyDescent="0.25">
      <c r="A1981" s="1">
        <v>41716</v>
      </c>
      <c r="B1981" t="s">
        <v>128</v>
      </c>
      <c r="C1981">
        <v>1</v>
      </c>
      <c r="D1981">
        <f>SUMIF(B$2:B1981, B1981, C$2:C1981)</f>
        <v>7</v>
      </c>
      <c r="E1981">
        <f t="shared" si="30"/>
        <v>0</v>
      </c>
    </row>
    <row r="1982" spans="1:5" x14ac:dyDescent="0.25">
      <c r="A1982" s="1">
        <v>41719</v>
      </c>
      <c r="B1982" t="s">
        <v>156</v>
      </c>
      <c r="C1982">
        <v>16</v>
      </c>
      <c r="D1982">
        <f>SUMIF(B$2:B1982, B1982, C$2:C1982)</f>
        <v>31</v>
      </c>
      <c r="E1982">
        <f t="shared" si="30"/>
        <v>0</v>
      </c>
    </row>
    <row r="1983" spans="1:5" x14ac:dyDescent="0.25">
      <c r="A1983" s="1">
        <v>41721</v>
      </c>
      <c r="B1983" t="s">
        <v>191</v>
      </c>
      <c r="C1983">
        <v>11</v>
      </c>
      <c r="D1983">
        <f>SUMIF(B$2:B1983, B1983, C$2:C1983)</f>
        <v>18</v>
      </c>
      <c r="E1983">
        <f t="shared" si="30"/>
        <v>0</v>
      </c>
    </row>
    <row r="1984" spans="1:5" x14ac:dyDescent="0.25">
      <c r="A1984" s="1">
        <v>41721</v>
      </c>
      <c r="B1984" t="s">
        <v>22</v>
      </c>
      <c r="C1984">
        <v>118</v>
      </c>
      <c r="D1984">
        <f>SUMIF(B$2:B1984, B1984, C$2:C1984)</f>
        <v>21597</v>
      </c>
      <c r="E1984">
        <f t="shared" si="30"/>
        <v>23.6</v>
      </c>
    </row>
    <row r="1985" spans="1:5" x14ac:dyDescent="0.25">
      <c r="A1985" s="1">
        <v>41728</v>
      </c>
      <c r="B1985" t="s">
        <v>45</v>
      </c>
      <c r="C1985">
        <v>213</v>
      </c>
      <c r="D1985">
        <f>SUMIF(B$2:B1985, B1985, C$2:C1985)</f>
        <v>24440</v>
      </c>
      <c r="E1985">
        <f t="shared" si="30"/>
        <v>42.6</v>
      </c>
    </row>
    <row r="1986" spans="1:5" x14ac:dyDescent="0.25">
      <c r="A1986" s="1">
        <v>41732</v>
      </c>
      <c r="B1986" t="s">
        <v>9</v>
      </c>
      <c r="C1986">
        <v>146</v>
      </c>
      <c r="D1986">
        <f>SUMIF(B$2:B1986, B1986, C$2:C1986)</f>
        <v>25020</v>
      </c>
      <c r="E1986">
        <f t="shared" ref="E1986:E2049" si="31">IF(D1986&gt;=100, IF(D1986&gt;=1000, IF(D1986&gt;=10000, C1986*0.2, C1986*0.1), C1986*0.05),0)</f>
        <v>29.200000000000003</v>
      </c>
    </row>
    <row r="1987" spans="1:5" x14ac:dyDescent="0.25">
      <c r="A1987" s="1">
        <v>41734</v>
      </c>
      <c r="B1987" t="s">
        <v>124</v>
      </c>
      <c r="C1987">
        <v>6</v>
      </c>
      <c r="D1987">
        <f>SUMIF(B$2:B1987, B1987, C$2:C1987)</f>
        <v>17</v>
      </c>
      <c r="E1987">
        <f t="shared" si="31"/>
        <v>0</v>
      </c>
    </row>
    <row r="1988" spans="1:5" x14ac:dyDescent="0.25">
      <c r="A1988" s="1">
        <v>41736</v>
      </c>
      <c r="B1988" t="s">
        <v>45</v>
      </c>
      <c r="C1988">
        <v>392</v>
      </c>
      <c r="D1988">
        <f>SUMIF(B$2:B1988, B1988, C$2:C1988)</f>
        <v>24832</v>
      </c>
      <c r="E1988">
        <f t="shared" si="31"/>
        <v>78.400000000000006</v>
      </c>
    </row>
    <row r="1989" spans="1:5" x14ac:dyDescent="0.25">
      <c r="A1989" s="1">
        <v>41736</v>
      </c>
      <c r="B1989" t="s">
        <v>102</v>
      </c>
      <c r="C1989">
        <v>422</v>
      </c>
      <c r="D1989">
        <f>SUMIF(B$2:B1989, B1989, C$2:C1989)</f>
        <v>6908</v>
      </c>
      <c r="E1989">
        <f t="shared" si="31"/>
        <v>42.2</v>
      </c>
    </row>
    <row r="1990" spans="1:5" x14ac:dyDescent="0.25">
      <c r="A1990" s="1">
        <v>41740</v>
      </c>
      <c r="B1990" t="s">
        <v>22</v>
      </c>
      <c r="C1990">
        <v>474</v>
      </c>
      <c r="D1990">
        <f>SUMIF(B$2:B1990, B1990, C$2:C1990)</f>
        <v>22071</v>
      </c>
      <c r="E1990">
        <f t="shared" si="31"/>
        <v>94.800000000000011</v>
      </c>
    </row>
    <row r="1991" spans="1:5" x14ac:dyDescent="0.25">
      <c r="A1991" s="1">
        <v>41741</v>
      </c>
      <c r="B1991" t="s">
        <v>55</v>
      </c>
      <c r="C1991">
        <v>166</v>
      </c>
      <c r="D1991">
        <f>SUMIF(B$2:B1991, B1991, C$2:C1991)</f>
        <v>4322</v>
      </c>
      <c r="E1991">
        <f t="shared" si="31"/>
        <v>16.600000000000001</v>
      </c>
    </row>
    <row r="1992" spans="1:5" x14ac:dyDescent="0.25">
      <c r="A1992" s="1">
        <v>41743</v>
      </c>
      <c r="B1992" t="s">
        <v>55</v>
      </c>
      <c r="C1992">
        <v>121</v>
      </c>
      <c r="D1992">
        <f>SUMIF(B$2:B1992, B1992, C$2:C1992)</f>
        <v>4443</v>
      </c>
      <c r="E1992">
        <f t="shared" si="31"/>
        <v>12.100000000000001</v>
      </c>
    </row>
    <row r="1993" spans="1:5" x14ac:dyDescent="0.25">
      <c r="A1993" s="1">
        <v>41744</v>
      </c>
      <c r="B1993" t="s">
        <v>17</v>
      </c>
      <c r="C1993">
        <v>406</v>
      </c>
      <c r="D1993">
        <f>SUMIF(B$2:B1993, B1993, C$2:C1993)</f>
        <v>17592</v>
      </c>
      <c r="E1993">
        <f t="shared" si="31"/>
        <v>81.2</v>
      </c>
    </row>
    <row r="1994" spans="1:5" x14ac:dyDescent="0.25">
      <c r="A1994" s="1">
        <v>41746</v>
      </c>
      <c r="B1994" t="s">
        <v>26</v>
      </c>
      <c r="C1994">
        <v>41</v>
      </c>
      <c r="D1994">
        <f>SUMIF(B$2:B1994, B1994, C$2:C1994)</f>
        <v>2286</v>
      </c>
      <c r="E1994">
        <f t="shared" si="31"/>
        <v>4.1000000000000005</v>
      </c>
    </row>
    <row r="1995" spans="1:5" x14ac:dyDescent="0.25">
      <c r="A1995" s="1">
        <v>41750</v>
      </c>
      <c r="B1995" t="s">
        <v>50</v>
      </c>
      <c r="C1995">
        <v>254</v>
      </c>
      <c r="D1995">
        <f>SUMIF(B$2:B1995, B1995, C$2:C1995)</f>
        <v>21355</v>
      </c>
      <c r="E1995">
        <f t="shared" si="31"/>
        <v>50.800000000000004</v>
      </c>
    </row>
    <row r="1996" spans="1:5" x14ac:dyDescent="0.25">
      <c r="A1996" s="1">
        <v>41750</v>
      </c>
      <c r="B1996" t="s">
        <v>9</v>
      </c>
      <c r="C1996">
        <v>246</v>
      </c>
      <c r="D1996">
        <f>SUMIF(B$2:B1996, B1996, C$2:C1996)</f>
        <v>25266</v>
      </c>
      <c r="E1996">
        <f t="shared" si="31"/>
        <v>49.2</v>
      </c>
    </row>
    <row r="1997" spans="1:5" x14ac:dyDescent="0.25">
      <c r="A1997" s="1">
        <v>41755</v>
      </c>
      <c r="B1997" t="s">
        <v>19</v>
      </c>
      <c r="C1997">
        <v>148</v>
      </c>
      <c r="D1997">
        <f>SUMIF(B$2:B1997, B1997, C$2:C1997)</f>
        <v>4593</v>
      </c>
      <c r="E1997">
        <f t="shared" si="31"/>
        <v>14.8</v>
      </c>
    </row>
    <row r="1998" spans="1:5" x14ac:dyDescent="0.25">
      <c r="A1998" s="1">
        <v>41755</v>
      </c>
      <c r="B1998" t="s">
        <v>5</v>
      </c>
      <c r="C1998">
        <v>365</v>
      </c>
      <c r="D1998">
        <f>SUMIF(B$2:B1998, B1998, C$2:C1998)</f>
        <v>11096</v>
      </c>
      <c r="E1998">
        <f t="shared" si="31"/>
        <v>73</v>
      </c>
    </row>
    <row r="1999" spans="1:5" x14ac:dyDescent="0.25">
      <c r="A1999" s="1">
        <v>41756</v>
      </c>
      <c r="B1999" t="s">
        <v>20</v>
      </c>
      <c r="C1999">
        <v>20</v>
      </c>
      <c r="D1999">
        <f>SUMIF(B$2:B1999, B1999, C$2:C1999)</f>
        <v>1451</v>
      </c>
      <c r="E1999">
        <f t="shared" si="31"/>
        <v>2</v>
      </c>
    </row>
    <row r="2000" spans="1:5" x14ac:dyDescent="0.25">
      <c r="A2000" s="1">
        <v>41761</v>
      </c>
      <c r="B2000" t="s">
        <v>137</v>
      </c>
      <c r="C2000">
        <v>4</v>
      </c>
      <c r="D2000">
        <f>SUMIF(B$2:B2000, B2000, C$2:C2000)</f>
        <v>39</v>
      </c>
      <c r="E2000">
        <f t="shared" si="31"/>
        <v>0</v>
      </c>
    </row>
    <row r="2001" spans="1:5" x14ac:dyDescent="0.25">
      <c r="A2001" s="1">
        <v>41764</v>
      </c>
      <c r="B2001" t="s">
        <v>45</v>
      </c>
      <c r="C2001">
        <v>215</v>
      </c>
      <c r="D2001">
        <f>SUMIF(B$2:B2001, B2001, C$2:C2001)</f>
        <v>25047</v>
      </c>
      <c r="E2001">
        <f t="shared" si="31"/>
        <v>43</v>
      </c>
    </row>
    <row r="2002" spans="1:5" x14ac:dyDescent="0.25">
      <c r="A2002" s="1">
        <v>41766</v>
      </c>
      <c r="B2002" t="s">
        <v>12</v>
      </c>
      <c r="C2002">
        <v>138</v>
      </c>
      <c r="D2002">
        <f>SUMIF(B$2:B2002, B2002, C$2:C2002)</f>
        <v>4522</v>
      </c>
      <c r="E2002">
        <f t="shared" si="31"/>
        <v>13.8</v>
      </c>
    </row>
    <row r="2003" spans="1:5" x14ac:dyDescent="0.25">
      <c r="A2003" s="1">
        <v>41766</v>
      </c>
      <c r="B2003" t="s">
        <v>7</v>
      </c>
      <c r="C2003">
        <v>496</v>
      </c>
      <c r="D2003">
        <f>SUMIF(B$2:B2003, B2003, C$2:C2003)</f>
        <v>25284</v>
      </c>
      <c r="E2003">
        <f t="shared" si="31"/>
        <v>99.2</v>
      </c>
    </row>
    <row r="2004" spans="1:5" x14ac:dyDescent="0.25">
      <c r="A2004" s="1">
        <v>41767</v>
      </c>
      <c r="B2004" t="s">
        <v>37</v>
      </c>
      <c r="C2004">
        <v>155</v>
      </c>
      <c r="D2004">
        <f>SUMIF(B$2:B2004, B2004, C$2:C2004)</f>
        <v>4842</v>
      </c>
      <c r="E2004">
        <f t="shared" si="31"/>
        <v>15.5</v>
      </c>
    </row>
    <row r="2005" spans="1:5" x14ac:dyDescent="0.25">
      <c r="A2005" s="1">
        <v>41770</v>
      </c>
      <c r="B2005" t="s">
        <v>24</v>
      </c>
      <c r="C2005">
        <v>386</v>
      </c>
      <c r="D2005">
        <f>SUMIF(B$2:B2005, B2005, C$2:C2005)</f>
        <v>5465</v>
      </c>
      <c r="E2005">
        <f t="shared" si="31"/>
        <v>38.6</v>
      </c>
    </row>
    <row r="2006" spans="1:5" x14ac:dyDescent="0.25">
      <c r="A2006" s="1">
        <v>41773</v>
      </c>
      <c r="B2006" t="s">
        <v>71</v>
      </c>
      <c r="C2006">
        <v>124</v>
      </c>
      <c r="D2006">
        <f>SUMIF(B$2:B2006, B2006, C$2:C2006)</f>
        <v>2905</v>
      </c>
      <c r="E2006">
        <f t="shared" si="31"/>
        <v>12.4</v>
      </c>
    </row>
    <row r="2007" spans="1:5" x14ac:dyDescent="0.25">
      <c r="A2007" s="1">
        <v>41774</v>
      </c>
      <c r="B2007" t="s">
        <v>14</v>
      </c>
      <c r="C2007">
        <v>173</v>
      </c>
      <c r="D2007">
        <f>SUMIF(B$2:B2007, B2007, C$2:C2007)</f>
        <v>22046</v>
      </c>
      <c r="E2007">
        <f t="shared" si="31"/>
        <v>34.6</v>
      </c>
    </row>
    <row r="2008" spans="1:5" x14ac:dyDescent="0.25">
      <c r="A2008" s="1">
        <v>41776</v>
      </c>
      <c r="B2008" t="s">
        <v>35</v>
      </c>
      <c r="C2008">
        <v>161</v>
      </c>
      <c r="D2008">
        <f>SUMIF(B$2:B2008, B2008, C$2:C2008)</f>
        <v>4253</v>
      </c>
      <c r="E2008">
        <f t="shared" si="31"/>
        <v>16.100000000000001</v>
      </c>
    </row>
    <row r="2009" spans="1:5" x14ac:dyDescent="0.25">
      <c r="A2009" s="1">
        <v>41778</v>
      </c>
      <c r="B2009" t="s">
        <v>69</v>
      </c>
      <c r="C2009">
        <v>147</v>
      </c>
      <c r="D2009">
        <f>SUMIF(B$2:B2009, B2009, C$2:C2009)</f>
        <v>3449</v>
      </c>
      <c r="E2009">
        <f t="shared" si="31"/>
        <v>14.700000000000001</v>
      </c>
    </row>
    <row r="2010" spans="1:5" x14ac:dyDescent="0.25">
      <c r="A2010" s="1">
        <v>41784</v>
      </c>
      <c r="B2010" t="s">
        <v>22</v>
      </c>
      <c r="C2010">
        <v>401</v>
      </c>
      <c r="D2010">
        <f>SUMIF(B$2:B2010, B2010, C$2:C2010)</f>
        <v>22472</v>
      </c>
      <c r="E2010">
        <f t="shared" si="31"/>
        <v>80.2</v>
      </c>
    </row>
    <row r="2011" spans="1:5" x14ac:dyDescent="0.25">
      <c r="A2011" s="1">
        <v>41784</v>
      </c>
      <c r="B2011" t="s">
        <v>50</v>
      </c>
      <c r="C2011">
        <v>101</v>
      </c>
      <c r="D2011">
        <f>SUMIF(B$2:B2011, B2011, C$2:C2011)</f>
        <v>21456</v>
      </c>
      <c r="E2011">
        <f t="shared" si="31"/>
        <v>20.200000000000003</v>
      </c>
    </row>
    <row r="2012" spans="1:5" x14ac:dyDescent="0.25">
      <c r="A2012" s="1">
        <v>41785</v>
      </c>
      <c r="B2012" t="s">
        <v>22</v>
      </c>
      <c r="C2012">
        <v>169</v>
      </c>
      <c r="D2012">
        <f>SUMIF(B$2:B2012, B2012, C$2:C2012)</f>
        <v>22641</v>
      </c>
      <c r="E2012">
        <f t="shared" si="31"/>
        <v>33.800000000000004</v>
      </c>
    </row>
    <row r="2013" spans="1:5" x14ac:dyDescent="0.25">
      <c r="A2013" s="1">
        <v>41786</v>
      </c>
      <c r="B2013" t="s">
        <v>14</v>
      </c>
      <c r="C2013">
        <v>324</v>
      </c>
      <c r="D2013">
        <f>SUMIF(B$2:B2013, B2013, C$2:C2013)</f>
        <v>22370</v>
      </c>
      <c r="E2013">
        <f t="shared" si="31"/>
        <v>64.8</v>
      </c>
    </row>
    <row r="2014" spans="1:5" x14ac:dyDescent="0.25">
      <c r="A2014" s="1">
        <v>41787</v>
      </c>
      <c r="B2014" t="s">
        <v>219</v>
      </c>
      <c r="C2014">
        <v>16</v>
      </c>
      <c r="D2014">
        <f>SUMIF(B$2:B2014, B2014, C$2:C2014)</f>
        <v>29</v>
      </c>
      <c r="E2014">
        <f t="shared" si="31"/>
        <v>0</v>
      </c>
    </row>
    <row r="2015" spans="1:5" x14ac:dyDescent="0.25">
      <c r="A2015" s="1">
        <v>41788</v>
      </c>
      <c r="B2015" t="s">
        <v>71</v>
      </c>
      <c r="C2015">
        <v>194</v>
      </c>
      <c r="D2015">
        <f>SUMIF(B$2:B2015, B2015, C$2:C2015)</f>
        <v>3099</v>
      </c>
      <c r="E2015">
        <f t="shared" si="31"/>
        <v>19.400000000000002</v>
      </c>
    </row>
    <row r="2016" spans="1:5" x14ac:dyDescent="0.25">
      <c r="A2016" s="1">
        <v>41789</v>
      </c>
      <c r="B2016" t="s">
        <v>102</v>
      </c>
      <c r="C2016">
        <v>197</v>
      </c>
      <c r="D2016">
        <f>SUMIF(B$2:B2016, B2016, C$2:C2016)</f>
        <v>7105</v>
      </c>
      <c r="E2016">
        <f t="shared" si="31"/>
        <v>19.700000000000003</v>
      </c>
    </row>
    <row r="2017" spans="1:5" x14ac:dyDescent="0.25">
      <c r="A2017" s="1">
        <v>41789</v>
      </c>
      <c r="B2017" t="s">
        <v>23</v>
      </c>
      <c r="C2017">
        <v>23</v>
      </c>
      <c r="D2017">
        <f>SUMIF(B$2:B2017, B2017, C$2:C2017)</f>
        <v>3799</v>
      </c>
      <c r="E2017">
        <f t="shared" si="31"/>
        <v>2.3000000000000003</v>
      </c>
    </row>
    <row r="2018" spans="1:5" x14ac:dyDescent="0.25">
      <c r="A2018" s="1">
        <v>41790</v>
      </c>
      <c r="B2018" t="s">
        <v>12</v>
      </c>
      <c r="C2018">
        <v>138</v>
      </c>
      <c r="D2018">
        <f>SUMIF(B$2:B2018, B2018, C$2:C2018)</f>
        <v>4660</v>
      </c>
      <c r="E2018">
        <f t="shared" si="31"/>
        <v>13.8</v>
      </c>
    </row>
    <row r="2019" spans="1:5" x14ac:dyDescent="0.25">
      <c r="A2019" s="1">
        <v>41791</v>
      </c>
      <c r="B2019" t="s">
        <v>61</v>
      </c>
      <c r="C2019">
        <v>121</v>
      </c>
      <c r="D2019">
        <f>SUMIF(B$2:B2019, B2019, C$2:C2019)</f>
        <v>3050</v>
      </c>
      <c r="E2019">
        <f t="shared" si="31"/>
        <v>12.100000000000001</v>
      </c>
    </row>
    <row r="2020" spans="1:5" x14ac:dyDescent="0.25">
      <c r="A2020" s="1">
        <v>41793</v>
      </c>
      <c r="B2020" t="s">
        <v>204</v>
      </c>
      <c r="C2020">
        <v>10</v>
      </c>
      <c r="D2020">
        <f>SUMIF(B$2:B2020, B2020, C$2:C2020)</f>
        <v>16</v>
      </c>
      <c r="E2020">
        <f t="shared" si="31"/>
        <v>0</v>
      </c>
    </row>
    <row r="2021" spans="1:5" x14ac:dyDescent="0.25">
      <c r="A2021" s="1">
        <v>41795</v>
      </c>
      <c r="B2021" t="s">
        <v>130</v>
      </c>
      <c r="C2021">
        <v>9</v>
      </c>
      <c r="D2021">
        <f>SUMIF(B$2:B2021, B2021, C$2:C2021)</f>
        <v>41</v>
      </c>
      <c r="E2021">
        <f t="shared" si="31"/>
        <v>0</v>
      </c>
    </row>
    <row r="2022" spans="1:5" x14ac:dyDescent="0.25">
      <c r="A2022" s="1">
        <v>41798</v>
      </c>
      <c r="B2022" t="s">
        <v>52</v>
      </c>
      <c r="C2022">
        <v>35</v>
      </c>
      <c r="D2022">
        <f>SUMIF(B$2:B2022, B2022, C$2:C2022)</f>
        <v>5181</v>
      </c>
      <c r="E2022">
        <f t="shared" si="31"/>
        <v>3.5</v>
      </c>
    </row>
    <row r="2023" spans="1:5" x14ac:dyDescent="0.25">
      <c r="A2023" s="1">
        <v>41802</v>
      </c>
      <c r="B2023" t="s">
        <v>35</v>
      </c>
      <c r="C2023">
        <v>154</v>
      </c>
      <c r="D2023">
        <f>SUMIF(B$2:B2023, B2023, C$2:C2023)</f>
        <v>4407</v>
      </c>
      <c r="E2023">
        <f t="shared" si="31"/>
        <v>15.4</v>
      </c>
    </row>
    <row r="2024" spans="1:5" x14ac:dyDescent="0.25">
      <c r="A2024" s="1">
        <v>41806</v>
      </c>
      <c r="B2024" t="s">
        <v>113</v>
      </c>
      <c r="C2024">
        <v>1</v>
      </c>
      <c r="D2024">
        <f>SUMIF(B$2:B2024, B2024, C$2:C2024)</f>
        <v>47</v>
      </c>
      <c r="E2024">
        <f t="shared" si="31"/>
        <v>0</v>
      </c>
    </row>
    <row r="2025" spans="1:5" x14ac:dyDescent="0.25">
      <c r="A2025" s="1">
        <v>41807</v>
      </c>
      <c r="B2025" t="s">
        <v>14</v>
      </c>
      <c r="C2025">
        <v>249</v>
      </c>
      <c r="D2025">
        <f>SUMIF(B$2:B2025, B2025, C$2:C2025)</f>
        <v>22619</v>
      </c>
      <c r="E2025">
        <f t="shared" si="31"/>
        <v>49.800000000000004</v>
      </c>
    </row>
    <row r="2026" spans="1:5" x14ac:dyDescent="0.25">
      <c r="A2026" s="1">
        <v>41807</v>
      </c>
      <c r="B2026" t="s">
        <v>37</v>
      </c>
      <c r="C2026">
        <v>27</v>
      </c>
      <c r="D2026">
        <f>SUMIF(B$2:B2026, B2026, C$2:C2026)</f>
        <v>4869</v>
      </c>
      <c r="E2026">
        <f t="shared" si="31"/>
        <v>2.7</v>
      </c>
    </row>
    <row r="2027" spans="1:5" x14ac:dyDescent="0.25">
      <c r="A2027" s="1">
        <v>41809</v>
      </c>
      <c r="B2027" t="s">
        <v>12</v>
      </c>
      <c r="C2027">
        <v>167</v>
      </c>
      <c r="D2027">
        <f>SUMIF(B$2:B2027, B2027, C$2:C2027)</f>
        <v>4827</v>
      </c>
      <c r="E2027">
        <f t="shared" si="31"/>
        <v>16.7</v>
      </c>
    </row>
    <row r="2028" spans="1:5" x14ac:dyDescent="0.25">
      <c r="A2028" s="1">
        <v>41810</v>
      </c>
      <c r="B2028" t="s">
        <v>12</v>
      </c>
      <c r="C2028">
        <v>71</v>
      </c>
      <c r="D2028">
        <f>SUMIF(B$2:B2028, B2028, C$2:C2028)</f>
        <v>4898</v>
      </c>
      <c r="E2028">
        <f t="shared" si="31"/>
        <v>7.1000000000000005</v>
      </c>
    </row>
    <row r="2029" spans="1:5" x14ac:dyDescent="0.25">
      <c r="A2029" s="1">
        <v>41810</v>
      </c>
      <c r="B2029" t="s">
        <v>83</v>
      </c>
      <c r="C2029">
        <v>13</v>
      </c>
      <c r="D2029">
        <f>SUMIF(B$2:B2029, B2029, C$2:C2029)</f>
        <v>16</v>
      </c>
      <c r="E2029">
        <f t="shared" si="31"/>
        <v>0</v>
      </c>
    </row>
    <row r="2030" spans="1:5" x14ac:dyDescent="0.25">
      <c r="A2030" s="1">
        <v>41811</v>
      </c>
      <c r="B2030" t="s">
        <v>30</v>
      </c>
      <c r="C2030">
        <v>90</v>
      </c>
      <c r="D2030">
        <f>SUMIF(B$2:B2030, B2030, C$2:C2030)</f>
        <v>5120</v>
      </c>
      <c r="E2030">
        <f t="shared" si="31"/>
        <v>9</v>
      </c>
    </row>
    <row r="2031" spans="1:5" x14ac:dyDescent="0.25">
      <c r="A2031" s="1">
        <v>41814</v>
      </c>
      <c r="B2031" t="s">
        <v>9</v>
      </c>
      <c r="C2031">
        <v>106</v>
      </c>
      <c r="D2031">
        <f>SUMIF(B$2:B2031, B2031, C$2:C2031)</f>
        <v>25372</v>
      </c>
      <c r="E2031">
        <f t="shared" si="31"/>
        <v>21.200000000000003</v>
      </c>
    </row>
    <row r="2032" spans="1:5" x14ac:dyDescent="0.25">
      <c r="A2032" s="1">
        <v>41815</v>
      </c>
      <c r="B2032" t="s">
        <v>66</v>
      </c>
      <c r="C2032">
        <v>57</v>
      </c>
      <c r="D2032">
        <f>SUMIF(B$2:B2032, B2032, C$2:C2032)</f>
        <v>3795</v>
      </c>
      <c r="E2032">
        <f t="shared" si="31"/>
        <v>5.7</v>
      </c>
    </row>
    <row r="2033" spans="1:5" x14ac:dyDescent="0.25">
      <c r="A2033" s="1">
        <v>41815</v>
      </c>
      <c r="B2033" t="s">
        <v>18</v>
      </c>
      <c r="C2033">
        <v>59</v>
      </c>
      <c r="D2033">
        <f>SUMIF(B$2:B2033, B2033, C$2:C2033)</f>
        <v>5051</v>
      </c>
      <c r="E2033">
        <f t="shared" si="31"/>
        <v>5.9</v>
      </c>
    </row>
    <row r="2034" spans="1:5" x14ac:dyDescent="0.25">
      <c r="A2034" s="1">
        <v>41817</v>
      </c>
      <c r="B2034" t="s">
        <v>79</v>
      </c>
      <c r="C2034">
        <v>11</v>
      </c>
      <c r="D2034">
        <f>SUMIF(B$2:B2034, B2034, C$2:C2034)</f>
        <v>56</v>
      </c>
      <c r="E2034">
        <f t="shared" si="31"/>
        <v>0</v>
      </c>
    </row>
    <row r="2035" spans="1:5" x14ac:dyDescent="0.25">
      <c r="A2035" s="1">
        <v>41818</v>
      </c>
      <c r="B2035" t="s">
        <v>102</v>
      </c>
      <c r="C2035">
        <v>361</v>
      </c>
      <c r="D2035">
        <f>SUMIF(B$2:B2035, B2035, C$2:C2035)</f>
        <v>7466</v>
      </c>
      <c r="E2035">
        <f t="shared" si="31"/>
        <v>36.1</v>
      </c>
    </row>
    <row r="2036" spans="1:5" x14ac:dyDescent="0.25">
      <c r="A2036" s="1">
        <v>41819</v>
      </c>
      <c r="B2036" t="s">
        <v>8</v>
      </c>
      <c r="C2036">
        <v>153</v>
      </c>
      <c r="D2036">
        <f>SUMIF(B$2:B2036, B2036, C$2:C2036)</f>
        <v>2982</v>
      </c>
      <c r="E2036">
        <f t="shared" si="31"/>
        <v>15.3</v>
      </c>
    </row>
    <row r="2037" spans="1:5" x14ac:dyDescent="0.25">
      <c r="A2037" s="1">
        <v>41820</v>
      </c>
      <c r="B2037" t="s">
        <v>147</v>
      </c>
      <c r="C2037">
        <v>7</v>
      </c>
      <c r="D2037">
        <f>SUMIF(B$2:B2037, B2037, C$2:C2037)</f>
        <v>35</v>
      </c>
      <c r="E2037">
        <f t="shared" si="31"/>
        <v>0</v>
      </c>
    </row>
    <row r="2038" spans="1:5" x14ac:dyDescent="0.25">
      <c r="A2038" s="1">
        <v>41821</v>
      </c>
      <c r="B2038" t="s">
        <v>71</v>
      </c>
      <c r="C2038">
        <v>65</v>
      </c>
      <c r="D2038">
        <f>SUMIF(B$2:B2038, B2038, C$2:C2038)</f>
        <v>3164</v>
      </c>
      <c r="E2038">
        <f t="shared" si="31"/>
        <v>6.5</v>
      </c>
    </row>
    <row r="2039" spans="1:5" x14ac:dyDescent="0.25">
      <c r="A2039" s="1">
        <v>41823</v>
      </c>
      <c r="B2039" t="s">
        <v>9</v>
      </c>
      <c r="C2039">
        <v>409</v>
      </c>
      <c r="D2039">
        <f>SUMIF(B$2:B2039, B2039, C$2:C2039)</f>
        <v>25781</v>
      </c>
      <c r="E2039">
        <f t="shared" si="31"/>
        <v>81.800000000000011</v>
      </c>
    </row>
    <row r="2040" spans="1:5" x14ac:dyDescent="0.25">
      <c r="A2040" s="1">
        <v>41825</v>
      </c>
      <c r="B2040" t="s">
        <v>63</v>
      </c>
      <c r="C2040">
        <v>63</v>
      </c>
      <c r="D2040">
        <f>SUMIF(B$2:B2040, B2040, C$2:C2040)</f>
        <v>1002</v>
      </c>
      <c r="E2040">
        <f t="shared" si="31"/>
        <v>6.3000000000000007</v>
      </c>
    </row>
    <row r="2041" spans="1:5" x14ac:dyDescent="0.25">
      <c r="A2041" s="1">
        <v>41826</v>
      </c>
      <c r="B2041" t="s">
        <v>7</v>
      </c>
      <c r="C2041">
        <v>441</v>
      </c>
      <c r="D2041">
        <f>SUMIF(B$2:B2041, B2041, C$2:C2041)</f>
        <v>25725</v>
      </c>
      <c r="E2041">
        <f t="shared" si="31"/>
        <v>88.2</v>
      </c>
    </row>
    <row r="2042" spans="1:5" x14ac:dyDescent="0.25">
      <c r="A2042" s="1">
        <v>41830</v>
      </c>
      <c r="B2042" t="s">
        <v>52</v>
      </c>
      <c r="C2042">
        <v>91</v>
      </c>
      <c r="D2042">
        <f>SUMIF(B$2:B2042, B2042, C$2:C2042)</f>
        <v>5272</v>
      </c>
      <c r="E2042">
        <f t="shared" si="31"/>
        <v>9.1</v>
      </c>
    </row>
    <row r="2043" spans="1:5" x14ac:dyDescent="0.25">
      <c r="A2043" s="1">
        <v>41831</v>
      </c>
      <c r="B2043" t="s">
        <v>12</v>
      </c>
      <c r="C2043">
        <v>73</v>
      </c>
      <c r="D2043">
        <f>SUMIF(B$2:B2043, B2043, C$2:C2043)</f>
        <v>4971</v>
      </c>
      <c r="E2043">
        <f t="shared" si="31"/>
        <v>7.3000000000000007</v>
      </c>
    </row>
    <row r="2044" spans="1:5" x14ac:dyDescent="0.25">
      <c r="A2044" s="1">
        <v>41832</v>
      </c>
      <c r="B2044" t="s">
        <v>6</v>
      </c>
      <c r="C2044">
        <v>184</v>
      </c>
      <c r="D2044">
        <f>SUMIF(B$2:B2044, B2044, C$2:C2044)</f>
        <v>4309</v>
      </c>
      <c r="E2044">
        <f t="shared" si="31"/>
        <v>18.400000000000002</v>
      </c>
    </row>
    <row r="2045" spans="1:5" x14ac:dyDescent="0.25">
      <c r="A2045" s="1">
        <v>41836</v>
      </c>
      <c r="B2045" t="s">
        <v>61</v>
      </c>
      <c r="C2045">
        <v>191</v>
      </c>
      <c r="D2045">
        <f>SUMIF(B$2:B2045, B2045, C$2:C2045)</f>
        <v>3241</v>
      </c>
      <c r="E2045">
        <f t="shared" si="31"/>
        <v>19.100000000000001</v>
      </c>
    </row>
    <row r="2046" spans="1:5" x14ac:dyDescent="0.25">
      <c r="A2046" s="1">
        <v>41837</v>
      </c>
      <c r="B2046" t="s">
        <v>17</v>
      </c>
      <c r="C2046">
        <v>371</v>
      </c>
      <c r="D2046">
        <f>SUMIF(B$2:B2046, B2046, C$2:C2046)</f>
        <v>17963</v>
      </c>
      <c r="E2046">
        <f t="shared" si="31"/>
        <v>74.2</v>
      </c>
    </row>
    <row r="2047" spans="1:5" x14ac:dyDescent="0.25">
      <c r="A2047" s="1">
        <v>41838</v>
      </c>
      <c r="B2047" t="s">
        <v>22</v>
      </c>
      <c r="C2047">
        <v>485</v>
      </c>
      <c r="D2047">
        <f>SUMIF(B$2:B2047, B2047, C$2:C2047)</f>
        <v>23126</v>
      </c>
      <c r="E2047">
        <f t="shared" si="31"/>
        <v>97</v>
      </c>
    </row>
    <row r="2048" spans="1:5" x14ac:dyDescent="0.25">
      <c r="A2048" s="1">
        <v>41838</v>
      </c>
      <c r="B2048" t="s">
        <v>37</v>
      </c>
      <c r="C2048">
        <v>92</v>
      </c>
      <c r="D2048">
        <f>SUMIF(B$2:B2048, B2048, C$2:C2048)</f>
        <v>4961</v>
      </c>
      <c r="E2048">
        <f t="shared" si="31"/>
        <v>9.2000000000000011</v>
      </c>
    </row>
    <row r="2049" spans="1:5" x14ac:dyDescent="0.25">
      <c r="A2049" s="1">
        <v>41840</v>
      </c>
      <c r="B2049" t="s">
        <v>17</v>
      </c>
      <c r="C2049">
        <v>442</v>
      </c>
      <c r="D2049">
        <f>SUMIF(B$2:B2049, B2049, C$2:C2049)</f>
        <v>18405</v>
      </c>
      <c r="E2049">
        <f t="shared" si="31"/>
        <v>88.4</v>
      </c>
    </row>
    <row r="2050" spans="1:5" x14ac:dyDescent="0.25">
      <c r="A2050" s="1">
        <v>41841</v>
      </c>
      <c r="B2050" t="s">
        <v>8</v>
      </c>
      <c r="C2050">
        <v>44</v>
      </c>
      <c r="D2050">
        <f>SUMIF(B$2:B2050, B2050, C$2:C2050)</f>
        <v>3026</v>
      </c>
      <c r="E2050">
        <f t="shared" ref="E2050:E2113" si="32">IF(D2050&gt;=100, IF(D2050&gt;=1000, IF(D2050&gt;=10000, C2050*0.2, C2050*0.1), C2050*0.05),0)</f>
        <v>4.4000000000000004</v>
      </c>
    </row>
    <row r="2051" spans="1:5" x14ac:dyDescent="0.25">
      <c r="A2051" s="1">
        <v>41843</v>
      </c>
      <c r="B2051" t="s">
        <v>39</v>
      </c>
      <c r="C2051">
        <v>39</v>
      </c>
      <c r="D2051">
        <f>SUMIF(B$2:B2051, B2051, C$2:C2051)</f>
        <v>1995</v>
      </c>
      <c r="E2051">
        <f t="shared" si="32"/>
        <v>3.9000000000000004</v>
      </c>
    </row>
    <row r="2052" spans="1:5" x14ac:dyDescent="0.25">
      <c r="A2052" s="1">
        <v>41848</v>
      </c>
      <c r="B2052" t="s">
        <v>17</v>
      </c>
      <c r="C2052">
        <v>288</v>
      </c>
      <c r="D2052">
        <f>SUMIF(B$2:B2052, B2052, C$2:C2052)</f>
        <v>18693</v>
      </c>
      <c r="E2052">
        <f t="shared" si="32"/>
        <v>57.6</v>
      </c>
    </row>
    <row r="2053" spans="1:5" x14ac:dyDescent="0.25">
      <c r="A2053" s="1">
        <v>41848</v>
      </c>
      <c r="B2053" t="s">
        <v>190</v>
      </c>
      <c r="C2053">
        <v>4</v>
      </c>
      <c r="D2053">
        <f>SUMIF(B$2:B2053, B2053, C$2:C2053)</f>
        <v>21</v>
      </c>
      <c r="E2053">
        <f t="shared" si="32"/>
        <v>0</v>
      </c>
    </row>
    <row r="2054" spans="1:5" x14ac:dyDescent="0.25">
      <c r="A2054" s="1">
        <v>41851</v>
      </c>
      <c r="B2054" t="s">
        <v>238</v>
      </c>
      <c r="C2054">
        <v>6</v>
      </c>
      <c r="D2054">
        <f>SUMIF(B$2:B2054, B2054, C$2:C2054)</f>
        <v>6</v>
      </c>
      <c r="E2054">
        <f t="shared" si="32"/>
        <v>0</v>
      </c>
    </row>
    <row r="2055" spans="1:5" x14ac:dyDescent="0.25">
      <c r="A2055" s="1">
        <v>41851</v>
      </c>
      <c r="B2055" t="s">
        <v>116</v>
      </c>
      <c r="C2055">
        <v>9</v>
      </c>
      <c r="D2055">
        <f>SUMIF(B$2:B2055, B2055, C$2:C2055)</f>
        <v>36</v>
      </c>
      <c r="E2055">
        <f t="shared" si="32"/>
        <v>0</v>
      </c>
    </row>
    <row r="2056" spans="1:5" x14ac:dyDescent="0.25">
      <c r="A2056" s="1">
        <v>41852</v>
      </c>
      <c r="B2056" t="s">
        <v>37</v>
      </c>
      <c r="C2056">
        <v>178</v>
      </c>
      <c r="D2056">
        <f>SUMIF(B$2:B2056, B2056, C$2:C2056)</f>
        <v>5139</v>
      </c>
      <c r="E2056">
        <f t="shared" si="32"/>
        <v>17.8</v>
      </c>
    </row>
    <row r="2057" spans="1:5" x14ac:dyDescent="0.25">
      <c r="A2057" s="1">
        <v>41853</v>
      </c>
      <c r="B2057" t="s">
        <v>50</v>
      </c>
      <c r="C2057">
        <v>455</v>
      </c>
      <c r="D2057">
        <f>SUMIF(B$2:B2057, B2057, C$2:C2057)</f>
        <v>21911</v>
      </c>
      <c r="E2057">
        <f t="shared" si="32"/>
        <v>91</v>
      </c>
    </row>
    <row r="2058" spans="1:5" x14ac:dyDescent="0.25">
      <c r="A2058" s="1">
        <v>41854</v>
      </c>
      <c r="B2058" t="s">
        <v>78</v>
      </c>
      <c r="C2058">
        <v>56</v>
      </c>
      <c r="D2058">
        <f>SUMIF(B$2:B2058, B2058, C$2:C2058)</f>
        <v>2123</v>
      </c>
      <c r="E2058">
        <f t="shared" si="32"/>
        <v>5.6000000000000005</v>
      </c>
    </row>
    <row r="2059" spans="1:5" x14ac:dyDescent="0.25">
      <c r="A2059" s="1">
        <v>41858</v>
      </c>
      <c r="B2059" t="s">
        <v>61</v>
      </c>
      <c r="C2059">
        <v>46</v>
      </c>
      <c r="D2059">
        <f>SUMIF(B$2:B2059, B2059, C$2:C2059)</f>
        <v>3287</v>
      </c>
      <c r="E2059">
        <f t="shared" si="32"/>
        <v>4.6000000000000005</v>
      </c>
    </row>
    <row r="2060" spans="1:5" x14ac:dyDescent="0.25">
      <c r="A2060" s="1">
        <v>41859</v>
      </c>
      <c r="B2060" t="s">
        <v>124</v>
      </c>
      <c r="C2060">
        <v>15</v>
      </c>
      <c r="D2060">
        <f>SUMIF(B$2:B2060, B2060, C$2:C2060)</f>
        <v>32</v>
      </c>
      <c r="E2060">
        <f t="shared" si="32"/>
        <v>0</v>
      </c>
    </row>
    <row r="2061" spans="1:5" x14ac:dyDescent="0.25">
      <c r="A2061" s="1">
        <v>41860</v>
      </c>
      <c r="B2061" t="s">
        <v>8</v>
      </c>
      <c r="C2061">
        <v>130</v>
      </c>
      <c r="D2061">
        <f>SUMIF(B$2:B2061, B2061, C$2:C2061)</f>
        <v>3156</v>
      </c>
      <c r="E2061">
        <f t="shared" si="32"/>
        <v>13</v>
      </c>
    </row>
    <row r="2062" spans="1:5" x14ac:dyDescent="0.25">
      <c r="A2062" s="1">
        <v>41861</v>
      </c>
      <c r="B2062" t="s">
        <v>20</v>
      </c>
      <c r="C2062">
        <v>154</v>
      </c>
      <c r="D2062">
        <f>SUMIF(B$2:B2062, B2062, C$2:C2062)</f>
        <v>1605</v>
      </c>
      <c r="E2062">
        <f t="shared" si="32"/>
        <v>15.4</v>
      </c>
    </row>
    <row r="2063" spans="1:5" x14ac:dyDescent="0.25">
      <c r="A2063" s="1">
        <v>41861</v>
      </c>
      <c r="B2063" t="s">
        <v>8</v>
      </c>
      <c r="C2063">
        <v>137</v>
      </c>
      <c r="D2063">
        <f>SUMIF(B$2:B2063, B2063, C$2:C2063)</f>
        <v>3293</v>
      </c>
      <c r="E2063">
        <f t="shared" si="32"/>
        <v>13.700000000000001</v>
      </c>
    </row>
    <row r="2064" spans="1:5" x14ac:dyDescent="0.25">
      <c r="A2064" s="1">
        <v>41863</v>
      </c>
      <c r="B2064" t="s">
        <v>58</v>
      </c>
      <c r="C2064">
        <v>119</v>
      </c>
      <c r="D2064">
        <f>SUMIF(B$2:B2064, B2064, C$2:C2064)</f>
        <v>1097</v>
      </c>
      <c r="E2064">
        <f t="shared" si="32"/>
        <v>11.9</v>
      </c>
    </row>
    <row r="2065" spans="1:5" x14ac:dyDescent="0.25">
      <c r="A2065" s="1">
        <v>41863</v>
      </c>
      <c r="B2065" t="s">
        <v>50</v>
      </c>
      <c r="C2065">
        <v>138</v>
      </c>
      <c r="D2065">
        <f>SUMIF(B$2:B2065, B2065, C$2:C2065)</f>
        <v>22049</v>
      </c>
      <c r="E2065">
        <f t="shared" si="32"/>
        <v>27.6</v>
      </c>
    </row>
    <row r="2066" spans="1:5" x14ac:dyDescent="0.25">
      <c r="A2066" s="1">
        <v>41864</v>
      </c>
      <c r="B2066" t="s">
        <v>50</v>
      </c>
      <c r="C2066">
        <v>303</v>
      </c>
      <c r="D2066">
        <f>SUMIF(B$2:B2066, B2066, C$2:C2066)</f>
        <v>22352</v>
      </c>
      <c r="E2066">
        <f t="shared" si="32"/>
        <v>60.6</v>
      </c>
    </row>
    <row r="2067" spans="1:5" x14ac:dyDescent="0.25">
      <c r="A2067" s="1">
        <v>41866</v>
      </c>
      <c r="B2067" t="s">
        <v>18</v>
      </c>
      <c r="C2067">
        <v>73</v>
      </c>
      <c r="D2067">
        <f>SUMIF(B$2:B2067, B2067, C$2:C2067)</f>
        <v>5124</v>
      </c>
      <c r="E2067">
        <f t="shared" si="32"/>
        <v>7.3000000000000007</v>
      </c>
    </row>
    <row r="2068" spans="1:5" x14ac:dyDescent="0.25">
      <c r="A2068" s="1">
        <v>41868</v>
      </c>
      <c r="B2068" t="s">
        <v>55</v>
      </c>
      <c r="C2068">
        <v>35</v>
      </c>
      <c r="D2068">
        <f>SUMIF(B$2:B2068, B2068, C$2:C2068)</f>
        <v>4478</v>
      </c>
      <c r="E2068">
        <f t="shared" si="32"/>
        <v>3.5</v>
      </c>
    </row>
    <row r="2069" spans="1:5" x14ac:dyDescent="0.25">
      <c r="A2069" s="1">
        <v>41868</v>
      </c>
      <c r="B2069" t="s">
        <v>14</v>
      </c>
      <c r="C2069">
        <v>435</v>
      </c>
      <c r="D2069">
        <f>SUMIF(B$2:B2069, B2069, C$2:C2069)</f>
        <v>23054</v>
      </c>
      <c r="E2069">
        <f t="shared" si="32"/>
        <v>87</v>
      </c>
    </row>
    <row r="2070" spans="1:5" x14ac:dyDescent="0.25">
      <c r="A2070" s="1">
        <v>41871</v>
      </c>
      <c r="B2070" t="s">
        <v>9</v>
      </c>
      <c r="C2070">
        <v>476</v>
      </c>
      <c r="D2070">
        <f>SUMIF(B$2:B2070, B2070, C$2:C2070)</f>
        <v>26257</v>
      </c>
      <c r="E2070">
        <f t="shared" si="32"/>
        <v>95.2</v>
      </c>
    </row>
    <row r="2071" spans="1:5" x14ac:dyDescent="0.25">
      <c r="A2071" s="1">
        <v>41874</v>
      </c>
      <c r="B2071" t="s">
        <v>7</v>
      </c>
      <c r="C2071">
        <v>386</v>
      </c>
      <c r="D2071">
        <f>SUMIF(B$2:B2071, B2071, C$2:C2071)</f>
        <v>26111</v>
      </c>
      <c r="E2071">
        <f t="shared" si="32"/>
        <v>77.2</v>
      </c>
    </row>
    <row r="2072" spans="1:5" x14ac:dyDescent="0.25">
      <c r="A2072" s="1">
        <v>41877</v>
      </c>
      <c r="B2072" t="s">
        <v>10</v>
      </c>
      <c r="C2072">
        <v>147</v>
      </c>
      <c r="D2072">
        <f>SUMIF(B$2:B2072, B2072, C$2:C2072)</f>
        <v>4810</v>
      </c>
      <c r="E2072">
        <f t="shared" si="32"/>
        <v>14.700000000000001</v>
      </c>
    </row>
    <row r="2073" spans="1:5" x14ac:dyDescent="0.25">
      <c r="A2073" s="1">
        <v>41880</v>
      </c>
      <c r="B2073" t="s">
        <v>14</v>
      </c>
      <c r="C2073">
        <v>112</v>
      </c>
      <c r="D2073">
        <f>SUMIF(B$2:B2073, B2073, C$2:C2073)</f>
        <v>23166</v>
      </c>
      <c r="E2073">
        <f t="shared" si="32"/>
        <v>22.400000000000002</v>
      </c>
    </row>
    <row r="2074" spans="1:5" x14ac:dyDescent="0.25">
      <c r="A2074" s="1">
        <v>41885</v>
      </c>
      <c r="B2074" t="s">
        <v>61</v>
      </c>
      <c r="C2074">
        <v>156</v>
      </c>
      <c r="D2074">
        <f>SUMIF(B$2:B2074, B2074, C$2:C2074)</f>
        <v>3443</v>
      </c>
      <c r="E2074">
        <f t="shared" si="32"/>
        <v>15.600000000000001</v>
      </c>
    </row>
    <row r="2075" spans="1:5" x14ac:dyDescent="0.25">
      <c r="A2075" s="1">
        <v>41886</v>
      </c>
      <c r="B2075" t="s">
        <v>102</v>
      </c>
      <c r="C2075">
        <v>106</v>
      </c>
      <c r="D2075">
        <f>SUMIF(B$2:B2075, B2075, C$2:C2075)</f>
        <v>7572</v>
      </c>
      <c r="E2075">
        <f t="shared" si="32"/>
        <v>10.600000000000001</v>
      </c>
    </row>
    <row r="2076" spans="1:5" x14ac:dyDescent="0.25">
      <c r="A2076" s="1">
        <v>41888</v>
      </c>
      <c r="B2076" t="s">
        <v>139</v>
      </c>
      <c r="C2076">
        <v>2</v>
      </c>
      <c r="D2076">
        <f>SUMIF(B$2:B2076, B2076, C$2:C2076)</f>
        <v>20</v>
      </c>
      <c r="E2076">
        <f t="shared" si="32"/>
        <v>0</v>
      </c>
    </row>
    <row r="2077" spans="1:5" x14ac:dyDescent="0.25">
      <c r="A2077" s="1">
        <v>41888</v>
      </c>
      <c r="B2077" t="s">
        <v>86</v>
      </c>
      <c r="C2077">
        <v>19</v>
      </c>
      <c r="D2077">
        <f>SUMIF(B$2:B2077, B2077, C$2:C2077)</f>
        <v>56</v>
      </c>
      <c r="E2077">
        <f t="shared" si="32"/>
        <v>0</v>
      </c>
    </row>
    <row r="2078" spans="1:5" x14ac:dyDescent="0.25">
      <c r="A2078" s="1">
        <v>41889</v>
      </c>
      <c r="B2078" t="s">
        <v>59</v>
      </c>
      <c r="C2078">
        <v>18</v>
      </c>
      <c r="D2078">
        <f>SUMIF(B$2:B2078, B2078, C$2:C2078)</f>
        <v>36</v>
      </c>
      <c r="E2078">
        <f t="shared" si="32"/>
        <v>0</v>
      </c>
    </row>
    <row r="2079" spans="1:5" x14ac:dyDescent="0.25">
      <c r="A2079" s="1">
        <v>41892</v>
      </c>
      <c r="B2079" t="s">
        <v>102</v>
      </c>
      <c r="C2079">
        <v>332</v>
      </c>
      <c r="D2079">
        <f>SUMIF(B$2:B2079, B2079, C$2:C2079)</f>
        <v>7904</v>
      </c>
      <c r="E2079">
        <f t="shared" si="32"/>
        <v>33.200000000000003</v>
      </c>
    </row>
    <row r="2080" spans="1:5" x14ac:dyDescent="0.25">
      <c r="A2080" s="1">
        <v>41893</v>
      </c>
      <c r="B2080" t="s">
        <v>110</v>
      </c>
      <c r="C2080">
        <v>1</v>
      </c>
      <c r="D2080">
        <f>SUMIF(B$2:B2080, B2080, C$2:C2080)</f>
        <v>18</v>
      </c>
      <c r="E2080">
        <f t="shared" si="32"/>
        <v>0</v>
      </c>
    </row>
    <row r="2081" spans="1:5" x14ac:dyDescent="0.25">
      <c r="A2081" s="1">
        <v>41894</v>
      </c>
      <c r="B2081" t="s">
        <v>17</v>
      </c>
      <c r="C2081">
        <v>438</v>
      </c>
      <c r="D2081">
        <f>SUMIF(B$2:B2081, B2081, C$2:C2081)</f>
        <v>19131</v>
      </c>
      <c r="E2081">
        <f t="shared" si="32"/>
        <v>87.600000000000009</v>
      </c>
    </row>
    <row r="2082" spans="1:5" x14ac:dyDescent="0.25">
      <c r="A2082" s="1">
        <v>41895</v>
      </c>
      <c r="B2082" t="s">
        <v>19</v>
      </c>
      <c r="C2082">
        <v>25</v>
      </c>
      <c r="D2082">
        <f>SUMIF(B$2:B2082, B2082, C$2:C2082)</f>
        <v>4618</v>
      </c>
      <c r="E2082">
        <f t="shared" si="32"/>
        <v>2.5</v>
      </c>
    </row>
    <row r="2083" spans="1:5" x14ac:dyDescent="0.25">
      <c r="A2083" s="1">
        <v>41897</v>
      </c>
      <c r="B2083" t="s">
        <v>14</v>
      </c>
      <c r="C2083">
        <v>220</v>
      </c>
      <c r="D2083">
        <f>SUMIF(B$2:B2083, B2083, C$2:C2083)</f>
        <v>23386</v>
      </c>
      <c r="E2083">
        <f t="shared" si="32"/>
        <v>44</v>
      </c>
    </row>
    <row r="2084" spans="1:5" x14ac:dyDescent="0.25">
      <c r="A2084" s="1">
        <v>41897</v>
      </c>
      <c r="B2084" t="s">
        <v>39</v>
      </c>
      <c r="C2084">
        <v>47</v>
      </c>
      <c r="D2084">
        <f>SUMIF(B$2:B2084, B2084, C$2:C2084)</f>
        <v>2042</v>
      </c>
      <c r="E2084">
        <f t="shared" si="32"/>
        <v>4.7</v>
      </c>
    </row>
    <row r="2085" spans="1:5" x14ac:dyDescent="0.25">
      <c r="A2085" s="1">
        <v>41897</v>
      </c>
      <c r="B2085" t="s">
        <v>239</v>
      </c>
      <c r="C2085">
        <v>1</v>
      </c>
      <c r="D2085">
        <f>SUMIF(B$2:B2085, B2085, C$2:C2085)</f>
        <v>1</v>
      </c>
      <c r="E2085">
        <f t="shared" si="32"/>
        <v>0</v>
      </c>
    </row>
    <row r="2086" spans="1:5" x14ac:dyDescent="0.25">
      <c r="A2086" s="1">
        <v>41898</v>
      </c>
      <c r="B2086" t="s">
        <v>186</v>
      </c>
      <c r="C2086">
        <v>14</v>
      </c>
      <c r="D2086">
        <f>SUMIF(B$2:B2086, B2086, C$2:C2086)</f>
        <v>29</v>
      </c>
      <c r="E2086">
        <f t="shared" si="32"/>
        <v>0</v>
      </c>
    </row>
    <row r="2087" spans="1:5" x14ac:dyDescent="0.25">
      <c r="A2087" s="1">
        <v>41899</v>
      </c>
      <c r="B2087" t="s">
        <v>9</v>
      </c>
      <c r="C2087">
        <v>132</v>
      </c>
      <c r="D2087">
        <f>SUMIF(B$2:B2087, B2087, C$2:C2087)</f>
        <v>26389</v>
      </c>
      <c r="E2087">
        <f t="shared" si="32"/>
        <v>26.400000000000002</v>
      </c>
    </row>
    <row r="2088" spans="1:5" x14ac:dyDescent="0.25">
      <c r="A2088" s="1">
        <v>41904</v>
      </c>
      <c r="B2088" t="s">
        <v>146</v>
      </c>
      <c r="C2088">
        <v>18</v>
      </c>
      <c r="D2088">
        <f>SUMIF(B$2:B2088, B2088, C$2:C2088)</f>
        <v>50</v>
      </c>
      <c r="E2088">
        <f t="shared" si="32"/>
        <v>0</v>
      </c>
    </row>
    <row r="2089" spans="1:5" x14ac:dyDescent="0.25">
      <c r="A2089" s="1">
        <v>41906</v>
      </c>
      <c r="B2089" t="s">
        <v>9</v>
      </c>
      <c r="C2089">
        <v>266</v>
      </c>
      <c r="D2089">
        <f>SUMIF(B$2:B2089, B2089, C$2:C2089)</f>
        <v>26655</v>
      </c>
      <c r="E2089">
        <f t="shared" si="32"/>
        <v>53.2</v>
      </c>
    </row>
    <row r="2090" spans="1:5" x14ac:dyDescent="0.25">
      <c r="A2090" s="1">
        <v>41907</v>
      </c>
      <c r="B2090" t="s">
        <v>8</v>
      </c>
      <c r="C2090">
        <v>30</v>
      </c>
      <c r="D2090">
        <f>SUMIF(B$2:B2090, B2090, C$2:C2090)</f>
        <v>3323</v>
      </c>
      <c r="E2090">
        <f t="shared" si="32"/>
        <v>3</v>
      </c>
    </row>
    <row r="2091" spans="1:5" x14ac:dyDescent="0.25">
      <c r="A2091" s="1">
        <v>41909</v>
      </c>
      <c r="B2091" t="s">
        <v>45</v>
      </c>
      <c r="C2091">
        <v>452</v>
      </c>
      <c r="D2091">
        <f>SUMIF(B$2:B2091, B2091, C$2:C2091)</f>
        <v>25499</v>
      </c>
      <c r="E2091">
        <f t="shared" si="32"/>
        <v>90.4</v>
      </c>
    </row>
    <row r="2092" spans="1:5" x14ac:dyDescent="0.25">
      <c r="A2092" s="1">
        <v>41911</v>
      </c>
      <c r="B2092" t="s">
        <v>5</v>
      </c>
      <c r="C2092">
        <v>306</v>
      </c>
      <c r="D2092">
        <f>SUMIF(B$2:B2092, B2092, C$2:C2092)</f>
        <v>11402</v>
      </c>
      <c r="E2092">
        <f t="shared" si="32"/>
        <v>61.2</v>
      </c>
    </row>
    <row r="2093" spans="1:5" x14ac:dyDescent="0.25">
      <c r="A2093" s="1">
        <v>41912</v>
      </c>
      <c r="B2093" t="s">
        <v>61</v>
      </c>
      <c r="C2093">
        <v>98</v>
      </c>
      <c r="D2093">
        <f>SUMIF(B$2:B2093, B2093, C$2:C2093)</f>
        <v>3541</v>
      </c>
      <c r="E2093">
        <f t="shared" si="32"/>
        <v>9.8000000000000007</v>
      </c>
    </row>
    <row r="2094" spans="1:5" x14ac:dyDescent="0.25">
      <c r="A2094" s="1">
        <v>41913</v>
      </c>
      <c r="B2094" t="s">
        <v>58</v>
      </c>
      <c r="C2094">
        <v>110</v>
      </c>
      <c r="D2094">
        <f>SUMIF(B$2:B2094, B2094, C$2:C2094)</f>
        <v>1207</v>
      </c>
      <c r="E2094">
        <f t="shared" si="32"/>
        <v>11</v>
      </c>
    </row>
    <row r="2095" spans="1:5" x14ac:dyDescent="0.25">
      <c r="A2095" s="1">
        <v>41913</v>
      </c>
      <c r="B2095" t="s">
        <v>8</v>
      </c>
      <c r="C2095">
        <v>57</v>
      </c>
      <c r="D2095">
        <f>SUMIF(B$2:B2095, B2095, C$2:C2095)</f>
        <v>3380</v>
      </c>
      <c r="E2095">
        <f t="shared" si="32"/>
        <v>5.7</v>
      </c>
    </row>
    <row r="2096" spans="1:5" x14ac:dyDescent="0.25">
      <c r="A2096" s="1">
        <v>41913</v>
      </c>
      <c r="B2096" t="s">
        <v>157</v>
      </c>
      <c r="C2096">
        <v>16</v>
      </c>
      <c r="D2096">
        <f>SUMIF(B$2:B2096, B2096, C$2:C2096)</f>
        <v>20</v>
      </c>
      <c r="E2096">
        <f t="shared" si="32"/>
        <v>0</v>
      </c>
    </row>
    <row r="2097" spans="1:5" x14ac:dyDescent="0.25">
      <c r="A2097" s="1">
        <v>41916</v>
      </c>
      <c r="B2097" t="s">
        <v>104</v>
      </c>
      <c r="C2097">
        <v>5</v>
      </c>
      <c r="D2097">
        <f>SUMIF(B$2:B2097, B2097, C$2:C2097)</f>
        <v>28</v>
      </c>
      <c r="E2097">
        <f t="shared" si="32"/>
        <v>0</v>
      </c>
    </row>
    <row r="2098" spans="1:5" x14ac:dyDescent="0.25">
      <c r="A2098" s="1">
        <v>41919</v>
      </c>
      <c r="B2098" t="s">
        <v>22</v>
      </c>
      <c r="C2098">
        <v>433</v>
      </c>
      <c r="D2098">
        <f>SUMIF(B$2:B2098, B2098, C$2:C2098)</f>
        <v>23559</v>
      </c>
      <c r="E2098">
        <f t="shared" si="32"/>
        <v>86.600000000000009</v>
      </c>
    </row>
    <row r="2099" spans="1:5" x14ac:dyDescent="0.25">
      <c r="A2099" s="1">
        <v>41920</v>
      </c>
      <c r="B2099" t="s">
        <v>69</v>
      </c>
      <c r="C2099">
        <v>180</v>
      </c>
      <c r="D2099">
        <f>SUMIF(B$2:B2099, B2099, C$2:C2099)</f>
        <v>3629</v>
      </c>
      <c r="E2099">
        <f t="shared" si="32"/>
        <v>18</v>
      </c>
    </row>
    <row r="2100" spans="1:5" x14ac:dyDescent="0.25">
      <c r="A2100" s="1">
        <v>41920</v>
      </c>
      <c r="B2100" t="s">
        <v>22</v>
      </c>
      <c r="C2100">
        <v>381</v>
      </c>
      <c r="D2100">
        <f>SUMIF(B$2:B2100, B2100, C$2:C2100)</f>
        <v>23940</v>
      </c>
      <c r="E2100">
        <f t="shared" si="32"/>
        <v>76.2</v>
      </c>
    </row>
    <row r="2101" spans="1:5" x14ac:dyDescent="0.25">
      <c r="A2101" s="1">
        <v>41921</v>
      </c>
      <c r="B2101" t="s">
        <v>70</v>
      </c>
      <c r="C2101">
        <v>16</v>
      </c>
      <c r="D2101">
        <f>SUMIF(B$2:B2101, B2101, C$2:C2101)</f>
        <v>55</v>
      </c>
      <c r="E2101">
        <f t="shared" si="32"/>
        <v>0</v>
      </c>
    </row>
    <row r="2102" spans="1:5" x14ac:dyDescent="0.25">
      <c r="A2102" s="1">
        <v>41921</v>
      </c>
      <c r="B2102" t="s">
        <v>28</v>
      </c>
      <c r="C2102">
        <v>85</v>
      </c>
      <c r="D2102">
        <f>SUMIF(B$2:B2102, B2102, C$2:C2102)</f>
        <v>4324</v>
      </c>
      <c r="E2102">
        <f t="shared" si="32"/>
        <v>8.5</v>
      </c>
    </row>
    <row r="2103" spans="1:5" x14ac:dyDescent="0.25">
      <c r="A2103" s="1">
        <v>41921</v>
      </c>
      <c r="B2103" t="s">
        <v>25</v>
      </c>
      <c r="C2103">
        <v>37</v>
      </c>
      <c r="D2103">
        <f>SUMIF(B$2:B2103, B2103, C$2:C2103)</f>
        <v>2520</v>
      </c>
      <c r="E2103">
        <f t="shared" si="32"/>
        <v>3.7</v>
      </c>
    </row>
    <row r="2104" spans="1:5" x14ac:dyDescent="0.25">
      <c r="A2104" s="1">
        <v>41924</v>
      </c>
      <c r="B2104" t="s">
        <v>20</v>
      </c>
      <c r="C2104">
        <v>69</v>
      </c>
      <c r="D2104">
        <f>SUMIF(B$2:B2104, B2104, C$2:C2104)</f>
        <v>1674</v>
      </c>
      <c r="E2104">
        <f t="shared" si="32"/>
        <v>6.9</v>
      </c>
    </row>
    <row r="2105" spans="1:5" x14ac:dyDescent="0.25">
      <c r="A2105" s="1">
        <v>41925</v>
      </c>
      <c r="B2105" t="s">
        <v>7</v>
      </c>
      <c r="C2105">
        <v>304</v>
      </c>
      <c r="D2105">
        <f>SUMIF(B$2:B2105, B2105, C$2:C2105)</f>
        <v>26415</v>
      </c>
      <c r="E2105">
        <f t="shared" si="32"/>
        <v>60.800000000000004</v>
      </c>
    </row>
    <row r="2106" spans="1:5" x14ac:dyDescent="0.25">
      <c r="A2106" s="1">
        <v>41928</v>
      </c>
      <c r="B2106" t="s">
        <v>22</v>
      </c>
      <c r="C2106">
        <v>491</v>
      </c>
      <c r="D2106">
        <f>SUMIF(B$2:B2106, B2106, C$2:C2106)</f>
        <v>24431</v>
      </c>
      <c r="E2106">
        <f t="shared" si="32"/>
        <v>98.2</v>
      </c>
    </row>
    <row r="2107" spans="1:5" x14ac:dyDescent="0.25">
      <c r="A2107" s="1">
        <v>41931</v>
      </c>
      <c r="B2107" t="s">
        <v>23</v>
      </c>
      <c r="C2107">
        <v>106</v>
      </c>
      <c r="D2107">
        <f>SUMIF(B$2:B2107, B2107, C$2:C2107)</f>
        <v>3905</v>
      </c>
      <c r="E2107">
        <f t="shared" si="32"/>
        <v>10.600000000000001</v>
      </c>
    </row>
    <row r="2108" spans="1:5" x14ac:dyDescent="0.25">
      <c r="A2108" s="1">
        <v>41935</v>
      </c>
      <c r="B2108" t="s">
        <v>52</v>
      </c>
      <c r="C2108">
        <v>188</v>
      </c>
      <c r="D2108">
        <f>SUMIF(B$2:B2108, B2108, C$2:C2108)</f>
        <v>5460</v>
      </c>
      <c r="E2108">
        <f t="shared" si="32"/>
        <v>18.8</v>
      </c>
    </row>
    <row r="2109" spans="1:5" x14ac:dyDescent="0.25">
      <c r="A2109" s="1">
        <v>41935</v>
      </c>
      <c r="B2109" t="s">
        <v>8</v>
      </c>
      <c r="C2109">
        <v>131</v>
      </c>
      <c r="D2109">
        <f>SUMIF(B$2:B2109, B2109, C$2:C2109)</f>
        <v>3511</v>
      </c>
      <c r="E2109">
        <f t="shared" si="32"/>
        <v>13.100000000000001</v>
      </c>
    </row>
    <row r="2110" spans="1:5" x14ac:dyDescent="0.25">
      <c r="A2110" s="1">
        <v>41936</v>
      </c>
      <c r="B2110" t="s">
        <v>148</v>
      </c>
      <c r="C2110">
        <v>9</v>
      </c>
      <c r="D2110">
        <f>SUMIF(B$2:B2110, B2110, C$2:C2110)</f>
        <v>26</v>
      </c>
      <c r="E2110">
        <f t="shared" si="32"/>
        <v>0</v>
      </c>
    </row>
    <row r="2111" spans="1:5" x14ac:dyDescent="0.25">
      <c r="A2111" s="1">
        <v>41938</v>
      </c>
      <c r="B2111" t="s">
        <v>45</v>
      </c>
      <c r="C2111">
        <v>245</v>
      </c>
      <c r="D2111">
        <f>SUMIF(B$2:B2111, B2111, C$2:C2111)</f>
        <v>25744</v>
      </c>
      <c r="E2111">
        <f t="shared" si="32"/>
        <v>49</v>
      </c>
    </row>
    <row r="2112" spans="1:5" x14ac:dyDescent="0.25">
      <c r="A2112" s="1">
        <v>41943</v>
      </c>
      <c r="B2112" t="s">
        <v>22</v>
      </c>
      <c r="C2112">
        <v>166</v>
      </c>
      <c r="D2112">
        <f>SUMIF(B$2:B2112, B2112, C$2:C2112)</f>
        <v>24597</v>
      </c>
      <c r="E2112">
        <f t="shared" si="32"/>
        <v>33.200000000000003</v>
      </c>
    </row>
    <row r="2113" spans="1:5" x14ac:dyDescent="0.25">
      <c r="A2113" s="1">
        <v>41945</v>
      </c>
      <c r="B2113" t="s">
        <v>55</v>
      </c>
      <c r="C2113">
        <v>171</v>
      </c>
      <c r="D2113">
        <f>SUMIF(B$2:B2113, B2113, C$2:C2113)</f>
        <v>4649</v>
      </c>
      <c r="E2113">
        <f t="shared" si="32"/>
        <v>17.100000000000001</v>
      </c>
    </row>
    <row r="2114" spans="1:5" x14ac:dyDescent="0.25">
      <c r="A2114" s="1">
        <v>41945</v>
      </c>
      <c r="B2114" t="s">
        <v>119</v>
      </c>
      <c r="C2114">
        <v>11</v>
      </c>
      <c r="D2114">
        <f>SUMIF(B$2:B2114, B2114, C$2:C2114)</f>
        <v>36</v>
      </c>
      <c r="E2114">
        <f t="shared" ref="E2114:E2177" si="33">IF(D2114&gt;=100, IF(D2114&gt;=1000, IF(D2114&gt;=10000, C2114*0.2, C2114*0.1), C2114*0.05),0)</f>
        <v>0</v>
      </c>
    </row>
    <row r="2115" spans="1:5" x14ac:dyDescent="0.25">
      <c r="A2115" s="1">
        <v>41946</v>
      </c>
      <c r="B2115" t="s">
        <v>20</v>
      </c>
      <c r="C2115">
        <v>52</v>
      </c>
      <c r="D2115">
        <f>SUMIF(B$2:B2115, B2115, C$2:C2115)</f>
        <v>1726</v>
      </c>
      <c r="E2115">
        <f t="shared" si="33"/>
        <v>5.2</v>
      </c>
    </row>
    <row r="2116" spans="1:5" x14ac:dyDescent="0.25">
      <c r="A2116" s="1">
        <v>41949</v>
      </c>
      <c r="B2116" t="s">
        <v>120</v>
      </c>
      <c r="C2116">
        <v>56</v>
      </c>
      <c r="D2116">
        <f>SUMIF(B$2:B2116, B2116, C$2:C2116)</f>
        <v>815</v>
      </c>
      <c r="E2116">
        <f t="shared" si="33"/>
        <v>2.8000000000000003</v>
      </c>
    </row>
    <row r="2117" spans="1:5" x14ac:dyDescent="0.25">
      <c r="A2117" s="1">
        <v>41950</v>
      </c>
      <c r="B2117" t="s">
        <v>54</v>
      </c>
      <c r="C2117">
        <v>6</v>
      </c>
      <c r="D2117">
        <f>SUMIF(B$2:B2117, B2117, C$2:C2117)</f>
        <v>36</v>
      </c>
      <c r="E2117">
        <f t="shared" si="33"/>
        <v>0</v>
      </c>
    </row>
    <row r="2118" spans="1:5" x14ac:dyDescent="0.25">
      <c r="A2118" s="1">
        <v>41950</v>
      </c>
      <c r="B2118" t="s">
        <v>55</v>
      </c>
      <c r="C2118">
        <v>179</v>
      </c>
      <c r="D2118">
        <f>SUMIF(B$2:B2118, B2118, C$2:C2118)</f>
        <v>4828</v>
      </c>
      <c r="E2118">
        <f t="shared" si="33"/>
        <v>17.900000000000002</v>
      </c>
    </row>
    <row r="2119" spans="1:5" x14ac:dyDescent="0.25">
      <c r="A2119" s="1">
        <v>41951</v>
      </c>
      <c r="B2119" t="s">
        <v>22</v>
      </c>
      <c r="C2119">
        <v>398</v>
      </c>
      <c r="D2119">
        <f>SUMIF(B$2:B2119, B2119, C$2:C2119)</f>
        <v>24995</v>
      </c>
      <c r="E2119">
        <f t="shared" si="33"/>
        <v>79.600000000000009</v>
      </c>
    </row>
    <row r="2120" spans="1:5" x14ac:dyDescent="0.25">
      <c r="A2120" s="1">
        <v>41952</v>
      </c>
      <c r="B2120" t="s">
        <v>69</v>
      </c>
      <c r="C2120">
        <v>68</v>
      </c>
      <c r="D2120">
        <f>SUMIF(B$2:B2120, B2120, C$2:C2120)</f>
        <v>3697</v>
      </c>
      <c r="E2120">
        <f t="shared" si="33"/>
        <v>6.8000000000000007</v>
      </c>
    </row>
    <row r="2121" spans="1:5" x14ac:dyDescent="0.25">
      <c r="A2121" s="1">
        <v>41952</v>
      </c>
      <c r="B2121" t="s">
        <v>12</v>
      </c>
      <c r="C2121">
        <v>160</v>
      </c>
      <c r="D2121">
        <f>SUMIF(B$2:B2121, B2121, C$2:C2121)</f>
        <v>5131</v>
      </c>
      <c r="E2121">
        <f t="shared" si="33"/>
        <v>16</v>
      </c>
    </row>
    <row r="2122" spans="1:5" x14ac:dyDescent="0.25">
      <c r="A2122" s="1">
        <v>41953</v>
      </c>
      <c r="B2122" t="s">
        <v>12</v>
      </c>
      <c r="C2122">
        <v>183</v>
      </c>
      <c r="D2122">
        <f>SUMIF(B$2:B2122, B2122, C$2:C2122)</f>
        <v>5314</v>
      </c>
      <c r="E2122">
        <f t="shared" si="33"/>
        <v>18.3</v>
      </c>
    </row>
    <row r="2123" spans="1:5" x14ac:dyDescent="0.25">
      <c r="A2123" s="1">
        <v>41954</v>
      </c>
      <c r="B2123" t="s">
        <v>22</v>
      </c>
      <c r="C2123">
        <v>178</v>
      </c>
      <c r="D2123">
        <f>SUMIF(B$2:B2123, B2123, C$2:C2123)</f>
        <v>25173</v>
      </c>
      <c r="E2123">
        <f t="shared" si="33"/>
        <v>35.6</v>
      </c>
    </row>
    <row r="2124" spans="1:5" x14ac:dyDescent="0.25">
      <c r="A2124" s="1">
        <v>41955</v>
      </c>
      <c r="B2124" t="s">
        <v>7</v>
      </c>
      <c r="C2124">
        <v>381</v>
      </c>
      <c r="D2124">
        <f>SUMIF(B$2:B2124, B2124, C$2:C2124)</f>
        <v>26796</v>
      </c>
      <c r="E2124">
        <f t="shared" si="33"/>
        <v>76.2</v>
      </c>
    </row>
    <row r="2125" spans="1:5" x14ac:dyDescent="0.25">
      <c r="A2125" s="1">
        <v>41957</v>
      </c>
      <c r="B2125" t="s">
        <v>62</v>
      </c>
      <c r="C2125">
        <v>12</v>
      </c>
      <c r="D2125">
        <f>SUMIF(B$2:B2125, B2125, C$2:C2125)</f>
        <v>36</v>
      </c>
      <c r="E2125">
        <f t="shared" si="33"/>
        <v>0</v>
      </c>
    </row>
    <row r="2126" spans="1:5" x14ac:dyDescent="0.25">
      <c r="A2126" s="1">
        <v>41959</v>
      </c>
      <c r="B2126" t="s">
        <v>28</v>
      </c>
      <c r="C2126">
        <v>116</v>
      </c>
      <c r="D2126">
        <f>SUMIF(B$2:B2126, B2126, C$2:C2126)</f>
        <v>4440</v>
      </c>
      <c r="E2126">
        <f t="shared" si="33"/>
        <v>11.600000000000001</v>
      </c>
    </row>
    <row r="2127" spans="1:5" x14ac:dyDescent="0.25">
      <c r="A2127" s="1">
        <v>41961</v>
      </c>
      <c r="B2127" t="s">
        <v>7</v>
      </c>
      <c r="C2127">
        <v>117</v>
      </c>
      <c r="D2127">
        <f>SUMIF(B$2:B2127, B2127, C$2:C2127)</f>
        <v>26913</v>
      </c>
      <c r="E2127">
        <f t="shared" si="33"/>
        <v>23.400000000000002</v>
      </c>
    </row>
    <row r="2128" spans="1:5" x14ac:dyDescent="0.25">
      <c r="A2128" s="1">
        <v>41961</v>
      </c>
      <c r="B2128" t="s">
        <v>69</v>
      </c>
      <c r="C2128">
        <v>31</v>
      </c>
      <c r="D2128">
        <f>SUMIF(B$2:B2128, B2128, C$2:C2128)</f>
        <v>3728</v>
      </c>
      <c r="E2128">
        <f t="shared" si="33"/>
        <v>3.1</v>
      </c>
    </row>
    <row r="2129" spans="1:5" x14ac:dyDescent="0.25">
      <c r="A2129" s="1">
        <v>41962</v>
      </c>
      <c r="B2129" t="s">
        <v>8</v>
      </c>
      <c r="C2129">
        <v>131</v>
      </c>
      <c r="D2129">
        <f>SUMIF(B$2:B2129, B2129, C$2:C2129)</f>
        <v>3642</v>
      </c>
      <c r="E2129">
        <f t="shared" si="33"/>
        <v>13.100000000000001</v>
      </c>
    </row>
    <row r="2130" spans="1:5" x14ac:dyDescent="0.25">
      <c r="A2130" s="1">
        <v>41962</v>
      </c>
      <c r="B2130" t="s">
        <v>10</v>
      </c>
      <c r="C2130">
        <v>21</v>
      </c>
      <c r="D2130">
        <f>SUMIF(B$2:B2130, B2130, C$2:C2130)</f>
        <v>4831</v>
      </c>
      <c r="E2130">
        <f t="shared" si="33"/>
        <v>2.1</v>
      </c>
    </row>
    <row r="2131" spans="1:5" x14ac:dyDescent="0.25">
      <c r="A2131" s="1">
        <v>41963</v>
      </c>
      <c r="B2131" t="s">
        <v>9</v>
      </c>
      <c r="C2131">
        <v>300</v>
      </c>
      <c r="D2131">
        <f>SUMIF(B$2:B2131, B2131, C$2:C2131)</f>
        <v>26955</v>
      </c>
      <c r="E2131">
        <f t="shared" si="33"/>
        <v>60</v>
      </c>
    </row>
    <row r="2132" spans="1:5" x14ac:dyDescent="0.25">
      <c r="A2132" s="1">
        <v>41963</v>
      </c>
      <c r="B2132" t="s">
        <v>18</v>
      </c>
      <c r="C2132">
        <v>32</v>
      </c>
      <c r="D2132">
        <f>SUMIF(B$2:B2132, B2132, C$2:C2132)</f>
        <v>5156</v>
      </c>
      <c r="E2132">
        <f t="shared" si="33"/>
        <v>3.2</v>
      </c>
    </row>
    <row r="2133" spans="1:5" x14ac:dyDescent="0.25">
      <c r="A2133" s="1">
        <v>41966</v>
      </c>
      <c r="B2133" t="s">
        <v>132</v>
      </c>
      <c r="C2133">
        <v>4</v>
      </c>
      <c r="D2133">
        <f>SUMIF(B$2:B2133, B2133, C$2:C2133)</f>
        <v>31</v>
      </c>
      <c r="E2133">
        <f t="shared" si="33"/>
        <v>0</v>
      </c>
    </row>
    <row r="2134" spans="1:5" x14ac:dyDescent="0.25">
      <c r="A2134" s="1">
        <v>41967</v>
      </c>
      <c r="B2134" t="s">
        <v>45</v>
      </c>
      <c r="C2134">
        <v>230</v>
      </c>
      <c r="D2134">
        <f>SUMIF(B$2:B2134, B2134, C$2:C2134)</f>
        <v>25974</v>
      </c>
      <c r="E2134">
        <f t="shared" si="33"/>
        <v>46</v>
      </c>
    </row>
    <row r="2135" spans="1:5" x14ac:dyDescent="0.25">
      <c r="A2135" s="1">
        <v>41968</v>
      </c>
      <c r="B2135" t="s">
        <v>61</v>
      </c>
      <c r="C2135">
        <v>164</v>
      </c>
      <c r="D2135">
        <f>SUMIF(B$2:B2135, B2135, C$2:C2135)</f>
        <v>3705</v>
      </c>
      <c r="E2135">
        <f t="shared" si="33"/>
        <v>16.400000000000002</v>
      </c>
    </row>
    <row r="2136" spans="1:5" x14ac:dyDescent="0.25">
      <c r="A2136" s="1">
        <v>41969</v>
      </c>
      <c r="B2136" t="s">
        <v>98</v>
      </c>
      <c r="C2136">
        <v>4</v>
      </c>
      <c r="D2136">
        <f>SUMIF(B$2:B2136, B2136, C$2:C2136)</f>
        <v>55</v>
      </c>
      <c r="E2136">
        <f t="shared" si="33"/>
        <v>0</v>
      </c>
    </row>
    <row r="2137" spans="1:5" x14ac:dyDescent="0.25">
      <c r="A2137" s="1">
        <v>41972</v>
      </c>
      <c r="B2137" t="s">
        <v>20</v>
      </c>
      <c r="C2137">
        <v>96</v>
      </c>
      <c r="D2137">
        <f>SUMIF(B$2:B2137, B2137, C$2:C2137)</f>
        <v>1822</v>
      </c>
      <c r="E2137">
        <f t="shared" si="33"/>
        <v>9.6000000000000014</v>
      </c>
    </row>
    <row r="2138" spans="1:5" x14ac:dyDescent="0.25">
      <c r="A2138" s="1">
        <v>41975</v>
      </c>
      <c r="B2138" t="s">
        <v>131</v>
      </c>
      <c r="C2138">
        <v>94</v>
      </c>
      <c r="D2138">
        <f>SUMIF(B$2:B2138, B2138, C$2:C2138)</f>
        <v>1503</v>
      </c>
      <c r="E2138">
        <f t="shared" si="33"/>
        <v>9.4</v>
      </c>
    </row>
    <row r="2139" spans="1:5" x14ac:dyDescent="0.25">
      <c r="A2139" s="1">
        <v>41975</v>
      </c>
      <c r="B2139" t="s">
        <v>71</v>
      </c>
      <c r="C2139">
        <v>21</v>
      </c>
      <c r="D2139">
        <f>SUMIF(B$2:B2139, B2139, C$2:C2139)</f>
        <v>3185</v>
      </c>
      <c r="E2139">
        <f t="shared" si="33"/>
        <v>2.1</v>
      </c>
    </row>
    <row r="2140" spans="1:5" x14ac:dyDescent="0.25">
      <c r="A2140" s="1">
        <v>41977</v>
      </c>
      <c r="B2140" t="s">
        <v>7</v>
      </c>
      <c r="C2140">
        <v>129</v>
      </c>
      <c r="D2140">
        <f>SUMIF(B$2:B2140, B2140, C$2:C2140)</f>
        <v>27042</v>
      </c>
      <c r="E2140">
        <f t="shared" si="33"/>
        <v>25.8</v>
      </c>
    </row>
    <row r="2141" spans="1:5" x14ac:dyDescent="0.25">
      <c r="A2141" s="1">
        <v>41977</v>
      </c>
      <c r="B2141" t="s">
        <v>25</v>
      </c>
      <c r="C2141">
        <v>197</v>
      </c>
      <c r="D2141">
        <f>SUMIF(B$2:B2141, B2141, C$2:C2141)</f>
        <v>2717</v>
      </c>
      <c r="E2141">
        <f t="shared" si="33"/>
        <v>19.700000000000003</v>
      </c>
    </row>
    <row r="2142" spans="1:5" x14ac:dyDescent="0.25">
      <c r="A2142" s="1">
        <v>41978</v>
      </c>
      <c r="B2142" t="s">
        <v>113</v>
      </c>
      <c r="C2142">
        <v>16</v>
      </c>
      <c r="D2142">
        <f>SUMIF(B$2:B2142, B2142, C$2:C2142)</f>
        <v>63</v>
      </c>
      <c r="E2142">
        <f t="shared" si="33"/>
        <v>0</v>
      </c>
    </row>
    <row r="2143" spans="1:5" x14ac:dyDescent="0.25">
      <c r="A2143" s="1">
        <v>41978</v>
      </c>
      <c r="B2143" t="s">
        <v>24</v>
      </c>
      <c r="C2143">
        <v>332</v>
      </c>
      <c r="D2143">
        <f>SUMIF(B$2:B2143, B2143, C$2:C2143)</f>
        <v>5797</v>
      </c>
      <c r="E2143">
        <f t="shared" si="33"/>
        <v>33.200000000000003</v>
      </c>
    </row>
    <row r="2144" spans="1:5" x14ac:dyDescent="0.25">
      <c r="A2144" s="1">
        <v>41980</v>
      </c>
      <c r="B2144" t="s">
        <v>69</v>
      </c>
      <c r="C2144">
        <v>75</v>
      </c>
      <c r="D2144">
        <f>SUMIF(B$2:B2144, B2144, C$2:C2144)</f>
        <v>3803</v>
      </c>
      <c r="E2144">
        <f t="shared" si="33"/>
        <v>7.5</v>
      </c>
    </row>
    <row r="2145" spans="1:5" x14ac:dyDescent="0.25">
      <c r="A2145" s="1">
        <v>41981</v>
      </c>
      <c r="B2145" t="s">
        <v>74</v>
      </c>
      <c r="C2145">
        <v>10</v>
      </c>
      <c r="D2145">
        <f>SUMIF(B$2:B2145, B2145, C$2:C2145)</f>
        <v>38</v>
      </c>
      <c r="E2145">
        <f t="shared" si="33"/>
        <v>0</v>
      </c>
    </row>
    <row r="2146" spans="1:5" x14ac:dyDescent="0.25">
      <c r="A2146" s="1">
        <v>41982</v>
      </c>
      <c r="B2146" t="s">
        <v>37</v>
      </c>
      <c r="C2146">
        <v>93</v>
      </c>
      <c r="D2146">
        <f>SUMIF(B$2:B2146, B2146, C$2:C2146)</f>
        <v>5232</v>
      </c>
      <c r="E2146">
        <f t="shared" si="33"/>
        <v>9.3000000000000007</v>
      </c>
    </row>
    <row r="2147" spans="1:5" x14ac:dyDescent="0.25">
      <c r="A2147" s="1">
        <v>41983</v>
      </c>
      <c r="B2147" t="s">
        <v>45</v>
      </c>
      <c r="C2147">
        <v>146</v>
      </c>
      <c r="D2147">
        <f>SUMIF(B$2:B2147, B2147, C$2:C2147)</f>
        <v>26120</v>
      </c>
      <c r="E2147">
        <f t="shared" si="33"/>
        <v>29.200000000000003</v>
      </c>
    </row>
    <row r="2148" spans="1:5" x14ac:dyDescent="0.25">
      <c r="A2148" s="1">
        <v>41984</v>
      </c>
      <c r="B2148" t="s">
        <v>58</v>
      </c>
      <c r="C2148">
        <v>197</v>
      </c>
      <c r="D2148">
        <f>SUMIF(B$2:B2148, B2148, C$2:C2148)</f>
        <v>1404</v>
      </c>
      <c r="E2148">
        <f t="shared" si="33"/>
        <v>19.700000000000003</v>
      </c>
    </row>
    <row r="2149" spans="1:5" x14ac:dyDescent="0.25">
      <c r="A2149" s="1">
        <v>41986</v>
      </c>
      <c r="B2149" t="s">
        <v>17</v>
      </c>
      <c r="C2149">
        <v>482</v>
      </c>
      <c r="D2149">
        <f>SUMIF(B$2:B2149, B2149, C$2:C2149)</f>
        <v>19613</v>
      </c>
      <c r="E2149">
        <f t="shared" si="33"/>
        <v>96.4</v>
      </c>
    </row>
    <row r="2150" spans="1:5" x14ac:dyDescent="0.25">
      <c r="A2150" s="1">
        <v>41988</v>
      </c>
      <c r="B2150" t="s">
        <v>8</v>
      </c>
      <c r="C2150">
        <v>43</v>
      </c>
      <c r="D2150">
        <f>SUMIF(B$2:B2150, B2150, C$2:C2150)</f>
        <v>3685</v>
      </c>
      <c r="E2150">
        <f t="shared" si="33"/>
        <v>4.3</v>
      </c>
    </row>
    <row r="2151" spans="1:5" x14ac:dyDescent="0.25">
      <c r="A2151" s="1">
        <v>41989</v>
      </c>
      <c r="B2151" t="s">
        <v>22</v>
      </c>
      <c r="C2151">
        <v>367</v>
      </c>
      <c r="D2151">
        <f>SUMIF(B$2:B2151, B2151, C$2:C2151)</f>
        <v>25540</v>
      </c>
      <c r="E2151">
        <f t="shared" si="33"/>
        <v>73.400000000000006</v>
      </c>
    </row>
    <row r="2152" spans="1:5" x14ac:dyDescent="0.25">
      <c r="A2152" s="1">
        <v>41989</v>
      </c>
      <c r="B2152" t="s">
        <v>14</v>
      </c>
      <c r="C2152">
        <v>274</v>
      </c>
      <c r="D2152">
        <f>SUMIF(B$2:B2152, B2152, C$2:C2152)</f>
        <v>23660</v>
      </c>
      <c r="E2152">
        <f t="shared" si="33"/>
        <v>54.800000000000004</v>
      </c>
    </row>
    <row r="2153" spans="1:5" x14ac:dyDescent="0.25">
      <c r="A2153" s="1">
        <v>41991</v>
      </c>
      <c r="B2153" t="s">
        <v>17</v>
      </c>
      <c r="C2153">
        <v>283</v>
      </c>
      <c r="D2153">
        <f>SUMIF(B$2:B2153, B2153, C$2:C2153)</f>
        <v>19896</v>
      </c>
      <c r="E2153">
        <f t="shared" si="33"/>
        <v>56.6</v>
      </c>
    </row>
    <row r="2154" spans="1:5" x14ac:dyDescent="0.25">
      <c r="A2154" s="1">
        <v>41992</v>
      </c>
      <c r="B2154" t="s">
        <v>55</v>
      </c>
      <c r="C2154">
        <v>98</v>
      </c>
      <c r="D2154">
        <f>SUMIF(B$2:B2154, B2154, C$2:C2154)</f>
        <v>4926</v>
      </c>
      <c r="E2154">
        <f t="shared" si="33"/>
        <v>9.8000000000000007</v>
      </c>
    </row>
    <row r="2155" spans="1:5" x14ac:dyDescent="0.25">
      <c r="A2155" s="1">
        <v>41993</v>
      </c>
      <c r="B2155" t="s">
        <v>22</v>
      </c>
      <c r="C2155">
        <v>485</v>
      </c>
      <c r="D2155">
        <f>SUMIF(B$2:B2155, B2155, C$2:C2155)</f>
        <v>26025</v>
      </c>
      <c r="E2155">
        <f t="shared" si="33"/>
        <v>97</v>
      </c>
    </row>
    <row r="2156" spans="1:5" x14ac:dyDescent="0.25">
      <c r="A2156" s="1">
        <v>41994</v>
      </c>
      <c r="B2156" t="s">
        <v>167</v>
      </c>
      <c r="C2156">
        <v>3</v>
      </c>
      <c r="D2156">
        <f>SUMIF(B$2:B2156, B2156, C$2:C2156)</f>
        <v>24</v>
      </c>
      <c r="E2156">
        <f t="shared" si="33"/>
        <v>0</v>
      </c>
    </row>
    <row r="2157" spans="1:5" x14ac:dyDescent="0.25">
      <c r="A2157" s="1">
        <v>41996</v>
      </c>
      <c r="B2157" t="s">
        <v>45</v>
      </c>
      <c r="C2157">
        <v>331</v>
      </c>
      <c r="D2157">
        <f>SUMIF(B$2:B2157, B2157, C$2:C2157)</f>
        <v>26451</v>
      </c>
      <c r="E2157">
        <f t="shared" si="33"/>
        <v>66.2</v>
      </c>
    </row>
    <row r="2158" spans="1:5" x14ac:dyDescent="0.25">
      <c r="A2158" s="1">
        <v>41997</v>
      </c>
      <c r="B2158" t="s">
        <v>8</v>
      </c>
      <c r="C2158">
        <v>150</v>
      </c>
      <c r="D2158">
        <f>SUMIF(B$2:B2158, B2158, C$2:C2158)</f>
        <v>3835</v>
      </c>
      <c r="E2158">
        <f t="shared" si="33"/>
        <v>15</v>
      </c>
    </row>
    <row r="2159" spans="1:5" x14ac:dyDescent="0.25">
      <c r="A2159" s="1">
        <v>41998</v>
      </c>
      <c r="B2159" t="s">
        <v>7</v>
      </c>
      <c r="C2159">
        <v>463</v>
      </c>
      <c r="D2159">
        <f>SUMIF(B$2:B2159, B2159, C$2:C2159)</f>
        <v>27505</v>
      </c>
      <c r="E2159">
        <f t="shared" si="33"/>
        <v>92.600000000000009</v>
      </c>
    </row>
    <row r="2160" spans="1:5" x14ac:dyDescent="0.25">
      <c r="A2160" s="1">
        <v>41999</v>
      </c>
      <c r="B2160" t="s">
        <v>159</v>
      </c>
      <c r="C2160">
        <v>8</v>
      </c>
      <c r="D2160">
        <f>SUMIF(B$2:B2160, B2160, C$2:C2160)</f>
        <v>46</v>
      </c>
      <c r="E2160">
        <f t="shared" si="33"/>
        <v>0</v>
      </c>
    </row>
    <row r="2161" spans="1:5" x14ac:dyDescent="0.25">
      <c r="A2161" s="1">
        <v>41999</v>
      </c>
      <c r="B2161" t="s">
        <v>12</v>
      </c>
      <c r="C2161">
        <v>178</v>
      </c>
      <c r="D2161">
        <f>SUMIF(B$2:B2161, B2161, C$2:C2161)</f>
        <v>5492</v>
      </c>
      <c r="E2161">
        <f t="shared" si="33"/>
        <v>17.8</v>
      </c>
    </row>
    <row r="2162" spans="1:5" x14ac:dyDescent="0.25">
      <c r="A2162" s="1">
        <v>42001</v>
      </c>
      <c r="B2162" t="s">
        <v>19</v>
      </c>
      <c r="C2162">
        <v>166</v>
      </c>
      <c r="D2162">
        <f>SUMIF(B$2:B2162, B2162, C$2:C2162)</f>
        <v>4784</v>
      </c>
      <c r="E2162">
        <f t="shared" si="33"/>
        <v>16.600000000000001</v>
      </c>
    </row>
    <row r="2163" spans="1:5" x14ac:dyDescent="0.25">
      <c r="A2163" s="1">
        <v>42002</v>
      </c>
      <c r="B2163" t="s">
        <v>232</v>
      </c>
      <c r="C2163">
        <v>14</v>
      </c>
      <c r="D2163">
        <f>SUMIF(B$2:B2163, B2163, C$2:C2163)</f>
        <v>33</v>
      </c>
      <c r="E2163">
        <f t="shared" si="33"/>
        <v>0</v>
      </c>
    </row>
    <row r="2166" spans="1:5" x14ac:dyDescent="0.25">
      <c r="E2166">
        <f>SUM(Tabela18[Rabat])</f>
        <v>38126.349999999991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0746-F958-48E0-A93F-4283FAEE3971}">
  <dimension ref="A3:L51"/>
  <sheetViews>
    <sheetView tabSelected="1" workbookViewId="0">
      <selection activeCell="F50" sqref="F50"/>
    </sheetView>
  </sheetViews>
  <sheetFormatPr defaultRowHeight="15" x14ac:dyDescent="0.25"/>
  <cols>
    <col min="1" max="1" width="20.28515625" customWidth="1"/>
    <col min="2" max="2" width="17.7109375" bestFit="1" customWidth="1"/>
    <col min="3" max="11" width="6" bestFit="1" customWidth="1"/>
    <col min="12" max="12" width="14.28515625" bestFit="1" customWidth="1"/>
  </cols>
  <sheetData>
    <row r="3" spans="1:12" x14ac:dyDescent="0.25">
      <c r="A3" s="2" t="s">
        <v>279</v>
      </c>
      <c r="B3" s="2" t="s">
        <v>280</v>
      </c>
    </row>
    <row r="4" spans="1:12" x14ac:dyDescent="0.25">
      <c r="A4" s="2" t="s">
        <v>255</v>
      </c>
      <c r="B4" t="s">
        <v>257</v>
      </c>
      <c r="C4" t="s">
        <v>270</v>
      </c>
      <c r="D4" t="s">
        <v>271</v>
      </c>
      <c r="E4" t="s">
        <v>272</v>
      </c>
      <c r="F4" t="s">
        <v>273</v>
      </c>
      <c r="G4" t="s">
        <v>274</v>
      </c>
      <c r="H4" t="s">
        <v>275</v>
      </c>
      <c r="I4" t="s">
        <v>276</v>
      </c>
      <c r="J4" t="s">
        <v>277</v>
      </c>
      <c r="K4" t="s">
        <v>278</v>
      </c>
      <c r="L4" t="s">
        <v>256</v>
      </c>
    </row>
    <row r="5" spans="1:12" x14ac:dyDescent="0.25">
      <c r="A5" s="3" t="s">
        <v>258</v>
      </c>
      <c r="B5" s="5">
        <v>1841</v>
      </c>
      <c r="C5" s="5">
        <v>1279</v>
      </c>
      <c r="D5" s="5">
        <v>2010</v>
      </c>
      <c r="E5" s="5">
        <v>2043</v>
      </c>
      <c r="F5" s="5">
        <v>1399</v>
      </c>
      <c r="G5" s="5">
        <v>3810</v>
      </c>
      <c r="H5" s="5">
        <v>2759</v>
      </c>
      <c r="I5" s="5">
        <v>2642</v>
      </c>
      <c r="J5" s="5">
        <v>2327</v>
      </c>
      <c r="K5" s="5">
        <v>2530</v>
      </c>
      <c r="L5" s="5">
        <v>22640</v>
      </c>
    </row>
    <row r="6" spans="1:12" x14ac:dyDescent="0.25">
      <c r="A6" s="3" t="s">
        <v>259</v>
      </c>
      <c r="B6" s="5">
        <v>2710</v>
      </c>
      <c r="C6" s="5">
        <v>3045</v>
      </c>
      <c r="D6" s="5">
        <v>2273</v>
      </c>
      <c r="E6" s="5">
        <v>3369</v>
      </c>
      <c r="F6" s="5">
        <v>4149</v>
      </c>
      <c r="G6" s="5">
        <v>3854</v>
      </c>
      <c r="H6" s="5">
        <v>1209</v>
      </c>
      <c r="I6" s="5">
        <v>2686</v>
      </c>
      <c r="J6" s="5">
        <v>2947</v>
      </c>
      <c r="K6" s="5">
        <v>2482</v>
      </c>
      <c r="L6" s="5">
        <v>28724</v>
      </c>
    </row>
    <row r="7" spans="1:12" x14ac:dyDescent="0.25">
      <c r="A7" s="3" t="s">
        <v>260</v>
      </c>
      <c r="B7" s="5">
        <v>2509</v>
      </c>
      <c r="C7" s="5">
        <v>1031</v>
      </c>
      <c r="D7" s="5">
        <v>2815</v>
      </c>
      <c r="E7" s="5">
        <v>4571</v>
      </c>
      <c r="F7" s="5">
        <v>2618</v>
      </c>
      <c r="G7" s="5">
        <v>2274</v>
      </c>
      <c r="H7" s="5">
        <v>1947</v>
      </c>
      <c r="I7" s="5">
        <v>2895</v>
      </c>
      <c r="J7" s="5">
        <v>1684</v>
      </c>
      <c r="K7" s="5">
        <v>1644</v>
      </c>
      <c r="L7" s="5">
        <v>23988</v>
      </c>
    </row>
    <row r="8" spans="1:12" x14ac:dyDescent="0.25">
      <c r="A8" s="3" t="s">
        <v>261</v>
      </c>
      <c r="B8" s="5">
        <v>2098</v>
      </c>
      <c r="C8" s="5">
        <v>2464</v>
      </c>
      <c r="D8" s="5">
        <v>2572</v>
      </c>
      <c r="E8" s="5">
        <v>3728</v>
      </c>
      <c r="F8" s="5">
        <v>1468</v>
      </c>
      <c r="G8" s="5">
        <v>2995</v>
      </c>
      <c r="H8" s="5">
        <v>2206</v>
      </c>
      <c r="I8" s="5">
        <v>1937</v>
      </c>
      <c r="J8" s="5">
        <v>2997</v>
      </c>
      <c r="K8" s="5">
        <v>3207</v>
      </c>
      <c r="L8" s="5">
        <v>25672</v>
      </c>
    </row>
    <row r="9" spans="1:12" x14ac:dyDescent="0.25">
      <c r="A9" s="3" t="s">
        <v>262</v>
      </c>
      <c r="B9" s="5">
        <v>2323</v>
      </c>
      <c r="C9" s="5">
        <v>2988</v>
      </c>
      <c r="D9" s="5">
        <v>2776</v>
      </c>
      <c r="E9" s="5">
        <v>3696</v>
      </c>
      <c r="F9" s="5">
        <v>2372</v>
      </c>
      <c r="G9" s="5">
        <v>2684</v>
      </c>
      <c r="H9" s="5">
        <v>2466</v>
      </c>
      <c r="I9" s="5">
        <v>2463</v>
      </c>
      <c r="J9" s="5">
        <v>3554</v>
      </c>
      <c r="K9" s="5">
        <v>3562</v>
      </c>
      <c r="L9" s="5">
        <v>28884</v>
      </c>
    </row>
    <row r="10" spans="1:12" x14ac:dyDescent="0.25">
      <c r="A10" s="3" t="s">
        <v>263</v>
      </c>
      <c r="B10" s="5">
        <v>2006</v>
      </c>
      <c r="C10" s="5">
        <v>1031</v>
      </c>
      <c r="D10" s="5">
        <v>1163</v>
      </c>
      <c r="E10" s="5">
        <v>1671</v>
      </c>
      <c r="F10" s="5">
        <v>2334</v>
      </c>
      <c r="G10" s="5">
        <v>3244</v>
      </c>
      <c r="H10" s="5">
        <v>2317</v>
      </c>
      <c r="I10" s="5">
        <v>2003</v>
      </c>
      <c r="J10" s="5">
        <v>1919</v>
      </c>
      <c r="K10" s="5">
        <v>1701</v>
      </c>
      <c r="L10" s="5">
        <v>19389</v>
      </c>
    </row>
    <row r="11" spans="1:12" x14ac:dyDescent="0.25">
      <c r="A11" s="3" t="s">
        <v>264</v>
      </c>
      <c r="B11" s="5">
        <v>2545</v>
      </c>
      <c r="C11" s="5">
        <v>3319</v>
      </c>
      <c r="D11" s="5">
        <v>2472</v>
      </c>
      <c r="E11" s="5">
        <v>2491</v>
      </c>
      <c r="F11" s="5">
        <v>2372</v>
      </c>
      <c r="G11" s="5">
        <v>2076</v>
      </c>
      <c r="H11" s="5">
        <v>2468</v>
      </c>
      <c r="I11" s="5">
        <v>2217</v>
      </c>
      <c r="J11" s="5">
        <v>2882</v>
      </c>
      <c r="K11" s="5">
        <v>3297</v>
      </c>
      <c r="L11" s="5">
        <v>26139</v>
      </c>
    </row>
    <row r="12" spans="1:12" x14ac:dyDescent="0.25">
      <c r="A12" s="3" t="s">
        <v>265</v>
      </c>
      <c r="B12" s="5">
        <v>2058</v>
      </c>
      <c r="C12" s="5">
        <v>2774</v>
      </c>
      <c r="D12" s="5">
        <v>3138</v>
      </c>
      <c r="E12" s="5">
        <v>2463</v>
      </c>
      <c r="F12" s="5">
        <v>2742</v>
      </c>
      <c r="G12" s="5">
        <v>781</v>
      </c>
      <c r="H12" s="5">
        <v>1937</v>
      </c>
      <c r="I12" s="5">
        <v>2981</v>
      </c>
      <c r="J12" s="5">
        <v>2309</v>
      </c>
      <c r="K12" s="5">
        <v>3395</v>
      </c>
      <c r="L12" s="5">
        <v>24578</v>
      </c>
    </row>
    <row r="13" spans="1:12" x14ac:dyDescent="0.25">
      <c r="A13" s="3" t="s">
        <v>266</v>
      </c>
      <c r="B13" s="5">
        <v>3495</v>
      </c>
      <c r="C13" s="5">
        <v>2764</v>
      </c>
      <c r="D13" s="5">
        <v>4586</v>
      </c>
      <c r="E13" s="5">
        <v>3266</v>
      </c>
      <c r="F13" s="5">
        <v>2504</v>
      </c>
      <c r="G13" s="5">
        <v>2930</v>
      </c>
      <c r="H13" s="5">
        <v>1893</v>
      </c>
      <c r="I13" s="5">
        <v>2204</v>
      </c>
      <c r="J13" s="5">
        <v>1353</v>
      </c>
      <c r="K13" s="5">
        <v>2681</v>
      </c>
      <c r="L13" s="5">
        <v>27676</v>
      </c>
    </row>
    <row r="14" spans="1:12" x14ac:dyDescent="0.25">
      <c r="A14" s="3" t="s">
        <v>267</v>
      </c>
      <c r="B14" s="5">
        <v>1985</v>
      </c>
      <c r="C14" s="5">
        <v>2416</v>
      </c>
      <c r="D14" s="5">
        <v>2590</v>
      </c>
      <c r="E14" s="5">
        <v>3704</v>
      </c>
      <c r="F14" s="5">
        <v>1454</v>
      </c>
      <c r="G14" s="5">
        <v>3854</v>
      </c>
      <c r="H14" s="5">
        <v>1858</v>
      </c>
      <c r="I14" s="5">
        <v>982</v>
      </c>
      <c r="J14" s="5">
        <v>2464</v>
      </c>
      <c r="K14" s="5">
        <v>3029</v>
      </c>
      <c r="L14" s="5">
        <v>24336</v>
      </c>
    </row>
    <row r="15" spans="1:12" x14ac:dyDescent="0.25">
      <c r="A15" s="3" t="s">
        <v>268</v>
      </c>
      <c r="B15" s="5">
        <v>2136</v>
      </c>
      <c r="C15" s="5">
        <v>1917</v>
      </c>
      <c r="D15" s="5">
        <v>1654</v>
      </c>
      <c r="E15" s="5">
        <v>2537</v>
      </c>
      <c r="F15" s="5">
        <v>4150</v>
      </c>
      <c r="G15" s="5">
        <v>1933</v>
      </c>
      <c r="H15" s="5">
        <v>947</v>
      </c>
      <c r="I15" s="5">
        <v>1901</v>
      </c>
      <c r="J15" s="5">
        <v>1861</v>
      </c>
      <c r="K15" s="5">
        <v>3101</v>
      </c>
      <c r="L15" s="5">
        <v>22137</v>
      </c>
    </row>
    <row r="16" spans="1:12" x14ac:dyDescent="0.25">
      <c r="A16" s="3" t="s">
        <v>269</v>
      </c>
      <c r="B16" s="5">
        <v>1310</v>
      </c>
      <c r="C16" s="5">
        <v>2198</v>
      </c>
      <c r="D16" s="5">
        <v>3671</v>
      </c>
      <c r="E16" s="5">
        <v>2984</v>
      </c>
      <c r="F16" s="5">
        <v>3202</v>
      </c>
      <c r="G16" s="5">
        <v>2086</v>
      </c>
      <c r="H16" s="5">
        <v>1771</v>
      </c>
      <c r="I16" s="5">
        <v>2065</v>
      </c>
      <c r="J16" s="5">
        <v>2122</v>
      </c>
      <c r="K16" s="5">
        <v>4655</v>
      </c>
      <c r="L16" s="5">
        <v>26064</v>
      </c>
    </row>
    <row r="17" spans="1:12" x14ac:dyDescent="0.25">
      <c r="A17" s="3" t="s">
        <v>256</v>
      </c>
      <c r="B17" s="5">
        <v>27016</v>
      </c>
      <c r="C17" s="5">
        <v>27226</v>
      </c>
      <c r="D17" s="5">
        <v>31720</v>
      </c>
      <c r="E17" s="5">
        <v>36523</v>
      </c>
      <c r="F17" s="5">
        <v>30764</v>
      </c>
      <c r="G17" s="5">
        <v>32521</v>
      </c>
      <c r="H17" s="5">
        <v>23778</v>
      </c>
      <c r="I17" s="5">
        <v>26976</v>
      </c>
      <c r="J17" s="5">
        <v>28419</v>
      </c>
      <c r="K17" s="5">
        <v>35284</v>
      </c>
      <c r="L17" s="5">
        <v>300227</v>
      </c>
    </row>
    <row r="19" spans="1:12" x14ac:dyDescent="0.25">
      <c r="A19" s="3" t="s">
        <v>283</v>
      </c>
      <c r="B19">
        <f>5000</f>
        <v>5000</v>
      </c>
      <c r="C19">
        <f>5000</f>
        <v>5000</v>
      </c>
      <c r="D19">
        <f>5000</f>
        <v>5000</v>
      </c>
      <c r="E19">
        <f>5000</f>
        <v>5000</v>
      </c>
      <c r="F19">
        <f>5000</f>
        <v>5000</v>
      </c>
      <c r="G19">
        <f>5000</f>
        <v>5000</v>
      </c>
      <c r="H19">
        <f>5000</f>
        <v>5000</v>
      </c>
      <c r="I19">
        <f>5000</f>
        <v>5000</v>
      </c>
      <c r="J19">
        <f>5000</f>
        <v>5000</v>
      </c>
      <c r="K19">
        <f>5000</f>
        <v>5000</v>
      </c>
    </row>
    <row r="20" spans="1:12" x14ac:dyDescent="0.25">
      <c r="A20" s="3" t="s">
        <v>258</v>
      </c>
      <c r="B20">
        <f>B19-B5+ROUNDUP((5000-B19+B5)/1000,0)*1000</f>
        <v>5159</v>
      </c>
      <c r="C20">
        <f t="shared" ref="C20:K31" si="0">C19-C5+ROUNDUP((5000-C19+C5)/1000,0)*1000</f>
        <v>5721</v>
      </c>
      <c r="D20">
        <f t="shared" si="0"/>
        <v>5990</v>
      </c>
      <c r="E20">
        <f t="shared" si="0"/>
        <v>5957</v>
      </c>
      <c r="F20">
        <f t="shared" si="0"/>
        <v>5601</v>
      </c>
      <c r="G20">
        <f t="shared" si="0"/>
        <v>5190</v>
      </c>
      <c r="H20">
        <f t="shared" si="0"/>
        <v>5241</v>
      </c>
      <c r="I20">
        <f t="shared" si="0"/>
        <v>5358</v>
      </c>
      <c r="J20">
        <f t="shared" si="0"/>
        <v>5673</v>
      </c>
      <c r="K20">
        <f t="shared" si="0"/>
        <v>5470</v>
      </c>
    </row>
    <row r="21" spans="1:12" x14ac:dyDescent="0.25">
      <c r="A21" s="3" t="s">
        <v>259</v>
      </c>
      <c r="B21">
        <f t="shared" ref="B21:B31" si="1">B20-B6+ROUNDUP((5000-B20+B6)/1000,0)*1000</f>
        <v>5449</v>
      </c>
      <c r="C21">
        <f t="shared" si="0"/>
        <v>5676</v>
      </c>
      <c r="D21">
        <f t="shared" si="0"/>
        <v>5717</v>
      </c>
      <c r="E21">
        <f t="shared" si="0"/>
        <v>5588</v>
      </c>
      <c r="F21">
        <f t="shared" si="0"/>
        <v>5452</v>
      </c>
      <c r="G21">
        <f t="shared" si="0"/>
        <v>5336</v>
      </c>
      <c r="H21">
        <f t="shared" si="0"/>
        <v>5032</v>
      </c>
      <c r="I21">
        <f t="shared" si="0"/>
        <v>5672</v>
      </c>
      <c r="J21">
        <f t="shared" si="0"/>
        <v>5726</v>
      </c>
      <c r="K21">
        <f t="shared" si="0"/>
        <v>5988</v>
      </c>
    </row>
    <row r="22" spans="1:12" x14ac:dyDescent="0.25">
      <c r="A22" s="3" t="s">
        <v>260</v>
      </c>
      <c r="B22">
        <f t="shared" si="1"/>
        <v>5940</v>
      </c>
      <c r="C22">
        <f t="shared" si="0"/>
        <v>5645</v>
      </c>
      <c r="D22">
        <f t="shared" si="0"/>
        <v>5902</v>
      </c>
      <c r="E22">
        <f t="shared" si="0"/>
        <v>5017</v>
      </c>
      <c r="F22">
        <f t="shared" si="0"/>
        <v>5834</v>
      </c>
      <c r="G22">
        <f t="shared" si="0"/>
        <v>5062</v>
      </c>
      <c r="H22">
        <f t="shared" si="0"/>
        <v>5085</v>
      </c>
      <c r="I22">
        <f t="shared" si="0"/>
        <v>5777</v>
      </c>
      <c r="J22">
        <f t="shared" si="0"/>
        <v>5042</v>
      </c>
      <c r="K22">
        <f t="shared" si="0"/>
        <v>5344</v>
      </c>
    </row>
    <row r="23" spans="1:12" x14ac:dyDescent="0.25">
      <c r="A23" s="3" t="s">
        <v>261</v>
      </c>
      <c r="B23">
        <f t="shared" si="1"/>
        <v>5842</v>
      </c>
      <c r="C23">
        <f t="shared" si="0"/>
        <v>5181</v>
      </c>
      <c r="D23">
        <f t="shared" si="0"/>
        <v>5330</v>
      </c>
      <c r="E23">
        <f t="shared" si="0"/>
        <v>5289</v>
      </c>
      <c r="F23">
        <f t="shared" si="0"/>
        <v>5366</v>
      </c>
      <c r="G23">
        <f t="shared" si="0"/>
        <v>5067</v>
      </c>
      <c r="H23">
        <f t="shared" si="0"/>
        <v>5879</v>
      </c>
      <c r="I23">
        <f t="shared" si="0"/>
        <v>5840</v>
      </c>
      <c r="J23">
        <f t="shared" si="0"/>
        <v>5045</v>
      </c>
      <c r="K23">
        <f t="shared" si="0"/>
        <v>5137</v>
      </c>
    </row>
    <row r="24" spans="1:12" x14ac:dyDescent="0.25">
      <c r="A24" s="3" t="s">
        <v>262</v>
      </c>
      <c r="B24">
        <f t="shared" si="1"/>
        <v>5519</v>
      </c>
      <c r="C24">
        <f t="shared" si="0"/>
        <v>5193</v>
      </c>
      <c r="D24">
        <f t="shared" si="0"/>
        <v>5554</v>
      </c>
      <c r="E24">
        <f t="shared" si="0"/>
        <v>5593</v>
      </c>
      <c r="F24">
        <f t="shared" si="0"/>
        <v>5994</v>
      </c>
      <c r="G24">
        <f t="shared" si="0"/>
        <v>5383</v>
      </c>
      <c r="H24">
        <f t="shared" si="0"/>
        <v>5413</v>
      </c>
      <c r="I24">
        <f t="shared" si="0"/>
        <v>5377</v>
      </c>
      <c r="J24">
        <f t="shared" si="0"/>
        <v>5491</v>
      </c>
      <c r="K24">
        <f t="shared" si="0"/>
        <v>5575</v>
      </c>
    </row>
    <row r="25" spans="1:12" x14ac:dyDescent="0.25">
      <c r="A25" s="3" t="s">
        <v>263</v>
      </c>
      <c r="B25">
        <f t="shared" si="1"/>
        <v>5513</v>
      </c>
      <c r="C25">
        <f t="shared" si="0"/>
        <v>5162</v>
      </c>
      <c r="D25">
        <f t="shared" si="0"/>
        <v>5391</v>
      </c>
      <c r="E25">
        <f t="shared" si="0"/>
        <v>5922</v>
      </c>
      <c r="F25">
        <f t="shared" si="0"/>
        <v>5660</v>
      </c>
      <c r="G25">
        <f t="shared" si="0"/>
        <v>5139</v>
      </c>
      <c r="H25">
        <f t="shared" si="0"/>
        <v>5096</v>
      </c>
      <c r="I25">
        <f t="shared" si="0"/>
        <v>5374</v>
      </c>
      <c r="J25">
        <f t="shared" si="0"/>
        <v>5572</v>
      </c>
      <c r="K25">
        <f t="shared" si="0"/>
        <v>5874</v>
      </c>
    </row>
    <row r="26" spans="1:12" x14ac:dyDescent="0.25">
      <c r="A26" s="3" t="s">
        <v>264</v>
      </c>
      <c r="B26">
        <f t="shared" si="1"/>
        <v>5968</v>
      </c>
      <c r="C26">
        <f t="shared" si="0"/>
        <v>5843</v>
      </c>
      <c r="D26">
        <f t="shared" si="0"/>
        <v>5919</v>
      </c>
      <c r="E26">
        <f t="shared" si="0"/>
        <v>5431</v>
      </c>
      <c r="F26">
        <f t="shared" si="0"/>
        <v>5288</v>
      </c>
      <c r="G26">
        <f t="shared" si="0"/>
        <v>5063</v>
      </c>
      <c r="H26">
        <f t="shared" si="0"/>
        <v>5628</v>
      </c>
      <c r="I26">
        <f t="shared" si="0"/>
        <v>5157</v>
      </c>
      <c r="J26">
        <f t="shared" si="0"/>
        <v>5690</v>
      </c>
      <c r="K26">
        <f t="shared" si="0"/>
        <v>5577</v>
      </c>
    </row>
    <row r="27" spans="1:12" x14ac:dyDescent="0.25">
      <c r="A27" s="3" t="s">
        <v>265</v>
      </c>
      <c r="B27">
        <f t="shared" si="1"/>
        <v>5910</v>
      </c>
      <c r="C27">
        <f t="shared" si="0"/>
        <v>5069</v>
      </c>
      <c r="D27">
        <f t="shared" si="0"/>
        <v>5781</v>
      </c>
      <c r="E27">
        <f t="shared" si="0"/>
        <v>5968</v>
      </c>
      <c r="F27">
        <f t="shared" si="0"/>
        <v>5546</v>
      </c>
      <c r="G27">
        <f t="shared" si="0"/>
        <v>5282</v>
      </c>
      <c r="H27">
        <f t="shared" si="0"/>
        <v>5691</v>
      </c>
      <c r="I27">
        <f t="shared" si="0"/>
        <v>5176</v>
      </c>
      <c r="J27">
        <f t="shared" si="0"/>
        <v>5381</v>
      </c>
      <c r="K27">
        <f t="shared" si="0"/>
        <v>5182</v>
      </c>
    </row>
    <row r="28" spans="1:12" x14ac:dyDescent="0.25">
      <c r="A28" s="3" t="s">
        <v>266</v>
      </c>
      <c r="B28">
        <f t="shared" si="1"/>
        <v>5415</v>
      </c>
      <c r="C28">
        <f t="shared" si="0"/>
        <v>5305</v>
      </c>
      <c r="D28">
        <f t="shared" si="0"/>
        <v>5195</v>
      </c>
      <c r="E28">
        <f t="shared" si="0"/>
        <v>5702</v>
      </c>
      <c r="F28">
        <f t="shared" si="0"/>
        <v>5042</v>
      </c>
      <c r="G28">
        <f t="shared" si="0"/>
        <v>5352</v>
      </c>
      <c r="H28">
        <f t="shared" si="0"/>
        <v>5798</v>
      </c>
      <c r="I28">
        <f t="shared" si="0"/>
        <v>5972</v>
      </c>
      <c r="J28">
        <f t="shared" si="0"/>
        <v>5028</v>
      </c>
      <c r="K28">
        <f t="shared" si="0"/>
        <v>5501</v>
      </c>
    </row>
    <row r="29" spans="1:12" x14ac:dyDescent="0.25">
      <c r="A29" s="3" t="s">
        <v>267</v>
      </c>
      <c r="B29">
        <f t="shared" si="1"/>
        <v>5430</v>
      </c>
      <c r="C29">
        <f t="shared" si="0"/>
        <v>5889</v>
      </c>
      <c r="D29">
        <f t="shared" si="0"/>
        <v>5605</v>
      </c>
      <c r="E29">
        <f t="shared" si="0"/>
        <v>5998</v>
      </c>
      <c r="F29">
        <f t="shared" si="0"/>
        <v>5588</v>
      </c>
      <c r="G29">
        <f t="shared" si="0"/>
        <v>5498</v>
      </c>
      <c r="H29">
        <f t="shared" si="0"/>
        <v>5940</v>
      </c>
      <c r="I29">
        <f t="shared" si="0"/>
        <v>5990</v>
      </c>
      <c r="J29">
        <f t="shared" si="0"/>
        <v>5564</v>
      </c>
      <c r="K29">
        <f t="shared" si="0"/>
        <v>5472</v>
      </c>
    </row>
    <row r="30" spans="1:12" x14ac:dyDescent="0.25">
      <c r="A30" s="3" t="s">
        <v>268</v>
      </c>
      <c r="B30">
        <f t="shared" si="1"/>
        <v>5294</v>
      </c>
      <c r="C30">
        <f t="shared" si="0"/>
        <v>5972</v>
      </c>
      <c r="D30">
        <f t="shared" si="0"/>
        <v>5951</v>
      </c>
      <c r="E30">
        <f t="shared" si="0"/>
        <v>5461</v>
      </c>
      <c r="F30">
        <f t="shared" si="0"/>
        <v>5438</v>
      </c>
      <c r="G30">
        <f t="shared" si="0"/>
        <v>5565</v>
      </c>
      <c r="H30">
        <f t="shared" si="0"/>
        <v>5993</v>
      </c>
      <c r="I30">
        <f t="shared" si="0"/>
        <v>5089</v>
      </c>
      <c r="J30">
        <f t="shared" si="0"/>
        <v>5703</v>
      </c>
      <c r="K30">
        <f t="shared" si="0"/>
        <v>5371</v>
      </c>
    </row>
    <row r="31" spans="1:12" x14ac:dyDescent="0.25">
      <c r="A31" s="3" t="s">
        <v>269</v>
      </c>
      <c r="B31">
        <f t="shared" si="1"/>
        <v>5984</v>
      </c>
      <c r="C31">
        <f t="shared" si="0"/>
        <v>5774</v>
      </c>
      <c r="D31">
        <f t="shared" si="0"/>
        <v>5280</v>
      </c>
      <c r="E31">
        <f t="shared" si="0"/>
        <v>5477</v>
      </c>
      <c r="F31">
        <f t="shared" si="0"/>
        <v>5236</v>
      </c>
      <c r="G31">
        <f t="shared" si="0"/>
        <v>5479</v>
      </c>
      <c r="H31">
        <f t="shared" si="0"/>
        <v>5222</v>
      </c>
      <c r="I31">
        <f t="shared" si="0"/>
        <v>5024</v>
      </c>
      <c r="J31">
        <f t="shared" si="0"/>
        <v>5581</v>
      </c>
      <c r="K31">
        <f t="shared" si="0"/>
        <v>5716</v>
      </c>
    </row>
    <row r="36" spans="1:11" x14ac:dyDescent="0.25">
      <c r="A36" s="3" t="s">
        <v>258</v>
      </c>
      <c r="B36">
        <f>ROUNDUP((5000-B19+B5)/1000,0)*1000</f>
        <v>2000</v>
      </c>
      <c r="C36">
        <f t="shared" ref="C36:K36" si="2">ROUNDUP((5000-C19+C5)/1000,0)*1000</f>
        <v>2000</v>
      </c>
      <c r="D36">
        <f t="shared" si="2"/>
        <v>3000</v>
      </c>
      <c r="E36">
        <f t="shared" si="2"/>
        <v>3000</v>
      </c>
      <c r="F36">
        <f t="shared" si="2"/>
        <v>2000</v>
      </c>
      <c r="G36">
        <f t="shared" si="2"/>
        <v>4000</v>
      </c>
      <c r="H36">
        <f t="shared" si="2"/>
        <v>3000</v>
      </c>
      <c r="I36">
        <f t="shared" si="2"/>
        <v>3000</v>
      </c>
      <c r="J36">
        <f t="shared" si="2"/>
        <v>3000</v>
      </c>
      <c r="K36">
        <f t="shared" si="2"/>
        <v>3000</v>
      </c>
    </row>
    <row r="37" spans="1:11" x14ac:dyDescent="0.25">
      <c r="A37" s="3" t="s">
        <v>259</v>
      </c>
      <c r="B37">
        <f t="shared" ref="B37:K47" si="3">ROUNDUP((5000-B20+B6)/1000,0)*1000</f>
        <v>3000</v>
      </c>
      <c r="C37">
        <f t="shared" si="3"/>
        <v>3000</v>
      </c>
      <c r="D37">
        <f t="shared" si="3"/>
        <v>2000</v>
      </c>
      <c r="E37">
        <f t="shared" si="3"/>
        <v>3000</v>
      </c>
      <c r="F37">
        <f t="shared" si="3"/>
        <v>4000</v>
      </c>
      <c r="G37">
        <f t="shared" si="3"/>
        <v>4000</v>
      </c>
      <c r="H37">
        <f t="shared" si="3"/>
        <v>1000</v>
      </c>
      <c r="I37">
        <f t="shared" si="3"/>
        <v>3000</v>
      </c>
      <c r="J37">
        <f t="shared" si="3"/>
        <v>3000</v>
      </c>
      <c r="K37">
        <f t="shared" si="3"/>
        <v>3000</v>
      </c>
    </row>
    <row r="38" spans="1:11" x14ac:dyDescent="0.25">
      <c r="A38" s="3" t="s">
        <v>260</v>
      </c>
      <c r="B38">
        <f t="shared" si="3"/>
        <v>3000</v>
      </c>
      <c r="C38">
        <f t="shared" si="3"/>
        <v>1000</v>
      </c>
      <c r="D38">
        <f t="shared" si="3"/>
        <v>3000</v>
      </c>
      <c r="E38">
        <f t="shared" si="3"/>
        <v>4000</v>
      </c>
      <c r="F38">
        <f t="shared" si="3"/>
        <v>3000</v>
      </c>
      <c r="G38">
        <f t="shared" si="3"/>
        <v>2000</v>
      </c>
      <c r="H38">
        <f t="shared" si="3"/>
        <v>2000</v>
      </c>
      <c r="I38">
        <f t="shared" si="3"/>
        <v>3000</v>
      </c>
      <c r="J38">
        <f t="shared" si="3"/>
        <v>1000</v>
      </c>
      <c r="K38">
        <f t="shared" si="3"/>
        <v>1000</v>
      </c>
    </row>
    <row r="39" spans="1:11" x14ac:dyDescent="0.25">
      <c r="A39" s="3" t="s">
        <v>261</v>
      </c>
      <c r="B39">
        <f t="shared" si="3"/>
        <v>2000</v>
      </c>
      <c r="C39">
        <f t="shared" si="3"/>
        <v>2000</v>
      </c>
      <c r="D39">
        <f t="shared" si="3"/>
        <v>2000</v>
      </c>
      <c r="E39">
        <f t="shared" si="3"/>
        <v>4000</v>
      </c>
      <c r="F39">
        <f t="shared" si="3"/>
        <v>1000</v>
      </c>
      <c r="G39">
        <f t="shared" si="3"/>
        <v>3000</v>
      </c>
      <c r="H39">
        <f t="shared" si="3"/>
        <v>3000</v>
      </c>
      <c r="I39">
        <f t="shared" si="3"/>
        <v>2000</v>
      </c>
      <c r="J39">
        <f t="shared" si="3"/>
        <v>3000</v>
      </c>
      <c r="K39">
        <f t="shared" si="3"/>
        <v>3000</v>
      </c>
    </row>
    <row r="40" spans="1:11" x14ac:dyDescent="0.25">
      <c r="A40" s="3" t="s">
        <v>262</v>
      </c>
      <c r="B40">
        <f t="shared" si="3"/>
        <v>2000</v>
      </c>
      <c r="C40">
        <f t="shared" si="3"/>
        <v>3000</v>
      </c>
      <c r="D40">
        <f t="shared" si="3"/>
        <v>3000</v>
      </c>
      <c r="E40">
        <f t="shared" si="3"/>
        <v>4000</v>
      </c>
      <c r="F40">
        <f t="shared" si="3"/>
        <v>3000</v>
      </c>
      <c r="G40">
        <f t="shared" si="3"/>
        <v>3000</v>
      </c>
      <c r="H40">
        <f t="shared" si="3"/>
        <v>2000</v>
      </c>
      <c r="I40">
        <f t="shared" si="3"/>
        <v>2000</v>
      </c>
      <c r="J40">
        <f t="shared" si="3"/>
        <v>4000</v>
      </c>
      <c r="K40">
        <f t="shared" si="3"/>
        <v>4000</v>
      </c>
    </row>
    <row r="41" spans="1:11" x14ac:dyDescent="0.25">
      <c r="A41" s="3" t="s">
        <v>263</v>
      </c>
      <c r="B41">
        <f t="shared" si="3"/>
        <v>2000</v>
      </c>
      <c r="C41">
        <f t="shared" si="3"/>
        <v>1000</v>
      </c>
      <c r="D41">
        <f t="shared" si="3"/>
        <v>1000</v>
      </c>
      <c r="E41">
        <f t="shared" si="3"/>
        <v>2000</v>
      </c>
      <c r="F41">
        <f t="shared" si="3"/>
        <v>2000</v>
      </c>
      <c r="G41">
        <f t="shared" si="3"/>
        <v>3000</v>
      </c>
      <c r="H41">
        <f t="shared" si="3"/>
        <v>2000</v>
      </c>
      <c r="I41">
        <f t="shared" si="3"/>
        <v>2000</v>
      </c>
      <c r="J41">
        <f t="shared" si="3"/>
        <v>2000</v>
      </c>
      <c r="K41">
        <f t="shared" si="3"/>
        <v>2000</v>
      </c>
    </row>
    <row r="42" spans="1:11" x14ac:dyDescent="0.25">
      <c r="A42" s="3" t="s">
        <v>264</v>
      </c>
      <c r="B42">
        <f t="shared" si="3"/>
        <v>3000</v>
      </c>
      <c r="C42">
        <f t="shared" si="3"/>
        <v>4000</v>
      </c>
      <c r="D42">
        <f t="shared" si="3"/>
        <v>3000</v>
      </c>
      <c r="E42">
        <f t="shared" si="3"/>
        <v>2000</v>
      </c>
      <c r="F42">
        <f t="shared" si="3"/>
        <v>2000</v>
      </c>
      <c r="G42">
        <f t="shared" si="3"/>
        <v>2000</v>
      </c>
      <c r="H42">
        <f t="shared" si="3"/>
        <v>3000</v>
      </c>
      <c r="I42">
        <f t="shared" si="3"/>
        <v>2000</v>
      </c>
      <c r="J42">
        <f t="shared" si="3"/>
        <v>3000</v>
      </c>
      <c r="K42">
        <f t="shared" si="3"/>
        <v>3000</v>
      </c>
    </row>
    <row r="43" spans="1:11" x14ac:dyDescent="0.25">
      <c r="A43" s="3" t="s">
        <v>265</v>
      </c>
      <c r="B43">
        <f t="shared" si="3"/>
        <v>2000</v>
      </c>
      <c r="C43">
        <f t="shared" si="3"/>
        <v>2000</v>
      </c>
      <c r="D43">
        <f t="shared" si="3"/>
        <v>3000</v>
      </c>
      <c r="E43">
        <f t="shared" si="3"/>
        <v>3000</v>
      </c>
      <c r="F43">
        <f t="shared" si="3"/>
        <v>3000</v>
      </c>
      <c r="G43">
        <f t="shared" si="3"/>
        <v>1000</v>
      </c>
      <c r="H43">
        <f t="shared" si="3"/>
        <v>2000</v>
      </c>
      <c r="I43">
        <f t="shared" si="3"/>
        <v>3000</v>
      </c>
      <c r="J43">
        <f t="shared" si="3"/>
        <v>2000</v>
      </c>
      <c r="K43">
        <f t="shared" si="3"/>
        <v>3000</v>
      </c>
    </row>
    <row r="44" spans="1:11" x14ac:dyDescent="0.25">
      <c r="A44" s="3" t="s">
        <v>266</v>
      </c>
      <c r="B44">
        <f t="shared" si="3"/>
        <v>3000</v>
      </c>
      <c r="C44">
        <f t="shared" si="3"/>
        <v>3000</v>
      </c>
      <c r="D44">
        <f t="shared" si="3"/>
        <v>4000</v>
      </c>
      <c r="E44">
        <f t="shared" si="3"/>
        <v>3000</v>
      </c>
      <c r="F44">
        <f t="shared" si="3"/>
        <v>2000</v>
      </c>
      <c r="G44">
        <f t="shared" si="3"/>
        <v>3000</v>
      </c>
      <c r="H44">
        <f t="shared" si="3"/>
        <v>2000</v>
      </c>
      <c r="I44">
        <f t="shared" si="3"/>
        <v>3000</v>
      </c>
      <c r="J44">
        <f t="shared" si="3"/>
        <v>1000</v>
      </c>
      <c r="K44">
        <f t="shared" si="3"/>
        <v>3000</v>
      </c>
    </row>
    <row r="45" spans="1:11" x14ac:dyDescent="0.25">
      <c r="A45" s="3" t="s">
        <v>267</v>
      </c>
      <c r="B45">
        <f t="shared" si="3"/>
        <v>2000</v>
      </c>
      <c r="C45">
        <f t="shared" si="3"/>
        <v>3000</v>
      </c>
      <c r="D45">
        <f t="shared" si="3"/>
        <v>3000</v>
      </c>
      <c r="E45">
        <f t="shared" si="3"/>
        <v>4000</v>
      </c>
      <c r="F45">
        <f t="shared" si="3"/>
        <v>2000</v>
      </c>
      <c r="G45">
        <f t="shared" si="3"/>
        <v>4000</v>
      </c>
      <c r="H45">
        <f t="shared" si="3"/>
        <v>2000</v>
      </c>
      <c r="I45">
        <f t="shared" si="3"/>
        <v>1000</v>
      </c>
      <c r="J45">
        <f t="shared" si="3"/>
        <v>3000</v>
      </c>
      <c r="K45">
        <f t="shared" si="3"/>
        <v>3000</v>
      </c>
    </row>
    <row r="46" spans="1:11" x14ac:dyDescent="0.25">
      <c r="A46" s="3" t="s">
        <v>268</v>
      </c>
      <c r="B46">
        <f t="shared" si="3"/>
        <v>2000</v>
      </c>
      <c r="C46">
        <f t="shared" si="3"/>
        <v>2000</v>
      </c>
      <c r="D46">
        <f t="shared" si="3"/>
        <v>2000</v>
      </c>
      <c r="E46">
        <f t="shared" si="3"/>
        <v>2000</v>
      </c>
      <c r="F46">
        <f t="shared" si="3"/>
        <v>4000</v>
      </c>
      <c r="G46">
        <f t="shared" si="3"/>
        <v>2000</v>
      </c>
      <c r="H46">
        <f t="shared" si="3"/>
        <v>1000</v>
      </c>
      <c r="I46">
        <f t="shared" si="3"/>
        <v>1000</v>
      </c>
      <c r="J46">
        <f t="shared" si="3"/>
        <v>2000</v>
      </c>
      <c r="K46">
        <f t="shared" si="3"/>
        <v>3000</v>
      </c>
    </row>
    <row r="47" spans="1:11" x14ac:dyDescent="0.25">
      <c r="A47" s="3" t="s">
        <v>269</v>
      </c>
      <c r="B47">
        <f t="shared" si="3"/>
        <v>2000</v>
      </c>
      <c r="C47">
        <f t="shared" si="3"/>
        <v>2000</v>
      </c>
      <c r="D47">
        <f t="shared" si="3"/>
        <v>3000</v>
      </c>
      <c r="E47">
        <f t="shared" si="3"/>
        <v>3000</v>
      </c>
      <c r="F47">
        <f t="shared" si="3"/>
        <v>3000</v>
      </c>
      <c r="G47">
        <f t="shared" si="3"/>
        <v>2000</v>
      </c>
      <c r="H47">
        <f t="shared" si="3"/>
        <v>1000</v>
      </c>
      <c r="I47">
        <f t="shared" si="3"/>
        <v>2000</v>
      </c>
      <c r="J47">
        <f t="shared" si="3"/>
        <v>2000</v>
      </c>
      <c r="K47">
        <f t="shared" si="3"/>
        <v>5000</v>
      </c>
    </row>
    <row r="51" spans="2:2" x14ac:dyDescent="0.25">
      <c r="B51">
        <f>COUNTIF(B36:K47,"&gt;=4000")</f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6759-F1B1-476C-9BA4-61AE9978A781}">
  <dimension ref="A1:H2163"/>
  <sheetViews>
    <sheetView topLeftCell="A2" zoomScale="115" zoomScaleNormal="115" workbookViewId="0">
      <selection sqref="A1:C2163"/>
    </sheetView>
  </sheetViews>
  <sheetFormatPr defaultRowHeight="15" x14ac:dyDescent="0.25"/>
  <cols>
    <col min="1" max="1" width="12" customWidth="1"/>
    <col min="2" max="2" width="13.28515625" bestFit="1" customWidth="1"/>
    <col min="3" max="3" width="12" customWidth="1"/>
    <col min="7" max="8" width="12" customWidth="1"/>
  </cols>
  <sheetData>
    <row r="1" spans="1:8" x14ac:dyDescent="0.25">
      <c r="A1" s="1" t="s">
        <v>240</v>
      </c>
      <c r="B1" t="s">
        <v>241</v>
      </c>
      <c r="C1" t="s">
        <v>242</v>
      </c>
      <c r="G1" t="s">
        <v>253</v>
      </c>
      <c r="H1" t="s">
        <v>254</v>
      </c>
    </row>
    <row r="2" spans="1:8" x14ac:dyDescent="0.25">
      <c r="A2" s="1">
        <v>38353</v>
      </c>
      <c r="B2" t="s">
        <v>0</v>
      </c>
      <c r="C2">
        <v>10</v>
      </c>
      <c r="G2">
        <v>2005</v>
      </c>
      <c r="H2" s="6" t="s">
        <v>243</v>
      </c>
    </row>
    <row r="3" spans="1:8" x14ac:dyDescent="0.25">
      <c r="A3" s="1">
        <v>38356</v>
      </c>
      <c r="B3" t="s">
        <v>1</v>
      </c>
      <c r="C3">
        <v>2</v>
      </c>
      <c r="G3">
        <v>2006</v>
      </c>
      <c r="H3" s="6" t="s">
        <v>244</v>
      </c>
    </row>
    <row r="4" spans="1:8" x14ac:dyDescent="0.25">
      <c r="A4" s="1">
        <v>38357</v>
      </c>
      <c r="B4" t="s">
        <v>2</v>
      </c>
      <c r="C4">
        <v>2</v>
      </c>
      <c r="G4">
        <v>2007</v>
      </c>
      <c r="H4" s="6" t="s">
        <v>245</v>
      </c>
    </row>
    <row r="5" spans="1:8" x14ac:dyDescent="0.25">
      <c r="A5" s="1">
        <v>38362</v>
      </c>
      <c r="B5" t="s">
        <v>3</v>
      </c>
      <c r="C5">
        <v>5</v>
      </c>
      <c r="G5">
        <v>2008</v>
      </c>
      <c r="H5" s="6" t="s">
        <v>246</v>
      </c>
    </row>
    <row r="6" spans="1:8" x14ac:dyDescent="0.25">
      <c r="A6" s="1">
        <v>38363</v>
      </c>
      <c r="B6" t="s">
        <v>4</v>
      </c>
      <c r="C6">
        <v>14</v>
      </c>
      <c r="G6">
        <v>2009</v>
      </c>
      <c r="H6" s="6" t="s">
        <v>247</v>
      </c>
    </row>
    <row r="7" spans="1:8" x14ac:dyDescent="0.25">
      <c r="A7" s="1">
        <v>38365</v>
      </c>
      <c r="B7" t="s">
        <v>5</v>
      </c>
      <c r="C7">
        <v>436</v>
      </c>
      <c r="G7">
        <v>2010</v>
      </c>
      <c r="H7" s="6" t="s">
        <v>248</v>
      </c>
    </row>
    <row r="8" spans="1:8" x14ac:dyDescent="0.25">
      <c r="A8" s="1">
        <v>38366</v>
      </c>
      <c r="B8" t="s">
        <v>6</v>
      </c>
      <c r="C8">
        <v>95</v>
      </c>
      <c r="G8">
        <v>2011</v>
      </c>
      <c r="H8" s="6" t="s">
        <v>249</v>
      </c>
    </row>
    <row r="9" spans="1:8" x14ac:dyDescent="0.25">
      <c r="A9" s="1">
        <v>38370</v>
      </c>
      <c r="B9" t="s">
        <v>7</v>
      </c>
      <c r="C9">
        <v>350</v>
      </c>
      <c r="G9">
        <v>2012</v>
      </c>
      <c r="H9" s="6" t="s">
        <v>250</v>
      </c>
    </row>
    <row r="10" spans="1:8" x14ac:dyDescent="0.25">
      <c r="A10" s="1">
        <v>38371</v>
      </c>
      <c r="B10" t="s">
        <v>7</v>
      </c>
      <c r="C10">
        <v>231</v>
      </c>
      <c r="G10">
        <v>2013</v>
      </c>
      <c r="H10" s="6" t="s">
        <v>251</v>
      </c>
    </row>
    <row r="11" spans="1:8" x14ac:dyDescent="0.25">
      <c r="A11" s="1">
        <v>38372</v>
      </c>
      <c r="B11" t="s">
        <v>8</v>
      </c>
      <c r="C11">
        <v>38</v>
      </c>
      <c r="G11">
        <v>2014</v>
      </c>
      <c r="H11" s="6" t="s">
        <v>252</v>
      </c>
    </row>
    <row r="12" spans="1:8" x14ac:dyDescent="0.25">
      <c r="A12" s="1">
        <v>38374</v>
      </c>
      <c r="B12" t="s">
        <v>9</v>
      </c>
      <c r="C12">
        <v>440</v>
      </c>
    </row>
    <row r="13" spans="1:8" x14ac:dyDescent="0.25">
      <c r="A13" s="1">
        <v>38376</v>
      </c>
      <c r="B13" t="s">
        <v>10</v>
      </c>
      <c r="C13">
        <v>120</v>
      </c>
    </row>
    <row r="14" spans="1:8" x14ac:dyDescent="0.25">
      <c r="A14" s="1">
        <v>38377</v>
      </c>
      <c r="B14" t="s">
        <v>11</v>
      </c>
      <c r="C14">
        <v>11</v>
      </c>
    </row>
    <row r="15" spans="1:8" x14ac:dyDescent="0.25">
      <c r="A15" s="1">
        <v>38378</v>
      </c>
      <c r="B15" t="s">
        <v>12</v>
      </c>
      <c r="C15">
        <v>36</v>
      </c>
    </row>
    <row r="16" spans="1:8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41</vt:lpstr>
      <vt:lpstr>42</vt:lpstr>
      <vt:lpstr>43</vt:lpstr>
      <vt:lpstr>44</vt:lpstr>
      <vt:lpstr>Arkusz7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Tkaczewski</dc:creator>
  <cp:lastModifiedBy>Mateusz Tkaczewski</cp:lastModifiedBy>
  <dcterms:created xsi:type="dcterms:W3CDTF">2022-03-12T19:53:53Z</dcterms:created>
  <dcterms:modified xsi:type="dcterms:W3CDTF">2022-03-13T15:13:59Z</dcterms:modified>
</cp:coreProperties>
</file>