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wa\Documents\Inzynierka\GTFS-creator\pre-GTFS\"/>
    </mc:Choice>
  </mc:AlternateContent>
  <xr:revisionPtr revIDLastSave="0" documentId="13_ncr:1_{D0AE416F-B4D0-43A8-AFC9-2B8BCB285E71}" xr6:coauthVersionLast="47" xr6:coauthVersionMax="47" xr10:uidLastSave="{00000000-0000-0000-0000-000000000000}"/>
  <bookViews>
    <workbookView xWindow="-108" yWindow="-108" windowWidth="23256" windowHeight="12456" firstSheet="1" activeTab="6" xr2:uid="{B784DAB1-23CF-454B-B54B-A0B7B0C104B5}"/>
  </bookViews>
  <sheets>
    <sheet name="agency" sheetId="1" r:id="rId1"/>
    <sheet name="stops" sheetId="2" r:id="rId2"/>
    <sheet name="weekdaysS-1" sheetId="3" r:id="rId3"/>
    <sheet name="weekdaysJ-1" sheetId="4" r:id="rId4"/>
    <sheet name="calendar" sheetId="5" r:id="rId5"/>
    <sheet name="calendar_dates" sheetId="6" r:id="rId6"/>
    <sheet name="feed_inf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  <c r="A20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8" i="4"/>
  <c r="A1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</calcChain>
</file>

<file path=xl/sharedStrings.xml><?xml version="1.0" encoding="utf-8"?>
<sst xmlns="http://schemas.openxmlformats.org/spreadsheetml/2006/main" count="211" uniqueCount="155">
  <si>
    <t>agency_id</t>
  </si>
  <si>
    <t>agency_name</t>
  </si>
  <si>
    <t>agency_url</t>
  </si>
  <si>
    <t>agency_timezone</t>
  </si>
  <si>
    <t>Urząd Gminy Świerklany</t>
  </si>
  <si>
    <t>stop_id</t>
  </si>
  <si>
    <t>stop_name</t>
  </si>
  <si>
    <t>stop_code</t>
  </si>
  <si>
    <t>stop_lon</t>
  </si>
  <si>
    <t>stop_lat</t>
  </si>
  <si>
    <t>Jankowice Wowry</t>
  </si>
  <si>
    <t>Świerklany Dolne Kościół</t>
  </si>
  <si>
    <t>Świerklany Ośrodek Zdrowia</t>
  </si>
  <si>
    <t>Świerklany Plebiscytowa</t>
  </si>
  <si>
    <t>Jankowice Gwarek</t>
  </si>
  <si>
    <t>Jankowice Pętla</t>
  </si>
  <si>
    <t>Jankowice Koło Młyna</t>
  </si>
  <si>
    <t>Jankowice Remiza</t>
  </si>
  <si>
    <t>Jankowice Sklep</t>
  </si>
  <si>
    <t>Jankowice Kościelna</t>
  </si>
  <si>
    <t>Jankowice Kościół</t>
  </si>
  <si>
    <t>Jankowice Podlesie</t>
  </si>
  <si>
    <t>Jankowice Rybnicka</t>
  </si>
  <si>
    <t>Jankowice Skrzyżowanie</t>
  </si>
  <si>
    <t>Świerklany Kościuszki</t>
  </si>
  <si>
    <t>Jankowice Szkoła</t>
  </si>
  <si>
    <t xml:space="preserve"> Świerklany Plebiscytowa</t>
  </si>
  <si>
    <t>Świerklany Szkoła Gimnazjum</t>
  </si>
  <si>
    <t>Świerklany Boryńska</t>
  </si>
  <si>
    <t>Świerklany Sklep</t>
  </si>
  <si>
    <t>Świerklany Góne Szkoła</t>
  </si>
  <si>
    <t>Świerklany Sześć Chałup</t>
  </si>
  <si>
    <t>Świerklany Gazownia</t>
  </si>
  <si>
    <t>Świerklany Powstańców</t>
  </si>
  <si>
    <t>Świerklany Szyb</t>
  </si>
  <si>
    <t>Świerklany Holesz</t>
  </si>
  <si>
    <t>Świerklany Grabarczyk</t>
  </si>
  <si>
    <t>Świerklany Granice</t>
  </si>
  <si>
    <t>Świerklany Kółko Rolnicze</t>
  </si>
  <si>
    <t>18.58033</t>
  </si>
  <si>
    <t>50.01943</t>
  </si>
  <si>
    <t>50.0263</t>
  </si>
  <si>
    <t>18.60334397450682</t>
  </si>
  <si>
    <t xml:space="preserve">50.017847089198575 </t>
  </si>
  <si>
    <t>18.604060336163364</t>
  </si>
  <si>
    <t>18.604627937630653</t>
  </si>
  <si>
    <t>50.00967859199072</t>
  </si>
  <si>
    <t>50.013700174133085</t>
  </si>
  <si>
    <t>18.59350287464809</t>
  </si>
  <si>
    <t>50.02509278747487</t>
  </si>
  <si>
    <t>direction_desc</t>
  </si>
  <si>
    <t>-</t>
  </si>
  <si>
    <t>Dolne Kościół</t>
  </si>
  <si>
    <t>18.58740881918291</t>
  </si>
  <si>
    <t>50.025762512511555</t>
  </si>
  <si>
    <t>18.588251585568283</t>
  </si>
  <si>
    <t>Boryńska</t>
  </si>
  <si>
    <t>18.590483555039086</t>
  </si>
  <si>
    <t>50.03485698822984</t>
  </si>
  <si>
    <t>Rybnik</t>
  </si>
  <si>
    <t>18.57246</t>
  </si>
  <si>
    <t>50.04382</t>
  </si>
  <si>
    <t>18.567923320740647</t>
  </si>
  <si>
    <t>50.04805859449818</t>
  </si>
  <si>
    <t>18.573608641895255</t>
  </si>
  <si>
    <t>50.05189050452839</t>
  </si>
  <si>
    <t>18.56668391387109</t>
  </si>
  <si>
    <t>50.04848879136236</t>
  </si>
  <si>
    <t>Remiza</t>
  </si>
  <si>
    <t>50.047641333908565</t>
  </si>
  <si>
    <t>18.564304743669883</t>
  </si>
  <si>
    <t>Sklep</t>
  </si>
  <si>
    <t>18.556770529556076</t>
  </si>
  <si>
    <t>50.04666307961837</t>
  </si>
  <si>
    <t>Kościelna</t>
  </si>
  <si>
    <t>18.550794200694195</t>
  </si>
  <si>
    <t>50.047891726406974</t>
  </si>
  <si>
    <t>Kościół</t>
  </si>
  <si>
    <t>18.5479115754954</t>
  </si>
  <si>
    <t>50.046372153756025</t>
  </si>
  <si>
    <t>Wowry</t>
  </si>
  <si>
    <t>18.536307854572755</t>
  </si>
  <si>
    <t>50.04609072616259</t>
  </si>
  <si>
    <t>18.547168600408064</t>
  </si>
  <si>
    <t>50.04398163019672</t>
  </si>
  <si>
    <t>Skrzyżowanie</t>
  </si>
  <si>
    <t>Świerklańska</t>
  </si>
  <si>
    <t>18.57115693314807</t>
  </si>
  <si>
    <t>50.04307469026299</t>
  </si>
  <si>
    <t>18.556671718300162</t>
  </si>
  <si>
    <t>50.04224512961011</t>
  </si>
  <si>
    <t>Szkoła</t>
  </si>
  <si>
    <t>18.590218490260572</t>
  </si>
  <si>
    <t>50.034515497473926</t>
  </si>
  <si>
    <t>Świerklany</t>
  </si>
  <si>
    <t>18.58876301366444</t>
  </si>
  <si>
    <t>50.02758169647031</t>
  </si>
  <si>
    <t>Ośrodek Zdrowia</t>
  </si>
  <si>
    <t>18.542573990526396</t>
  </si>
  <si>
    <t>50.045702818306616</t>
  </si>
  <si>
    <t>Podlesie</t>
  </si>
  <si>
    <t>Jastrzębie</t>
  </si>
  <si>
    <t>18.598036057843156</t>
  </si>
  <si>
    <t>50.00647358174188</t>
  </si>
  <si>
    <t>18.588683977718965</t>
  </si>
  <si>
    <t>50.01148957335883</t>
  </si>
  <si>
    <t>50.01401973694187</t>
  </si>
  <si>
    <t>18.57696006807463</t>
  </si>
  <si>
    <t>18.567166247591366</t>
  </si>
  <si>
    <t>50.0171913004141</t>
  </si>
  <si>
    <t>18.58487458310628</t>
  </si>
  <si>
    <t>50.002572346922854</t>
  </si>
  <si>
    <t>18.576073813878615</t>
  </si>
  <si>
    <t>50.004761822318684</t>
  </si>
  <si>
    <t>18.565953349095643</t>
  </si>
  <si>
    <t>50.009090077690544</t>
  </si>
  <si>
    <t>18.562606345673757</t>
  </si>
  <si>
    <t>50.01132018360326</t>
  </si>
  <si>
    <t>18.56200483185017</t>
  </si>
  <si>
    <t>50.01528719926128</t>
  </si>
  <si>
    <t>Świerklany Połomska</t>
  </si>
  <si>
    <t>Jankowice Urząd Gminy</t>
  </si>
  <si>
    <t>service_id</t>
  </si>
  <si>
    <t>weekdays</t>
  </si>
  <si>
    <t>date</t>
  </si>
  <si>
    <t>exception_type</t>
  </si>
  <si>
    <t>WEEKDAYS</t>
  </si>
  <si>
    <t>monday</t>
  </si>
  <si>
    <t>tuesday</t>
  </si>
  <si>
    <t>wednesday</t>
  </si>
  <si>
    <t>thursday</t>
  </si>
  <si>
    <t>friday</t>
  </si>
  <si>
    <t>saturday</t>
  </si>
  <si>
    <t>sunday</t>
  </si>
  <si>
    <t>start_date</t>
  </si>
  <si>
    <t>end_date</t>
  </si>
  <si>
    <t>https://swierklany.pl/transport.html</t>
  </si>
  <si>
    <t>Europe/Warsaw</t>
  </si>
  <si>
    <t>agency_lang</t>
  </si>
  <si>
    <t>pl</t>
  </si>
  <si>
    <t>agency_phone</t>
  </si>
  <si>
    <t>+48 32 432 75 00</t>
  </si>
  <si>
    <t>feed_publisher_name</t>
  </si>
  <si>
    <t>feed_publisher_url</t>
  </si>
  <si>
    <t>feed_lang</t>
  </si>
  <si>
    <t>feed_start_date</t>
  </si>
  <si>
    <t>feed_end_date</t>
  </si>
  <si>
    <t>feed_version</t>
  </si>
  <si>
    <t>feed_contact_email</t>
  </si>
  <si>
    <t>Mateusz W.</t>
  </si>
  <si>
    <t>https://mytabor.pl</t>
  </si>
  <si>
    <t>feed_contact_url</t>
  </si>
  <si>
    <t>kontakt@mytabor.pl</t>
  </si>
  <si>
    <t>https://mytabor.pl/kontakt</t>
  </si>
  <si>
    <t>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</si>
</sst>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400]h:mm:ss\ AM/PM"/>
    <numFmt numFmtId="170" formatCode="yyyy\-mm\-dd;@"/>
  </numFmts>
  <fonts count="4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charset val="238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5" fontId="0" fillId="0" borderId="0" xfId="0" applyNumberFormat="1"/>
    <xf numFmtId="0" fontId="2" fillId="0" borderId="0" xfId="1"/>
    <xf numFmtId="170" fontId="0" fillId="0" borderId="0" xfId="0" applyNumberFormat="1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mytabor.pl/kontakt" TargetMode="External"/><Relationship Id="rId1" Type="http://schemas.openxmlformats.org/officeDocument/2006/relationships/hyperlink" Target="mailto:kontakt@mytabor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B5F8C-14CD-4274-A1FD-99A33C2A8152}">
  <dimension ref="A1:F2"/>
  <sheetViews>
    <sheetView workbookViewId="0">
      <selection activeCell="F2" sqref="F2"/>
    </sheetView>
  </sheetViews>
  <sheetFormatPr defaultRowHeight="14.4"/>
  <cols>
    <col min="2" max="2" width="20.21875" bestFit="1" customWidth="1"/>
    <col min="3" max="3" width="30" bestFit="1" customWidth="1"/>
    <col min="4" max="4" width="14.88671875" bestFit="1" customWidth="1"/>
    <col min="5" max="5" width="10.77734375" bestFit="1" customWidth="1"/>
    <col min="6" max="6" width="14.441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138</v>
      </c>
      <c r="F1" t="s">
        <v>140</v>
      </c>
    </row>
    <row r="2" spans="1:6">
      <c r="A2">
        <v>1</v>
      </c>
      <c r="B2" t="s">
        <v>4</v>
      </c>
      <c r="C2" t="s">
        <v>136</v>
      </c>
      <c r="D2" t="s">
        <v>137</v>
      </c>
      <c r="E2" t="s">
        <v>139</v>
      </c>
      <c r="F2" t="s">
        <v>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559D0-776A-45A1-9065-B74915B634BC}">
  <dimension ref="A1:F33"/>
  <sheetViews>
    <sheetView workbookViewId="0">
      <selection activeCell="C1" sqref="C1:C1048576"/>
    </sheetView>
  </sheetViews>
  <sheetFormatPr defaultRowHeight="14.4"/>
  <cols>
    <col min="2" max="2" width="25.6640625" bestFit="1" customWidth="1"/>
    <col min="3" max="3" width="0" hidden="1" customWidth="1"/>
    <col min="4" max="4" width="17.77734375" bestFit="1" customWidth="1"/>
    <col min="5" max="5" width="18.77734375" bestFit="1" customWidth="1"/>
    <col min="6" max="6" width="14.5546875" bestFit="1" customWidth="1"/>
  </cols>
  <sheetData>
    <row r="1" spans="1:6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50</v>
      </c>
    </row>
    <row r="2" spans="1:6">
      <c r="A2">
        <v>1</v>
      </c>
      <c r="B2" t="s">
        <v>11</v>
      </c>
      <c r="D2" t="s">
        <v>39</v>
      </c>
      <c r="E2" t="s">
        <v>40</v>
      </c>
      <c r="F2" t="s">
        <v>51</v>
      </c>
    </row>
    <row r="3" spans="1:6">
      <c r="A3">
        <v>2</v>
      </c>
      <c r="B3" t="s">
        <v>12</v>
      </c>
      <c r="D3" t="s">
        <v>55</v>
      </c>
      <c r="E3" t="s">
        <v>41</v>
      </c>
      <c r="F3" t="s">
        <v>56</v>
      </c>
    </row>
    <row r="4" spans="1:6">
      <c r="A4">
        <v>3</v>
      </c>
      <c r="B4" t="s">
        <v>13</v>
      </c>
      <c r="D4" t="s">
        <v>57</v>
      </c>
      <c r="E4" t="s">
        <v>58</v>
      </c>
      <c r="F4" t="s">
        <v>59</v>
      </c>
    </row>
    <row r="5" spans="1:6">
      <c r="A5">
        <v>4</v>
      </c>
      <c r="B5" t="s">
        <v>121</v>
      </c>
      <c r="D5" t="s">
        <v>60</v>
      </c>
      <c r="E5" t="s">
        <v>61</v>
      </c>
      <c r="F5" t="s">
        <v>59</v>
      </c>
    </row>
    <row r="6" spans="1:6">
      <c r="A6">
        <v>5</v>
      </c>
      <c r="B6" t="s">
        <v>14</v>
      </c>
      <c r="D6" t="s">
        <v>62</v>
      </c>
      <c r="E6" t="s">
        <v>63</v>
      </c>
      <c r="F6" t="s">
        <v>59</v>
      </c>
    </row>
    <row r="7" spans="1:6">
      <c r="A7">
        <v>6</v>
      </c>
      <c r="B7" t="s">
        <v>15</v>
      </c>
      <c r="D7" t="s">
        <v>64</v>
      </c>
      <c r="E7" t="s">
        <v>65</v>
      </c>
      <c r="F7" t="s">
        <v>51</v>
      </c>
    </row>
    <row r="8" spans="1:6">
      <c r="A8">
        <v>7</v>
      </c>
      <c r="B8" t="s">
        <v>16</v>
      </c>
      <c r="D8" t="s">
        <v>66</v>
      </c>
      <c r="E8" t="s">
        <v>67</v>
      </c>
      <c r="F8" t="s">
        <v>68</v>
      </c>
    </row>
    <row r="9" spans="1:6">
      <c r="A9">
        <v>8</v>
      </c>
      <c r="B9" t="s">
        <v>17</v>
      </c>
      <c r="D9" t="s">
        <v>70</v>
      </c>
      <c r="E9" t="s">
        <v>69</v>
      </c>
      <c r="F9" t="s">
        <v>71</v>
      </c>
    </row>
    <row r="10" spans="1:6">
      <c r="A10">
        <v>9</v>
      </c>
      <c r="B10" t="s">
        <v>18</v>
      </c>
      <c r="D10" t="s">
        <v>72</v>
      </c>
      <c r="E10" t="s">
        <v>73</v>
      </c>
      <c r="F10" t="s">
        <v>74</v>
      </c>
    </row>
    <row r="11" spans="1:6">
      <c r="A11">
        <v>10</v>
      </c>
      <c r="B11" t="s">
        <v>19</v>
      </c>
      <c r="D11" t="s">
        <v>75</v>
      </c>
      <c r="E11" t="s">
        <v>76</v>
      </c>
      <c r="F11" t="s">
        <v>77</v>
      </c>
    </row>
    <row r="12" spans="1:6">
      <c r="A12">
        <v>11</v>
      </c>
      <c r="B12" t="s">
        <v>20</v>
      </c>
      <c r="D12" t="s">
        <v>78</v>
      </c>
      <c r="E12" t="s">
        <v>79</v>
      </c>
      <c r="F12" t="s">
        <v>80</v>
      </c>
    </row>
    <row r="13" spans="1:6">
      <c r="A13">
        <v>12</v>
      </c>
      <c r="B13" t="s">
        <v>21</v>
      </c>
      <c r="D13" t="s">
        <v>81</v>
      </c>
      <c r="E13" t="s">
        <v>82</v>
      </c>
      <c r="F13" t="s">
        <v>51</v>
      </c>
    </row>
    <row r="14" spans="1:6">
      <c r="A14">
        <v>13</v>
      </c>
      <c r="B14" t="s">
        <v>22</v>
      </c>
      <c r="D14" t="s">
        <v>83</v>
      </c>
      <c r="E14" t="s">
        <v>84</v>
      </c>
      <c r="F14" t="s">
        <v>85</v>
      </c>
    </row>
    <row r="15" spans="1:6">
      <c r="A15">
        <v>14</v>
      </c>
      <c r="B15" t="s">
        <v>23</v>
      </c>
      <c r="D15" t="s">
        <v>89</v>
      </c>
      <c r="E15" t="s">
        <v>90</v>
      </c>
      <c r="F15" t="s">
        <v>91</v>
      </c>
    </row>
    <row r="16" spans="1:6">
      <c r="A16">
        <v>15</v>
      </c>
      <c r="B16" t="s">
        <v>25</v>
      </c>
      <c r="D16" t="s">
        <v>87</v>
      </c>
      <c r="E16" t="s">
        <v>88</v>
      </c>
      <c r="F16" t="s">
        <v>86</v>
      </c>
    </row>
    <row r="17" spans="1:6">
      <c r="A17">
        <v>16</v>
      </c>
      <c r="B17" t="s">
        <v>24</v>
      </c>
      <c r="D17" t="s">
        <v>95</v>
      </c>
      <c r="E17" t="s">
        <v>96</v>
      </c>
      <c r="F17" t="s">
        <v>97</v>
      </c>
    </row>
    <row r="18" spans="1:6">
      <c r="A18">
        <v>17</v>
      </c>
      <c r="B18" s="1" t="s">
        <v>12</v>
      </c>
      <c r="D18" t="s">
        <v>53</v>
      </c>
      <c r="E18" t="s">
        <v>54</v>
      </c>
      <c r="F18" t="s">
        <v>52</v>
      </c>
    </row>
    <row r="19" spans="1:6">
      <c r="A19">
        <v>18</v>
      </c>
      <c r="B19" s="1" t="s">
        <v>10</v>
      </c>
      <c r="D19" t="s">
        <v>98</v>
      </c>
      <c r="E19" t="s">
        <v>99</v>
      </c>
      <c r="F19" t="s">
        <v>100</v>
      </c>
    </row>
    <row r="20" spans="1:6">
      <c r="A20">
        <v>19</v>
      </c>
      <c r="B20" t="s">
        <v>26</v>
      </c>
      <c r="D20" t="s">
        <v>92</v>
      </c>
      <c r="E20" t="s">
        <v>93</v>
      </c>
      <c r="F20" t="s">
        <v>94</v>
      </c>
    </row>
    <row r="21" spans="1:6">
      <c r="A21">
        <v>20</v>
      </c>
      <c r="B21" t="s">
        <v>27</v>
      </c>
      <c r="D21" t="s">
        <v>107</v>
      </c>
      <c r="E21" t="s">
        <v>106</v>
      </c>
      <c r="F21" t="s">
        <v>51</v>
      </c>
    </row>
    <row r="22" spans="1:6">
      <c r="A22">
        <v>21</v>
      </c>
      <c r="B22" t="s">
        <v>38</v>
      </c>
      <c r="D22" t="s">
        <v>44</v>
      </c>
      <c r="E22" t="s">
        <v>47</v>
      </c>
      <c r="F22" t="s">
        <v>101</v>
      </c>
    </row>
    <row r="23" spans="1:6">
      <c r="A23">
        <v>22</v>
      </c>
      <c r="B23" t="s">
        <v>29</v>
      </c>
      <c r="D23" t="s">
        <v>45</v>
      </c>
      <c r="E23" t="s">
        <v>46</v>
      </c>
      <c r="F23" t="s">
        <v>101</v>
      </c>
    </row>
    <row r="24" spans="1:6">
      <c r="A24">
        <v>23</v>
      </c>
      <c r="B24" t="s">
        <v>30</v>
      </c>
      <c r="D24" t="s">
        <v>48</v>
      </c>
      <c r="E24" t="s">
        <v>49</v>
      </c>
      <c r="F24" t="s">
        <v>101</v>
      </c>
    </row>
    <row r="25" spans="1:6">
      <c r="A25">
        <v>24</v>
      </c>
      <c r="B25" t="s">
        <v>28</v>
      </c>
      <c r="D25" t="s">
        <v>42</v>
      </c>
      <c r="E25" t="s">
        <v>43</v>
      </c>
      <c r="F25" t="s">
        <v>101</v>
      </c>
    </row>
    <row r="26" spans="1:6">
      <c r="A26">
        <v>25</v>
      </c>
      <c r="B26" t="s">
        <v>31</v>
      </c>
      <c r="D26" t="s">
        <v>102</v>
      </c>
      <c r="E26" t="s">
        <v>103</v>
      </c>
    </row>
    <row r="27" spans="1:6">
      <c r="A27">
        <v>27</v>
      </c>
      <c r="B27" t="s">
        <v>33</v>
      </c>
      <c r="D27" t="s">
        <v>104</v>
      </c>
      <c r="E27" t="s">
        <v>105</v>
      </c>
    </row>
    <row r="28" spans="1:6">
      <c r="A28">
        <v>28</v>
      </c>
      <c r="B28" t="s">
        <v>32</v>
      </c>
      <c r="D28" t="s">
        <v>108</v>
      </c>
      <c r="E28" t="s">
        <v>109</v>
      </c>
    </row>
    <row r="29" spans="1:6">
      <c r="A29">
        <v>29</v>
      </c>
      <c r="B29" t="s">
        <v>34</v>
      </c>
      <c r="D29" t="s">
        <v>110</v>
      </c>
      <c r="E29" t="s">
        <v>111</v>
      </c>
    </row>
    <row r="30" spans="1:6">
      <c r="A30">
        <v>30</v>
      </c>
      <c r="B30" t="s">
        <v>35</v>
      </c>
      <c r="D30" t="s">
        <v>112</v>
      </c>
      <c r="E30" t="s">
        <v>113</v>
      </c>
    </row>
    <row r="31" spans="1:6">
      <c r="A31">
        <v>31</v>
      </c>
      <c r="B31" t="s">
        <v>36</v>
      </c>
      <c r="D31" t="s">
        <v>114</v>
      </c>
      <c r="E31" t="s">
        <v>115</v>
      </c>
    </row>
    <row r="32" spans="1:6">
      <c r="A32">
        <v>32</v>
      </c>
      <c r="B32" t="s">
        <v>37</v>
      </c>
      <c r="D32" t="s">
        <v>116</v>
      </c>
      <c r="E32" t="s">
        <v>117</v>
      </c>
    </row>
    <row r="33" spans="1:5">
      <c r="A33">
        <v>33</v>
      </c>
      <c r="B33" t="s">
        <v>120</v>
      </c>
      <c r="D33" t="s">
        <v>118</v>
      </c>
      <c r="E33" t="s">
        <v>119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2F334-B8E9-4EA3-A842-E3BC042E6D23}">
  <dimension ref="A1:O17"/>
  <sheetViews>
    <sheetView workbookViewId="0">
      <selection activeCell="P12" sqref="P12"/>
    </sheetView>
  </sheetViews>
  <sheetFormatPr defaultRowHeight="14.4"/>
  <cols>
    <col min="2" max="2" width="24.77734375" bestFit="1" customWidth="1"/>
    <col min="3" max="15" width="8.109375" bestFit="1" customWidth="1"/>
  </cols>
  <sheetData>
    <row r="1" spans="1:15">
      <c r="A1">
        <v>20</v>
      </c>
      <c r="B1" t="s">
        <v>27</v>
      </c>
      <c r="C1" s="2"/>
      <c r="D1" s="2"/>
      <c r="E1" s="2"/>
      <c r="F1" s="2"/>
      <c r="G1" s="2"/>
      <c r="H1" s="2"/>
      <c r="I1" s="2"/>
      <c r="J1" s="2">
        <v>0.53819444444444442</v>
      </c>
      <c r="K1" s="2">
        <v>0.57638888888888884</v>
      </c>
      <c r="L1" s="2"/>
      <c r="M1" s="2"/>
      <c r="N1" s="2"/>
      <c r="O1" s="2"/>
    </row>
    <row r="2" spans="1:15">
      <c r="A2">
        <f>_xlfn.XLOOKUP(TRIM(B2), stops!B:B, stops!A:A, "Brak ID")</f>
        <v>1</v>
      </c>
      <c r="B2" t="s">
        <v>11</v>
      </c>
      <c r="C2" s="2">
        <v>0.26319444444444445</v>
      </c>
      <c r="D2" s="2">
        <v>0.28611111111111109</v>
      </c>
      <c r="E2" s="2">
        <v>0.30763888888888891</v>
      </c>
      <c r="F2" s="2">
        <v>0.32916666666666666</v>
      </c>
      <c r="G2" s="2">
        <v>0.35208333333333336</v>
      </c>
      <c r="H2" s="2">
        <v>0.42708333333333331</v>
      </c>
      <c r="I2" s="2">
        <v>0.46875</v>
      </c>
      <c r="J2" s="2">
        <v>0.54027777777777775</v>
      </c>
      <c r="K2" s="2">
        <v>0.57986111111111116</v>
      </c>
      <c r="L2" s="2">
        <v>0.61805555555555558</v>
      </c>
      <c r="M2" s="2">
        <v>0.65277777777777779</v>
      </c>
      <c r="N2" s="2">
        <v>0.67708333333333337</v>
      </c>
      <c r="O2" s="2">
        <v>0.71875</v>
      </c>
    </row>
    <row r="3" spans="1:15">
      <c r="A3">
        <f>_xlfn.XLOOKUP(TRIM(B3), stops!B:B, stops!A:A, "Brak ID")</f>
        <v>2</v>
      </c>
      <c r="B3" t="s">
        <v>12</v>
      </c>
      <c r="C3" s="2">
        <v>0.26458333333333334</v>
      </c>
      <c r="D3" s="2">
        <v>0.28749999999999998</v>
      </c>
      <c r="E3" s="2">
        <v>0.30902777777777779</v>
      </c>
      <c r="F3" s="2">
        <v>0.33055555555555555</v>
      </c>
      <c r="G3" s="2">
        <v>0.35347222222222224</v>
      </c>
      <c r="H3" s="2">
        <v>0.4284722222222222</v>
      </c>
      <c r="I3" s="2">
        <v>0.47013888888888888</v>
      </c>
      <c r="J3" s="2">
        <v>0.54166666666666663</v>
      </c>
      <c r="K3" s="2">
        <v>0.58125000000000004</v>
      </c>
      <c r="L3" s="2">
        <v>0.61944444444444446</v>
      </c>
      <c r="M3" s="2">
        <v>0.65416666666666667</v>
      </c>
      <c r="N3" s="2">
        <v>0.67847222222222225</v>
      </c>
      <c r="O3" s="2">
        <v>0.72013888888888888</v>
      </c>
    </row>
    <row r="4" spans="1:15">
      <c r="A4">
        <f>_xlfn.XLOOKUP(TRIM(B4), stops!B:B, stops!A:A, "Brak ID")</f>
        <v>23</v>
      </c>
      <c r="B4" t="s">
        <v>30</v>
      </c>
      <c r="C4" s="2">
        <v>0.26597222222222222</v>
      </c>
      <c r="D4" s="2">
        <v>0.28888888888888886</v>
      </c>
      <c r="E4" s="2">
        <v>0.31041666666666667</v>
      </c>
      <c r="F4" s="2">
        <v>0.33194444444444443</v>
      </c>
      <c r="G4" s="2">
        <v>0.35486111111111113</v>
      </c>
      <c r="H4" s="2">
        <v>0.42986111111111114</v>
      </c>
      <c r="I4" s="2">
        <v>0.47152777777777777</v>
      </c>
      <c r="J4" s="2">
        <v>0.54305555555555551</v>
      </c>
      <c r="K4" s="2">
        <v>0.58263888888888893</v>
      </c>
      <c r="L4" s="2">
        <v>0.62083333333333335</v>
      </c>
      <c r="M4" s="2">
        <v>0.65555555555555556</v>
      </c>
      <c r="N4" s="2">
        <v>0.67986111111111114</v>
      </c>
      <c r="O4" s="2">
        <v>0.72152777777777777</v>
      </c>
    </row>
    <row r="5" spans="1:15">
      <c r="A5">
        <f>_xlfn.XLOOKUP(TRIM(B5), stops!B:B, stops!A:A, "Brak ID")</f>
        <v>24</v>
      </c>
      <c r="B5" t="s">
        <v>28</v>
      </c>
      <c r="C5" s="2">
        <v>0.2673611111111111</v>
      </c>
      <c r="D5" s="2">
        <v>0.2902777777777778</v>
      </c>
      <c r="E5" s="2">
        <v>0.31180555555555556</v>
      </c>
      <c r="F5" s="2">
        <v>0.33333333333333331</v>
      </c>
      <c r="G5" s="2">
        <v>0.35625000000000001</v>
      </c>
      <c r="H5" s="2">
        <v>0.43125000000000002</v>
      </c>
      <c r="I5" s="2">
        <v>0.47291666666666665</v>
      </c>
      <c r="J5" s="2">
        <v>0.5444444444444444</v>
      </c>
      <c r="K5" s="2">
        <v>0.58402777777777781</v>
      </c>
      <c r="L5" s="2">
        <v>0.62222222222222223</v>
      </c>
      <c r="M5" s="2">
        <v>0.65694444444444444</v>
      </c>
      <c r="N5" s="2">
        <v>0.68125000000000002</v>
      </c>
      <c r="O5" s="2">
        <v>0.72291666666666665</v>
      </c>
    </row>
    <row r="6" spans="1:15">
      <c r="A6">
        <f>_xlfn.XLOOKUP(TRIM(B6), stops!B:B, stops!A:A, "Brak ID")</f>
        <v>21</v>
      </c>
      <c r="B6" t="s">
        <v>38</v>
      </c>
      <c r="C6" s="2">
        <v>0.26805555555555555</v>
      </c>
      <c r="D6" s="2">
        <v>0.29097222222222224</v>
      </c>
      <c r="E6" s="2">
        <v>0.3125</v>
      </c>
      <c r="F6" s="2">
        <v>0.33402777777777776</v>
      </c>
      <c r="G6" s="2">
        <v>0.35694444444444445</v>
      </c>
      <c r="H6" s="2">
        <v>0.43194444444444446</v>
      </c>
      <c r="I6" s="2">
        <v>0.47361111111111109</v>
      </c>
      <c r="J6" s="2">
        <v>0.54513888888888884</v>
      </c>
      <c r="K6" s="2">
        <v>0.58472222222222225</v>
      </c>
      <c r="L6" s="2">
        <v>0.62291666666666667</v>
      </c>
      <c r="M6" s="2">
        <v>0.65763888888888888</v>
      </c>
      <c r="N6" s="2">
        <v>0.68194444444444446</v>
      </c>
      <c r="O6" s="2">
        <v>0.72361111111111109</v>
      </c>
    </row>
    <row r="7" spans="1:15">
      <c r="A7">
        <f>_xlfn.XLOOKUP(TRIM(B7), stops!B:B, stops!A:A, "Brak ID")</f>
        <v>22</v>
      </c>
      <c r="B7" t="s">
        <v>29</v>
      </c>
      <c r="C7" s="2">
        <v>0.26874999999999999</v>
      </c>
      <c r="D7" s="2">
        <v>0.29166666666666669</v>
      </c>
      <c r="E7" s="2">
        <v>0.31319444444444444</v>
      </c>
      <c r="F7" s="2">
        <v>0.3347222222222222</v>
      </c>
      <c r="G7" s="2">
        <v>0.3576388888888889</v>
      </c>
      <c r="H7" s="2">
        <v>0.43263888888888891</v>
      </c>
      <c r="I7" s="2">
        <v>0.47430555555555554</v>
      </c>
      <c r="J7" s="2">
        <v>0.54583333333333328</v>
      </c>
      <c r="K7" s="2">
        <v>0.5854166666666667</v>
      </c>
      <c r="L7" s="2">
        <v>0.62361111111111112</v>
      </c>
      <c r="M7" s="2">
        <v>0.65833333333333333</v>
      </c>
      <c r="N7" s="2">
        <v>0.68263888888888891</v>
      </c>
      <c r="O7" s="2">
        <v>0.72430555555555554</v>
      </c>
    </row>
    <row r="8" spans="1:15">
      <c r="A8">
        <f>_xlfn.XLOOKUP(TRIM(B8), stops!B:B, stops!A:A, "Brak ID")</f>
        <v>25</v>
      </c>
      <c r="B8" t="s">
        <v>31</v>
      </c>
      <c r="C8" s="2">
        <v>0.27083333333333331</v>
      </c>
      <c r="D8" s="2">
        <v>0.29375000000000001</v>
      </c>
      <c r="E8" s="2">
        <v>0.31527777777777777</v>
      </c>
      <c r="F8" s="2">
        <v>0.33680555555555558</v>
      </c>
      <c r="G8" s="2">
        <v>0.35972222222222222</v>
      </c>
      <c r="H8" s="2">
        <v>0.43472222222222223</v>
      </c>
      <c r="I8" s="2">
        <v>0.47638888888888886</v>
      </c>
      <c r="J8" s="2">
        <v>0.54791666666666672</v>
      </c>
      <c r="K8" s="2">
        <v>0.58750000000000002</v>
      </c>
      <c r="L8" s="2">
        <v>0.62569444444444444</v>
      </c>
      <c r="M8" s="2">
        <v>0.66041666666666665</v>
      </c>
      <c r="N8" s="2">
        <v>0.68472222222222223</v>
      </c>
      <c r="O8" s="2">
        <v>0.72638888888888886</v>
      </c>
    </row>
    <row r="9" spans="1:15">
      <c r="A9">
        <f>_xlfn.XLOOKUP(TRIM(B9), stops!B:B, stops!A:A, "Brak ID")</f>
        <v>27</v>
      </c>
      <c r="B9" t="s">
        <v>33</v>
      </c>
      <c r="C9" s="2">
        <v>0.2722222222222222</v>
      </c>
      <c r="D9" s="2">
        <v>0.2951388888888889</v>
      </c>
      <c r="E9" s="2">
        <v>0.31666666666666665</v>
      </c>
      <c r="F9" s="2">
        <v>0.33819444444444446</v>
      </c>
      <c r="G9" s="2">
        <v>0.3611111111111111</v>
      </c>
      <c r="H9" s="2">
        <v>0.43611111111111112</v>
      </c>
      <c r="I9" s="2">
        <v>0.4777777777777778</v>
      </c>
      <c r="J9" s="2">
        <v>0.5493055555555556</v>
      </c>
      <c r="K9" s="2">
        <v>0.58888888888888891</v>
      </c>
      <c r="L9" s="2">
        <v>0.62708333333333333</v>
      </c>
      <c r="M9" s="2">
        <v>0.66180555555555554</v>
      </c>
      <c r="N9" s="2">
        <v>0.68611111111111112</v>
      </c>
      <c r="O9" s="2">
        <v>0.72777777777777775</v>
      </c>
    </row>
    <row r="10" spans="1:15">
      <c r="A10">
        <f>_xlfn.XLOOKUP(TRIM(B10), stops!B:B, stops!A:A, "Brak ID")</f>
        <v>29</v>
      </c>
      <c r="B10" t="s">
        <v>34</v>
      </c>
      <c r="C10" s="2">
        <v>0.27430555555555558</v>
      </c>
      <c r="D10" s="2">
        <v>0.29722222222222222</v>
      </c>
      <c r="E10" s="2">
        <v>0.31874999999999998</v>
      </c>
      <c r="F10" s="2">
        <v>0.34027777777777779</v>
      </c>
      <c r="G10" s="2">
        <v>0.36319444444444443</v>
      </c>
      <c r="H10" s="2">
        <v>0.43819444444444444</v>
      </c>
      <c r="I10" s="2">
        <v>0.47986111111111113</v>
      </c>
      <c r="J10" s="2">
        <v>0.55138888888888893</v>
      </c>
      <c r="K10" s="2">
        <v>0.59097222222222223</v>
      </c>
      <c r="L10" s="2">
        <v>0.62916666666666665</v>
      </c>
      <c r="M10" s="2">
        <v>0.66388888888888886</v>
      </c>
      <c r="N10" s="2">
        <v>0.68819444444444444</v>
      </c>
      <c r="O10" s="2">
        <v>0.72986111111111107</v>
      </c>
    </row>
    <row r="11" spans="1:15">
      <c r="A11">
        <f>_xlfn.XLOOKUP(TRIM(B11), stops!B:B, stops!A:A, "Brak ID")</f>
        <v>30</v>
      </c>
      <c r="B11" t="s">
        <v>35</v>
      </c>
      <c r="C11" s="2">
        <v>0.27638888888888891</v>
      </c>
      <c r="D11" s="2">
        <v>0.29930555555555555</v>
      </c>
      <c r="E11" s="2">
        <v>0.32083333333333336</v>
      </c>
      <c r="F11" s="2">
        <v>0.34236111111111112</v>
      </c>
      <c r="G11" s="2">
        <v>0.36527777777777776</v>
      </c>
      <c r="H11" s="2">
        <v>0.44027777777777777</v>
      </c>
      <c r="I11" s="2">
        <v>0.48194444444444445</v>
      </c>
      <c r="J11" s="2">
        <v>0.55347222222222225</v>
      </c>
      <c r="K11" s="2">
        <v>0.59305555555555556</v>
      </c>
      <c r="L11" s="2">
        <v>0.63124999999999998</v>
      </c>
      <c r="M11" s="2">
        <v>0.66597222222222219</v>
      </c>
      <c r="N11" s="2">
        <v>0.69027777777777777</v>
      </c>
      <c r="O11" s="2">
        <v>0.7319444444444444</v>
      </c>
    </row>
    <row r="12" spans="1:15">
      <c r="A12">
        <f>_xlfn.XLOOKUP(TRIM(B12), stops!B:B, stops!A:A, "Brak ID")</f>
        <v>31</v>
      </c>
      <c r="B12" t="s">
        <v>36</v>
      </c>
      <c r="C12" s="2">
        <v>0.27777777777777779</v>
      </c>
      <c r="D12" s="2">
        <v>0.30069444444444443</v>
      </c>
      <c r="E12" s="2">
        <v>0.32222222222222224</v>
      </c>
      <c r="F12" s="2">
        <v>0.34375</v>
      </c>
      <c r="G12" s="2">
        <v>0.36666666666666664</v>
      </c>
      <c r="H12" s="2">
        <v>0.44166666666666665</v>
      </c>
      <c r="I12" s="2">
        <v>0.48333333333333334</v>
      </c>
      <c r="J12" s="2">
        <v>0.55486111111111114</v>
      </c>
      <c r="K12" s="2">
        <v>0.59444444444444444</v>
      </c>
      <c r="L12" s="2">
        <v>0.63263888888888886</v>
      </c>
      <c r="M12" s="2">
        <v>0.66736111111111107</v>
      </c>
      <c r="N12" s="2">
        <v>0.69166666666666665</v>
      </c>
      <c r="O12" s="2">
        <v>0.73333333333333328</v>
      </c>
    </row>
    <row r="13" spans="1:15">
      <c r="A13">
        <f>_xlfn.XLOOKUP(TRIM(B13), stops!B:B, stops!A:A, "Brak ID")</f>
        <v>32</v>
      </c>
      <c r="B13" t="s">
        <v>37</v>
      </c>
      <c r="C13" s="2">
        <v>0.27847222222222223</v>
      </c>
      <c r="D13" s="2">
        <v>0.30138888888888887</v>
      </c>
      <c r="E13" s="2">
        <v>0.32291666666666669</v>
      </c>
      <c r="F13" s="2">
        <v>0.34444444444444444</v>
      </c>
      <c r="G13" s="2">
        <v>0.36736111111111114</v>
      </c>
      <c r="H13" s="2">
        <v>0.44236111111111109</v>
      </c>
      <c r="I13" s="2">
        <v>0.48402777777777778</v>
      </c>
      <c r="J13" s="2">
        <v>0.55555555555555558</v>
      </c>
      <c r="K13" s="2">
        <v>0.59513888888888888</v>
      </c>
      <c r="L13" s="2">
        <v>0.6333333333333333</v>
      </c>
      <c r="M13" s="2">
        <v>0.66805555555555551</v>
      </c>
      <c r="N13" s="2">
        <v>0.69236111111111109</v>
      </c>
      <c r="O13" s="2">
        <v>0.73402777777777772</v>
      </c>
    </row>
    <row r="14" spans="1:15">
      <c r="A14">
        <f>_xlfn.XLOOKUP(TRIM(B14), stops!B:B, stops!A:A, "Brak ID")</f>
        <v>33</v>
      </c>
      <c r="B14" t="s">
        <v>120</v>
      </c>
      <c r="C14" s="2">
        <v>0.27986111111111112</v>
      </c>
      <c r="D14" s="2">
        <v>0.30277777777777776</v>
      </c>
      <c r="E14" s="2">
        <v>0.32430555555555557</v>
      </c>
      <c r="F14" s="2">
        <v>0.34583333333333333</v>
      </c>
      <c r="G14" s="2">
        <v>0.36875000000000002</v>
      </c>
      <c r="H14" s="2">
        <v>0.44374999999999998</v>
      </c>
      <c r="I14" s="2">
        <v>0.48541666666666666</v>
      </c>
      <c r="J14" s="2">
        <v>0.55694444444444446</v>
      </c>
      <c r="K14" s="2">
        <v>0.59652777777777777</v>
      </c>
      <c r="L14" s="2">
        <v>0.63472222222222219</v>
      </c>
      <c r="M14" s="2">
        <v>0.6694444444444444</v>
      </c>
      <c r="N14" s="2">
        <v>0.69374999999999998</v>
      </c>
      <c r="O14" s="2">
        <v>0.73541666666666672</v>
      </c>
    </row>
    <row r="15" spans="1:15">
      <c r="A15">
        <f>_xlfn.XLOOKUP(TRIM(B15), stops!B:B, stops!A:A, "Brak ID")</f>
        <v>28</v>
      </c>
      <c r="B15" t="s">
        <v>32</v>
      </c>
      <c r="C15" s="2">
        <v>0.28055555555555556</v>
      </c>
      <c r="D15" s="2">
        <v>0.3034722222222222</v>
      </c>
      <c r="E15" s="2">
        <v>0.32500000000000001</v>
      </c>
      <c r="F15" s="2">
        <v>0.34652777777777777</v>
      </c>
      <c r="G15" s="2">
        <v>0.36944444444444446</v>
      </c>
      <c r="H15" s="2">
        <v>0.44444444444444442</v>
      </c>
      <c r="I15" s="2">
        <v>0.4861111111111111</v>
      </c>
      <c r="J15" s="2">
        <v>0.55763888888888891</v>
      </c>
      <c r="K15" s="2">
        <v>0.59722222222222221</v>
      </c>
      <c r="L15" s="2">
        <v>0.63541666666666663</v>
      </c>
      <c r="M15" s="2">
        <v>0.67013888888888884</v>
      </c>
      <c r="N15" s="2">
        <v>0.69444444444444442</v>
      </c>
      <c r="O15" s="2">
        <v>0.73611111111111116</v>
      </c>
    </row>
    <row r="16" spans="1:15">
      <c r="A16">
        <f>_xlfn.XLOOKUP(TRIM(B16), stops!B:B, stops!A:A, "Brak ID")</f>
        <v>20</v>
      </c>
      <c r="B16" t="s">
        <v>27</v>
      </c>
      <c r="C16" s="2">
        <v>0.28263888888888888</v>
      </c>
      <c r="D16" s="2">
        <v>0.30555555555555558</v>
      </c>
      <c r="E16" s="2">
        <v>0.32708333333333334</v>
      </c>
      <c r="F16" s="2">
        <v>0.34861111111111109</v>
      </c>
      <c r="G16" s="2">
        <v>0.37152777777777779</v>
      </c>
      <c r="H16" s="2">
        <v>0.4465277777777778</v>
      </c>
      <c r="I16" s="2">
        <v>0.48819444444444443</v>
      </c>
      <c r="J16" s="2">
        <v>0.55972222222222223</v>
      </c>
      <c r="K16" s="2">
        <v>0.59930555555555554</v>
      </c>
      <c r="L16" s="2">
        <v>0.63749999999999996</v>
      </c>
      <c r="M16" s="2">
        <v>0.67222222222222228</v>
      </c>
      <c r="N16" s="2">
        <v>0.69652777777777775</v>
      </c>
      <c r="O16" s="2">
        <v>0.73819444444444449</v>
      </c>
    </row>
    <row r="17" spans="1:15">
      <c r="A17">
        <f>_xlfn.XLOOKUP(TRIM(B17), stops!B:B, stops!A:A, "Brak ID")</f>
        <v>1</v>
      </c>
      <c r="B17" t="s">
        <v>11</v>
      </c>
      <c r="C17" s="2">
        <v>0.28472222222222221</v>
      </c>
      <c r="D17" s="2">
        <v>0.30763888888888891</v>
      </c>
      <c r="E17" s="2">
        <v>0.32916666666666666</v>
      </c>
      <c r="F17" s="2">
        <v>0.35069444444444442</v>
      </c>
      <c r="G17" s="2">
        <v>0.37361111111111112</v>
      </c>
      <c r="H17" s="2">
        <v>0.44861111111111113</v>
      </c>
      <c r="I17" s="2">
        <v>0.49027777777777776</v>
      </c>
      <c r="J17" s="2"/>
      <c r="K17" s="2">
        <v>0.60138888888888886</v>
      </c>
      <c r="L17" s="2">
        <v>0.63958333333333328</v>
      </c>
      <c r="M17" s="2">
        <v>0.6743055555555556</v>
      </c>
      <c r="N17" s="2">
        <v>0.69861111111111107</v>
      </c>
      <c r="O17" s="2">
        <v>0.74027777777777781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C6DE0-9C4C-43E7-B7BA-754BB0E825A3}">
  <dimension ref="A1:I20"/>
  <sheetViews>
    <sheetView workbookViewId="0">
      <selection activeCell="E11" sqref="E11"/>
    </sheetView>
  </sheetViews>
  <sheetFormatPr defaultRowHeight="14.4"/>
  <cols>
    <col min="2" max="2" width="23.77734375" bestFit="1" customWidth="1"/>
    <col min="3" max="9" width="8.109375" bestFit="1" customWidth="1"/>
  </cols>
  <sheetData>
    <row r="1" spans="1:9">
      <c r="A1">
        <f>_xlfn.XLOOKUP(TRIM(B1), stops!B:B, stops!A:A, "Brak ID")</f>
        <v>1</v>
      </c>
      <c r="B1" t="s">
        <v>11</v>
      </c>
      <c r="C1" s="2">
        <v>0.26041666666666669</v>
      </c>
      <c r="D1" s="2">
        <v>0.28472222222222221</v>
      </c>
      <c r="E1" s="2">
        <v>0.30902777777777779</v>
      </c>
      <c r="F1" s="2">
        <v>0.34722222222222221</v>
      </c>
      <c r="G1" s="2">
        <v>0.61111111111111116</v>
      </c>
      <c r="H1" s="2">
        <v>0.65625</v>
      </c>
      <c r="I1" s="2">
        <v>0.68472222222222223</v>
      </c>
    </row>
    <row r="2" spans="1:9">
      <c r="A2">
        <f>_xlfn.XLOOKUP(TRIM(B2), stops!B:B, stops!A:A, "Brak ID")</f>
        <v>2</v>
      </c>
      <c r="B2" t="s">
        <v>12</v>
      </c>
      <c r="C2" s="2">
        <v>0.26180555555555557</v>
      </c>
      <c r="D2" s="2">
        <v>0.28611111111111109</v>
      </c>
      <c r="E2" s="2">
        <v>0.31041666666666667</v>
      </c>
      <c r="F2" s="2">
        <v>0.34861111111111109</v>
      </c>
      <c r="G2" s="2">
        <v>0.61250000000000004</v>
      </c>
      <c r="H2" s="2">
        <v>0.65763888888888888</v>
      </c>
      <c r="I2" s="2">
        <v>0.68611111111111112</v>
      </c>
    </row>
    <row r="3" spans="1:9">
      <c r="A3">
        <f>_xlfn.XLOOKUP(TRIM(B3), stops!B:B, stops!A:A, "Brak ID")</f>
        <v>3</v>
      </c>
      <c r="B3" t="s">
        <v>13</v>
      </c>
      <c r="C3" s="2">
        <v>0.2638888888888889</v>
      </c>
      <c r="D3" s="2">
        <v>0.28819444444444442</v>
      </c>
      <c r="E3" s="2">
        <v>0.3125</v>
      </c>
      <c r="F3" s="2">
        <v>0.35069444444444442</v>
      </c>
      <c r="G3" s="2">
        <v>0.61458333333333337</v>
      </c>
      <c r="H3" s="2">
        <v>0.65972222222222221</v>
      </c>
      <c r="I3" s="2">
        <v>0.68819444444444444</v>
      </c>
    </row>
    <row r="4" spans="1:9">
      <c r="A4">
        <f>_xlfn.XLOOKUP(TRIM(B4), stops!B:B, stops!A:A, "Brak ID")</f>
        <v>4</v>
      </c>
      <c r="B4" t="s">
        <v>121</v>
      </c>
      <c r="C4" s="2">
        <v>0.26597222222222222</v>
      </c>
      <c r="D4" s="2">
        <v>0.2902777777777778</v>
      </c>
      <c r="E4" s="2">
        <v>0.31458333333333333</v>
      </c>
      <c r="F4" s="2">
        <v>0.3527777777777778</v>
      </c>
      <c r="G4" s="2">
        <v>0.6166666666666667</v>
      </c>
      <c r="H4" s="2">
        <v>0.66180555555555554</v>
      </c>
      <c r="I4" s="2">
        <v>0.69027777777777777</v>
      </c>
    </row>
    <row r="5" spans="1:9">
      <c r="A5">
        <f>_xlfn.XLOOKUP(TRIM(B5), stops!B:B, stops!A:A, "Brak ID")</f>
        <v>5</v>
      </c>
      <c r="B5" t="s">
        <v>14</v>
      </c>
      <c r="C5" s="2">
        <v>0.26666666666666666</v>
      </c>
      <c r="D5" s="2">
        <v>0.29097222222222224</v>
      </c>
      <c r="E5" s="2">
        <v>0.31527777777777777</v>
      </c>
      <c r="F5" s="2">
        <v>0.35347222222222224</v>
      </c>
      <c r="G5" s="2">
        <v>0.61736111111111114</v>
      </c>
      <c r="H5" s="2">
        <v>0.66249999999999998</v>
      </c>
      <c r="I5" s="2">
        <v>0.69097222222222221</v>
      </c>
    </row>
    <row r="6" spans="1:9">
      <c r="A6">
        <f>_xlfn.XLOOKUP(TRIM(B6), stops!B:B, stops!A:A, "Brak ID")</f>
        <v>6</v>
      </c>
      <c r="B6" t="s">
        <v>15</v>
      </c>
      <c r="C6" s="2">
        <v>0.26805555555555555</v>
      </c>
      <c r="D6" s="2">
        <v>0.29236111111111113</v>
      </c>
      <c r="E6" s="2">
        <v>0.31666666666666665</v>
      </c>
      <c r="F6" s="2">
        <v>0.35486111111111113</v>
      </c>
      <c r="G6" s="2">
        <v>0.61875000000000002</v>
      </c>
      <c r="H6" s="2">
        <v>0.66388888888888886</v>
      </c>
      <c r="I6" s="2">
        <v>0.69236111111111109</v>
      </c>
    </row>
    <row r="7" spans="1:9">
      <c r="A7">
        <f>_xlfn.XLOOKUP(TRIM(B7), stops!B:B, stops!A:A, "Brak ID")</f>
        <v>7</v>
      </c>
      <c r="B7" t="s">
        <v>16</v>
      </c>
      <c r="C7" s="2">
        <v>0.26944444444444443</v>
      </c>
      <c r="D7" s="2">
        <v>0.29375000000000001</v>
      </c>
      <c r="E7" s="2">
        <v>0.31805555555555554</v>
      </c>
      <c r="F7" s="2">
        <v>0.35625000000000001</v>
      </c>
      <c r="G7" s="2">
        <v>0.62013888888888891</v>
      </c>
      <c r="H7" s="2">
        <v>0.66527777777777775</v>
      </c>
      <c r="I7" s="2">
        <v>0.69374999999999998</v>
      </c>
    </row>
    <row r="8" spans="1:9">
      <c r="A8">
        <f>_xlfn.XLOOKUP(TRIM(B8), stops!B:B, stops!A:A, "Brak ID")</f>
        <v>8</v>
      </c>
      <c r="B8" t="s">
        <v>17</v>
      </c>
      <c r="C8" s="2">
        <v>0.27013888888888887</v>
      </c>
      <c r="D8" s="2">
        <v>0.29444444444444445</v>
      </c>
      <c r="E8" s="2">
        <v>0.31874999999999998</v>
      </c>
      <c r="F8" s="2">
        <v>0.35694444444444445</v>
      </c>
      <c r="G8" s="2">
        <v>0.62083333333333335</v>
      </c>
      <c r="H8" s="2">
        <v>0.66597222222222219</v>
      </c>
      <c r="I8" s="2">
        <v>0.69444444444444442</v>
      </c>
    </row>
    <row r="9" spans="1:9">
      <c r="A9">
        <f>_xlfn.XLOOKUP(TRIM(B9), stops!B:B, stops!A:A, "Brak ID")</f>
        <v>9</v>
      </c>
      <c r="B9" t="s">
        <v>18</v>
      </c>
      <c r="C9" s="2">
        <v>0.27083333333333331</v>
      </c>
      <c r="D9" s="2">
        <v>0.2951388888888889</v>
      </c>
      <c r="E9" s="2">
        <v>0.31944444444444442</v>
      </c>
      <c r="F9" s="2">
        <v>0.3576388888888889</v>
      </c>
      <c r="G9" s="2">
        <v>0.62152777777777779</v>
      </c>
      <c r="H9" s="2">
        <v>0.66666666666666663</v>
      </c>
      <c r="I9" s="2">
        <v>0.69513888888888886</v>
      </c>
    </row>
    <row r="10" spans="1:9">
      <c r="A10">
        <f>_xlfn.XLOOKUP(TRIM(B10), stops!B:B, stops!A:A, "Brak ID")</f>
        <v>10</v>
      </c>
      <c r="B10" t="s">
        <v>19</v>
      </c>
      <c r="C10" s="2">
        <v>0.2722222222222222</v>
      </c>
      <c r="D10" s="2">
        <v>0.29652777777777778</v>
      </c>
      <c r="E10" s="2">
        <v>0.32083333333333336</v>
      </c>
      <c r="F10" s="2">
        <v>0.35902777777777778</v>
      </c>
      <c r="G10" s="2">
        <v>0.62291666666666667</v>
      </c>
      <c r="H10" s="2">
        <v>0.66805555555555551</v>
      </c>
      <c r="I10" s="2">
        <v>0.69652777777777775</v>
      </c>
    </row>
    <row r="11" spans="1:9">
      <c r="A11">
        <f>_xlfn.XLOOKUP(TRIM(B11), stops!B:B, stops!A:A, "Brak ID")</f>
        <v>11</v>
      </c>
      <c r="B11" t="s">
        <v>20</v>
      </c>
      <c r="C11" s="2">
        <v>0.27291666666666664</v>
      </c>
      <c r="D11" s="2">
        <v>0.29722222222222222</v>
      </c>
      <c r="E11" s="2">
        <v>0.3215277777777778</v>
      </c>
      <c r="F11" s="2">
        <v>0.35972222222222222</v>
      </c>
      <c r="G11" s="2">
        <v>0.62361111111111112</v>
      </c>
      <c r="H11" s="2">
        <v>0.66874999999999996</v>
      </c>
      <c r="I11" s="2">
        <v>0.69722222222222219</v>
      </c>
    </row>
    <row r="12" spans="1:9">
      <c r="A12">
        <f>_xlfn.XLOOKUP(TRIM(B12), stops!B:B, stops!A:A, "Brak ID")</f>
        <v>18</v>
      </c>
      <c r="B12" t="s">
        <v>10</v>
      </c>
      <c r="C12" s="2">
        <v>0.27430555555555558</v>
      </c>
      <c r="D12" s="2">
        <v>0.2986111111111111</v>
      </c>
      <c r="E12" s="2">
        <v>0.32291666666666669</v>
      </c>
      <c r="F12" s="2">
        <v>0.3611111111111111</v>
      </c>
      <c r="G12" s="2">
        <v>0.625</v>
      </c>
      <c r="H12" s="2">
        <v>0.67013888888888884</v>
      </c>
      <c r="I12" s="2">
        <v>0.69861111111111107</v>
      </c>
    </row>
    <row r="13" spans="1:9">
      <c r="A13">
        <f>_xlfn.XLOOKUP(TRIM(B13), stops!B:B, stops!A:A, "Brak ID")</f>
        <v>12</v>
      </c>
      <c r="B13" t="s">
        <v>21</v>
      </c>
      <c r="C13" s="2">
        <v>0.27569444444444446</v>
      </c>
      <c r="D13" s="2">
        <v>0.3</v>
      </c>
      <c r="E13" s="2">
        <v>0.32430555555555557</v>
      </c>
      <c r="F13" s="2">
        <v>0.36249999999999999</v>
      </c>
      <c r="G13" s="2">
        <v>0.62638888888888888</v>
      </c>
      <c r="H13" s="2">
        <v>0.67152777777777772</v>
      </c>
      <c r="I13" s="2">
        <v>0.7</v>
      </c>
    </row>
    <row r="14" spans="1:9">
      <c r="A14">
        <f>_xlfn.XLOOKUP(TRIM(B14), stops!B:B, stops!A:A, "Brak ID")</f>
        <v>13</v>
      </c>
      <c r="B14" t="s">
        <v>22</v>
      </c>
      <c r="C14" s="2">
        <v>0.27708333333333335</v>
      </c>
      <c r="D14" s="2">
        <v>0.30138888888888887</v>
      </c>
      <c r="E14" s="2">
        <v>0.32569444444444445</v>
      </c>
      <c r="F14" s="2">
        <v>0.36388888888888887</v>
      </c>
      <c r="G14" s="2">
        <v>0.62777777777777777</v>
      </c>
      <c r="H14" s="2">
        <v>0.67291666666666672</v>
      </c>
      <c r="I14" s="2">
        <v>0.70138888888888884</v>
      </c>
    </row>
    <row r="15" spans="1:9">
      <c r="A15">
        <f>_xlfn.XLOOKUP(TRIM(B15), stops!B:B, stops!A:A, "Brak ID")</f>
        <v>14</v>
      </c>
      <c r="B15" t="s">
        <v>23</v>
      </c>
      <c r="C15" s="2">
        <v>0.27777777777777779</v>
      </c>
      <c r="D15" s="2">
        <v>0.30208333333333331</v>
      </c>
      <c r="E15" s="2">
        <v>0.3263888888888889</v>
      </c>
      <c r="F15" s="2">
        <v>0.36458333333333331</v>
      </c>
      <c r="G15" s="2">
        <v>0.62847222222222221</v>
      </c>
      <c r="H15" s="2">
        <v>0.67361111111111116</v>
      </c>
      <c r="I15" s="2">
        <v>0.70208333333333328</v>
      </c>
    </row>
    <row r="16" spans="1:9">
      <c r="A16">
        <f>_xlfn.XLOOKUP(TRIM(B16), stops!B:B, stops!A:A, "Brak ID")</f>
        <v>15</v>
      </c>
      <c r="B16" t="s">
        <v>25</v>
      </c>
      <c r="C16" s="2">
        <v>0.27916666666666667</v>
      </c>
      <c r="D16" s="2">
        <v>0.3034722222222222</v>
      </c>
      <c r="E16" s="2">
        <v>0.32777777777777778</v>
      </c>
      <c r="F16" s="2">
        <v>0.3659722222222222</v>
      </c>
      <c r="G16" s="2">
        <v>0.62986111111111109</v>
      </c>
      <c r="H16" s="2">
        <v>0.67500000000000004</v>
      </c>
      <c r="I16" s="2">
        <v>0.70347222222222228</v>
      </c>
    </row>
    <row r="17" spans="1:9">
      <c r="A17">
        <v>19</v>
      </c>
      <c r="B17" t="s">
        <v>13</v>
      </c>
      <c r="C17" s="2">
        <v>0.28194444444444444</v>
      </c>
      <c r="D17" s="2">
        <v>0.30625000000000002</v>
      </c>
      <c r="E17" s="2">
        <v>0.33055555555555555</v>
      </c>
      <c r="F17" s="2">
        <v>0.36875000000000002</v>
      </c>
      <c r="G17" s="2">
        <v>0.63263888888888886</v>
      </c>
      <c r="H17" s="2">
        <v>0.67777777777777781</v>
      </c>
      <c r="I17" s="2">
        <v>0.70625000000000004</v>
      </c>
    </row>
    <row r="18" spans="1:9">
      <c r="A18">
        <f>_xlfn.XLOOKUP(TRIM(B18), stops!B:B, stops!A:A, "Brak ID")</f>
        <v>16</v>
      </c>
      <c r="B18" t="s">
        <v>24</v>
      </c>
      <c r="C18" s="2">
        <v>0.28333333333333333</v>
      </c>
      <c r="D18" s="2">
        <v>0.30763888888888891</v>
      </c>
      <c r="E18" s="2">
        <v>0.33194444444444443</v>
      </c>
      <c r="F18" s="2">
        <v>0.37013888888888891</v>
      </c>
      <c r="G18" s="2">
        <v>0.63402777777777775</v>
      </c>
      <c r="H18" s="2">
        <v>0.6791666666666667</v>
      </c>
      <c r="I18" s="2">
        <v>0.70763888888888893</v>
      </c>
    </row>
    <row r="19" spans="1:9">
      <c r="A19">
        <v>17</v>
      </c>
      <c r="B19" t="s">
        <v>12</v>
      </c>
      <c r="C19" s="2">
        <v>0.28402777777777777</v>
      </c>
      <c r="D19" s="2">
        <v>0.30833333333333335</v>
      </c>
      <c r="E19" s="2">
        <v>0.33263888888888887</v>
      </c>
      <c r="F19" s="2">
        <v>0.37083333333333335</v>
      </c>
      <c r="G19" s="2">
        <v>0.63472222222222219</v>
      </c>
      <c r="H19" s="2">
        <v>0.67986111111111114</v>
      </c>
      <c r="I19" s="2">
        <v>0.70833333333333337</v>
      </c>
    </row>
    <row r="20" spans="1:9">
      <c r="A20">
        <f>_xlfn.XLOOKUP(TRIM(B20), stops!B:B, stops!A:A, "Brak ID")</f>
        <v>1</v>
      </c>
      <c r="B20" t="s">
        <v>11</v>
      </c>
      <c r="C20" s="2">
        <v>0.28472222222222221</v>
      </c>
      <c r="D20" s="2">
        <v>0.30902777777777779</v>
      </c>
      <c r="E20" s="2">
        <v>0.33333333333333331</v>
      </c>
      <c r="F20" s="2">
        <v>0.37152777777777779</v>
      </c>
      <c r="G20" s="2">
        <v>0.63541666666666663</v>
      </c>
      <c r="H20" s="2">
        <v>0.68055555555555558</v>
      </c>
      <c r="I20" s="2">
        <v>0.70902777777777781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D60FB-F494-426E-A820-3BF5163C50F4}">
  <dimension ref="A1:J2"/>
  <sheetViews>
    <sheetView workbookViewId="0">
      <selection activeCell="J2" sqref="J2"/>
    </sheetView>
  </sheetViews>
  <sheetFormatPr defaultRowHeight="14.4"/>
  <sheetData>
    <row r="1" spans="1:10">
      <c r="A1" t="s">
        <v>122</v>
      </c>
      <c r="B1" t="s">
        <v>127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</row>
    <row r="2" spans="1:10">
      <c r="A2" t="s">
        <v>123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20250813</v>
      </c>
      <c r="J2">
        <v>21001231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60D1-D7EB-42B4-9799-23C2D8296809}">
  <dimension ref="A1:C10"/>
  <sheetViews>
    <sheetView workbookViewId="0">
      <selection activeCell="B2" sqref="B2:B10"/>
    </sheetView>
  </sheetViews>
  <sheetFormatPr defaultRowHeight="14.4"/>
  <cols>
    <col min="1" max="1" width="10" bestFit="1" customWidth="1"/>
    <col min="2" max="2" width="10.33203125" bestFit="1" customWidth="1"/>
    <col min="3" max="3" width="12.88671875" bestFit="1" customWidth="1"/>
  </cols>
  <sheetData>
    <row r="1" spans="1:3">
      <c r="A1" t="s">
        <v>122</v>
      </c>
      <c r="B1" t="s">
        <v>124</v>
      </c>
      <c r="C1" t="s">
        <v>125</v>
      </c>
    </row>
    <row r="2" spans="1:3">
      <c r="A2" t="s">
        <v>126</v>
      </c>
      <c r="B2" s="4">
        <v>45658</v>
      </c>
      <c r="C2">
        <v>2</v>
      </c>
    </row>
    <row r="3" spans="1:3">
      <c r="A3" t="s">
        <v>126</v>
      </c>
      <c r="B3" s="4">
        <v>45663</v>
      </c>
      <c r="C3">
        <v>2</v>
      </c>
    </row>
    <row r="4" spans="1:3">
      <c r="A4" t="s">
        <v>126</v>
      </c>
      <c r="B4" s="4">
        <v>45778</v>
      </c>
      <c r="C4">
        <v>2</v>
      </c>
    </row>
    <row r="5" spans="1:3">
      <c r="A5" t="s">
        <v>126</v>
      </c>
      <c r="B5" s="4">
        <v>45780</v>
      </c>
      <c r="C5">
        <v>2</v>
      </c>
    </row>
    <row r="6" spans="1:3">
      <c r="A6" t="s">
        <v>126</v>
      </c>
      <c r="B6" s="4">
        <v>45884</v>
      </c>
      <c r="C6">
        <v>2</v>
      </c>
    </row>
    <row r="7" spans="1:3">
      <c r="A7" t="s">
        <v>126</v>
      </c>
      <c r="B7" s="4">
        <v>45962</v>
      </c>
      <c r="C7">
        <v>2</v>
      </c>
    </row>
    <row r="8" spans="1:3">
      <c r="A8" t="s">
        <v>126</v>
      </c>
      <c r="B8" s="4">
        <v>45972</v>
      </c>
      <c r="C8">
        <v>2</v>
      </c>
    </row>
    <row r="9" spans="1:3">
      <c r="A9" t="s">
        <v>126</v>
      </c>
      <c r="B9" s="4">
        <v>46016</v>
      </c>
      <c r="C9">
        <v>2</v>
      </c>
    </row>
    <row r="10" spans="1:3">
      <c r="A10" t="s">
        <v>126</v>
      </c>
      <c r="B10" s="4">
        <v>46017</v>
      </c>
      <c r="C10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F004-2AC6-44F7-85C3-40777421B5E9}">
  <dimension ref="A1:H2"/>
  <sheetViews>
    <sheetView tabSelected="1" workbookViewId="0">
      <selection activeCell="G3" sqref="G3"/>
    </sheetView>
  </sheetViews>
  <sheetFormatPr defaultRowHeight="14.4"/>
  <cols>
    <col min="1" max="1" width="18.33203125" bestFit="1" customWidth="1"/>
    <col min="2" max="2" width="16" bestFit="1" customWidth="1"/>
    <col min="4" max="4" width="13.44140625" bestFit="1" customWidth="1"/>
    <col min="5" max="5" width="12.6640625" bestFit="1" customWidth="1"/>
    <col min="6" max="6" width="11.33203125" bestFit="1" customWidth="1"/>
    <col min="7" max="7" width="16.77734375" bestFit="1" customWidth="1"/>
  </cols>
  <sheetData>
    <row r="1" spans="1:8">
      <c r="A1" t="s">
        <v>142</v>
      </c>
      <c r="B1" s="6" t="s">
        <v>143</v>
      </c>
      <c r="C1" t="s">
        <v>144</v>
      </c>
      <c r="D1" t="s">
        <v>148</v>
      </c>
      <c r="E1" t="s">
        <v>151</v>
      </c>
      <c r="F1" s="6" t="s">
        <v>145</v>
      </c>
      <c r="G1" t="s">
        <v>146</v>
      </c>
      <c r="H1" t="s">
        <v>147</v>
      </c>
    </row>
    <row r="2" spans="1:8">
      <c r="A2" t="s">
        <v>149</v>
      </c>
      <c r="B2" s="5" t="s">
        <v>150</v>
      </c>
      <c r="C2" t="s">
        <v>139</v>
      </c>
      <c r="D2" s="3" t="s">
        <v>152</v>
      </c>
      <c r="E2" s="3" t="s">
        <v>153</v>
      </c>
      <c r="F2" s="7">
        <v>20250813</v>
      </c>
      <c r="G2">
        <v>20500813</v>
      </c>
      <c r="H2" t="s">
        <v>154</v>
      </c>
    </row>
  </sheetData>
  <hyperlinks>
    <hyperlink ref="D2" r:id="rId1" xr:uid="{1483D57F-1FBB-4783-BEB4-29628A895A39}"/>
    <hyperlink ref="E2" r:id="rId2" xr:uid="{FB5123ED-BD72-4202-BD64-0F62DC2B5EA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H L c W n h 0 / j q k A A A A 9 g A A A B I A H A B D b 2 5 m a W c v U G F j a 2 F n Z S 5 4 b W w g o h g A K K A U A A A A A A A A A A A A A A A A A A A A A A A A A A A A h Y 8 x D o I w G I W v Q r r T F j B q y E 8 Z X C E h M T G u T a n Q C I X Q Y r m b g 0 f y C m I U d X N 8 3 / u G 9 + 7 X G 6 R T 2 3 g X O R j V 6 Q Q F m C J P a t G V S l c J G u 3 J 3 6 K U Q c H F m V f S m 2 V t 4 s m U C a q t 7 W N C n H P Y R b g b K h J S G p B j n u 1 F L V u O P r L 6 L / t K G 8 u 1 k I j B 4 T W G h T h Y R T j Y r D E F s k D I l f 4 K 4 b z 3 2 f 5 A 2 I 2 N H Q f J + s Y v M i B L B P L + w B 5 Q S w M E F A A C A A g A Z H L c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R y 3 F o o i k e 4 D g A A A B E A A A A T A B w A R m 9 y b X V s Y X M v U 2 V j d G l v b j E u b S C i G A A o o B Q A A A A A A A A A A A A A A A A A A A A A A A A A A A A r T k 0 u y c z P U w i G 0 I b W A F B L A Q I t A B Q A A g A I A G R y 3 F p 4 d P 4 6 p A A A A P Y A A A A S A A A A A A A A A A A A A A A A A A A A A A B D b 2 5 m a W c v U G F j a 2 F n Z S 5 4 b W x Q S w E C L Q A U A A I A C A B k c t x a D 8 r p q 6 Q A A A D p A A A A E w A A A A A A A A A A A A A A A A D w A A A A W 0 N v b n R l b n R f V H l w Z X N d L n h t b F B L A Q I t A B Q A A g A I A G R y 3 F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a j g l 3 + 2 c 3 R K M s V 2 h n K P b + A A A A A A I A A A A A A B B m A A A A A Q A A I A A A A G N y d O 7 z a Q 1 3 d Z d Z P p H e y 1 d f m b / G n m C m c a K i K B 9 E t v S R A A A A A A 6 A A A A A A g A A I A A A A C h P J F p W L 6 B G x Y a t 7 B Z 2 V / 5 A 6 E S C J 2 m X o O Y b J M 7 8 t N o 1 U A A A A P J C D d s L V R M g o b A d N 9 n 5 p t t v F E p / a F d i j j a A Y Y Y 4 q f v 5 W K 9 L 1 o 7 G G s A b g P 2 n G F x T v E C Z J s K r i 3 m w A S O M F I i X f 9 e A e s 0 X 3 M e k W q q 2 k b W f Y c U y Q A A A A A y t R J m X l R 5 D n Q O K N 5 5 l N l e Y q / / P o x n o 8 M A l 0 O z I z u J e N G + n N D N N r q W K j Z O m i p U N g b / R L / w m K O Y j 7 o f X W i f h 5 I U = < / D a t a M a s h u p > 
</file>

<file path=customXml/itemProps1.xml><?xml version="1.0" encoding="utf-8"?>
<ds:datastoreItem xmlns:ds="http://schemas.openxmlformats.org/officeDocument/2006/customXml" ds:itemID="{DA7804B3-5252-41DD-9180-7CF490F4EE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agency</vt:lpstr>
      <vt:lpstr>stops</vt:lpstr>
      <vt:lpstr>weekdaysS-1</vt:lpstr>
      <vt:lpstr>weekdaysJ-1</vt:lpstr>
      <vt:lpstr>calendar</vt:lpstr>
      <vt:lpstr>calendar_dates</vt:lpstr>
      <vt:lpstr>feed_info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Wawrzyczek</dc:creator>
  <cp:lastModifiedBy>Mateusz Wawrzyczek</cp:lastModifiedBy>
  <dcterms:created xsi:type="dcterms:W3CDTF">2025-06-28T11:31:19Z</dcterms:created>
  <dcterms:modified xsi:type="dcterms:W3CDTF">2025-08-13T08:13:18Z</dcterms:modified>
</cp:coreProperties>
</file>