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ULAR" sheetId="1" r:id="rId4"/>
  </sheets>
  <definedNames/>
  <calcPr/>
</workbook>
</file>

<file path=xl/sharedStrings.xml><?xml version="1.0" encoding="utf-8"?>
<sst xmlns="http://schemas.openxmlformats.org/spreadsheetml/2006/main" count="241" uniqueCount="238">
  <si>
    <t>STDEV (WORSE):</t>
  </si>
  <si>
    <t>LEGEND:</t>
  </si>
  <si>
    <t>WORSE</t>
  </si>
  <si>
    <t>BEST</t>
  </si>
  <si>
    <t>STDDEV</t>
  </si>
  <si>
    <t>WORSE - CACHED</t>
  </si>
  <si>
    <t>WORSE - NOT CLUSTERED</t>
  </si>
  <si>
    <t xml:space="preserve"> </t>
  </si>
  <si>
    <t>Cached and non clustered tests aren't used in the charts, I provide them as an interesting comparison</t>
  </si>
  <si>
    <t>NAME</t>
  </si>
  <si>
    <t>ORDER</t>
  </si>
  <si>
    <t>NUM PUBLS</t>
  </si>
  <si>
    <t>CACHED</t>
  </si>
  <si>
    <t>NOT CLUSTERED</t>
  </si>
  <si>
    <t>Test 1</t>
  </si>
  <si>
    <t>Test 2</t>
  </si>
  <si>
    <t>Test 3</t>
  </si>
  <si>
    <t>Test 4</t>
  </si>
  <si>
    <t>Test 5</t>
  </si>
  <si>
    <t>MEDIAN</t>
  </si>
  <si>
    <t>AVG</t>
  </si>
  <si>
    <t>TOTAL AVG WORSE:</t>
  </si>
  <si>
    <t>VAR AV</t>
  </si>
  <si>
    <t xml:space="preserve">VAR WORSE:
</t>
  </si>
  <si>
    <t xml:space="preserve">STD DEV (WORSE)
</t>
  </si>
  <si>
    <t>Lajos Hanzo</t>
  </si>
  <si>
    <t>Juan Juli&amp;aacute;n Merelo Guerv&amp;oacute;s</t>
  </si>
  <si>
    <t>Jieping Ye</t>
  </si>
  <si>
    <t>C. K. Michael Tse</t>
  </si>
  <si>
    <t>Marc Schoenauer</t>
  </si>
  <si>
    <t>Klaus Wehrle</t>
  </si>
  <si>
    <t>Marco Gori</t>
  </si>
  <si>
    <t>Carolyn L. Talcott</t>
  </si>
  <si>
    <t>Rocco De Nicola</t>
  </si>
  <si>
    <t>Romeo Rizzi</t>
  </si>
  <si>
    <t>Xiaoli Ma</t>
  </si>
  <si>
    <t>Jonna H&amp;auml;kkil&amp;auml;</t>
  </si>
  <si>
    <t>Jianping Yin</t>
  </si>
  <si>
    <t>Hidetoshi Onodera</t>
  </si>
  <si>
    <t>Jeffrey F. Cohn</t>
  </si>
  <si>
    <t>Koen V. Hindriks</t>
  </si>
  <si>
    <t>Pravin Varaiya</t>
  </si>
  <si>
    <t>Trent Jaeger</t>
  </si>
  <si>
    <t>&amp;Eacute;ric Marchand</t>
  </si>
  <si>
    <t>Hannes Hartenstein</t>
  </si>
  <si>
    <t>Jar-Ferr Yang</t>
  </si>
  <si>
    <t>Rajeev Sharma</t>
  </si>
  <si>
    <t>Tung-Sang Ng</t>
  </si>
  <si>
    <t>Fabio Ciravegna</t>
  </si>
  <si>
    <t>Claudio Gentile</t>
  </si>
  <si>
    <t>Vojtech Sv&amp;aacute;tek</t>
  </si>
  <si>
    <t>Grigori Sidorov</t>
  </si>
  <si>
    <t>Karrie Karahalios</t>
  </si>
  <si>
    <t>Zhongshan Zhang</t>
  </si>
  <si>
    <t>T.-H. Hubert Chan</t>
  </si>
  <si>
    <t>Paliath Narendran</t>
  </si>
  <si>
    <t>Partha S. Roop</t>
  </si>
  <si>
    <t>Heonshik Shin</t>
  </si>
  <si>
    <t>Farouk Kamoun</t>
  </si>
  <si>
    <t>GeunSik Jo</t>
  </si>
  <si>
    <t>Matti J&amp;auml;rvisalo</t>
  </si>
  <si>
    <t>Dapeng Tao</t>
  </si>
  <si>
    <t>Bing Wu</t>
  </si>
  <si>
    <t>Stefan Valentin</t>
  </si>
  <si>
    <t>Sandro Morasca</t>
  </si>
  <si>
    <t>Leman Akoglu</t>
  </si>
  <si>
    <t>Ahmed Yassin Al-Dubai</t>
  </si>
  <si>
    <t>Yaser Sheikh</t>
  </si>
  <si>
    <t>Simon R. Blackburn</t>
  </si>
  <si>
    <t>Alan J. Demers</t>
  </si>
  <si>
    <t>Torgeir Dings&amp;oslash;yr</t>
  </si>
  <si>
    <t>Liying Kang</t>
  </si>
  <si>
    <t>Coromoto Le&amp;oacute;n</t>
  </si>
  <si>
    <t>Malcolm Yoke-Hean Low</t>
  </si>
  <si>
    <t>Michel C. Desmarais</t>
  </si>
  <si>
    <t>Alain Pinsonneault</t>
  </si>
  <si>
    <t>Gabriele Lenzini</t>
  </si>
  <si>
    <t>Sheng-Tun Li</t>
  </si>
  <si>
    <t>Robert L. Constable</t>
  </si>
  <si>
    <t>Eric Medvet</t>
  </si>
  <si>
    <t>Adam A. Porter</t>
  </si>
  <si>
    <t>Sozo Inoue</t>
  </si>
  <si>
    <t>Ingo Schmitt</t>
  </si>
  <si>
    <t>George Xylomenos</t>
  </si>
  <si>
    <t>Nihar B. Shah</t>
  </si>
  <si>
    <t>Yi Ma 0002</t>
  </si>
  <si>
    <t>Alicia Troncoso Lora</t>
  </si>
  <si>
    <t>Weiguo Liu</t>
  </si>
  <si>
    <t>Claudio Altafini</t>
  </si>
  <si>
    <t>Mu-Chun Su</t>
  </si>
  <si>
    <t>Siddharth Barman</t>
  </si>
  <si>
    <t>Kangshun Li</t>
  </si>
  <si>
    <t>Vijay K. Jain</t>
  </si>
  <si>
    <t>Christine Legner</t>
  </si>
  <si>
    <t>Andrea Scharnhorst</t>
  </si>
  <si>
    <t>Vianney Perchet</t>
  </si>
  <si>
    <t>Erhan Bayraktar</t>
  </si>
  <si>
    <t>Sven Casteleyn</t>
  </si>
  <si>
    <t>Florina Almen&amp;aacute;rez</t>
  </si>
  <si>
    <t>Gajendra P. S. Raghava</t>
  </si>
  <si>
    <t>Farid Meziane</t>
  </si>
  <si>
    <t>Lorenzo Cantoni</t>
  </si>
  <si>
    <t>Olaf Sporns</t>
  </si>
  <si>
    <t>Dell Zhang</t>
  </si>
  <si>
    <t>Heather J. Ruskin</t>
  </si>
  <si>
    <t>Nikola Pavesic</t>
  </si>
  <si>
    <t>Georg Ch. Pflug</t>
  </si>
  <si>
    <t>Martin Zimmermann 0002</t>
  </si>
  <si>
    <t>Rui Kang</t>
  </si>
  <si>
    <t>Maciej Lawrynczuk</t>
  </si>
  <si>
    <t>Vittorio Castelli</t>
  </si>
  <si>
    <t>Jos&amp;eacute; M. Jerez</t>
  </si>
  <si>
    <t>Christophe Rigotti</t>
  </si>
  <si>
    <t>Heng Lian</t>
  </si>
  <si>
    <t>Mingyu Li</t>
  </si>
  <si>
    <t>Soosan Beheshti</t>
  </si>
  <si>
    <t>Thomas R. G. Green</t>
  </si>
  <si>
    <t>Xiang Li 0001</t>
  </si>
  <si>
    <t>Jagath Samarabandu</t>
  </si>
  <si>
    <t>Shuo Han</t>
  </si>
  <si>
    <t>Terrence C. Stewart</t>
  </si>
  <si>
    <t>Frederik Ahlemann</t>
  </si>
  <si>
    <t>Jo&amp;atilde;o Cesar M. Mota</t>
  </si>
  <si>
    <t>Jun Gong</t>
  </si>
  <si>
    <t>Charles L. Brooks III</t>
  </si>
  <si>
    <t>Francisco Grimaldo</t>
  </si>
  <si>
    <t>Manuel I. Capel</t>
  </si>
  <si>
    <t>Ke Ma</t>
  </si>
  <si>
    <t>Waldemar Karwowski</t>
  </si>
  <si>
    <t>Frances Y. Kuo</t>
  </si>
  <si>
    <t>Egor V. Kostylev</t>
  </si>
  <si>
    <t>Pei-hao Su</t>
  </si>
  <si>
    <t>Gordon Lightbody</t>
  </si>
  <si>
    <t>Isabella Mastroeni</t>
  </si>
  <si>
    <t>Erik Palmgren</t>
  </si>
  <si>
    <t>Ana Madureira</t>
  </si>
  <si>
    <t>Yangyong Zhu</t>
  </si>
  <si>
    <t>Javier Alonso-Mora</t>
  </si>
  <si>
    <t>Emilio Sardini</t>
  </si>
  <si>
    <t>Amir Qayyum</t>
  </si>
  <si>
    <t>Yousra Ben Jemaa</t>
  </si>
  <si>
    <t>Gianluca Frison</t>
  </si>
  <si>
    <t>Baruch Mazor</t>
  </si>
  <si>
    <t>Fredy Rivera</t>
  </si>
  <si>
    <t>Miguel Mujica Mota</t>
  </si>
  <si>
    <t>Babak Alipour</t>
  </si>
  <si>
    <t>Fabi&amp;aacute;n Seguel</t>
  </si>
  <si>
    <t>Thomas Lumpp</t>
  </si>
  <si>
    <t>Shu-Jhen Fan-Jiang</t>
  </si>
  <si>
    <t>Eliot R. Smith</t>
  </si>
  <si>
    <t>Antao Chen</t>
  </si>
  <si>
    <t>Corrado Giuliani</t>
  </si>
  <si>
    <t>Yu Herng Tan</t>
  </si>
  <si>
    <t>Egor Malykh</t>
  </si>
  <si>
    <t>Jose Emilio Torres</t>
  </si>
  <si>
    <t>Sajad Mohamadzadeh</t>
  </si>
  <si>
    <t>Haimasree Bhattacharya</t>
  </si>
  <si>
    <t>Steven Gallinger</t>
  </si>
  <si>
    <t>Juan J. Alonso</t>
  </si>
  <si>
    <t>Laura Garach</t>
  </si>
  <si>
    <t>El Mehdi Saoudi</t>
  </si>
  <si>
    <t>Elisabetta Pizzi</t>
  </si>
  <si>
    <t>He-Qing Mu</t>
  </si>
  <si>
    <t>Matthew M. Hosler</t>
  </si>
  <si>
    <t>Lindsay Barbieri</t>
  </si>
  <si>
    <t>Andr&amp;eacute; Schenk</t>
  </si>
  <si>
    <t>Satyendra Kumar Sharma</t>
  </si>
  <si>
    <t>Uta Frith</t>
  </si>
  <si>
    <t>Natalie Vande Pol</t>
  </si>
  <si>
    <t>Eric Sjoberg</t>
  </si>
  <si>
    <t>Diane F. Witmer</t>
  </si>
  <si>
    <t>James E. Blake</t>
  </si>
  <si>
    <t>Hiroshi Inomata</t>
  </si>
  <si>
    <t>Joana Oliveira</t>
  </si>
  <si>
    <t>Guillaume Smits</t>
  </si>
  <si>
    <t>Yue Maggie Zhou</t>
  </si>
  <si>
    <t>Claire Honda</t>
  </si>
  <si>
    <t>Zongming Wan</t>
  </si>
  <si>
    <t>M. H. E. Larcombe</t>
  </si>
  <si>
    <t>Orfeas Kypris</t>
  </si>
  <si>
    <t>Carol Livermore</t>
  </si>
  <si>
    <t>G&amp;uuml;nter W. Maier</t>
  </si>
  <si>
    <t>Ian Henry</t>
  </si>
  <si>
    <t>Mangestue Bogale</t>
  </si>
  <si>
    <t>William Granville Jr.</t>
  </si>
  <si>
    <t>Jiewen Zuo</t>
  </si>
  <si>
    <t>Abdul-Raoof Amoudi</t>
  </si>
  <si>
    <t>Elio Ramos</t>
  </si>
  <si>
    <t>G. Hultsch</t>
  </si>
  <si>
    <t>Bin Zhang 0026</t>
  </si>
  <si>
    <t>Nan-Jay Su</t>
  </si>
  <si>
    <t>D. Hilhorst</t>
  </si>
  <si>
    <t>Ann R. Falsey</t>
  </si>
  <si>
    <t>Stephanie Balster</t>
  </si>
  <si>
    <t>Harrison McKenzie Chapter</t>
  </si>
  <si>
    <t>Drazen Milicic</t>
  </si>
  <si>
    <t>Fr&amp;eacute;d&amp;eacute;rique Giannini</t>
  </si>
  <si>
    <t>Robert S. Hubbard</t>
  </si>
  <si>
    <t>M. Cihan Aydin</t>
  </si>
  <si>
    <t>R. Morara</t>
  </si>
  <si>
    <t>C. J&amp;eacute;phos-Davennel</t>
  </si>
  <si>
    <t>Jianqiang Gu</t>
  </si>
  <si>
    <t>Monica Swamiraj</t>
  </si>
  <si>
    <t>Saeed Gholami</t>
  </si>
  <si>
    <t>Shohreh Ebrahim Nezhad</t>
  </si>
  <si>
    <t>Rafael Zamora-Resendiz</t>
  </si>
  <si>
    <t>Jos&amp;eacute; L. Garc&amp;iacute;a-Soid&amp;aacute;n</t>
  </si>
  <si>
    <t>Makoto Wakakuwa</t>
  </si>
  <si>
    <t>Chester Conrad</t>
  </si>
  <si>
    <t>Frank Fell</t>
  </si>
  <si>
    <t>Rick Grandy</t>
  </si>
  <si>
    <t>H. Ferreira</t>
  </si>
  <si>
    <t>Kayla Davis</t>
  </si>
  <si>
    <t>Markus Rebensburg</t>
  </si>
  <si>
    <t>Nikole Wing Ka Kwok</t>
  </si>
  <si>
    <t>Sang Min Suh</t>
  </si>
  <si>
    <t>Matt BenDaniel</t>
  </si>
  <si>
    <t>J. G. Parker</t>
  </si>
  <si>
    <t>Rong-Ming Su</t>
  </si>
  <si>
    <t>Zu Nian Li</t>
  </si>
  <si>
    <t>Alexandra Strekalova</t>
  </si>
  <si>
    <t>T. R. D. Velho</t>
  </si>
  <si>
    <t>Bruno Barazani</t>
  </si>
  <si>
    <t>Keisuke Jinen</t>
  </si>
  <si>
    <t>Thyda Phit</t>
  </si>
  <si>
    <t>Jaw-Shen Tsai</t>
  </si>
  <si>
    <t>Sotaro Maejima</t>
  </si>
  <si>
    <t>Simone Pritchard</t>
  </si>
  <si>
    <t>J. Clark Beesemyer</t>
  </si>
  <si>
    <t>Mladen Bulic</t>
  </si>
  <si>
    <t>Anna E. Dorfi</t>
  </si>
  <si>
    <t>Han-Chun Ke</t>
  </si>
  <si>
    <t>B. S. Thakur</t>
  </si>
  <si>
    <t>A. Redouane</t>
  </si>
  <si>
    <t>Dongsheng Lu</t>
  </si>
  <si>
    <t>Parminder Johal</t>
  </si>
  <si>
    <t>Michael Tapfuma Muzheve</t>
  </si>
  <si>
    <t>Sergey Markov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</si>
</sst>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b/>
      <color rgb="FF0000FF"/>
      <name val="Arial"/>
    </font>
    <font>
      <b/>
      <color rgb="FFFF0000"/>
      <name val="Arial"/>
    </font>
    <font>
      <color theme="1"/>
      <name val="Arial"/>
    </font>
    <font>
      <b/>
      <color rgb="FF980000"/>
      <name val="Arial"/>
    </font>
    <font>
      <b/>
      <color rgb="FFFF00FF"/>
      <name val="Arial"/>
    </font>
    <font>
      <b/>
      <color rgb="FF00FF00"/>
      <name val="Arial"/>
    </font>
    <font>
      <b/>
      <color rgb="FFFF9900"/>
      <name val="Arial"/>
    </font>
    <font>
      <b/>
      <color rgb="FF4A86E8"/>
      <name val="Arial"/>
    </font>
    <font>
      <sz val="11.0"/>
      <color rgb="FF7E3794"/>
      <name val="Arial"/>
    </font>
    <font>
      <sz val="11.0"/>
      <color rgb="FFF7981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4" numFmtId="0" xfId="0" applyFont="1"/>
    <xf borderId="0" fillId="0" fontId="10" numFmtId="0" xfId="0" applyFont="1"/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Publs. to Query Time</a:t>
            </a:r>
          </a:p>
        </c:rich>
      </c:tx>
      <c:layout>
        <c:manualLayout>
          <c:xMode val="edge"/>
          <c:yMode val="edge"/>
          <c:x val="0.03258333333333333"/>
          <c:y val="0.10660377358490565"/>
        </c:manualLayout>
      </c:layout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REGULAR!$G$218:$G$430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REGULAR!$F$218:$F$430</c:f>
            </c:numRef>
          </c:val>
          <c:smooth val="1"/>
        </c:ser>
        <c:axId val="1607052906"/>
        <c:axId val="1827583889"/>
      </c:lineChart>
      <c:catAx>
        <c:axId val="160705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publications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583889"/>
      </c:catAx>
      <c:valAx>
        <c:axId val="1827583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Query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052906"/>
      </c:valAx>
    </c:plotArea>
    <c:legend>
      <c:legendPos val="r"/>
      <c:layout>
        <c:manualLayout>
          <c:xMode val="edge"/>
          <c:yMode val="edge"/>
          <c:x val="0.48333333333333345"/>
          <c:y val="0.049750552595292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Order to Query Time </a:t>
            </a:r>
          </a:p>
        </c:rich>
      </c:tx>
      <c:layout>
        <c:manualLayout>
          <c:xMode val="edge"/>
          <c:yMode val="edge"/>
          <c:x val="0.020916666666666667"/>
          <c:y val="0.10403307949750205"/>
        </c:manualLayout>
      </c:layout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REGULAR!$B$218:$B$430</c:f>
            </c:strRef>
          </c:cat>
          <c:val>
            <c:numRef>
              <c:f>REGULAR!$G$218:$G$430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REGULAR!$B$218:$B$430</c:f>
            </c:strRef>
          </c:cat>
          <c:val>
            <c:numRef>
              <c:f>REGULAR!$F$218:$F$430</c:f>
            </c:numRef>
          </c:val>
          <c:smooth val="1"/>
        </c:ser>
        <c:axId val="1136851048"/>
        <c:axId val="528547906"/>
      </c:lineChart>
      <c:catAx>
        <c:axId val="113685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Order (idx in publications ranking = how many person have more publs.)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547906"/>
      </c:catAx>
      <c:valAx>
        <c:axId val="528547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Query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851048"/>
      </c:valAx>
    </c:plotArea>
    <c:legend>
      <c:legendPos val="r"/>
      <c:layout>
        <c:manualLayout>
          <c:xMode val="edge"/>
          <c:yMode val="edge"/>
          <c:x val="0.47333333333333344"/>
          <c:y val="0.04460916442048517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MAX vs. MIN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REGULAR!$F$218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34343"/>
              </a:solidFill>
              <a:ln cmpd="sng">
                <a:solidFill>
                  <a:srgbClr val="434343"/>
                </a:solidFill>
              </a:ln>
            </c:spPr>
          </c:marker>
          <c:xVal>
            <c:numRef>
              <c:f>REGULAR!$G$219:$G$430</c:f>
            </c:numRef>
          </c:xVal>
          <c:yVal>
            <c:numRef>
              <c:f>REGULAR!$F$219:$F$430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069811"/>
        <c:axId val="645607896"/>
      </c:scatterChart>
      <c:valAx>
        <c:axId val="13370698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607896"/>
      </c:valAx>
      <c:valAx>
        <c:axId val="64560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MAX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06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Worse result no cluster vs worse result CLUSTERED vs  cached (query was executed before and probably cached)</a:t>
            </a:r>
          </a:p>
        </c:rich>
      </c:tx>
      <c:layout>
        <c:manualLayout>
          <c:xMode val="edge"/>
          <c:yMode val="edge"/>
          <c:x val="0.029113649550333628"/>
          <c:y val="0.03138426916895685"/>
        </c:manualLayout>
      </c:layout>
      <c:overlay val="0"/>
    </c:title>
    <c:plotArea>
      <c:layout>
        <c:manualLayout>
          <c:xMode val="edge"/>
          <c:yMode val="edge"/>
          <c:x val="0.09091666666666669"/>
          <c:y val="0.2409502262443439"/>
          <c:w val="0.8748333333333335"/>
          <c:h val="0.6945132697491188"/>
        </c:manualLayout>
      </c:layout>
      <c:lineChart>
        <c:ser>
          <c:idx val="0"/>
          <c:order val="0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REGULAR!$F$218:$F$430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REGULAR!$E$218:$E$430</c:f>
            </c:numRef>
          </c:val>
          <c:smooth val="1"/>
        </c:ser>
        <c:ser>
          <c:idx val="2"/>
          <c:order val="2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REGULAR!$D$218:$D$430</c:f>
            </c:numRef>
          </c:val>
          <c:smooth val="1"/>
        </c:ser>
        <c:axId val="267347497"/>
        <c:axId val="1806807968"/>
      </c:lineChart>
      <c:catAx>
        <c:axId val="267347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07968"/>
      </c:catAx>
      <c:valAx>
        <c:axId val="180680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347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publs to order</a:t>
            </a:r>
          </a:p>
        </c:rich>
      </c:tx>
      <c:layout>
        <c:manualLayout>
          <c:xMode val="edge"/>
          <c:yMode val="edge"/>
          <c:x val="0.05424999999999999"/>
          <c:y val="0.04233642139981567"/>
        </c:manualLayout>
      </c:layout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REGULAR!$B$218:$B$430</c:f>
            </c:strRef>
          </c:cat>
          <c:val>
            <c:numRef>
              <c:f>REGULAR!$C$218:$C$430</c:f>
            </c:numRef>
          </c:val>
          <c:smooth val="1"/>
        </c:ser>
        <c:axId val="2066407043"/>
        <c:axId val="523910605"/>
      </c:lineChart>
      <c:catAx>
        <c:axId val="206640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Order (idx in publications ranking = how many person have more publs.)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910605"/>
      </c:catAx>
      <c:valAx>
        <c:axId val="52391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publications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407043"/>
      </c:valAx>
    </c:plotArea>
    <c:legend>
      <c:legendPos val="r"/>
      <c:layout>
        <c:manualLayout>
          <c:xMode val="edge"/>
          <c:yMode val="edge"/>
          <c:x val="0.48333333333333345"/>
          <c:y val="0.0497505525952923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                 STD DEV</a:t>
            </a:r>
          </a:p>
        </c:rich>
      </c:tx>
      <c:layout>
        <c:manualLayout>
          <c:xMode val="edge"/>
          <c:yMode val="edge"/>
          <c:x val="0.03258333333333333"/>
          <c:y val="0.10917446767230925"/>
        </c:manualLayout>
      </c:layout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REGULAR!$C$218:$C$430</c:f>
            </c:strRef>
          </c:cat>
          <c:val>
            <c:numRef>
              <c:f>REGULAR!$O$218:$O$430</c:f>
            </c:numRef>
          </c:val>
          <c:smooth val="1"/>
        </c:ser>
        <c:axId val="1493705070"/>
        <c:axId val="1164187599"/>
      </c:lineChart>
      <c:catAx>
        <c:axId val="1493705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publications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187599"/>
      </c:catAx>
      <c:valAx>
        <c:axId val="1164187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Deviation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705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990600</xdr:colOff>
      <xdr:row>1</xdr:row>
      <xdr:rowOff>104775</xdr:rowOff>
    </xdr:from>
    <xdr:ext cx="5715000" cy="3705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</xdr:colOff>
      <xdr:row>1</xdr:row>
      <xdr:rowOff>104775</xdr:rowOff>
    </xdr:from>
    <xdr:ext cx="5715000" cy="3705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514350</xdr:colOff>
      <xdr:row>85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990600</xdr:colOff>
      <xdr:row>40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76200</xdr:colOff>
      <xdr:row>21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990600</xdr:colOff>
      <xdr:row>60</xdr:row>
      <xdr:rowOff>19050</xdr:rowOff>
    </xdr:from>
    <xdr:ext cx="5715000" cy="3705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5" max="5" width="21.57"/>
    <col customWidth="1" min="18" max="18" width="20.86"/>
    <col customWidth="1" min="20" max="20" width="21.57"/>
  </cols>
  <sheetData>
    <row r="1">
      <c r="A1" s="1"/>
      <c r="B1" s="1"/>
      <c r="C1" s="1"/>
      <c r="D1" s="2"/>
      <c r="E1" s="3"/>
    </row>
    <row r="2">
      <c r="R2" s="3" t="s">
        <v>0</v>
      </c>
    </row>
    <row r="3">
      <c r="N3" s="4" t="s">
        <v>1</v>
      </c>
      <c r="O3" s="3" t="s">
        <v>2</v>
      </c>
      <c r="R3" s="5">
        <f>SQRT(SUM(T218:T430))</f>
        <v>69.24927025</v>
      </c>
    </row>
    <row r="4">
      <c r="O4" s="2" t="s">
        <v>3</v>
      </c>
    </row>
    <row r="5">
      <c r="O5" s="6" t="s">
        <v>4</v>
      </c>
    </row>
    <row r="6">
      <c r="O6" s="7" t="s">
        <v>5</v>
      </c>
    </row>
    <row r="7">
      <c r="O7" s="8" t="s">
        <v>6</v>
      </c>
    </row>
    <row r="44">
      <c r="M44" s="1"/>
      <c r="N44" s="1"/>
      <c r="O44" s="1"/>
      <c r="P44" s="1"/>
      <c r="Q44" s="1"/>
    </row>
    <row r="204">
      <c r="B204" s="4" t="s">
        <v>7</v>
      </c>
    </row>
    <row r="213">
      <c r="V213" s="9"/>
    </row>
    <row r="214">
      <c r="A214" s="4" t="s">
        <v>8</v>
      </c>
      <c r="V214" s="9"/>
    </row>
    <row r="215">
      <c r="V215" s="10"/>
      <c r="W215" s="11"/>
      <c r="X215" s="11"/>
    </row>
    <row r="216">
      <c r="A216" s="12"/>
      <c r="E216" s="4"/>
      <c r="V216" s="5"/>
      <c r="W216" s="11"/>
      <c r="X216" s="11"/>
    </row>
    <row r="217">
      <c r="A217" s="1" t="s">
        <v>9</v>
      </c>
      <c r="B217" s="1" t="s">
        <v>10</v>
      </c>
      <c r="C217" s="1" t="s">
        <v>11</v>
      </c>
      <c r="D217" s="7" t="s">
        <v>12</v>
      </c>
      <c r="E217" s="8" t="s">
        <v>13</v>
      </c>
      <c r="F217" s="3" t="s">
        <v>2</v>
      </c>
      <c r="G217" s="2" t="s">
        <v>3</v>
      </c>
      <c r="H217" s="1" t="s">
        <v>14</v>
      </c>
      <c r="I217" s="1" t="s">
        <v>15</v>
      </c>
      <c r="J217" s="1" t="s">
        <v>16</v>
      </c>
      <c r="K217" s="1" t="s">
        <v>17</v>
      </c>
      <c r="L217" s="1" t="s">
        <v>18</v>
      </c>
      <c r="M217" s="13" t="s">
        <v>19</v>
      </c>
      <c r="N217" s="14" t="s">
        <v>20</v>
      </c>
      <c r="O217" s="6" t="s">
        <v>4</v>
      </c>
      <c r="R217" s="1" t="s">
        <v>21</v>
      </c>
      <c r="S217" s="1" t="s">
        <v>22</v>
      </c>
      <c r="T217" s="1" t="s">
        <v>23</v>
      </c>
      <c r="V217" s="3" t="s">
        <v>24</v>
      </c>
      <c r="W217" s="11"/>
      <c r="X217" s="11"/>
    </row>
    <row r="218">
      <c r="A218" s="4" t="s">
        <v>25</v>
      </c>
      <c r="B218" s="4">
        <v>5.0</v>
      </c>
      <c r="C218" s="4">
        <v>1233.0</v>
      </c>
      <c r="D218" s="4">
        <v>33.8</v>
      </c>
      <c r="E218" s="4">
        <v>1339.016</v>
      </c>
      <c r="F218" s="15">
        <f t="shared" ref="F218:F430" si="1">max(H218:L218)</f>
        <v>702.701</v>
      </c>
      <c r="G218" s="15">
        <f t="shared" ref="G218:G430" si="2">min(H218:L218)</f>
        <v>423.317</v>
      </c>
      <c r="H218" s="4">
        <v>598.487</v>
      </c>
      <c r="I218" s="4">
        <v>522.807</v>
      </c>
      <c r="J218" s="4">
        <v>702.701</v>
      </c>
      <c r="K218" s="4">
        <v>423.317</v>
      </c>
      <c r="L218" s="4">
        <v>424.319</v>
      </c>
      <c r="M218" s="15">
        <f t="shared" ref="M218:M430" si="3">MEDIAN(H218:L218)</f>
        <v>522.807</v>
      </c>
      <c r="N218" s="15">
        <f t="shared" ref="N218:N430" si="4">AVERAGE(I218:M218)</f>
        <v>519.1902</v>
      </c>
      <c r="O218" s="4">
        <f t="shared" ref="O218:O430" si="5">STDEV(H218:L218)</f>
        <v>119.3984925</v>
      </c>
      <c r="R218" s="15">
        <f>AVERAGE(F218:F430)</f>
        <v>54.45293427</v>
      </c>
      <c r="S218" s="16">
        <f t="shared" ref="S218:S430" si="6">(F218-$R$218)^2</f>
        <v>420225.5547</v>
      </c>
      <c r="T218" s="15">
        <f t="shared" ref="T218:T430" si="7">(F218-$R$218)^2 / 213</f>
        <v>1972.889928</v>
      </c>
      <c r="X218" s="11"/>
    </row>
    <row r="219">
      <c r="A219" s="4" t="s">
        <v>26</v>
      </c>
      <c r="B219" s="4">
        <v>682.0</v>
      </c>
      <c r="C219" s="4">
        <v>386.0</v>
      </c>
      <c r="D219" s="4">
        <v>11.797</v>
      </c>
      <c r="E219" s="4">
        <v>490.508</v>
      </c>
      <c r="F219" s="15">
        <f t="shared" si="1"/>
        <v>271.947</v>
      </c>
      <c r="G219" s="15">
        <f t="shared" si="2"/>
        <v>125.453</v>
      </c>
      <c r="H219" s="4">
        <v>214.557</v>
      </c>
      <c r="I219" s="4">
        <v>245.492</v>
      </c>
      <c r="J219" s="4">
        <v>125.453</v>
      </c>
      <c r="K219" s="4">
        <v>155.93</v>
      </c>
      <c r="L219" s="4">
        <v>271.947</v>
      </c>
      <c r="M219" s="15">
        <f t="shared" si="3"/>
        <v>214.557</v>
      </c>
      <c r="N219" s="15">
        <f t="shared" si="4"/>
        <v>202.6758</v>
      </c>
      <c r="O219" s="4">
        <f t="shared" si="5"/>
        <v>61.07663158</v>
      </c>
      <c r="S219" s="16">
        <f t="shared" si="6"/>
        <v>47303.66863</v>
      </c>
      <c r="T219" s="15">
        <f t="shared" si="7"/>
        <v>222.0829513</v>
      </c>
      <c r="V219" s="5"/>
      <c r="W219" s="11"/>
      <c r="X219" s="11"/>
    </row>
    <row r="220">
      <c r="A220" s="4" t="s">
        <v>27</v>
      </c>
      <c r="B220" s="4">
        <v>887.0</v>
      </c>
      <c r="C220" s="4">
        <v>352.0</v>
      </c>
      <c r="D220" s="4">
        <v>12.096</v>
      </c>
      <c r="E220" s="4">
        <v>551.565</v>
      </c>
      <c r="F220" s="15">
        <f t="shared" si="1"/>
        <v>287.034</v>
      </c>
      <c r="G220" s="15">
        <f t="shared" si="2"/>
        <v>167.448</v>
      </c>
      <c r="H220" s="4">
        <v>287.034</v>
      </c>
      <c r="I220" s="4">
        <v>183.799</v>
      </c>
      <c r="J220" s="4">
        <v>270.197</v>
      </c>
      <c r="K220" s="4">
        <v>206.328</v>
      </c>
      <c r="L220" s="4">
        <v>167.448</v>
      </c>
      <c r="M220" s="15">
        <f t="shared" si="3"/>
        <v>206.328</v>
      </c>
      <c r="N220" s="15">
        <f t="shared" si="4"/>
        <v>206.82</v>
      </c>
      <c r="O220" s="4">
        <f t="shared" si="5"/>
        <v>52.98254695</v>
      </c>
      <c r="S220" s="16">
        <f t="shared" si="6"/>
        <v>54093.95214</v>
      </c>
      <c r="T220" s="15">
        <f t="shared" si="7"/>
        <v>253.9622166</v>
      </c>
      <c r="V220" s="5"/>
      <c r="W220" s="11"/>
      <c r="X220" s="11"/>
    </row>
    <row r="221">
      <c r="A221" s="4" t="s">
        <v>28</v>
      </c>
      <c r="B221" s="4">
        <v>1571.0</v>
      </c>
      <c r="C221" s="4">
        <v>286.0</v>
      </c>
      <c r="D221" s="4">
        <v>8.632</v>
      </c>
      <c r="E221" s="4">
        <v>294.326</v>
      </c>
      <c r="F221" s="15">
        <f t="shared" si="1"/>
        <v>223.829</v>
      </c>
      <c r="G221" s="15">
        <f t="shared" si="2"/>
        <v>136.254</v>
      </c>
      <c r="H221" s="4">
        <v>171.307</v>
      </c>
      <c r="I221" s="4">
        <v>160.528</v>
      </c>
      <c r="J221" s="4">
        <v>136.254</v>
      </c>
      <c r="K221" s="4">
        <v>223.829</v>
      </c>
      <c r="L221" s="4">
        <v>145.571</v>
      </c>
      <c r="M221" s="15">
        <f t="shared" si="3"/>
        <v>160.528</v>
      </c>
      <c r="N221" s="15">
        <f t="shared" si="4"/>
        <v>165.342</v>
      </c>
      <c r="O221" s="4">
        <f t="shared" si="5"/>
        <v>34.25365603</v>
      </c>
      <c r="S221" s="16">
        <f t="shared" si="6"/>
        <v>28688.25164</v>
      </c>
      <c r="T221" s="15">
        <f t="shared" si="7"/>
        <v>134.6866274</v>
      </c>
      <c r="V221" s="11"/>
      <c r="W221" s="11"/>
      <c r="X221" s="11"/>
    </row>
    <row r="222">
      <c r="A222" s="4" t="s">
        <v>29</v>
      </c>
      <c r="B222" s="4">
        <v>1945.0</v>
      </c>
      <c r="C222" s="4">
        <v>264.0</v>
      </c>
      <c r="D222" s="4">
        <v>7.177</v>
      </c>
      <c r="E222" s="4">
        <v>235.238</v>
      </c>
      <c r="F222" s="15">
        <f t="shared" si="1"/>
        <v>126.777</v>
      </c>
      <c r="G222" s="15">
        <f t="shared" si="2"/>
        <v>106.037</v>
      </c>
      <c r="H222" s="4">
        <v>114.893</v>
      </c>
      <c r="I222" s="4">
        <v>106.037</v>
      </c>
      <c r="J222" s="4">
        <v>120.185</v>
      </c>
      <c r="K222" s="4">
        <v>113.673</v>
      </c>
      <c r="L222" s="4">
        <v>126.777</v>
      </c>
      <c r="M222" s="15">
        <f t="shared" si="3"/>
        <v>114.893</v>
      </c>
      <c r="N222" s="15">
        <f t="shared" si="4"/>
        <v>116.313</v>
      </c>
      <c r="O222" s="4">
        <f t="shared" si="5"/>
        <v>7.730941987</v>
      </c>
      <c r="S222" s="16">
        <f t="shared" si="6"/>
        <v>5230.770483</v>
      </c>
      <c r="T222" s="15">
        <f t="shared" si="7"/>
        <v>24.5576079</v>
      </c>
      <c r="V222" s="10"/>
      <c r="W222" s="11"/>
      <c r="X222" s="11"/>
    </row>
    <row r="223">
      <c r="A223" s="4" t="s">
        <v>30</v>
      </c>
      <c r="B223" s="4">
        <v>2004.0</v>
      </c>
      <c r="C223" s="4">
        <v>262.0</v>
      </c>
      <c r="D223" s="4">
        <v>9.137</v>
      </c>
      <c r="E223" s="4">
        <v>344.451</v>
      </c>
      <c r="F223" s="15">
        <f t="shared" si="1"/>
        <v>209.064</v>
      </c>
      <c r="G223" s="15">
        <f t="shared" si="2"/>
        <v>170.149</v>
      </c>
      <c r="H223" s="4">
        <v>200.302</v>
      </c>
      <c r="I223" s="4">
        <v>170.149</v>
      </c>
      <c r="J223" s="4">
        <v>176.178</v>
      </c>
      <c r="K223" s="4">
        <v>170.149</v>
      </c>
      <c r="L223" s="4">
        <v>209.064</v>
      </c>
      <c r="M223" s="15">
        <f t="shared" si="3"/>
        <v>176.178</v>
      </c>
      <c r="N223" s="15">
        <f t="shared" si="4"/>
        <v>180.3436</v>
      </c>
      <c r="O223" s="4">
        <f t="shared" si="5"/>
        <v>18.2484081</v>
      </c>
      <c r="S223" s="16">
        <f t="shared" si="6"/>
        <v>23904.58165</v>
      </c>
      <c r="T223" s="15">
        <f t="shared" si="7"/>
        <v>112.2280828</v>
      </c>
      <c r="V223" s="17">
        <f>STDEV($N$218:$N$430)</f>
        <v>52.69986791</v>
      </c>
      <c r="W223" s="11"/>
      <c r="X223" s="11"/>
    </row>
    <row r="224">
      <c r="A224" s="4" t="s">
        <v>31</v>
      </c>
      <c r="B224" s="4">
        <v>2406.0</v>
      </c>
      <c r="C224" s="4">
        <v>246.0</v>
      </c>
      <c r="D224" s="4">
        <v>7.032</v>
      </c>
      <c r="E224" s="4">
        <v>235.533</v>
      </c>
      <c r="F224" s="15">
        <f t="shared" si="1"/>
        <v>205.409</v>
      </c>
      <c r="G224" s="15">
        <f t="shared" si="2"/>
        <v>110.133</v>
      </c>
      <c r="H224" s="4">
        <v>159.926</v>
      </c>
      <c r="I224" s="4">
        <v>123.863</v>
      </c>
      <c r="J224" s="4">
        <v>110.133</v>
      </c>
      <c r="K224" s="4">
        <v>205.409</v>
      </c>
      <c r="L224" s="4">
        <v>167.07</v>
      </c>
      <c r="M224" s="15">
        <f t="shared" si="3"/>
        <v>159.926</v>
      </c>
      <c r="N224" s="15">
        <f t="shared" si="4"/>
        <v>153.2802</v>
      </c>
      <c r="O224" s="4">
        <f t="shared" si="5"/>
        <v>37.67887191</v>
      </c>
      <c r="S224" s="16">
        <f t="shared" si="6"/>
        <v>22787.73378</v>
      </c>
      <c r="T224" s="15">
        <f t="shared" si="7"/>
        <v>106.9846656</v>
      </c>
      <c r="V224" s="11"/>
      <c r="W224" s="11"/>
      <c r="X224" s="11"/>
    </row>
    <row r="225">
      <c r="A225" s="4" t="s">
        <v>32</v>
      </c>
      <c r="B225" s="4">
        <v>3081.0</v>
      </c>
      <c r="C225" s="4">
        <v>224.0</v>
      </c>
      <c r="D225" s="4">
        <v>6.876</v>
      </c>
      <c r="E225" s="4">
        <v>233.58</v>
      </c>
      <c r="F225" s="15">
        <f t="shared" si="1"/>
        <v>141.811</v>
      </c>
      <c r="G225" s="15">
        <f t="shared" si="2"/>
        <v>79.828</v>
      </c>
      <c r="H225" s="4">
        <v>125.88</v>
      </c>
      <c r="I225" s="4">
        <v>98.474</v>
      </c>
      <c r="J225" s="4">
        <v>96.242</v>
      </c>
      <c r="K225" s="4">
        <v>79.828</v>
      </c>
      <c r="L225" s="4">
        <v>141.811</v>
      </c>
      <c r="M225" s="15">
        <f t="shared" si="3"/>
        <v>98.474</v>
      </c>
      <c r="N225" s="15">
        <f t="shared" si="4"/>
        <v>102.9658</v>
      </c>
      <c r="O225" s="4">
        <f t="shared" si="5"/>
        <v>24.92255956</v>
      </c>
      <c r="S225" s="16">
        <f t="shared" si="6"/>
        <v>7631.431648</v>
      </c>
      <c r="T225" s="15">
        <f t="shared" si="7"/>
        <v>35.82831759</v>
      </c>
      <c r="V225" s="11">
        <f>STDEV(F218:F430)</f>
        <v>69.41240186</v>
      </c>
      <c r="W225" s="11"/>
      <c r="X225" s="11"/>
    </row>
    <row r="226">
      <c r="A226" s="4" t="s">
        <v>33</v>
      </c>
      <c r="B226" s="4">
        <v>3235.0</v>
      </c>
      <c r="C226" s="4">
        <v>220.0</v>
      </c>
      <c r="D226" s="4">
        <v>6.681</v>
      </c>
      <c r="E226" s="4">
        <v>205.795</v>
      </c>
      <c r="F226" s="15">
        <f t="shared" si="1"/>
        <v>160.77</v>
      </c>
      <c r="G226" s="15">
        <f t="shared" si="2"/>
        <v>100.064</v>
      </c>
      <c r="H226" s="4">
        <v>141.686</v>
      </c>
      <c r="I226" s="4">
        <v>137.895</v>
      </c>
      <c r="J226" s="4">
        <v>140.624</v>
      </c>
      <c r="K226" s="4">
        <v>100.064</v>
      </c>
      <c r="L226" s="4">
        <v>160.77</v>
      </c>
      <c r="M226" s="15">
        <f t="shared" si="3"/>
        <v>140.624</v>
      </c>
      <c r="N226" s="15">
        <f t="shared" si="4"/>
        <v>135.9954</v>
      </c>
      <c r="O226" s="4">
        <f t="shared" si="5"/>
        <v>22.14743828</v>
      </c>
      <c r="S226" s="16">
        <f t="shared" si="6"/>
        <v>11303.31846</v>
      </c>
      <c r="T226" s="15">
        <f t="shared" si="7"/>
        <v>53.06722284</v>
      </c>
      <c r="W226" s="11"/>
      <c r="X226" s="11"/>
    </row>
    <row r="227">
      <c r="A227" s="4" t="s">
        <v>34</v>
      </c>
      <c r="B227" s="4">
        <v>3966.0</v>
      </c>
      <c r="C227" s="4">
        <v>203.0</v>
      </c>
      <c r="D227" s="4">
        <v>6.611</v>
      </c>
      <c r="E227" s="4">
        <v>207.33</v>
      </c>
      <c r="F227" s="15">
        <f t="shared" si="1"/>
        <v>142.803</v>
      </c>
      <c r="G227" s="15">
        <f t="shared" si="2"/>
        <v>104.521</v>
      </c>
      <c r="H227" s="4">
        <v>141.053</v>
      </c>
      <c r="I227" s="4">
        <v>107.693</v>
      </c>
      <c r="J227" s="4">
        <v>119.226</v>
      </c>
      <c r="K227" s="4">
        <v>142.803</v>
      </c>
      <c r="L227" s="4">
        <v>104.521</v>
      </c>
      <c r="M227" s="15">
        <f t="shared" si="3"/>
        <v>119.226</v>
      </c>
      <c r="N227" s="15">
        <f t="shared" si="4"/>
        <v>118.6938</v>
      </c>
      <c r="O227" s="4">
        <f t="shared" si="5"/>
        <v>18.08364496</v>
      </c>
      <c r="S227" s="16">
        <f t="shared" si="6"/>
        <v>7805.734114</v>
      </c>
      <c r="T227" s="15">
        <f t="shared" si="7"/>
        <v>36.64663903</v>
      </c>
      <c r="V227" s="11"/>
      <c r="W227" s="11"/>
      <c r="X227" s="11"/>
    </row>
    <row r="228">
      <c r="A228" s="4" t="s">
        <v>35</v>
      </c>
      <c r="B228" s="4">
        <v>4059.0</v>
      </c>
      <c r="C228" s="4">
        <v>201.0</v>
      </c>
      <c r="D228" s="4">
        <v>6.491</v>
      </c>
      <c r="E228" s="4">
        <v>199.971</v>
      </c>
      <c r="F228" s="15">
        <f t="shared" si="1"/>
        <v>215.091</v>
      </c>
      <c r="G228" s="15">
        <f t="shared" si="2"/>
        <v>93.121</v>
      </c>
      <c r="H228" s="4">
        <v>125.819</v>
      </c>
      <c r="I228" s="4">
        <v>97.771</v>
      </c>
      <c r="J228" s="4">
        <v>93.121</v>
      </c>
      <c r="K228" s="4">
        <v>215.091</v>
      </c>
      <c r="L228" s="4">
        <v>118.933</v>
      </c>
      <c r="M228" s="15">
        <f t="shared" si="3"/>
        <v>118.933</v>
      </c>
      <c r="N228" s="15">
        <f t="shared" si="4"/>
        <v>128.7698</v>
      </c>
      <c r="O228" s="4">
        <f t="shared" si="5"/>
        <v>49.44466242</v>
      </c>
      <c r="S228" s="16">
        <f t="shared" si="6"/>
        <v>25804.58816</v>
      </c>
      <c r="T228" s="15">
        <f t="shared" si="7"/>
        <v>121.1483012</v>
      </c>
      <c r="V228" s="11"/>
      <c r="W228" s="11"/>
      <c r="X228" s="11"/>
    </row>
    <row r="229">
      <c r="A229" s="4" t="s">
        <v>36</v>
      </c>
      <c r="B229" s="4">
        <v>4403.0</v>
      </c>
      <c r="C229" s="4">
        <v>194.0</v>
      </c>
      <c r="D229" s="4">
        <v>6.549</v>
      </c>
      <c r="E229" s="4">
        <v>222.559</v>
      </c>
      <c r="F229" s="15">
        <f t="shared" si="1"/>
        <v>158.802</v>
      </c>
      <c r="G229" s="15">
        <f t="shared" si="2"/>
        <v>111.671</v>
      </c>
      <c r="H229" s="4">
        <v>116.151</v>
      </c>
      <c r="I229" s="4">
        <v>146.415</v>
      </c>
      <c r="J229" s="4">
        <v>111.671</v>
      </c>
      <c r="K229" s="4">
        <v>158.802</v>
      </c>
      <c r="L229" s="4">
        <v>136.523</v>
      </c>
      <c r="M229" s="15">
        <f t="shared" si="3"/>
        <v>136.523</v>
      </c>
      <c r="N229" s="15">
        <f t="shared" si="4"/>
        <v>137.9868</v>
      </c>
      <c r="O229" s="4">
        <f t="shared" si="5"/>
        <v>19.95475903</v>
      </c>
      <c r="S229" s="16">
        <f t="shared" si="6"/>
        <v>10888.72752</v>
      </c>
      <c r="T229" s="15">
        <f t="shared" si="7"/>
        <v>51.12078647</v>
      </c>
      <c r="V229" s="11"/>
      <c r="W229" s="11"/>
      <c r="X229" s="11"/>
    </row>
    <row r="230">
      <c r="A230" s="4" t="s">
        <v>37</v>
      </c>
      <c r="B230" s="4">
        <v>4587.0</v>
      </c>
      <c r="C230" s="4">
        <v>191.0</v>
      </c>
      <c r="D230" s="4">
        <v>7.354</v>
      </c>
      <c r="E230" s="4">
        <v>243.435</v>
      </c>
      <c r="F230" s="15">
        <f t="shared" si="1"/>
        <v>144.004</v>
      </c>
      <c r="G230" s="15">
        <f t="shared" si="2"/>
        <v>97.817</v>
      </c>
      <c r="H230" s="4">
        <v>144.004</v>
      </c>
      <c r="I230" s="4">
        <v>124.343</v>
      </c>
      <c r="J230" s="4">
        <v>123.415</v>
      </c>
      <c r="K230" s="4">
        <v>97.817</v>
      </c>
      <c r="L230" s="4">
        <v>143.439</v>
      </c>
      <c r="M230" s="15">
        <f t="shared" si="3"/>
        <v>124.343</v>
      </c>
      <c r="N230" s="15">
        <f t="shared" si="4"/>
        <v>122.6714</v>
      </c>
      <c r="O230" s="4">
        <f t="shared" si="5"/>
        <v>18.90866491</v>
      </c>
      <c r="S230" s="16">
        <f t="shared" si="6"/>
        <v>8019.393373</v>
      </c>
      <c r="T230" s="15">
        <f t="shared" si="7"/>
        <v>37.64973415</v>
      </c>
      <c r="V230" s="11"/>
      <c r="W230" s="11"/>
      <c r="X230" s="11"/>
    </row>
    <row r="231">
      <c r="A231" s="4" t="s">
        <v>38</v>
      </c>
      <c r="B231" s="4">
        <v>4861.0</v>
      </c>
      <c r="C231" s="4">
        <v>186.0</v>
      </c>
      <c r="D231" s="4">
        <v>5.823</v>
      </c>
      <c r="E231" s="4">
        <v>204.96</v>
      </c>
      <c r="F231" s="15">
        <f t="shared" si="1"/>
        <v>133.593</v>
      </c>
      <c r="G231" s="15">
        <f t="shared" si="2"/>
        <v>91.062</v>
      </c>
      <c r="H231" s="4">
        <v>131.356</v>
      </c>
      <c r="I231" s="4">
        <v>118.639</v>
      </c>
      <c r="J231" s="4">
        <v>106.43</v>
      </c>
      <c r="K231" s="4">
        <v>91.062</v>
      </c>
      <c r="L231" s="4">
        <v>133.593</v>
      </c>
      <c r="M231" s="15">
        <f t="shared" si="3"/>
        <v>118.639</v>
      </c>
      <c r="N231" s="15">
        <f t="shared" si="4"/>
        <v>113.6726</v>
      </c>
      <c r="O231" s="4">
        <f t="shared" si="5"/>
        <v>17.7872157</v>
      </c>
      <c r="S231" s="16">
        <f t="shared" si="6"/>
        <v>6263.150003</v>
      </c>
      <c r="T231" s="15">
        <f t="shared" si="7"/>
        <v>29.40446011</v>
      </c>
      <c r="V231" s="11"/>
      <c r="W231" s="11"/>
      <c r="X231" s="11"/>
    </row>
    <row r="232">
      <c r="A232" s="4" t="s">
        <v>39</v>
      </c>
      <c r="B232" s="4">
        <v>5262.0</v>
      </c>
      <c r="C232" s="4">
        <v>180.0</v>
      </c>
      <c r="D232" s="4">
        <v>5.939</v>
      </c>
      <c r="E232" s="4">
        <v>204.676</v>
      </c>
      <c r="F232" s="15">
        <f t="shared" si="1"/>
        <v>133.412</v>
      </c>
      <c r="G232" s="15">
        <f t="shared" si="2"/>
        <v>69.705</v>
      </c>
      <c r="H232" s="4">
        <v>126.654</v>
      </c>
      <c r="I232" s="4">
        <v>117.613</v>
      </c>
      <c r="J232" s="4">
        <v>69.705</v>
      </c>
      <c r="K232" s="4">
        <v>112.496</v>
      </c>
      <c r="L232" s="4">
        <v>133.412</v>
      </c>
      <c r="M232" s="15">
        <f t="shared" si="3"/>
        <v>117.613</v>
      </c>
      <c r="N232" s="15">
        <f t="shared" si="4"/>
        <v>110.1678</v>
      </c>
      <c r="O232" s="4">
        <f t="shared" si="5"/>
        <v>24.96912789</v>
      </c>
      <c r="S232" s="16">
        <f t="shared" si="6"/>
        <v>6234.534061</v>
      </c>
      <c r="T232" s="15">
        <f t="shared" si="7"/>
        <v>29.27011296</v>
      </c>
      <c r="V232" s="11"/>
      <c r="W232" s="11"/>
      <c r="X232" s="11"/>
    </row>
    <row r="233">
      <c r="A233" s="4" t="s">
        <v>40</v>
      </c>
      <c r="B233" s="4">
        <v>5703.0</v>
      </c>
      <c r="C233" s="4">
        <v>174.0</v>
      </c>
      <c r="D233" s="4">
        <v>5.513</v>
      </c>
      <c r="E233" s="4">
        <v>175.237</v>
      </c>
      <c r="F233" s="15">
        <f t="shared" si="1"/>
        <v>130.443</v>
      </c>
      <c r="G233" s="15">
        <f t="shared" si="2"/>
        <v>83.876</v>
      </c>
      <c r="H233" s="4">
        <v>130.443</v>
      </c>
      <c r="I233" s="4">
        <v>84.451</v>
      </c>
      <c r="J233" s="4">
        <v>99.663</v>
      </c>
      <c r="K233" s="4">
        <v>99.027</v>
      </c>
      <c r="L233" s="4">
        <v>83.876</v>
      </c>
      <c r="M233" s="15">
        <f t="shared" si="3"/>
        <v>99.027</v>
      </c>
      <c r="N233" s="15">
        <f t="shared" si="4"/>
        <v>93.2088</v>
      </c>
      <c r="O233" s="4">
        <f t="shared" si="5"/>
        <v>18.89643488</v>
      </c>
      <c r="S233" s="16">
        <f t="shared" si="6"/>
        <v>5774.490089</v>
      </c>
      <c r="T233" s="15">
        <f t="shared" si="7"/>
        <v>27.11028211</v>
      </c>
      <c r="V233" s="11"/>
      <c r="W233" s="11"/>
      <c r="X233" s="11"/>
    </row>
    <row r="234">
      <c r="A234" s="4" t="s">
        <v>41</v>
      </c>
      <c r="B234" s="4">
        <v>6356.0</v>
      </c>
      <c r="C234" s="4">
        <v>165.0</v>
      </c>
      <c r="D234" s="4">
        <v>5.849</v>
      </c>
      <c r="E234" s="4">
        <v>164.212</v>
      </c>
      <c r="F234" s="15">
        <f t="shared" si="1"/>
        <v>130.736</v>
      </c>
      <c r="G234" s="15">
        <f t="shared" si="2"/>
        <v>85.292</v>
      </c>
      <c r="H234" s="4">
        <v>130.736</v>
      </c>
      <c r="I234" s="4">
        <v>103.006</v>
      </c>
      <c r="J234" s="4">
        <v>85.292</v>
      </c>
      <c r="K234" s="4">
        <v>112.598</v>
      </c>
      <c r="L234" s="4">
        <v>128.882</v>
      </c>
      <c r="M234" s="15">
        <f t="shared" si="3"/>
        <v>112.598</v>
      </c>
      <c r="N234" s="15">
        <f t="shared" si="4"/>
        <v>108.4752</v>
      </c>
      <c r="O234" s="4">
        <f t="shared" si="5"/>
        <v>18.9113305</v>
      </c>
      <c r="S234" s="16">
        <f t="shared" si="6"/>
        <v>5819.106117</v>
      </c>
      <c r="T234" s="15">
        <f t="shared" si="7"/>
        <v>27.31974703</v>
      </c>
      <c r="V234" s="11"/>
      <c r="W234" s="11"/>
      <c r="X234" s="11"/>
    </row>
    <row r="235">
      <c r="A235" s="4" t="s">
        <v>42</v>
      </c>
      <c r="B235" s="4">
        <v>6734.0</v>
      </c>
      <c r="C235" s="4">
        <v>161.0</v>
      </c>
      <c r="D235" s="4">
        <v>5.979</v>
      </c>
      <c r="E235" s="4">
        <v>167.665</v>
      </c>
      <c r="F235" s="15">
        <f t="shared" si="1"/>
        <v>105.421</v>
      </c>
      <c r="G235" s="15">
        <f t="shared" si="2"/>
        <v>70.229</v>
      </c>
      <c r="H235" s="4">
        <v>99.14</v>
      </c>
      <c r="I235" s="4">
        <v>87.129</v>
      </c>
      <c r="J235" s="4">
        <v>70.229</v>
      </c>
      <c r="K235" s="4">
        <v>77.426</v>
      </c>
      <c r="L235" s="4">
        <v>105.421</v>
      </c>
      <c r="M235" s="15">
        <f t="shared" si="3"/>
        <v>87.129</v>
      </c>
      <c r="N235" s="15">
        <f t="shared" si="4"/>
        <v>85.4668</v>
      </c>
      <c r="O235" s="4">
        <f t="shared" si="5"/>
        <v>14.62772704</v>
      </c>
      <c r="S235" s="16">
        <f t="shared" si="6"/>
        <v>2597.743724</v>
      </c>
      <c r="T235" s="15">
        <f t="shared" si="7"/>
        <v>12.19597992</v>
      </c>
    </row>
    <row r="236">
      <c r="A236" s="4" t="s">
        <v>43</v>
      </c>
      <c r="B236" s="4">
        <v>7138.0</v>
      </c>
      <c r="C236" s="4">
        <v>156.0</v>
      </c>
      <c r="D236" s="4">
        <v>5.596</v>
      </c>
      <c r="E236" s="4">
        <v>137.317</v>
      </c>
      <c r="F236" s="15">
        <f t="shared" si="1"/>
        <v>108.557</v>
      </c>
      <c r="G236" s="15">
        <f t="shared" si="2"/>
        <v>83.504</v>
      </c>
      <c r="H236" s="4">
        <v>100.416</v>
      </c>
      <c r="I236" s="4">
        <v>108.557</v>
      </c>
      <c r="J236" s="4">
        <v>87.543</v>
      </c>
      <c r="K236" s="4">
        <v>83.504</v>
      </c>
      <c r="L236" s="4">
        <v>99.43</v>
      </c>
      <c r="M236" s="15">
        <f t="shared" si="3"/>
        <v>99.43</v>
      </c>
      <c r="N236" s="15">
        <f t="shared" si="4"/>
        <v>95.6928</v>
      </c>
      <c r="O236" s="4">
        <f t="shared" si="5"/>
        <v>10.20483427</v>
      </c>
      <c r="S236" s="16">
        <f t="shared" si="6"/>
        <v>2927.249928</v>
      </c>
      <c r="T236" s="15">
        <f t="shared" si="7"/>
        <v>13.74295741</v>
      </c>
    </row>
    <row r="237">
      <c r="A237" s="4" t="s">
        <v>44</v>
      </c>
      <c r="B237" s="4">
        <v>7563.0</v>
      </c>
      <c r="C237" s="4">
        <v>152.0</v>
      </c>
      <c r="D237" s="4">
        <v>5.265</v>
      </c>
      <c r="E237" s="4">
        <v>143.798</v>
      </c>
      <c r="F237" s="15">
        <f t="shared" si="1"/>
        <v>118.305</v>
      </c>
      <c r="G237" s="15">
        <f t="shared" si="2"/>
        <v>63.892</v>
      </c>
      <c r="H237" s="4">
        <v>93.217</v>
      </c>
      <c r="I237" s="4">
        <v>85.034</v>
      </c>
      <c r="J237" s="4">
        <v>63.892</v>
      </c>
      <c r="K237" s="4">
        <v>118.305</v>
      </c>
      <c r="L237" s="4">
        <v>79.3</v>
      </c>
      <c r="M237" s="15">
        <f t="shared" si="3"/>
        <v>85.034</v>
      </c>
      <c r="N237" s="15">
        <f t="shared" si="4"/>
        <v>86.313</v>
      </c>
      <c r="O237" s="4">
        <f t="shared" si="5"/>
        <v>20.07037763</v>
      </c>
      <c r="S237" s="16">
        <f t="shared" si="6"/>
        <v>4077.086298</v>
      </c>
      <c r="T237" s="15">
        <f t="shared" si="7"/>
        <v>19.14125022</v>
      </c>
    </row>
    <row r="238">
      <c r="A238" s="4" t="s">
        <v>45</v>
      </c>
      <c r="B238" s="4">
        <v>7972.0</v>
      </c>
      <c r="C238" s="4">
        <v>148.0</v>
      </c>
      <c r="D238" s="4">
        <v>5.093</v>
      </c>
      <c r="E238" s="4">
        <v>146.683</v>
      </c>
      <c r="F238" s="15">
        <f t="shared" si="1"/>
        <v>129.626</v>
      </c>
      <c r="G238" s="15">
        <f t="shared" si="2"/>
        <v>81.584</v>
      </c>
      <c r="H238" s="4">
        <v>92.694</v>
      </c>
      <c r="I238" s="4">
        <v>129.626</v>
      </c>
      <c r="J238" s="4">
        <v>81.584</v>
      </c>
      <c r="K238" s="4">
        <v>92.539</v>
      </c>
      <c r="L238" s="4">
        <v>122.844</v>
      </c>
      <c r="M238" s="15">
        <f t="shared" si="3"/>
        <v>92.694</v>
      </c>
      <c r="N238" s="15">
        <f t="shared" si="4"/>
        <v>103.8574</v>
      </c>
      <c r="O238" s="4">
        <f t="shared" si="5"/>
        <v>21.05554411</v>
      </c>
      <c r="S238" s="16">
        <f t="shared" si="6"/>
        <v>5650.989811</v>
      </c>
      <c r="T238" s="15">
        <f t="shared" si="7"/>
        <v>26.5304686</v>
      </c>
    </row>
    <row r="239">
      <c r="A239" s="4" t="s">
        <v>46</v>
      </c>
      <c r="B239" s="4">
        <v>8375.0</v>
      </c>
      <c r="C239" s="4">
        <v>144.0</v>
      </c>
      <c r="D239" s="4">
        <v>5.333</v>
      </c>
      <c r="E239" s="4">
        <v>140.342</v>
      </c>
      <c r="F239" s="15">
        <f t="shared" si="1"/>
        <v>101.442</v>
      </c>
      <c r="G239" s="15">
        <f t="shared" si="2"/>
        <v>83.475</v>
      </c>
      <c r="H239" s="4">
        <v>101.442</v>
      </c>
      <c r="I239" s="4">
        <v>83.475</v>
      </c>
      <c r="J239" s="4">
        <v>86.413</v>
      </c>
      <c r="K239" s="4">
        <v>83.699</v>
      </c>
      <c r="L239" s="4">
        <v>94.734</v>
      </c>
      <c r="M239" s="15">
        <f t="shared" si="3"/>
        <v>86.413</v>
      </c>
      <c r="N239" s="15">
        <f t="shared" si="4"/>
        <v>86.9468</v>
      </c>
      <c r="O239" s="4">
        <f t="shared" si="5"/>
        <v>7.881365383</v>
      </c>
      <c r="S239" s="16">
        <f t="shared" si="6"/>
        <v>2207.972298</v>
      </c>
      <c r="T239" s="15">
        <f t="shared" si="7"/>
        <v>10.36606713</v>
      </c>
    </row>
    <row r="240">
      <c r="A240" s="4" t="s">
        <v>47</v>
      </c>
      <c r="B240" s="4">
        <v>8499.0</v>
      </c>
      <c r="C240" s="4">
        <v>143.0</v>
      </c>
      <c r="D240" s="4">
        <v>4.178</v>
      </c>
      <c r="E240" s="4">
        <v>99.142</v>
      </c>
      <c r="F240" s="15">
        <f t="shared" si="1"/>
        <v>101.931</v>
      </c>
      <c r="G240" s="15">
        <f t="shared" si="2"/>
        <v>43.128</v>
      </c>
      <c r="H240" s="4">
        <v>58.957</v>
      </c>
      <c r="I240" s="4">
        <v>43.128</v>
      </c>
      <c r="J240" s="4">
        <v>56.248</v>
      </c>
      <c r="K240" s="4">
        <v>85.192</v>
      </c>
      <c r="L240" s="4">
        <v>101.931</v>
      </c>
      <c r="M240" s="15">
        <f t="shared" si="3"/>
        <v>58.957</v>
      </c>
      <c r="N240" s="15">
        <f t="shared" si="4"/>
        <v>69.0912</v>
      </c>
      <c r="O240" s="4">
        <f t="shared" si="5"/>
        <v>23.87166613</v>
      </c>
      <c r="S240" s="16">
        <f t="shared" si="6"/>
        <v>2254.166725</v>
      </c>
      <c r="T240" s="15">
        <f t="shared" si="7"/>
        <v>10.58294237</v>
      </c>
    </row>
    <row r="241">
      <c r="A241" s="4" t="s">
        <v>48</v>
      </c>
      <c r="B241" s="4">
        <v>9068.0</v>
      </c>
      <c r="C241" s="4">
        <v>139.0</v>
      </c>
      <c r="D241" s="4">
        <v>5.328</v>
      </c>
      <c r="E241" s="4">
        <v>147.721</v>
      </c>
      <c r="F241" s="15">
        <f t="shared" si="1"/>
        <v>99.021</v>
      </c>
      <c r="G241" s="15">
        <f t="shared" si="2"/>
        <v>73.538</v>
      </c>
      <c r="H241" s="4">
        <v>91.704</v>
      </c>
      <c r="I241" s="4">
        <v>99.021</v>
      </c>
      <c r="J241" s="4">
        <v>81.021</v>
      </c>
      <c r="K241" s="4">
        <v>88.154</v>
      </c>
      <c r="L241" s="4">
        <v>73.538</v>
      </c>
      <c r="M241" s="15">
        <f t="shared" si="3"/>
        <v>88.154</v>
      </c>
      <c r="N241" s="15">
        <f t="shared" si="4"/>
        <v>85.9776</v>
      </c>
      <c r="O241" s="4">
        <f t="shared" si="5"/>
        <v>9.803694319</v>
      </c>
      <c r="S241" s="16">
        <f t="shared" si="6"/>
        <v>1986.312483</v>
      </c>
      <c r="T241" s="15">
        <f t="shared" si="7"/>
        <v>9.325410717</v>
      </c>
    </row>
    <row r="242">
      <c r="A242" s="4" t="s">
        <v>49</v>
      </c>
      <c r="B242" s="4">
        <v>9444.0</v>
      </c>
      <c r="C242" s="4">
        <v>136.0</v>
      </c>
      <c r="D242" s="4">
        <v>4.626</v>
      </c>
      <c r="E242" s="4">
        <v>116.835</v>
      </c>
      <c r="F242" s="15">
        <f t="shared" si="1"/>
        <v>104.227</v>
      </c>
      <c r="G242" s="15">
        <f t="shared" si="2"/>
        <v>66.477</v>
      </c>
      <c r="H242" s="4">
        <v>77.081</v>
      </c>
      <c r="I242" s="4">
        <v>66.477</v>
      </c>
      <c r="J242" s="4">
        <v>104.227</v>
      </c>
      <c r="K242" s="4">
        <v>93.262</v>
      </c>
      <c r="L242" s="4">
        <v>103.435</v>
      </c>
      <c r="M242" s="15">
        <f t="shared" si="3"/>
        <v>93.262</v>
      </c>
      <c r="N242" s="15">
        <f t="shared" si="4"/>
        <v>92.1326</v>
      </c>
      <c r="O242" s="4">
        <f t="shared" si="5"/>
        <v>16.64098722</v>
      </c>
      <c r="S242" s="16">
        <f t="shared" si="6"/>
        <v>2477.457619</v>
      </c>
      <c r="T242" s="15">
        <f t="shared" si="7"/>
        <v>11.63125643</v>
      </c>
    </row>
    <row r="243">
      <c r="A243" s="4" t="s">
        <v>50</v>
      </c>
      <c r="B243" s="4">
        <v>9621.0</v>
      </c>
      <c r="C243" s="4">
        <v>135.0</v>
      </c>
      <c r="D243" s="4">
        <v>4.801</v>
      </c>
      <c r="E243" s="4">
        <v>140.895</v>
      </c>
      <c r="F243" s="15">
        <f t="shared" si="1"/>
        <v>85.201</v>
      </c>
      <c r="G243" s="15">
        <f t="shared" si="2"/>
        <v>53.994</v>
      </c>
      <c r="H243" s="4">
        <v>85.201</v>
      </c>
      <c r="I243" s="4">
        <v>54.608</v>
      </c>
      <c r="J243" s="4">
        <v>70.186</v>
      </c>
      <c r="K243" s="4">
        <v>53.994</v>
      </c>
      <c r="L243" s="4">
        <v>61.288</v>
      </c>
      <c r="M243" s="15">
        <f t="shared" si="3"/>
        <v>61.288</v>
      </c>
      <c r="N243" s="15">
        <f t="shared" si="4"/>
        <v>60.2728</v>
      </c>
      <c r="O243" s="4">
        <f t="shared" si="5"/>
        <v>13.01791357</v>
      </c>
      <c r="S243" s="16">
        <f t="shared" si="6"/>
        <v>945.443546</v>
      </c>
      <c r="T243" s="15">
        <f t="shared" si="7"/>
        <v>4.438702094</v>
      </c>
    </row>
    <row r="244">
      <c r="A244" s="4" t="s">
        <v>51</v>
      </c>
      <c r="B244" s="4">
        <v>10115.0</v>
      </c>
      <c r="C244" s="4">
        <v>132.0</v>
      </c>
      <c r="D244" s="4">
        <v>4.549</v>
      </c>
      <c r="E244" s="4">
        <v>128.847</v>
      </c>
      <c r="F244" s="15">
        <f t="shared" si="1"/>
        <v>113.707</v>
      </c>
      <c r="G244" s="15">
        <f t="shared" si="2"/>
        <v>80.013</v>
      </c>
      <c r="H244" s="4">
        <v>80.013</v>
      </c>
      <c r="I244" s="4">
        <v>86.956</v>
      </c>
      <c r="J244" s="4">
        <v>88.545</v>
      </c>
      <c r="K244" s="4">
        <v>90.531</v>
      </c>
      <c r="L244" s="4">
        <v>113.707</v>
      </c>
      <c r="M244" s="15">
        <f t="shared" si="3"/>
        <v>88.545</v>
      </c>
      <c r="N244" s="15">
        <f t="shared" si="4"/>
        <v>93.6568</v>
      </c>
      <c r="O244" s="4">
        <f t="shared" si="5"/>
        <v>12.79068645</v>
      </c>
      <c r="S244" s="16">
        <f t="shared" si="6"/>
        <v>3511.044305</v>
      </c>
      <c r="T244" s="15">
        <f t="shared" si="7"/>
        <v>16.48377608</v>
      </c>
    </row>
    <row r="245">
      <c r="A245" s="4" t="s">
        <v>52</v>
      </c>
      <c r="B245" s="4">
        <v>10564.0</v>
      </c>
      <c r="C245" s="4">
        <v>129.0</v>
      </c>
      <c r="D245" s="4">
        <v>4.78</v>
      </c>
      <c r="E245" s="4">
        <v>131.46</v>
      </c>
      <c r="F245" s="15">
        <f t="shared" si="1"/>
        <v>106.584</v>
      </c>
      <c r="G245" s="15">
        <f t="shared" si="2"/>
        <v>85.018</v>
      </c>
      <c r="H245" s="4">
        <v>97.777</v>
      </c>
      <c r="I245" s="4">
        <v>106.584</v>
      </c>
      <c r="J245" s="4">
        <v>100.476</v>
      </c>
      <c r="K245" s="4">
        <v>94.147</v>
      </c>
      <c r="L245" s="4">
        <v>85.018</v>
      </c>
      <c r="M245" s="15">
        <f t="shared" si="3"/>
        <v>97.777</v>
      </c>
      <c r="N245" s="15">
        <f t="shared" si="4"/>
        <v>96.8004</v>
      </c>
      <c r="O245" s="4">
        <f t="shared" si="5"/>
        <v>8.000751421</v>
      </c>
      <c r="S245" s="16">
        <f t="shared" si="6"/>
        <v>2717.648014</v>
      </c>
      <c r="T245" s="15">
        <f t="shared" si="7"/>
        <v>12.75891086</v>
      </c>
    </row>
    <row r="246">
      <c r="A246" s="4" t="s">
        <v>53</v>
      </c>
      <c r="B246" s="4">
        <v>11174.0</v>
      </c>
      <c r="C246" s="4">
        <v>125.0</v>
      </c>
      <c r="D246" s="4">
        <v>4.503</v>
      </c>
      <c r="E246" s="4">
        <v>115.204</v>
      </c>
      <c r="F246" s="15">
        <f t="shared" si="1"/>
        <v>123.191</v>
      </c>
      <c r="G246" s="15">
        <f t="shared" si="2"/>
        <v>63.649</v>
      </c>
      <c r="H246" s="4">
        <v>63.649</v>
      </c>
      <c r="I246" s="4">
        <v>119.423</v>
      </c>
      <c r="J246" s="4">
        <v>71.802</v>
      </c>
      <c r="K246" s="4">
        <v>123.191</v>
      </c>
      <c r="L246" s="4">
        <v>96.22</v>
      </c>
      <c r="M246" s="15">
        <f t="shared" si="3"/>
        <v>96.22</v>
      </c>
      <c r="N246" s="15">
        <f t="shared" si="4"/>
        <v>101.3712</v>
      </c>
      <c r="O246" s="4">
        <f t="shared" si="5"/>
        <v>26.98904393</v>
      </c>
      <c r="S246" s="16">
        <f t="shared" si="6"/>
        <v>4724.92168</v>
      </c>
      <c r="T246" s="15">
        <f t="shared" si="7"/>
        <v>22.18273089</v>
      </c>
    </row>
    <row r="247">
      <c r="A247" s="4" t="s">
        <v>54</v>
      </c>
      <c r="B247" s="4">
        <v>11325.0</v>
      </c>
      <c r="C247" s="4">
        <v>124.0</v>
      </c>
      <c r="D247" s="4">
        <v>4.212</v>
      </c>
      <c r="E247" s="4">
        <v>121.027</v>
      </c>
      <c r="F247" s="15">
        <f t="shared" si="1"/>
        <v>103.757</v>
      </c>
      <c r="G247" s="15">
        <f t="shared" si="2"/>
        <v>61.554</v>
      </c>
      <c r="H247" s="4">
        <v>74.012</v>
      </c>
      <c r="I247" s="4">
        <v>74.046</v>
      </c>
      <c r="J247" s="4">
        <v>103.757</v>
      </c>
      <c r="K247" s="4">
        <v>61.554</v>
      </c>
      <c r="L247" s="4">
        <v>101.888</v>
      </c>
      <c r="M247" s="15">
        <f t="shared" si="3"/>
        <v>74.046</v>
      </c>
      <c r="N247" s="15">
        <f t="shared" si="4"/>
        <v>83.0582</v>
      </c>
      <c r="O247" s="4">
        <f t="shared" si="5"/>
        <v>18.76489781</v>
      </c>
      <c r="S247" s="16">
        <f t="shared" si="6"/>
        <v>2430.890897</v>
      </c>
      <c r="T247" s="15">
        <f t="shared" si="7"/>
        <v>11.41263332</v>
      </c>
    </row>
    <row r="248">
      <c r="A248" s="4" t="s">
        <v>55</v>
      </c>
      <c r="B248" s="4">
        <v>11817.0</v>
      </c>
      <c r="C248" s="4">
        <v>122.0</v>
      </c>
      <c r="D248" s="4">
        <v>4.279</v>
      </c>
      <c r="E248" s="4">
        <v>92.933</v>
      </c>
      <c r="F248" s="15">
        <f t="shared" si="1"/>
        <v>61.701</v>
      </c>
      <c r="G248" s="15">
        <f t="shared" si="2"/>
        <v>53.245</v>
      </c>
      <c r="H248" s="4">
        <v>56.378</v>
      </c>
      <c r="I248" s="4">
        <v>53.488</v>
      </c>
      <c r="J248" s="4">
        <v>61.701</v>
      </c>
      <c r="K248" s="4">
        <v>53.245</v>
      </c>
      <c r="L248" s="4">
        <v>57.632</v>
      </c>
      <c r="M248" s="15">
        <f t="shared" si="3"/>
        <v>56.378</v>
      </c>
      <c r="N248" s="15">
        <f t="shared" si="4"/>
        <v>56.4888</v>
      </c>
      <c r="O248" s="4">
        <f t="shared" si="5"/>
        <v>3.464579729</v>
      </c>
      <c r="S248" s="16">
        <f t="shared" si="6"/>
        <v>52.53445679</v>
      </c>
      <c r="T248" s="15">
        <f t="shared" si="7"/>
        <v>0.2466406422</v>
      </c>
    </row>
    <row r="249">
      <c r="A249" s="4" t="s">
        <v>56</v>
      </c>
      <c r="B249" s="4">
        <v>12361.0</v>
      </c>
      <c r="C249" s="4">
        <v>119.0</v>
      </c>
      <c r="D249" s="4">
        <v>4.042</v>
      </c>
      <c r="E249" s="4">
        <v>116.622</v>
      </c>
      <c r="F249" s="15">
        <f t="shared" si="1"/>
        <v>148.849</v>
      </c>
      <c r="G249" s="15">
        <f t="shared" si="2"/>
        <v>54.364</v>
      </c>
      <c r="H249" s="4">
        <v>69.71</v>
      </c>
      <c r="I249" s="4">
        <v>54.364</v>
      </c>
      <c r="J249" s="4">
        <v>66.086</v>
      </c>
      <c r="K249" s="4">
        <v>69.594</v>
      </c>
      <c r="L249" s="4">
        <v>148.849</v>
      </c>
      <c r="M249" s="15">
        <f t="shared" si="3"/>
        <v>69.594</v>
      </c>
      <c r="N249" s="15">
        <f t="shared" si="4"/>
        <v>81.6974</v>
      </c>
      <c r="O249" s="4">
        <f t="shared" si="5"/>
        <v>38.0471921</v>
      </c>
      <c r="S249" s="16">
        <f t="shared" si="6"/>
        <v>8910.617225</v>
      </c>
      <c r="T249" s="15">
        <f t="shared" si="7"/>
        <v>41.83388368</v>
      </c>
    </row>
    <row r="250">
      <c r="A250" s="4" t="s">
        <v>57</v>
      </c>
      <c r="B250" s="4">
        <v>12421.0</v>
      </c>
      <c r="C250" s="4">
        <v>118.0</v>
      </c>
      <c r="D250" s="4">
        <v>4.029</v>
      </c>
      <c r="E250" s="4">
        <v>109.018</v>
      </c>
      <c r="F250" s="15">
        <f t="shared" si="1"/>
        <v>132.231</v>
      </c>
      <c r="G250" s="15">
        <f t="shared" si="2"/>
        <v>54.029</v>
      </c>
      <c r="H250" s="4">
        <v>71.379</v>
      </c>
      <c r="I250" s="4">
        <v>132.231</v>
      </c>
      <c r="J250" s="4">
        <v>54.029</v>
      </c>
      <c r="K250" s="4">
        <v>74.403</v>
      </c>
      <c r="L250" s="4">
        <v>87.767</v>
      </c>
      <c r="M250" s="15">
        <f t="shared" si="3"/>
        <v>74.403</v>
      </c>
      <c r="N250" s="15">
        <f t="shared" si="4"/>
        <v>84.5666</v>
      </c>
      <c r="O250" s="4">
        <f t="shared" si="5"/>
        <v>29.53838708</v>
      </c>
      <c r="S250" s="16">
        <f t="shared" si="6"/>
        <v>6049.427508</v>
      </c>
      <c r="T250" s="15">
        <f t="shared" si="7"/>
        <v>28.40106811</v>
      </c>
    </row>
    <row r="251">
      <c r="A251" s="4" t="s">
        <v>58</v>
      </c>
      <c r="B251" s="4">
        <v>12900.0</v>
      </c>
      <c r="C251" s="4">
        <v>116.0</v>
      </c>
      <c r="D251" s="4">
        <v>4.104</v>
      </c>
      <c r="E251" s="4">
        <v>98.022</v>
      </c>
      <c r="F251" s="15">
        <f t="shared" si="1"/>
        <v>80.005</v>
      </c>
      <c r="G251" s="15">
        <f t="shared" si="2"/>
        <v>56.505</v>
      </c>
      <c r="H251" s="4">
        <v>80.005</v>
      </c>
      <c r="I251" s="4">
        <v>56.505</v>
      </c>
      <c r="J251" s="4">
        <v>76.571</v>
      </c>
      <c r="K251" s="4">
        <v>62.307</v>
      </c>
      <c r="L251" s="4">
        <v>62.902</v>
      </c>
      <c r="M251" s="15">
        <f t="shared" si="3"/>
        <v>62.902</v>
      </c>
      <c r="N251" s="15">
        <f t="shared" si="4"/>
        <v>64.2374</v>
      </c>
      <c r="O251" s="4">
        <f t="shared" si="5"/>
        <v>10.09371245</v>
      </c>
      <c r="S251" s="16">
        <f t="shared" si="6"/>
        <v>652.908063</v>
      </c>
      <c r="T251" s="15">
        <f t="shared" si="7"/>
        <v>3.06529607</v>
      </c>
    </row>
    <row r="252">
      <c r="A252" s="4" t="s">
        <v>59</v>
      </c>
      <c r="B252" s="4">
        <v>13248.0</v>
      </c>
      <c r="C252" s="4">
        <v>114.0</v>
      </c>
      <c r="D252" s="4">
        <v>4.143</v>
      </c>
      <c r="E252" s="4">
        <v>106.458</v>
      </c>
      <c r="F252" s="15">
        <f t="shared" si="1"/>
        <v>106.941</v>
      </c>
      <c r="G252" s="15">
        <f t="shared" si="2"/>
        <v>69.842</v>
      </c>
      <c r="H252" s="4">
        <v>82.207</v>
      </c>
      <c r="I252" s="4">
        <v>84.166</v>
      </c>
      <c r="J252" s="4">
        <v>83.586</v>
      </c>
      <c r="K252" s="4">
        <v>106.941</v>
      </c>
      <c r="L252" s="4">
        <v>69.842</v>
      </c>
      <c r="M252" s="15">
        <f t="shared" si="3"/>
        <v>83.586</v>
      </c>
      <c r="N252" s="15">
        <f t="shared" si="4"/>
        <v>85.6242</v>
      </c>
      <c r="O252" s="4">
        <f t="shared" si="5"/>
        <v>13.42629261</v>
      </c>
      <c r="S252" s="16">
        <f t="shared" si="6"/>
        <v>2754.997044</v>
      </c>
      <c r="T252" s="15">
        <f t="shared" si="7"/>
        <v>12.93425842</v>
      </c>
    </row>
    <row r="253">
      <c r="A253" s="4" t="s">
        <v>60</v>
      </c>
      <c r="B253" s="4">
        <v>13993.0</v>
      </c>
      <c r="C253" s="4">
        <v>111.0</v>
      </c>
      <c r="D253" s="4">
        <v>3.739</v>
      </c>
      <c r="E253" s="4">
        <v>127.731</v>
      </c>
      <c r="F253" s="15">
        <f t="shared" si="1"/>
        <v>95.904</v>
      </c>
      <c r="G253" s="15">
        <f t="shared" si="2"/>
        <v>50.526</v>
      </c>
      <c r="H253" s="4">
        <v>59.802</v>
      </c>
      <c r="I253" s="4">
        <v>86.996</v>
      </c>
      <c r="J253" s="4">
        <v>50.526</v>
      </c>
      <c r="K253" s="4">
        <v>95.904</v>
      </c>
      <c r="L253" s="4">
        <v>86.528</v>
      </c>
      <c r="M253" s="15">
        <f t="shared" si="3"/>
        <v>86.528</v>
      </c>
      <c r="N253" s="15">
        <f t="shared" si="4"/>
        <v>81.2964</v>
      </c>
      <c r="O253" s="4">
        <f t="shared" si="5"/>
        <v>19.61637064</v>
      </c>
      <c r="S253" s="16">
        <f t="shared" si="6"/>
        <v>1718.19085</v>
      </c>
      <c r="T253" s="15">
        <f t="shared" si="7"/>
        <v>8.066623709</v>
      </c>
    </row>
    <row r="254">
      <c r="A254" s="4" t="s">
        <v>61</v>
      </c>
      <c r="B254" s="4">
        <v>14045.0</v>
      </c>
      <c r="C254" s="4">
        <v>111.0</v>
      </c>
      <c r="D254" s="4">
        <v>4.574</v>
      </c>
      <c r="E254" s="4">
        <v>91.984</v>
      </c>
      <c r="F254" s="15">
        <f t="shared" si="1"/>
        <v>87.556</v>
      </c>
      <c r="G254" s="15">
        <f t="shared" si="2"/>
        <v>50.933</v>
      </c>
      <c r="H254" s="4">
        <v>87.556</v>
      </c>
      <c r="I254" s="4">
        <v>72.328</v>
      </c>
      <c r="J254" s="4">
        <v>69.001</v>
      </c>
      <c r="K254" s="4">
        <v>50.933</v>
      </c>
      <c r="L254" s="4">
        <v>72.463</v>
      </c>
      <c r="M254" s="15">
        <f t="shared" si="3"/>
        <v>72.328</v>
      </c>
      <c r="N254" s="15">
        <f t="shared" si="4"/>
        <v>67.4106</v>
      </c>
      <c r="O254" s="4">
        <f t="shared" si="5"/>
        <v>13.06911423</v>
      </c>
      <c r="S254" s="16">
        <f t="shared" si="6"/>
        <v>1095.812961</v>
      </c>
      <c r="T254" s="15">
        <f t="shared" si="7"/>
        <v>5.144661787</v>
      </c>
    </row>
    <row r="255">
      <c r="A255" s="4" t="s">
        <v>62</v>
      </c>
      <c r="B255" s="4">
        <v>14453.0</v>
      </c>
      <c r="C255" s="4">
        <v>109.0</v>
      </c>
      <c r="D255" s="4">
        <v>4.844</v>
      </c>
      <c r="E255" s="4">
        <v>135.725</v>
      </c>
      <c r="F255" s="15">
        <f t="shared" si="1"/>
        <v>149.777</v>
      </c>
      <c r="G255" s="15">
        <f t="shared" si="2"/>
        <v>92.473</v>
      </c>
      <c r="H255" s="4">
        <v>96.46</v>
      </c>
      <c r="I255" s="4">
        <v>149.777</v>
      </c>
      <c r="J255" s="4">
        <v>92.473</v>
      </c>
      <c r="K255" s="4">
        <v>94.07</v>
      </c>
      <c r="L255" s="4">
        <v>108.737</v>
      </c>
      <c r="M255" s="15">
        <f t="shared" si="3"/>
        <v>96.46</v>
      </c>
      <c r="N255" s="15">
        <f t="shared" si="4"/>
        <v>108.3034</v>
      </c>
      <c r="O255" s="4">
        <f t="shared" si="5"/>
        <v>24.05049308</v>
      </c>
      <c r="S255" s="16">
        <f t="shared" si="6"/>
        <v>9086.677507</v>
      </c>
      <c r="T255" s="15">
        <f t="shared" si="7"/>
        <v>42.66045778</v>
      </c>
    </row>
    <row r="256">
      <c r="A256" s="4" t="s">
        <v>63</v>
      </c>
      <c r="B256" s="4">
        <v>15199.0</v>
      </c>
      <c r="C256" s="4">
        <v>106.0</v>
      </c>
      <c r="D256" s="4">
        <v>4.257</v>
      </c>
      <c r="E256" s="4">
        <v>106.504</v>
      </c>
      <c r="F256" s="15">
        <f t="shared" si="1"/>
        <v>113.212</v>
      </c>
      <c r="G256" s="15">
        <f t="shared" si="2"/>
        <v>52.791</v>
      </c>
      <c r="H256" s="4">
        <v>63.925</v>
      </c>
      <c r="I256" s="4">
        <v>113.212</v>
      </c>
      <c r="J256" s="4">
        <v>58.457</v>
      </c>
      <c r="K256" s="4">
        <v>52.791</v>
      </c>
      <c r="L256" s="4">
        <v>108.252</v>
      </c>
      <c r="M256" s="15">
        <f t="shared" si="3"/>
        <v>63.925</v>
      </c>
      <c r="N256" s="15">
        <f t="shared" si="4"/>
        <v>79.3274</v>
      </c>
      <c r="O256" s="4">
        <f t="shared" si="5"/>
        <v>28.99045813</v>
      </c>
      <c r="S256" s="16">
        <f t="shared" si="6"/>
        <v>3452.627805</v>
      </c>
      <c r="T256" s="15">
        <f t="shared" si="7"/>
        <v>16.20952021</v>
      </c>
    </row>
    <row r="257">
      <c r="A257" s="4" t="s">
        <v>64</v>
      </c>
      <c r="B257" s="4">
        <v>15526.0</v>
      </c>
      <c r="C257" s="4">
        <v>105.0</v>
      </c>
      <c r="D257" s="4">
        <v>3.23</v>
      </c>
      <c r="E257" s="4">
        <v>96.918</v>
      </c>
      <c r="F257" s="15">
        <f t="shared" si="1"/>
        <v>75.855</v>
      </c>
      <c r="G257" s="15">
        <f t="shared" si="2"/>
        <v>50.576</v>
      </c>
      <c r="H257" s="4">
        <v>59.497</v>
      </c>
      <c r="I257" s="4">
        <v>75.855</v>
      </c>
      <c r="J257" s="4">
        <v>50.576</v>
      </c>
      <c r="K257" s="4">
        <v>55.99</v>
      </c>
      <c r="L257" s="4">
        <v>61.687</v>
      </c>
      <c r="M257" s="15">
        <f t="shared" si="3"/>
        <v>59.497</v>
      </c>
      <c r="N257" s="15">
        <f t="shared" si="4"/>
        <v>60.721</v>
      </c>
      <c r="O257" s="4">
        <f t="shared" si="5"/>
        <v>9.444213493</v>
      </c>
      <c r="S257" s="16">
        <f t="shared" si="6"/>
        <v>458.0484174</v>
      </c>
      <c r="T257" s="15">
        <f t="shared" si="7"/>
        <v>2.150462054</v>
      </c>
    </row>
    <row r="258">
      <c r="A258" s="4" t="s">
        <v>65</v>
      </c>
      <c r="B258" s="4">
        <v>15688.0</v>
      </c>
      <c r="C258" s="4">
        <v>104.0</v>
      </c>
      <c r="D258" s="4">
        <v>4.053</v>
      </c>
      <c r="E258" s="4">
        <v>104.439</v>
      </c>
      <c r="F258" s="15">
        <f t="shared" si="1"/>
        <v>84.119</v>
      </c>
      <c r="G258" s="15">
        <f t="shared" si="2"/>
        <v>60.905</v>
      </c>
      <c r="H258" s="4">
        <v>69.196</v>
      </c>
      <c r="I258" s="4">
        <v>60.905</v>
      </c>
      <c r="J258" s="4">
        <v>71.264</v>
      </c>
      <c r="K258" s="4">
        <v>69.285</v>
      </c>
      <c r="L258" s="4">
        <v>84.119</v>
      </c>
      <c r="M258" s="15">
        <f t="shared" si="3"/>
        <v>69.285</v>
      </c>
      <c r="N258" s="15">
        <f t="shared" si="4"/>
        <v>70.9716</v>
      </c>
      <c r="O258" s="4">
        <f t="shared" si="5"/>
        <v>8.370660828</v>
      </c>
      <c r="S258" s="16">
        <f t="shared" si="6"/>
        <v>880.0754558</v>
      </c>
      <c r="T258" s="15">
        <f t="shared" si="7"/>
        <v>4.131809651</v>
      </c>
    </row>
    <row r="259">
      <c r="A259" s="4" t="s">
        <v>66</v>
      </c>
      <c r="B259" s="4">
        <v>16365.0</v>
      </c>
      <c r="C259" s="4">
        <v>102.0</v>
      </c>
      <c r="D259" s="4">
        <v>3.553</v>
      </c>
      <c r="E259" s="4">
        <v>89.067</v>
      </c>
      <c r="F259" s="15">
        <f t="shared" si="1"/>
        <v>86.628</v>
      </c>
      <c r="G259" s="15">
        <f t="shared" si="2"/>
        <v>58.85</v>
      </c>
      <c r="H259" s="4">
        <v>58.85</v>
      </c>
      <c r="I259" s="4">
        <v>64.728</v>
      </c>
      <c r="J259" s="4">
        <v>60.898</v>
      </c>
      <c r="K259" s="4">
        <v>76.696</v>
      </c>
      <c r="L259" s="4">
        <v>86.628</v>
      </c>
      <c r="M259" s="15">
        <f t="shared" si="3"/>
        <v>64.728</v>
      </c>
      <c r="N259" s="15">
        <f t="shared" si="4"/>
        <v>70.7356</v>
      </c>
      <c r="O259" s="4">
        <f t="shared" si="5"/>
        <v>11.78263222</v>
      </c>
      <c r="S259" s="16">
        <f t="shared" si="6"/>
        <v>1035.234855</v>
      </c>
      <c r="T259" s="15">
        <f t="shared" si="7"/>
        <v>4.860257533</v>
      </c>
    </row>
    <row r="260">
      <c r="A260" s="4" t="s">
        <v>67</v>
      </c>
      <c r="B260" s="4">
        <v>16786.0</v>
      </c>
      <c r="C260" s="4">
        <v>100.0</v>
      </c>
      <c r="D260" s="4">
        <v>3.886</v>
      </c>
      <c r="E260" s="4">
        <v>97.847</v>
      </c>
      <c r="F260" s="15">
        <f t="shared" si="1"/>
        <v>99.168</v>
      </c>
      <c r="G260" s="15">
        <f t="shared" si="2"/>
        <v>50.431</v>
      </c>
      <c r="H260" s="4">
        <v>61.425</v>
      </c>
      <c r="I260" s="4">
        <v>50.431</v>
      </c>
      <c r="J260" s="4">
        <v>99.168</v>
      </c>
      <c r="K260" s="4">
        <v>77.716</v>
      </c>
      <c r="L260" s="4">
        <v>79.342</v>
      </c>
      <c r="M260" s="15">
        <f t="shared" si="3"/>
        <v>77.716</v>
      </c>
      <c r="N260" s="15">
        <f t="shared" si="4"/>
        <v>76.8746</v>
      </c>
      <c r="O260" s="4">
        <f t="shared" si="5"/>
        <v>18.63240782</v>
      </c>
      <c r="S260" s="16">
        <f t="shared" si="6"/>
        <v>1999.437103</v>
      </c>
      <c r="T260" s="15">
        <f t="shared" si="7"/>
        <v>9.387028653</v>
      </c>
    </row>
    <row r="261">
      <c r="A261" s="4" t="s">
        <v>68</v>
      </c>
      <c r="B261" s="4">
        <v>17227.0</v>
      </c>
      <c r="C261" s="4">
        <v>99.0</v>
      </c>
      <c r="D261" s="4">
        <v>3.285</v>
      </c>
      <c r="E261" s="4">
        <v>95.873</v>
      </c>
      <c r="F261" s="15">
        <f t="shared" si="1"/>
        <v>99.206</v>
      </c>
      <c r="G261" s="15">
        <f t="shared" si="2"/>
        <v>56.925</v>
      </c>
      <c r="H261" s="4">
        <v>56.925</v>
      </c>
      <c r="I261" s="4">
        <v>94.223</v>
      </c>
      <c r="J261" s="4">
        <v>99.206</v>
      </c>
      <c r="K261" s="4">
        <v>76.027</v>
      </c>
      <c r="L261" s="4">
        <v>61.529</v>
      </c>
      <c r="M261" s="15">
        <f t="shared" si="3"/>
        <v>76.027</v>
      </c>
      <c r="N261" s="15">
        <f t="shared" si="4"/>
        <v>81.4024</v>
      </c>
      <c r="O261" s="4">
        <f t="shared" si="5"/>
        <v>18.91658492</v>
      </c>
      <c r="S261" s="16">
        <f t="shared" si="6"/>
        <v>2002.836892</v>
      </c>
      <c r="T261" s="15">
        <f t="shared" si="7"/>
        <v>9.402990103</v>
      </c>
    </row>
    <row r="262">
      <c r="A262" s="4" t="s">
        <v>69</v>
      </c>
      <c r="B262" s="4">
        <v>17075.0</v>
      </c>
      <c r="C262" s="4">
        <v>99.0</v>
      </c>
      <c r="D262" s="4">
        <v>3.909</v>
      </c>
      <c r="E262" s="4">
        <v>69.154</v>
      </c>
      <c r="F262" s="15">
        <f t="shared" si="1"/>
        <v>87.698</v>
      </c>
      <c r="G262" s="15">
        <f t="shared" si="2"/>
        <v>65.848</v>
      </c>
      <c r="H262" s="4">
        <v>75.92</v>
      </c>
      <c r="I262" s="4">
        <v>87.698</v>
      </c>
      <c r="J262" s="4">
        <v>73.653</v>
      </c>
      <c r="K262" s="4">
        <v>65.848</v>
      </c>
      <c r="L262" s="4">
        <v>82.456</v>
      </c>
      <c r="M262" s="15">
        <f t="shared" si="3"/>
        <v>75.92</v>
      </c>
      <c r="N262" s="15">
        <f t="shared" si="4"/>
        <v>77.115</v>
      </c>
      <c r="O262" s="4">
        <f t="shared" si="5"/>
        <v>8.379810976</v>
      </c>
      <c r="S262" s="16">
        <f t="shared" si="6"/>
        <v>1105.234395</v>
      </c>
      <c r="T262" s="15">
        <f t="shared" si="7"/>
        <v>5.188893874</v>
      </c>
    </row>
    <row r="263">
      <c r="A263" s="4" t="s">
        <v>70</v>
      </c>
      <c r="B263" s="4">
        <v>17649.0</v>
      </c>
      <c r="C263" s="4">
        <v>98.0</v>
      </c>
      <c r="D263" s="4">
        <v>3.124</v>
      </c>
      <c r="E263" s="4">
        <v>70.04</v>
      </c>
      <c r="F263" s="15">
        <f t="shared" si="1"/>
        <v>82.087</v>
      </c>
      <c r="G263" s="15">
        <f t="shared" si="2"/>
        <v>42.901</v>
      </c>
      <c r="H263" s="4">
        <v>64.331</v>
      </c>
      <c r="I263" s="4">
        <v>61.611</v>
      </c>
      <c r="J263" s="4">
        <v>82.087</v>
      </c>
      <c r="K263" s="4">
        <v>42.901</v>
      </c>
      <c r="L263" s="4">
        <v>71.208</v>
      </c>
      <c r="M263" s="15">
        <f t="shared" si="3"/>
        <v>64.331</v>
      </c>
      <c r="N263" s="15">
        <f t="shared" si="4"/>
        <v>64.4276</v>
      </c>
      <c r="O263" s="4">
        <f t="shared" si="5"/>
        <v>14.39761532</v>
      </c>
      <c r="S263" s="16">
        <f t="shared" si="6"/>
        <v>763.6415886</v>
      </c>
      <c r="T263" s="15">
        <f t="shared" si="7"/>
        <v>3.585171778</v>
      </c>
    </row>
    <row r="264">
      <c r="A264" s="4" t="s">
        <v>71</v>
      </c>
      <c r="B264" s="4">
        <v>18379.0</v>
      </c>
      <c r="C264" s="4">
        <v>95.0</v>
      </c>
      <c r="D264" s="4">
        <v>3.152</v>
      </c>
      <c r="E264" s="4">
        <v>75.459</v>
      </c>
      <c r="F264" s="15">
        <f t="shared" si="1"/>
        <v>79.533</v>
      </c>
      <c r="G264" s="15">
        <f t="shared" si="2"/>
        <v>46.446</v>
      </c>
      <c r="H264" s="4">
        <v>61.142</v>
      </c>
      <c r="I264" s="4">
        <v>46.446</v>
      </c>
      <c r="J264" s="4">
        <v>57.584</v>
      </c>
      <c r="K264" s="4">
        <v>69.048</v>
      </c>
      <c r="L264" s="4">
        <v>79.533</v>
      </c>
      <c r="M264" s="15">
        <f t="shared" si="3"/>
        <v>61.142</v>
      </c>
      <c r="N264" s="15">
        <f t="shared" si="4"/>
        <v>62.7506</v>
      </c>
      <c r="O264" s="4">
        <f t="shared" si="5"/>
        <v>12.41397929</v>
      </c>
      <c r="S264" s="16">
        <f t="shared" si="6"/>
        <v>629.0096969</v>
      </c>
      <c r="T264" s="15">
        <f t="shared" si="7"/>
        <v>2.953097169</v>
      </c>
    </row>
    <row r="265">
      <c r="A265" s="4" t="s">
        <v>72</v>
      </c>
      <c r="B265" s="4">
        <v>18783.0</v>
      </c>
      <c r="C265" s="4">
        <v>94.0</v>
      </c>
      <c r="D265" s="4">
        <v>3.573</v>
      </c>
      <c r="E265" s="4">
        <v>91.363</v>
      </c>
      <c r="F265" s="15">
        <f t="shared" si="1"/>
        <v>59.62</v>
      </c>
      <c r="G265" s="15">
        <f t="shared" si="2"/>
        <v>40.631</v>
      </c>
      <c r="H265" s="4">
        <v>54.832</v>
      </c>
      <c r="I265" s="4">
        <v>59.62</v>
      </c>
      <c r="J265" s="4">
        <v>40.631</v>
      </c>
      <c r="K265" s="4">
        <v>54.155</v>
      </c>
      <c r="L265" s="4">
        <v>46.184</v>
      </c>
      <c r="M265" s="15">
        <f t="shared" si="3"/>
        <v>54.155</v>
      </c>
      <c r="N265" s="15">
        <f t="shared" si="4"/>
        <v>50.949</v>
      </c>
      <c r="O265" s="4">
        <f t="shared" si="5"/>
        <v>7.576560057</v>
      </c>
      <c r="S265" s="16">
        <f t="shared" si="6"/>
        <v>26.69856823</v>
      </c>
      <c r="T265" s="15">
        <f t="shared" si="7"/>
        <v>0.1253453908</v>
      </c>
    </row>
    <row r="266">
      <c r="A266" s="4" t="s">
        <v>73</v>
      </c>
      <c r="B266" s="4">
        <v>19183.0</v>
      </c>
      <c r="C266" s="4">
        <v>93.0</v>
      </c>
      <c r="D266" s="4">
        <v>3.591</v>
      </c>
      <c r="E266" s="4">
        <v>91.548</v>
      </c>
      <c r="F266" s="15">
        <f t="shared" si="1"/>
        <v>85.779</v>
      </c>
      <c r="G266" s="15">
        <f t="shared" si="2"/>
        <v>46.221</v>
      </c>
      <c r="H266" s="4">
        <v>60.434</v>
      </c>
      <c r="I266" s="4">
        <v>85.779</v>
      </c>
      <c r="J266" s="4">
        <v>46.221</v>
      </c>
      <c r="K266" s="4">
        <v>65.383</v>
      </c>
      <c r="L266" s="4">
        <v>51.041</v>
      </c>
      <c r="M266" s="15">
        <f t="shared" si="3"/>
        <v>60.434</v>
      </c>
      <c r="N266" s="15">
        <f t="shared" si="4"/>
        <v>61.7716</v>
      </c>
      <c r="O266" s="4">
        <f t="shared" si="5"/>
        <v>15.39605124</v>
      </c>
      <c r="S266" s="16">
        <f t="shared" si="6"/>
        <v>981.322394</v>
      </c>
      <c r="T266" s="15">
        <f t="shared" si="7"/>
        <v>4.60714739</v>
      </c>
    </row>
    <row r="267">
      <c r="A267" s="4" t="s">
        <v>74</v>
      </c>
      <c r="B267" s="4">
        <v>19518.0</v>
      </c>
      <c r="C267" s="4">
        <v>92.0</v>
      </c>
      <c r="D267" s="4">
        <v>3.212</v>
      </c>
      <c r="E267" s="4">
        <v>88.285</v>
      </c>
      <c r="F267" s="15">
        <f t="shared" si="1"/>
        <v>58.865</v>
      </c>
      <c r="G267" s="15">
        <f t="shared" si="2"/>
        <v>44.373</v>
      </c>
      <c r="H267" s="4">
        <v>49.394</v>
      </c>
      <c r="I267" s="4">
        <v>47.047</v>
      </c>
      <c r="J267" s="4">
        <v>55.25</v>
      </c>
      <c r="K267" s="4">
        <v>44.373</v>
      </c>
      <c r="L267" s="4">
        <v>58.865</v>
      </c>
      <c r="M267" s="15">
        <f t="shared" si="3"/>
        <v>49.394</v>
      </c>
      <c r="N267" s="15">
        <f t="shared" si="4"/>
        <v>50.9858</v>
      </c>
      <c r="O267" s="4">
        <f t="shared" si="5"/>
        <v>5.959074819</v>
      </c>
      <c r="S267" s="16">
        <f t="shared" si="6"/>
        <v>19.46632399</v>
      </c>
      <c r="T267" s="15">
        <f t="shared" si="7"/>
        <v>0.09139119242</v>
      </c>
    </row>
    <row r="268">
      <c r="A268" s="4" t="s">
        <v>75</v>
      </c>
      <c r="B268" s="4">
        <v>19947.0</v>
      </c>
      <c r="C268" s="4">
        <v>91.0</v>
      </c>
      <c r="D268" s="4">
        <v>3.158</v>
      </c>
      <c r="E268" s="4">
        <v>72.967</v>
      </c>
      <c r="F268" s="15">
        <f t="shared" si="1"/>
        <v>85.76</v>
      </c>
      <c r="G268" s="15">
        <f t="shared" si="2"/>
        <v>39.078</v>
      </c>
      <c r="H268" s="4">
        <v>49.032</v>
      </c>
      <c r="I268" s="4">
        <v>85.76</v>
      </c>
      <c r="J268" s="4">
        <v>39.078</v>
      </c>
      <c r="K268" s="4">
        <v>79.861</v>
      </c>
      <c r="L268" s="4">
        <v>70.998</v>
      </c>
      <c r="M268" s="15">
        <f t="shared" si="3"/>
        <v>70.998</v>
      </c>
      <c r="N268" s="15">
        <f t="shared" si="4"/>
        <v>69.339</v>
      </c>
      <c r="O268" s="4">
        <f t="shared" si="5"/>
        <v>20.09176041</v>
      </c>
      <c r="S268" s="16">
        <f t="shared" si="6"/>
        <v>980.1323645</v>
      </c>
      <c r="T268" s="15">
        <f t="shared" si="7"/>
        <v>4.601560397</v>
      </c>
    </row>
    <row r="269">
      <c r="A269" s="4" t="s">
        <v>76</v>
      </c>
      <c r="B269" s="4">
        <v>20355.0</v>
      </c>
      <c r="C269" s="4">
        <v>90.0</v>
      </c>
      <c r="D269" s="4">
        <v>3.398</v>
      </c>
      <c r="E269" s="4">
        <v>77.136</v>
      </c>
      <c r="F269" s="15">
        <f t="shared" si="1"/>
        <v>84.888</v>
      </c>
      <c r="G269" s="15">
        <f t="shared" si="2"/>
        <v>53.586</v>
      </c>
      <c r="H269" s="4">
        <v>56.894</v>
      </c>
      <c r="I269" s="4">
        <v>76.202</v>
      </c>
      <c r="J269" s="4">
        <v>53.586</v>
      </c>
      <c r="K269" s="4">
        <v>84.888</v>
      </c>
      <c r="L269" s="4">
        <v>55.799</v>
      </c>
      <c r="M269" s="15">
        <f t="shared" si="3"/>
        <v>56.894</v>
      </c>
      <c r="N269" s="15">
        <f t="shared" si="4"/>
        <v>65.4738</v>
      </c>
      <c r="O269" s="4">
        <f t="shared" si="5"/>
        <v>14.14690734</v>
      </c>
      <c r="S269" s="16">
        <f t="shared" si="6"/>
        <v>926.2932258</v>
      </c>
      <c r="T269" s="15">
        <f t="shared" si="7"/>
        <v>4.348794488</v>
      </c>
    </row>
    <row r="270">
      <c r="A270" s="4" t="s">
        <v>77</v>
      </c>
      <c r="B270" s="4">
        <v>20694.0</v>
      </c>
      <c r="C270" s="4">
        <v>89.0</v>
      </c>
      <c r="D270" s="4">
        <v>3.278</v>
      </c>
      <c r="E270" s="4">
        <v>70.434</v>
      </c>
      <c r="F270" s="15">
        <f t="shared" si="1"/>
        <v>89.395</v>
      </c>
      <c r="G270" s="15">
        <f t="shared" si="2"/>
        <v>46.944</v>
      </c>
      <c r="H270" s="4">
        <v>62.721</v>
      </c>
      <c r="I270" s="4">
        <v>89.395</v>
      </c>
      <c r="J270" s="4">
        <v>46.944</v>
      </c>
      <c r="K270" s="4">
        <v>65.488</v>
      </c>
      <c r="L270" s="4">
        <v>52.338</v>
      </c>
      <c r="M270" s="15">
        <f t="shared" si="3"/>
        <v>62.721</v>
      </c>
      <c r="N270" s="15">
        <f t="shared" si="4"/>
        <v>63.3772</v>
      </c>
      <c r="O270" s="4">
        <f t="shared" si="5"/>
        <v>16.3838792</v>
      </c>
      <c r="S270" s="16">
        <f t="shared" si="6"/>
        <v>1220.947957</v>
      </c>
      <c r="T270" s="15">
        <f t="shared" si="7"/>
        <v>5.732150034</v>
      </c>
    </row>
    <row r="271">
      <c r="A271" s="4" t="s">
        <v>78</v>
      </c>
      <c r="B271" s="4">
        <v>20847.0</v>
      </c>
      <c r="C271" s="4">
        <v>88.0</v>
      </c>
      <c r="D271" s="4">
        <v>2.904</v>
      </c>
      <c r="E271" s="4">
        <v>51.845</v>
      </c>
      <c r="F271" s="15">
        <f t="shared" si="1"/>
        <v>50.197</v>
      </c>
      <c r="G271" s="15">
        <f t="shared" si="2"/>
        <v>35.975</v>
      </c>
      <c r="H271" s="4">
        <v>46.942</v>
      </c>
      <c r="I271" s="4">
        <v>35.975</v>
      </c>
      <c r="J271" s="4">
        <v>50.197</v>
      </c>
      <c r="K271" s="4">
        <v>48.934</v>
      </c>
      <c r="L271" s="4">
        <v>44.605</v>
      </c>
      <c r="M271" s="15">
        <f t="shared" si="3"/>
        <v>46.942</v>
      </c>
      <c r="N271" s="15">
        <f t="shared" si="4"/>
        <v>45.3306</v>
      </c>
      <c r="O271" s="4">
        <f t="shared" si="5"/>
        <v>5.641735043</v>
      </c>
      <c r="S271" s="16">
        <f t="shared" si="6"/>
        <v>18.11297653</v>
      </c>
      <c r="T271" s="15">
        <f t="shared" si="7"/>
        <v>0.0850374485</v>
      </c>
    </row>
    <row r="272">
      <c r="A272" s="4" t="s">
        <v>79</v>
      </c>
      <c r="B272" s="4">
        <v>21424.0</v>
      </c>
      <c r="C272" s="4">
        <v>87.0</v>
      </c>
      <c r="D272" s="4">
        <v>3.129</v>
      </c>
      <c r="E272" s="4">
        <v>69.484</v>
      </c>
      <c r="F272" s="15">
        <f t="shared" si="1"/>
        <v>64.211</v>
      </c>
      <c r="G272" s="15">
        <f t="shared" si="2"/>
        <v>45.079</v>
      </c>
      <c r="H272" s="4">
        <v>46.049</v>
      </c>
      <c r="I272" s="4">
        <v>45.079</v>
      </c>
      <c r="J272" s="4">
        <v>64.211</v>
      </c>
      <c r="K272" s="4">
        <v>55.882</v>
      </c>
      <c r="L272" s="4">
        <v>56.036</v>
      </c>
      <c r="M272" s="15">
        <f t="shared" si="3"/>
        <v>55.882</v>
      </c>
      <c r="N272" s="15">
        <f t="shared" si="4"/>
        <v>55.418</v>
      </c>
      <c r="O272" s="4">
        <f t="shared" si="5"/>
        <v>7.956908527</v>
      </c>
      <c r="S272" s="16">
        <f t="shared" si="6"/>
        <v>95.21984675</v>
      </c>
      <c r="T272" s="15">
        <f t="shared" si="7"/>
        <v>0.447041534</v>
      </c>
    </row>
    <row r="273">
      <c r="A273" s="4" t="s">
        <v>80</v>
      </c>
      <c r="B273" s="4">
        <v>21738.0</v>
      </c>
      <c r="C273" s="4">
        <v>86.0</v>
      </c>
      <c r="D273" s="4">
        <v>3.545</v>
      </c>
      <c r="E273" s="4">
        <v>73.056</v>
      </c>
      <c r="F273" s="15">
        <f t="shared" si="1"/>
        <v>83.698</v>
      </c>
      <c r="G273" s="15">
        <f t="shared" si="2"/>
        <v>43.252</v>
      </c>
      <c r="H273" s="4">
        <v>49.312</v>
      </c>
      <c r="I273" s="4">
        <v>43.252</v>
      </c>
      <c r="J273" s="4">
        <v>73.435</v>
      </c>
      <c r="K273" s="4">
        <v>83.698</v>
      </c>
      <c r="L273" s="4">
        <v>50.605</v>
      </c>
      <c r="M273" s="15">
        <f t="shared" si="3"/>
        <v>50.605</v>
      </c>
      <c r="N273" s="15">
        <f t="shared" si="4"/>
        <v>60.319</v>
      </c>
      <c r="O273" s="4">
        <f t="shared" si="5"/>
        <v>17.50050757</v>
      </c>
      <c r="S273" s="16">
        <f t="shared" si="6"/>
        <v>855.2738694</v>
      </c>
      <c r="T273" s="15">
        <f t="shared" si="7"/>
        <v>4.015370279</v>
      </c>
    </row>
    <row r="274">
      <c r="A274" s="4" t="s">
        <v>81</v>
      </c>
      <c r="B274" s="4">
        <v>22069.0</v>
      </c>
      <c r="C274" s="4">
        <v>85.0</v>
      </c>
      <c r="D274" s="4">
        <v>3.669</v>
      </c>
      <c r="E274" s="4">
        <v>74.734</v>
      </c>
      <c r="F274" s="15">
        <f t="shared" si="1"/>
        <v>59.33</v>
      </c>
      <c r="G274" s="15">
        <f t="shared" si="2"/>
        <v>40.412</v>
      </c>
      <c r="H274" s="4">
        <v>59.33</v>
      </c>
      <c r="I274" s="4">
        <v>40.808</v>
      </c>
      <c r="J274" s="4">
        <v>40.412</v>
      </c>
      <c r="K274" s="4">
        <v>46.513</v>
      </c>
      <c r="L274" s="4">
        <v>46.206</v>
      </c>
      <c r="M274" s="15">
        <f t="shared" si="3"/>
        <v>46.206</v>
      </c>
      <c r="N274" s="15">
        <f t="shared" si="4"/>
        <v>44.029</v>
      </c>
      <c r="O274" s="4">
        <f t="shared" si="5"/>
        <v>7.649180361</v>
      </c>
      <c r="S274" s="16">
        <f t="shared" si="6"/>
        <v>23.78577011</v>
      </c>
      <c r="T274" s="15">
        <f t="shared" si="7"/>
        <v>0.1116702822</v>
      </c>
    </row>
    <row r="275">
      <c r="A275" s="4" t="s">
        <v>82</v>
      </c>
      <c r="B275" s="4">
        <v>22740.0</v>
      </c>
      <c r="C275" s="4">
        <v>84.0</v>
      </c>
      <c r="D275" s="4">
        <v>3.01</v>
      </c>
      <c r="E275" s="4">
        <v>62.287</v>
      </c>
      <c r="F275" s="15">
        <f t="shared" si="1"/>
        <v>58.043</v>
      </c>
      <c r="G275" s="15">
        <f t="shared" si="2"/>
        <v>40.767</v>
      </c>
      <c r="H275" s="4">
        <v>58.043</v>
      </c>
      <c r="I275" s="4">
        <v>40.767</v>
      </c>
      <c r="J275" s="4">
        <v>50.965</v>
      </c>
      <c r="K275" s="4">
        <v>46.064</v>
      </c>
      <c r="L275" s="4">
        <v>45.717</v>
      </c>
      <c r="M275" s="15">
        <f t="shared" si="3"/>
        <v>46.064</v>
      </c>
      <c r="N275" s="15">
        <f t="shared" si="4"/>
        <v>45.9154</v>
      </c>
      <c r="O275" s="4">
        <f t="shared" si="5"/>
        <v>6.527735457</v>
      </c>
      <c r="S275" s="16">
        <f t="shared" si="6"/>
        <v>12.88857193</v>
      </c>
      <c r="T275" s="15">
        <f t="shared" si="7"/>
        <v>0.06050972737</v>
      </c>
    </row>
    <row r="276">
      <c r="A276" s="4" t="s">
        <v>83</v>
      </c>
      <c r="B276" s="4">
        <v>23102.0</v>
      </c>
      <c r="C276" s="4">
        <v>83.0</v>
      </c>
      <c r="D276" s="4">
        <v>3.167</v>
      </c>
      <c r="E276" s="4">
        <v>72.489</v>
      </c>
      <c r="F276" s="15">
        <f t="shared" si="1"/>
        <v>68.148</v>
      </c>
      <c r="G276" s="15">
        <f t="shared" si="2"/>
        <v>51.32</v>
      </c>
      <c r="H276" s="4">
        <v>53.137</v>
      </c>
      <c r="I276" s="4">
        <v>60.674</v>
      </c>
      <c r="J276" s="4">
        <v>55.627</v>
      </c>
      <c r="K276" s="4">
        <v>68.148</v>
      </c>
      <c r="L276" s="4">
        <v>51.32</v>
      </c>
      <c r="M276" s="15">
        <f t="shared" si="3"/>
        <v>55.627</v>
      </c>
      <c r="N276" s="15">
        <f t="shared" si="4"/>
        <v>58.2792</v>
      </c>
      <c r="O276" s="4">
        <f t="shared" si="5"/>
        <v>6.778552773</v>
      </c>
      <c r="S276" s="16">
        <f t="shared" si="6"/>
        <v>187.5548253</v>
      </c>
      <c r="T276" s="15">
        <f t="shared" si="7"/>
        <v>0.8805390858</v>
      </c>
    </row>
    <row r="277">
      <c r="A277" s="4" t="s">
        <v>84</v>
      </c>
      <c r="B277" s="4">
        <v>23243.0</v>
      </c>
      <c r="C277" s="4">
        <v>82.0</v>
      </c>
      <c r="D277" s="4">
        <v>2.989</v>
      </c>
      <c r="E277" s="4">
        <v>62.723</v>
      </c>
      <c r="F277" s="15">
        <f t="shared" si="1"/>
        <v>74.894</v>
      </c>
      <c r="G277" s="15">
        <f t="shared" si="2"/>
        <v>35.999</v>
      </c>
      <c r="H277" s="4">
        <v>47.82</v>
      </c>
      <c r="I277" s="4">
        <v>35.999</v>
      </c>
      <c r="J277" s="4">
        <v>54.009</v>
      </c>
      <c r="K277" s="4">
        <v>74.894</v>
      </c>
      <c r="L277" s="4">
        <v>62.848</v>
      </c>
      <c r="M277" s="15">
        <f t="shared" si="3"/>
        <v>54.009</v>
      </c>
      <c r="N277" s="15">
        <f t="shared" si="4"/>
        <v>56.3518</v>
      </c>
      <c r="O277" s="4">
        <f t="shared" si="5"/>
        <v>14.75525196</v>
      </c>
      <c r="S277" s="16">
        <f t="shared" si="6"/>
        <v>417.8371681</v>
      </c>
      <c r="T277" s="15">
        <f t="shared" si="7"/>
        <v>1.961676845</v>
      </c>
    </row>
    <row r="278">
      <c r="A278" s="4" t="s">
        <v>85</v>
      </c>
      <c r="B278" s="4">
        <v>23665.0</v>
      </c>
      <c r="C278" s="4">
        <v>81.0</v>
      </c>
      <c r="D278" s="4">
        <v>3.01</v>
      </c>
      <c r="E278" s="4">
        <v>56.575</v>
      </c>
      <c r="F278" s="15">
        <f t="shared" si="1"/>
        <v>52.548</v>
      </c>
      <c r="G278" s="15">
        <f t="shared" si="2"/>
        <v>35.863</v>
      </c>
      <c r="H278" s="4">
        <v>35.863</v>
      </c>
      <c r="I278" s="4">
        <v>52.548</v>
      </c>
      <c r="J278" s="4">
        <v>41.478</v>
      </c>
      <c r="K278" s="4">
        <v>45.951</v>
      </c>
      <c r="L278" s="4">
        <v>50.412</v>
      </c>
      <c r="M278" s="15">
        <f t="shared" si="3"/>
        <v>45.951</v>
      </c>
      <c r="N278" s="15">
        <f t="shared" si="4"/>
        <v>47.268</v>
      </c>
      <c r="O278" s="4">
        <f t="shared" si="5"/>
        <v>6.759108691</v>
      </c>
      <c r="S278" s="16">
        <f t="shared" si="6"/>
        <v>3.628774582</v>
      </c>
      <c r="T278" s="15">
        <f t="shared" si="7"/>
        <v>0.01703650038</v>
      </c>
    </row>
    <row r="279">
      <c r="A279" s="4" t="s">
        <v>86</v>
      </c>
      <c r="B279" s="4">
        <v>24120.0</v>
      </c>
      <c r="C279" s="4">
        <v>80.0</v>
      </c>
      <c r="D279" s="4">
        <v>3.08</v>
      </c>
      <c r="E279" s="4">
        <v>79.429</v>
      </c>
      <c r="F279" s="15">
        <f t="shared" si="1"/>
        <v>128.651</v>
      </c>
      <c r="G279" s="15">
        <f t="shared" si="2"/>
        <v>49.258</v>
      </c>
      <c r="H279" s="4">
        <v>49.258</v>
      </c>
      <c r="I279" s="4">
        <v>128.651</v>
      </c>
      <c r="J279" s="4">
        <v>88.813</v>
      </c>
      <c r="K279" s="4">
        <v>51.012</v>
      </c>
      <c r="L279" s="4">
        <v>90.459</v>
      </c>
      <c r="M279" s="15">
        <f t="shared" si="3"/>
        <v>88.813</v>
      </c>
      <c r="N279" s="15">
        <f t="shared" si="4"/>
        <v>89.5496</v>
      </c>
      <c r="O279" s="4">
        <f t="shared" si="5"/>
        <v>32.88589785</v>
      </c>
      <c r="S279" s="16">
        <f t="shared" si="6"/>
        <v>5505.352958</v>
      </c>
      <c r="T279" s="15">
        <f t="shared" si="7"/>
        <v>25.8467275</v>
      </c>
    </row>
    <row r="280">
      <c r="A280" s="4" t="s">
        <v>87</v>
      </c>
      <c r="B280" s="4">
        <v>24404.0</v>
      </c>
      <c r="C280" s="4">
        <v>80.0</v>
      </c>
      <c r="D280" s="4">
        <v>3.72</v>
      </c>
      <c r="E280" s="4">
        <v>94.718</v>
      </c>
      <c r="F280" s="15">
        <f t="shared" si="1"/>
        <v>71.887</v>
      </c>
      <c r="G280" s="15">
        <f t="shared" si="2"/>
        <v>47.454</v>
      </c>
      <c r="H280" s="4">
        <v>71.887</v>
      </c>
      <c r="I280" s="4">
        <v>52.29</v>
      </c>
      <c r="J280" s="4">
        <v>47.454</v>
      </c>
      <c r="K280" s="4">
        <v>71.829</v>
      </c>
      <c r="L280" s="4">
        <v>48.126</v>
      </c>
      <c r="M280" s="15">
        <f t="shared" si="3"/>
        <v>52.29</v>
      </c>
      <c r="N280" s="15">
        <f t="shared" si="4"/>
        <v>54.3978</v>
      </c>
      <c r="O280" s="4">
        <f t="shared" si="5"/>
        <v>12.49905019</v>
      </c>
      <c r="S280" s="16">
        <f t="shared" si="6"/>
        <v>303.9466478</v>
      </c>
      <c r="T280" s="15">
        <f t="shared" si="7"/>
        <v>1.426979567</v>
      </c>
    </row>
    <row r="281">
      <c r="A281" s="4" t="s">
        <v>88</v>
      </c>
      <c r="B281" s="4">
        <v>24887.0</v>
      </c>
      <c r="C281" s="4">
        <v>79.0</v>
      </c>
      <c r="D281" s="4">
        <v>2.789</v>
      </c>
      <c r="E281" s="4">
        <v>58.3</v>
      </c>
      <c r="F281" s="15">
        <f t="shared" si="1"/>
        <v>72.258</v>
      </c>
      <c r="G281" s="15">
        <f t="shared" si="2"/>
        <v>46.731</v>
      </c>
      <c r="H281" s="4">
        <v>46.731</v>
      </c>
      <c r="I281" s="4">
        <v>55.596</v>
      </c>
      <c r="J281" s="4">
        <v>53.3</v>
      </c>
      <c r="K281" s="4">
        <v>56.671</v>
      </c>
      <c r="L281" s="4">
        <v>72.258</v>
      </c>
      <c r="M281" s="15">
        <f t="shared" si="3"/>
        <v>55.596</v>
      </c>
      <c r="N281" s="15">
        <f t="shared" si="4"/>
        <v>58.6842</v>
      </c>
      <c r="O281" s="4">
        <f t="shared" si="5"/>
        <v>9.407297099</v>
      </c>
      <c r="S281" s="16">
        <f t="shared" si="6"/>
        <v>317.0203656</v>
      </c>
      <c r="T281" s="15">
        <f t="shared" si="7"/>
        <v>1.488358524</v>
      </c>
    </row>
    <row r="282">
      <c r="A282" s="4" t="s">
        <v>89</v>
      </c>
      <c r="B282" s="4">
        <v>25420.0</v>
      </c>
      <c r="C282" s="4">
        <v>78.0</v>
      </c>
      <c r="D282" s="4">
        <v>3.346</v>
      </c>
      <c r="E282" s="4">
        <v>75.518</v>
      </c>
      <c r="F282" s="15">
        <f t="shared" si="1"/>
        <v>76.069</v>
      </c>
      <c r="G282" s="15">
        <f t="shared" si="2"/>
        <v>46.842</v>
      </c>
      <c r="H282" s="4">
        <v>54.537</v>
      </c>
      <c r="I282" s="4">
        <v>46.842</v>
      </c>
      <c r="J282" s="4">
        <v>51.055</v>
      </c>
      <c r="K282" s="4">
        <v>72.448</v>
      </c>
      <c r="L282" s="4">
        <v>76.069</v>
      </c>
      <c r="M282" s="15">
        <f t="shared" si="3"/>
        <v>54.537</v>
      </c>
      <c r="N282" s="15">
        <f t="shared" si="4"/>
        <v>60.1902</v>
      </c>
      <c r="O282" s="4">
        <f t="shared" si="5"/>
        <v>13.19066851</v>
      </c>
      <c r="S282" s="16">
        <f t="shared" si="6"/>
        <v>467.2542975</v>
      </c>
      <c r="T282" s="15">
        <f t="shared" si="7"/>
        <v>2.193682148</v>
      </c>
    </row>
    <row r="283">
      <c r="A283" s="4" t="s">
        <v>90</v>
      </c>
      <c r="B283" s="4">
        <v>25652.0</v>
      </c>
      <c r="C283" s="4">
        <v>77.0</v>
      </c>
      <c r="D283" s="4">
        <v>2.83</v>
      </c>
      <c r="E283" s="4">
        <v>56.05</v>
      </c>
      <c r="F283" s="15">
        <f t="shared" si="1"/>
        <v>64.512</v>
      </c>
      <c r="G283" s="15">
        <f t="shared" si="2"/>
        <v>40.292</v>
      </c>
      <c r="H283" s="4">
        <v>40.292</v>
      </c>
      <c r="I283" s="4">
        <v>46.031</v>
      </c>
      <c r="J283" s="4">
        <v>40.84</v>
      </c>
      <c r="K283" s="4">
        <v>41.979</v>
      </c>
      <c r="L283" s="4">
        <v>64.512</v>
      </c>
      <c r="M283" s="15">
        <f t="shared" si="3"/>
        <v>41.979</v>
      </c>
      <c r="N283" s="15">
        <f t="shared" si="4"/>
        <v>47.0682</v>
      </c>
      <c r="O283" s="4">
        <f t="shared" si="5"/>
        <v>10.19068284</v>
      </c>
      <c r="S283" s="16">
        <f t="shared" si="6"/>
        <v>101.1848033</v>
      </c>
      <c r="T283" s="15">
        <f t="shared" si="7"/>
        <v>0.4750460249</v>
      </c>
    </row>
    <row r="284">
      <c r="A284" s="4" t="s">
        <v>91</v>
      </c>
      <c r="B284" s="4">
        <v>26080.0</v>
      </c>
      <c r="C284" s="4">
        <v>77.0</v>
      </c>
      <c r="D284" s="4">
        <v>3.187</v>
      </c>
      <c r="E284" s="4">
        <v>65.225</v>
      </c>
      <c r="F284" s="15">
        <f t="shared" si="1"/>
        <v>87.334</v>
      </c>
      <c r="G284" s="15">
        <f t="shared" si="2"/>
        <v>45.927</v>
      </c>
      <c r="H284" s="4">
        <v>45.927</v>
      </c>
      <c r="I284" s="4">
        <v>82.479</v>
      </c>
      <c r="J284" s="4">
        <v>66.289</v>
      </c>
      <c r="K284" s="4">
        <v>87.334</v>
      </c>
      <c r="L284" s="4">
        <v>54.22</v>
      </c>
      <c r="M284" s="15">
        <f t="shared" si="3"/>
        <v>66.289</v>
      </c>
      <c r="N284" s="15">
        <f t="shared" si="4"/>
        <v>71.3222</v>
      </c>
      <c r="O284" s="4">
        <f t="shared" si="5"/>
        <v>17.75291699</v>
      </c>
      <c r="S284" s="16">
        <f t="shared" si="6"/>
        <v>1081.164483</v>
      </c>
      <c r="T284" s="15">
        <f t="shared" si="7"/>
        <v>5.075889593</v>
      </c>
    </row>
    <row r="285">
      <c r="A285" s="4" t="s">
        <v>92</v>
      </c>
      <c r="B285" s="4">
        <v>26665.0</v>
      </c>
      <c r="C285" s="4">
        <v>75.0</v>
      </c>
      <c r="D285" s="4">
        <v>2.648</v>
      </c>
      <c r="E285" s="4">
        <v>62.447</v>
      </c>
      <c r="F285" s="15">
        <f t="shared" si="1"/>
        <v>60.451</v>
      </c>
      <c r="G285" s="15">
        <f t="shared" si="2"/>
        <v>38.488</v>
      </c>
      <c r="H285" s="4">
        <v>38.488</v>
      </c>
      <c r="I285" s="4">
        <v>60.451</v>
      </c>
      <c r="J285" s="4">
        <v>56.908</v>
      </c>
      <c r="K285" s="4">
        <v>50.114</v>
      </c>
      <c r="L285" s="4">
        <v>55.092</v>
      </c>
      <c r="M285" s="15">
        <f t="shared" si="3"/>
        <v>55.092</v>
      </c>
      <c r="N285" s="15">
        <f t="shared" si="4"/>
        <v>55.5314</v>
      </c>
      <c r="O285" s="4">
        <f t="shared" si="5"/>
        <v>8.529034342</v>
      </c>
      <c r="S285" s="16">
        <f t="shared" si="6"/>
        <v>35.97679247</v>
      </c>
      <c r="T285" s="15">
        <f t="shared" si="7"/>
        <v>0.168905129</v>
      </c>
    </row>
    <row r="286">
      <c r="A286" s="4" t="s">
        <v>93</v>
      </c>
      <c r="B286" s="4">
        <v>26905.0</v>
      </c>
      <c r="C286" s="4">
        <v>75.0</v>
      </c>
      <c r="D286" s="4">
        <v>2.887</v>
      </c>
      <c r="E286" s="4">
        <v>51.82</v>
      </c>
      <c r="F286" s="15">
        <f t="shared" si="1"/>
        <v>66.801</v>
      </c>
      <c r="G286" s="15">
        <f t="shared" si="2"/>
        <v>43.355</v>
      </c>
      <c r="H286" s="4">
        <v>45.037</v>
      </c>
      <c r="I286" s="4">
        <v>55.261</v>
      </c>
      <c r="J286" s="4">
        <v>49.262</v>
      </c>
      <c r="K286" s="4">
        <v>66.801</v>
      </c>
      <c r="L286" s="4">
        <v>43.355</v>
      </c>
      <c r="M286" s="15">
        <f t="shared" si="3"/>
        <v>49.262</v>
      </c>
      <c r="N286" s="15">
        <f t="shared" si="4"/>
        <v>52.7882</v>
      </c>
      <c r="O286" s="4">
        <f t="shared" si="5"/>
        <v>9.492149767</v>
      </c>
      <c r="S286" s="16">
        <f t="shared" si="6"/>
        <v>152.4747272</v>
      </c>
      <c r="T286" s="15">
        <f t="shared" si="7"/>
        <v>0.7158437897</v>
      </c>
    </row>
    <row r="287">
      <c r="A287" s="4" t="s">
        <v>94</v>
      </c>
      <c r="B287" s="4">
        <v>27280.0</v>
      </c>
      <c r="C287" s="4">
        <v>74.0</v>
      </c>
      <c r="D287" s="4">
        <v>3.041</v>
      </c>
      <c r="E287" s="4">
        <v>65.726</v>
      </c>
      <c r="F287" s="15">
        <f t="shared" si="1"/>
        <v>84.973</v>
      </c>
      <c r="G287" s="15">
        <f t="shared" si="2"/>
        <v>43.062</v>
      </c>
      <c r="H287" s="4">
        <v>49.137</v>
      </c>
      <c r="I287" s="4">
        <v>81.004</v>
      </c>
      <c r="J287" s="4">
        <v>43.062</v>
      </c>
      <c r="K287" s="4">
        <v>84.973</v>
      </c>
      <c r="L287" s="4">
        <v>51.892</v>
      </c>
      <c r="M287" s="15">
        <f t="shared" si="3"/>
        <v>51.892</v>
      </c>
      <c r="N287" s="15">
        <f t="shared" si="4"/>
        <v>62.5646</v>
      </c>
      <c r="O287" s="4">
        <f t="shared" si="5"/>
        <v>19.46269571</v>
      </c>
      <c r="S287" s="16">
        <f t="shared" si="6"/>
        <v>931.474412</v>
      </c>
      <c r="T287" s="15">
        <f t="shared" si="7"/>
        <v>4.373119305</v>
      </c>
    </row>
    <row r="288">
      <c r="A288" s="4" t="s">
        <v>95</v>
      </c>
      <c r="B288" s="4">
        <v>27792.0</v>
      </c>
      <c r="C288" s="4">
        <v>73.0</v>
      </c>
      <c r="D288" s="4">
        <v>2.623</v>
      </c>
      <c r="E288" s="4">
        <v>45.566</v>
      </c>
      <c r="F288" s="15">
        <f t="shared" si="1"/>
        <v>53.054</v>
      </c>
      <c r="G288" s="15">
        <f t="shared" si="2"/>
        <v>35.179</v>
      </c>
      <c r="H288" s="4">
        <v>41.391</v>
      </c>
      <c r="I288" s="4">
        <v>48.577</v>
      </c>
      <c r="J288" s="4">
        <v>35.179</v>
      </c>
      <c r="K288" s="4">
        <v>53.054</v>
      </c>
      <c r="L288" s="4">
        <v>37.611</v>
      </c>
      <c r="M288" s="15">
        <f t="shared" si="3"/>
        <v>41.391</v>
      </c>
      <c r="N288" s="15">
        <f t="shared" si="4"/>
        <v>43.1624</v>
      </c>
      <c r="O288" s="4">
        <f t="shared" si="5"/>
        <v>7.497536582</v>
      </c>
      <c r="S288" s="16">
        <f t="shared" si="6"/>
        <v>1.957017098</v>
      </c>
      <c r="T288" s="15">
        <f t="shared" si="7"/>
        <v>0.009187873701</v>
      </c>
    </row>
    <row r="289">
      <c r="A289" s="4" t="s">
        <v>96</v>
      </c>
      <c r="B289" s="4">
        <v>28193.0</v>
      </c>
      <c r="C289" s="4">
        <v>73.0</v>
      </c>
      <c r="D289" s="4">
        <v>2.381</v>
      </c>
      <c r="E289" s="4">
        <v>44.926</v>
      </c>
      <c r="F289" s="15">
        <f t="shared" si="1"/>
        <v>62.966</v>
      </c>
      <c r="G289" s="15">
        <f t="shared" si="2"/>
        <v>35.111</v>
      </c>
      <c r="H289" s="4">
        <v>44.42</v>
      </c>
      <c r="I289" s="4">
        <v>54.388</v>
      </c>
      <c r="J289" s="4">
        <v>35.111</v>
      </c>
      <c r="K289" s="4">
        <v>55.554</v>
      </c>
      <c r="L289" s="4">
        <v>62.966</v>
      </c>
      <c r="M289" s="15">
        <f t="shared" si="3"/>
        <v>54.388</v>
      </c>
      <c r="N289" s="15">
        <f t="shared" si="4"/>
        <v>52.4814</v>
      </c>
      <c r="O289" s="4">
        <f t="shared" si="5"/>
        <v>10.83798405</v>
      </c>
      <c r="S289" s="16">
        <f t="shared" si="6"/>
        <v>72.47228808</v>
      </c>
      <c r="T289" s="15">
        <f t="shared" si="7"/>
        <v>0.340245484</v>
      </c>
    </row>
    <row r="290">
      <c r="A290" s="4" t="s">
        <v>97</v>
      </c>
      <c r="B290" s="4">
        <v>28446.0</v>
      </c>
      <c r="C290" s="4">
        <v>72.0</v>
      </c>
      <c r="D290" s="4">
        <v>3.166</v>
      </c>
      <c r="E290" s="4">
        <v>73.133</v>
      </c>
      <c r="F290" s="15">
        <f t="shared" si="1"/>
        <v>76.763</v>
      </c>
      <c r="G290" s="15">
        <f t="shared" si="2"/>
        <v>38.604</v>
      </c>
      <c r="H290" s="4">
        <v>55.489</v>
      </c>
      <c r="I290" s="4">
        <v>38.604</v>
      </c>
      <c r="J290" s="4">
        <v>65.775</v>
      </c>
      <c r="K290" s="4">
        <v>53.862</v>
      </c>
      <c r="L290" s="4">
        <v>76.763</v>
      </c>
      <c r="M290" s="15">
        <f t="shared" si="3"/>
        <v>55.489</v>
      </c>
      <c r="N290" s="15">
        <f t="shared" si="4"/>
        <v>58.0986</v>
      </c>
      <c r="O290" s="4">
        <f t="shared" si="5"/>
        <v>14.24855401</v>
      </c>
      <c r="S290" s="16">
        <f t="shared" si="6"/>
        <v>497.7390328</v>
      </c>
      <c r="T290" s="15">
        <f t="shared" si="7"/>
        <v>2.336802971</v>
      </c>
    </row>
    <row r="291">
      <c r="A291" s="4" t="s">
        <v>98</v>
      </c>
      <c r="B291" s="4">
        <v>28979.0</v>
      </c>
      <c r="C291" s="4">
        <v>71.0</v>
      </c>
      <c r="D291" s="4">
        <v>2.811</v>
      </c>
      <c r="E291" s="4">
        <v>69.835</v>
      </c>
      <c r="F291" s="15">
        <f t="shared" si="1"/>
        <v>57.467</v>
      </c>
      <c r="G291" s="15">
        <f t="shared" si="2"/>
        <v>37.454</v>
      </c>
      <c r="H291" s="4">
        <v>39.799</v>
      </c>
      <c r="I291" s="4">
        <v>50.956</v>
      </c>
      <c r="J291" s="4">
        <v>37.454</v>
      </c>
      <c r="K291" s="4">
        <v>56.408</v>
      </c>
      <c r="L291" s="4">
        <v>57.467</v>
      </c>
      <c r="M291" s="15">
        <f t="shared" si="3"/>
        <v>50.956</v>
      </c>
      <c r="N291" s="15">
        <f t="shared" si="4"/>
        <v>50.6482</v>
      </c>
      <c r="O291" s="4">
        <f t="shared" si="5"/>
        <v>9.309436003</v>
      </c>
      <c r="S291" s="16">
        <f t="shared" si="6"/>
        <v>9.084592211</v>
      </c>
      <c r="T291" s="15">
        <f t="shared" si="7"/>
        <v>0.04265066766</v>
      </c>
    </row>
    <row r="292">
      <c r="A292" s="4" t="s">
        <v>99</v>
      </c>
      <c r="B292" s="4">
        <v>29269.0</v>
      </c>
      <c r="C292" s="4">
        <v>71.0</v>
      </c>
      <c r="D292" s="4">
        <v>2.946</v>
      </c>
      <c r="E292" s="4">
        <v>64.462</v>
      </c>
      <c r="F292" s="15">
        <f t="shared" si="1"/>
        <v>62.005</v>
      </c>
      <c r="G292" s="15">
        <f t="shared" si="2"/>
        <v>37.944</v>
      </c>
      <c r="H292" s="4">
        <v>52.532</v>
      </c>
      <c r="I292" s="4">
        <v>62.005</v>
      </c>
      <c r="J292" s="4">
        <v>49.014</v>
      </c>
      <c r="K292" s="4">
        <v>37.944</v>
      </c>
      <c r="L292" s="4">
        <v>50.16</v>
      </c>
      <c r="M292" s="15">
        <f t="shared" si="3"/>
        <v>50.16</v>
      </c>
      <c r="N292" s="15">
        <f t="shared" si="4"/>
        <v>49.8566</v>
      </c>
      <c r="O292" s="4">
        <f t="shared" si="5"/>
        <v>8.607092657</v>
      </c>
      <c r="S292" s="16">
        <f t="shared" si="6"/>
        <v>57.03369676</v>
      </c>
      <c r="T292" s="15">
        <f t="shared" si="7"/>
        <v>0.2677638345</v>
      </c>
    </row>
    <row r="293">
      <c r="A293" s="4" t="s">
        <v>100</v>
      </c>
      <c r="B293" s="4">
        <v>29673.0</v>
      </c>
      <c r="C293" s="4">
        <v>70.0</v>
      </c>
      <c r="D293" s="4">
        <v>2.64</v>
      </c>
      <c r="E293" s="4">
        <v>51.091</v>
      </c>
      <c r="F293" s="15">
        <f t="shared" si="1"/>
        <v>56.429</v>
      </c>
      <c r="G293" s="15">
        <f t="shared" si="2"/>
        <v>33.296</v>
      </c>
      <c r="H293" s="4">
        <v>39.531</v>
      </c>
      <c r="I293" s="4">
        <v>33.296</v>
      </c>
      <c r="J293" s="4">
        <v>56.429</v>
      </c>
      <c r="K293" s="4">
        <v>38.23</v>
      </c>
      <c r="L293" s="4">
        <v>55.139</v>
      </c>
      <c r="M293" s="15">
        <f t="shared" si="3"/>
        <v>39.531</v>
      </c>
      <c r="N293" s="15">
        <f t="shared" si="4"/>
        <v>44.525</v>
      </c>
      <c r="O293" s="4">
        <f t="shared" si="5"/>
        <v>10.54774519</v>
      </c>
      <c r="S293" s="16">
        <f t="shared" si="6"/>
        <v>3.90483576</v>
      </c>
      <c r="T293" s="15">
        <f t="shared" si="7"/>
        <v>0.01833256225</v>
      </c>
    </row>
    <row r="294">
      <c r="A294" s="4" t="s">
        <v>101</v>
      </c>
      <c r="B294" s="4">
        <v>30448.0</v>
      </c>
      <c r="C294" s="4">
        <v>69.0</v>
      </c>
      <c r="D294" s="4">
        <v>2.398</v>
      </c>
      <c r="E294" s="4">
        <v>78.017</v>
      </c>
      <c r="F294" s="15">
        <f t="shared" si="1"/>
        <v>68.866</v>
      </c>
      <c r="G294" s="15">
        <f t="shared" si="2"/>
        <v>32.859</v>
      </c>
      <c r="H294" s="4">
        <v>32.859</v>
      </c>
      <c r="I294" s="4">
        <v>45.624</v>
      </c>
      <c r="J294" s="4">
        <v>42.559</v>
      </c>
      <c r="K294" s="4">
        <v>36.383</v>
      </c>
      <c r="L294" s="4">
        <v>68.866</v>
      </c>
      <c r="M294" s="15">
        <f t="shared" si="3"/>
        <v>42.559</v>
      </c>
      <c r="N294" s="15">
        <f t="shared" si="4"/>
        <v>47.1982</v>
      </c>
      <c r="O294" s="4">
        <f t="shared" si="5"/>
        <v>14.1178703</v>
      </c>
      <c r="S294" s="16">
        <f t="shared" si="6"/>
        <v>207.7364637</v>
      </c>
      <c r="T294" s="15">
        <f t="shared" si="7"/>
        <v>0.9752885618</v>
      </c>
    </row>
    <row r="295">
      <c r="A295" s="4" t="s">
        <v>102</v>
      </c>
      <c r="B295" s="4">
        <v>30228.0</v>
      </c>
      <c r="C295" s="4">
        <v>69.0</v>
      </c>
      <c r="D295" s="4">
        <v>3.353</v>
      </c>
      <c r="E295" s="4">
        <v>50.685</v>
      </c>
      <c r="F295" s="15">
        <f t="shared" si="1"/>
        <v>68.342</v>
      </c>
      <c r="G295" s="15">
        <f t="shared" si="2"/>
        <v>44.3</v>
      </c>
      <c r="H295" s="4">
        <v>52.991</v>
      </c>
      <c r="I295" s="4">
        <v>59.847</v>
      </c>
      <c r="J295" s="4">
        <v>44.3</v>
      </c>
      <c r="K295" s="4">
        <v>68.342</v>
      </c>
      <c r="L295" s="4">
        <v>60.608</v>
      </c>
      <c r="M295" s="15">
        <f t="shared" si="3"/>
        <v>59.847</v>
      </c>
      <c r="N295" s="15">
        <f t="shared" si="4"/>
        <v>58.5888</v>
      </c>
      <c r="O295" s="4">
        <f t="shared" si="5"/>
        <v>9.040041056</v>
      </c>
      <c r="S295" s="16">
        <f t="shared" si="6"/>
        <v>192.9061468</v>
      </c>
      <c r="T295" s="15">
        <f t="shared" si="7"/>
        <v>0.905662661</v>
      </c>
    </row>
    <row r="296">
      <c r="A296" s="4" t="s">
        <v>103</v>
      </c>
      <c r="B296" s="4">
        <v>30857.0</v>
      </c>
      <c r="C296" s="4">
        <v>68.0</v>
      </c>
      <c r="D296" s="4">
        <v>2.672</v>
      </c>
      <c r="E296" s="4">
        <v>55.164</v>
      </c>
      <c r="F296" s="15">
        <f t="shared" si="1"/>
        <v>75.178</v>
      </c>
      <c r="G296" s="15">
        <f t="shared" si="2"/>
        <v>40.511</v>
      </c>
      <c r="H296" s="4">
        <v>40.511</v>
      </c>
      <c r="I296" s="4">
        <v>44.27</v>
      </c>
      <c r="J296" s="4">
        <v>53.747</v>
      </c>
      <c r="K296" s="4">
        <v>55.338</v>
      </c>
      <c r="L296" s="4">
        <v>75.178</v>
      </c>
      <c r="M296" s="15">
        <f t="shared" si="3"/>
        <v>53.747</v>
      </c>
      <c r="N296" s="15">
        <f t="shared" si="4"/>
        <v>56.456</v>
      </c>
      <c r="O296" s="4">
        <f t="shared" si="5"/>
        <v>13.47966219</v>
      </c>
      <c r="S296" s="16">
        <f t="shared" si="6"/>
        <v>429.5283494</v>
      </c>
      <c r="T296" s="15">
        <f t="shared" si="7"/>
        <v>2.016565021</v>
      </c>
    </row>
    <row r="297">
      <c r="A297" s="4" t="s">
        <v>104</v>
      </c>
      <c r="B297" s="4">
        <v>31967.0</v>
      </c>
      <c r="C297" s="4">
        <v>67.0</v>
      </c>
      <c r="D297" s="4">
        <v>2.519</v>
      </c>
      <c r="E297" s="4">
        <v>55.65</v>
      </c>
      <c r="F297" s="15">
        <f t="shared" si="1"/>
        <v>64.432</v>
      </c>
      <c r="G297" s="15">
        <f t="shared" si="2"/>
        <v>35.403</v>
      </c>
      <c r="H297" s="4">
        <v>36.804</v>
      </c>
      <c r="I297" s="4">
        <v>42.793</v>
      </c>
      <c r="J297" s="4">
        <v>64.432</v>
      </c>
      <c r="K297" s="4">
        <v>35.403</v>
      </c>
      <c r="L297" s="4">
        <v>59.796</v>
      </c>
      <c r="M297" s="15">
        <f t="shared" si="3"/>
        <v>42.793</v>
      </c>
      <c r="N297" s="15">
        <f t="shared" si="4"/>
        <v>49.0434</v>
      </c>
      <c r="O297" s="4">
        <f t="shared" si="5"/>
        <v>13.41812876</v>
      </c>
      <c r="S297" s="16">
        <f t="shared" si="6"/>
        <v>99.5817528</v>
      </c>
      <c r="T297" s="15">
        <f t="shared" si="7"/>
        <v>0.4675199662</v>
      </c>
    </row>
    <row r="298">
      <c r="A298" s="4" t="s">
        <v>105</v>
      </c>
      <c r="B298" s="4">
        <v>32005.0</v>
      </c>
      <c r="C298" s="4">
        <v>67.0</v>
      </c>
      <c r="D298" s="4">
        <v>2.885</v>
      </c>
      <c r="E298" s="4">
        <v>51.934</v>
      </c>
      <c r="F298" s="15">
        <f t="shared" si="1"/>
        <v>54.042</v>
      </c>
      <c r="G298" s="15">
        <f t="shared" si="2"/>
        <v>37.278</v>
      </c>
      <c r="H298" s="4">
        <v>38.921</v>
      </c>
      <c r="I298" s="4">
        <v>39.121</v>
      </c>
      <c r="J298" s="4">
        <v>37.278</v>
      </c>
      <c r="K298" s="4">
        <v>47.896</v>
      </c>
      <c r="L298" s="4">
        <v>54.042</v>
      </c>
      <c r="M298" s="15">
        <f t="shared" si="3"/>
        <v>39.121</v>
      </c>
      <c r="N298" s="15">
        <f t="shared" si="4"/>
        <v>43.4916</v>
      </c>
      <c r="O298" s="4">
        <f t="shared" si="5"/>
        <v>7.23365456</v>
      </c>
      <c r="S298" s="16">
        <f t="shared" si="6"/>
        <v>0.1688669762</v>
      </c>
      <c r="T298" s="15">
        <f t="shared" si="7"/>
        <v>0.0007928027049</v>
      </c>
    </row>
    <row r="299">
      <c r="A299" s="4" t="s">
        <v>106</v>
      </c>
      <c r="B299" s="4">
        <v>31412.0</v>
      </c>
      <c r="C299" s="4">
        <v>67.0</v>
      </c>
      <c r="D299" s="4">
        <v>2.522</v>
      </c>
      <c r="E299" s="4">
        <v>53.521</v>
      </c>
      <c r="F299" s="15">
        <f t="shared" si="1"/>
        <v>76.259</v>
      </c>
      <c r="G299" s="15">
        <f t="shared" si="2"/>
        <v>33.232</v>
      </c>
      <c r="H299" s="4">
        <v>38.807</v>
      </c>
      <c r="I299" s="4">
        <v>76.259</v>
      </c>
      <c r="J299" s="4">
        <v>33.232</v>
      </c>
      <c r="K299" s="4">
        <v>58.63</v>
      </c>
      <c r="L299" s="4">
        <v>51.71</v>
      </c>
      <c r="M299" s="15">
        <f t="shared" si="3"/>
        <v>51.71</v>
      </c>
      <c r="N299" s="15">
        <f t="shared" si="4"/>
        <v>54.3082</v>
      </c>
      <c r="O299" s="4">
        <f t="shared" si="5"/>
        <v>17.01809438</v>
      </c>
      <c r="S299" s="16">
        <f t="shared" si="6"/>
        <v>475.5045025</v>
      </c>
      <c r="T299" s="15">
        <f t="shared" si="7"/>
        <v>2.232415505</v>
      </c>
    </row>
    <row r="300">
      <c r="A300" s="4" t="s">
        <v>107</v>
      </c>
      <c r="B300" s="4">
        <v>32567.0</v>
      </c>
      <c r="C300" s="4">
        <v>66.0</v>
      </c>
      <c r="D300" s="4">
        <v>2.394</v>
      </c>
      <c r="E300" s="4">
        <v>37.894</v>
      </c>
      <c r="F300" s="15">
        <f t="shared" si="1"/>
        <v>55.722</v>
      </c>
      <c r="G300" s="15">
        <f t="shared" si="2"/>
        <v>32.545</v>
      </c>
      <c r="H300" s="4">
        <v>32.545</v>
      </c>
      <c r="I300" s="4">
        <v>55.722</v>
      </c>
      <c r="J300" s="4">
        <v>39.678</v>
      </c>
      <c r="K300" s="4">
        <v>38.389</v>
      </c>
      <c r="L300" s="4">
        <v>36.339</v>
      </c>
      <c r="M300" s="15">
        <f t="shared" si="3"/>
        <v>38.389</v>
      </c>
      <c r="N300" s="15">
        <f t="shared" si="4"/>
        <v>41.7034</v>
      </c>
      <c r="O300" s="4">
        <f t="shared" si="5"/>
        <v>8.908300191</v>
      </c>
      <c r="S300" s="16">
        <f t="shared" si="6"/>
        <v>1.610527821</v>
      </c>
      <c r="T300" s="15">
        <f t="shared" si="7"/>
        <v>0.00756116348</v>
      </c>
    </row>
    <row r="301">
      <c r="A301" s="4" t="s">
        <v>108</v>
      </c>
      <c r="B301" s="4">
        <v>33252.0</v>
      </c>
      <c r="C301" s="4">
        <v>65.0</v>
      </c>
      <c r="D301" s="4">
        <v>2.857</v>
      </c>
      <c r="E301" s="4">
        <v>57.87</v>
      </c>
      <c r="F301" s="15">
        <f t="shared" si="1"/>
        <v>63.969</v>
      </c>
      <c r="G301" s="15">
        <f t="shared" si="2"/>
        <v>31.707</v>
      </c>
      <c r="H301" s="4">
        <v>49.608</v>
      </c>
      <c r="I301" s="4">
        <v>44.688</v>
      </c>
      <c r="J301" s="4">
        <v>31.707</v>
      </c>
      <c r="K301" s="4">
        <v>44.837</v>
      </c>
      <c r="L301" s="4">
        <v>63.969</v>
      </c>
      <c r="M301" s="15">
        <f t="shared" si="3"/>
        <v>44.837</v>
      </c>
      <c r="N301" s="15">
        <f t="shared" si="4"/>
        <v>46.0076</v>
      </c>
      <c r="O301" s="4">
        <f t="shared" si="5"/>
        <v>11.60432129</v>
      </c>
      <c r="S301" s="16">
        <f t="shared" si="6"/>
        <v>90.55550693</v>
      </c>
      <c r="T301" s="15">
        <f t="shared" si="7"/>
        <v>0.425143225</v>
      </c>
    </row>
    <row r="302">
      <c r="A302" s="4" t="s">
        <v>109</v>
      </c>
      <c r="B302" s="4">
        <v>33061.0</v>
      </c>
      <c r="C302" s="4">
        <v>65.0</v>
      </c>
      <c r="D302" s="4">
        <v>2.164</v>
      </c>
      <c r="E302" s="4">
        <v>37.914</v>
      </c>
      <c r="F302" s="15">
        <f t="shared" si="1"/>
        <v>46.679</v>
      </c>
      <c r="G302" s="15">
        <f t="shared" si="2"/>
        <v>40.6</v>
      </c>
      <c r="H302" s="4">
        <v>40.6</v>
      </c>
      <c r="I302" s="4">
        <v>44.703</v>
      </c>
      <c r="J302" s="4">
        <v>46.679</v>
      </c>
      <c r="K302" s="4">
        <v>41.028</v>
      </c>
      <c r="L302" s="4">
        <v>44.497</v>
      </c>
      <c r="M302" s="15">
        <f t="shared" si="3"/>
        <v>44.497</v>
      </c>
      <c r="N302" s="15">
        <f t="shared" si="4"/>
        <v>44.2808</v>
      </c>
      <c r="O302" s="4">
        <f t="shared" si="5"/>
        <v>2.601347401</v>
      </c>
      <c r="S302" s="16">
        <f t="shared" si="6"/>
        <v>60.43405407</v>
      </c>
      <c r="T302" s="15">
        <f t="shared" si="7"/>
        <v>0.2837279534</v>
      </c>
    </row>
    <row r="303">
      <c r="A303" s="4" t="s">
        <v>110</v>
      </c>
      <c r="B303" s="4">
        <v>33992.0</v>
      </c>
      <c r="C303" s="4">
        <v>64.0</v>
      </c>
      <c r="D303" s="4">
        <v>2.542</v>
      </c>
      <c r="E303" s="4">
        <v>58.616</v>
      </c>
      <c r="F303" s="15">
        <f t="shared" si="1"/>
        <v>65.396</v>
      </c>
      <c r="G303" s="15">
        <f t="shared" si="2"/>
        <v>34.419</v>
      </c>
      <c r="H303" s="4">
        <v>44.356</v>
      </c>
      <c r="I303" s="4">
        <v>42.112</v>
      </c>
      <c r="J303" s="4">
        <v>34.419</v>
      </c>
      <c r="K303" s="4">
        <v>49.62</v>
      </c>
      <c r="L303" s="4">
        <v>65.396</v>
      </c>
      <c r="M303" s="15">
        <f t="shared" si="3"/>
        <v>44.356</v>
      </c>
      <c r="N303" s="15">
        <f t="shared" si="4"/>
        <v>47.1806</v>
      </c>
      <c r="O303" s="4">
        <f t="shared" si="5"/>
        <v>11.55723772</v>
      </c>
      <c r="S303" s="16">
        <f t="shared" si="6"/>
        <v>119.7506875</v>
      </c>
      <c r="T303" s="15">
        <f t="shared" si="7"/>
        <v>0.5622098006</v>
      </c>
    </row>
    <row r="304">
      <c r="A304" s="4" t="s">
        <v>111</v>
      </c>
      <c r="B304" s="4">
        <v>34521.0</v>
      </c>
      <c r="C304" s="4">
        <v>63.0</v>
      </c>
      <c r="D304" s="4">
        <v>2.607</v>
      </c>
      <c r="E304" s="4">
        <v>55.602</v>
      </c>
      <c r="F304" s="15">
        <f t="shared" si="1"/>
        <v>67.664</v>
      </c>
      <c r="G304" s="15">
        <f t="shared" si="2"/>
        <v>34.841</v>
      </c>
      <c r="H304" s="4">
        <v>34.841</v>
      </c>
      <c r="I304" s="4">
        <v>38.101</v>
      </c>
      <c r="J304" s="4">
        <v>45.456</v>
      </c>
      <c r="K304" s="4">
        <v>67.664</v>
      </c>
      <c r="L304" s="4">
        <v>35.018</v>
      </c>
      <c r="M304" s="15">
        <f t="shared" si="3"/>
        <v>38.101</v>
      </c>
      <c r="N304" s="15">
        <f t="shared" si="4"/>
        <v>44.868</v>
      </c>
      <c r="O304" s="4">
        <f t="shared" si="5"/>
        <v>13.79522887</v>
      </c>
      <c r="S304" s="16">
        <f t="shared" si="6"/>
        <v>174.5322577</v>
      </c>
      <c r="T304" s="15">
        <f t="shared" si="7"/>
        <v>0.8194002707</v>
      </c>
    </row>
    <row r="305">
      <c r="A305" s="4" t="s">
        <v>112</v>
      </c>
      <c r="B305" s="4">
        <v>34399.0</v>
      </c>
      <c r="C305" s="4">
        <v>63.0</v>
      </c>
      <c r="D305" s="4">
        <v>2.605</v>
      </c>
      <c r="E305" s="4">
        <v>54.702</v>
      </c>
      <c r="F305" s="15">
        <f t="shared" si="1"/>
        <v>60.514</v>
      </c>
      <c r="G305" s="15">
        <f t="shared" si="2"/>
        <v>30.612</v>
      </c>
      <c r="H305" s="4">
        <v>34.18</v>
      </c>
      <c r="I305" s="4">
        <v>60.514</v>
      </c>
      <c r="J305" s="4">
        <v>30.612</v>
      </c>
      <c r="K305" s="4">
        <v>49.997</v>
      </c>
      <c r="L305" s="4">
        <v>37.588</v>
      </c>
      <c r="M305" s="15">
        <f t="shared" si="3"/>
        <v>37.588</v>
      </c>
      <c r="N305" s="15">
        <f t="shared" si="4"/>
        <v>43.2598</v>
      </c>
      <c r="O305" s="4">
        <f t="shared" si="5"/>
        <v>12.40315803</v>
      </c>
      <c r="S305" s="16">
        <f t="shared" si="6"/>
        <v>36.73651776</v>
      </c>
      <c r="T305" s="15">
        <f t="shared" si="7"/>
        <v>0.1724719143</v>
      </c>
    </row>
    <row r="306">
      <c r="A306" s="4" t="s">
        <v>113</v>
      </c>
      <c r="B306" s="4">
        <v>35501.0</v>
      </c>
      <c r="C306" s="4">
        <v>62.0</v>
      </c>
      <c r="D306" s="4">
        <v>2.292</v>
      </c>
      <c r="E306" s="4">
        <v>42.278</v>
      </c>
      <c r="F306" s="15">
        <f t="shared" si="1"/>
        <v>61.778</v>
      </c>
      <c r="G306" s="15">
        <f t="shared" si="2"/>
        <v>27.961</v>
      </c>
      <c r="H306" s="4">
        <v>27.961</v>
      </c>
      <c r="I306" s="4">
        <v>43.987</v>
      </c>
      <c r="J306" s="4">
        <v>61.778</v>
      </c>
      <c r="K306" s="4">
        <v>41.493</v>
      </c>
      <c r="L306" s="4">
        <v>59.195</v>
      </c>
      <c r="M306" s="15">
        <f t="shared" si="3"/>
        <v>43.987</v>
      </c>
      <c r="N306" s="15">
        <f t="shared" si="4"/>
        <v>50.088</v>
      </c>
      <c r="O306" s="4">
        <f t="shared" si="5"/>
        <v>13.86476982</v>
      </c>
      <c r="S306" s="16">
        <f t="shared" si="6"/>
        <v>53.65658792</v>
      </c>
      <c r="T306" s="15">
        <f t="shared" si="7"/>
        <v>0.2519088635</v>
      </c>
    </row>
    <row r="307">
      <c r="A307" s="4" t="s">
        <v>114</v>
      </c>
      <c r="B307" s="4">
        <v>35132.0</v>
      </c>
      <c r="C307" s="4">
        <v>62.0</v>
      </c>
      <c r="D307" s="4">
        <v>2.969</v>
      </c>
      <c r="E307" s="4">
        <v>66.626</v>
      </c>
      <c r="F307" s="15">
        <f t="shared" si="1"/>
        <v>71.318</v>
      </c>
      <c r="G307" s="15">
        <f t="shared" si="2"/>
        <v>33.042</v>
      </c>
      <c r="H307" s="4">
        <v>44.905</v>
      </c>
      <c r="I307" s="4">
        <v>33.042</v>
      </c>
      <c r="J307" s="4">
        <v>71.318</v>
      </c>
      <c r="K307" s="4">
        <v>42.046</v>
      </c>
      <c r="L307" s="4">
        <v>47.78</v>
      </c>
      <c r="M307" s="15">
        <f t="shared" si="3"/>
        <v>44.905</v>
      </c>
      <c r="N307" s="15">
        <f t="shared" si="4"/>
        <v>47.8182</v>
      </c>
      <c r="O307" s="4">
        <f t="shared" si="5"/>
        <v>14.25116813</v>
      </c>
      <c r="S307" s="16">
        <f t="shared" si="6"/>
        <v>284.430442</v>
      </c>
      <c r="T307" s="15">
        <f t="shared" si="7"/>
        <v>1.335354188</v>
      </c>
    </row>
    <row r="308">
      <c r="A308" s="4" t="s">
        <v>115</v>
      </c>
      <c r="B308" s="4">
        <v>35765.0</v>
      </c>
      <c r="C308" s="4">
        <v>62.0</v>
      </c>
      <c r="D308" s="4">
        <v>2.583</v>
      </c>
      <c r="E308" s="4">
        <v>53.84</v>
      </c>
      <c r="F308" s="15">
        <f t="shared" si="1"/>
        <v>48.462</v>
      </c>
      <c r="G308" s="15">
        <f t="shared" si="2"/>
        <v>31.792</v>
      </c>
      <c r="H308" s="4">
        <v>38.742</v>
      </c>
      <c r="I308" s="4">
        <v>43.322</v>
      </c>
      <c r="J308" s="4">
        <v>35.768</v>
      </c>
      <c r="K308" s="4">
        <v>48.462</v>
      </c>
      <c r="L308" s="4">
        <v>31.792</v>
      </c>
      <c r="M308" s="15">
        <f t="shared" si="3"/>
        <v>38.742</v>
      </c>
      <c r="N308" s="15">
        <f t="shared" si="4"/>
        <v>39.6172</v>
      </c>
      <c r="O308" s="4">
        <f t="shared" si="5"/>
        <v>6.495615845</v>
      </c>
      <c r="S308" s="16">
        <f t="shared" si="6"/>
        <v>35.89129346</v>
      </c>
      <c r="T308" s="15">
        <f t="shared" si="7"/>
        <v>0.1685037251</v>
      </c>
    </row>
    <row r="309">
      <c r="A309" s="4" t="s">
        <v>116</v>
      </c>
      <c r="B309" s="4">
        <v>36421.0</v>
      </c>
      <c r="C309" s="4">
        <v>61.0</v>
      </c>
      <c r="D309" s="4">
        <v>2.339</v>
      </c>
      <c r="E309" s="4">
        <v>61.625</v>
      </c>
      <c r="F309" s="15">
        <f t="shared" si="1"/>
        <v>47.575</v>
      </c>
      <c r="G309" s="15">
        <f t="shared" si="2"/>
        <v>28.349</v>
      </c>
      <c r="H309" s="4">
        <v>30.231</v>
      </c>
      <c r="I309" s="4">
        <v>33.946</v>
      </c>
      <c r="J309" s="4">
        <v>28.349</v>
      </c>
      <c r="K309" s="4">
        <v>38.778</v>
      </c>
      <c r="L309" s="4">
        <v>47.575</v>
      </c>
      <c r="M309" s="15">
        <f t="shared" si="3"/>
        <v>33.946</v>
      </c>
      <c r="N309" s="15">
        <f t="shared" si="4"/>
        <v>36.5188</v>
      </c>
      <c r="O309" s="4">
        <f t="shared" si="5"/>
        <v>7.705268633</v>
      </c>
      <c r="S309" s="16">
        <f t="shared" si="6"/>
        <v>47.30597985</v>
      </c>
      <c r="T309" s="15">
        <f t="shared" si="7"/>
        <v>0.2220938021</v>
      </c>
    </row>
    <row r="310">
      <c r="A310" s="4" t="s">
        <v>117</v>
      </c>
      <c r="B310" s="4">
        <v>36397.0</v>
      </c>
      <c r="C310" s="4">
        <v>61.0</v>
      </c>
      <c r="D310" s="4">
        <v>3.13</v>
      </c>
      <c r="E310" s="4">
        <v>48.161</v>
      </c>
      <c r="F310" s="15">
        <f t="shared" si="1"/>
        <v>73.597</v>
      </c>
      <c r="G310" s="15">
        <f t="shared" si="2"/>
        <v>32.511</v>
      </c>
      <c r="H310" s="4">
        <v>38.218</v>
      </c>
      <c r="I310" s="4">
        <v>73.597</v>
      </c>
      <c r="J310" s="4">
        <v>38.631</v>
      </c>
      <c r="K310" s="4">
        <v>32.511</v>
      </c>
      <c r="L310" s="4">
        <v>41.644</v>
      </c>
      <c r="M310" s="15">
        <f t="shared" si="3"/>
        <v>38.631</v>
      </c>
      <c r="N310" s="15">
        <f t="shared" si="4"/>
        <v>45.0028</v>
      </c>
      <c r="O310" s="4">
        <f t="shared" si="5"/>
        <v>16.36730056</v>
      </c>
      <c r="S310" s="16">
        <f t="shared" si="6"/>
        <v>366.4952526</v>
      </c>
      <c r="T310" s="15">
        <f t="shared" si="7"/>
        <v>1.720634989</v>
      </c>
    </row>
    <row r="311">
      <c r="A311" s="4" t="s">
        <v>118</v>
      </c>
      <c r="B311" s="4">
        <v>37285.0</v>
      </c>
      <c r="C311" s="4">
        <v>60.0</v>
      </c>
      <c r="D311" s="4">
        <v>2.484</v>
      </c>
      <c r="E311" s="4">
        <v>42.04</v>
      </c>
      <c r="F311" s="15">
        <f t="shared" si="1"/>
        <v>58.675</v>
      </c>
      <c r="G311" s="15">
        <f t="shared" si="2"/>
        <v>28.888</v>
      </c>
      <c r="H311" s="4">
        <v>33.021</v>
      </c>
      <c r="I311" s="4">
        <v>31.797</v>
      </c>
      <c r="J311" s="4">
        <v>55.415</v>
      </c>
      <c r="K311" s="4">
        <v>28.888</v>
      </c>
      <c r="L311" s="4">
        <v>58.675</v>
      </c>
      <c r="M311" s="15">
        <f t="shared" si="3"/>
        <v>33.021</v>
      </c>
      <c r="N311" s="15">
        <f t="shared" si="4"/>
        <v>41.5592</v>
      </c>
      <c r="O311" s="4">
        <f t="shared" si="5"/>
        <v>14.26266561</v>
      </c>
      <c r="S311" s="16">
        <f t="shared" si="6"/>
        <v>17.82583901</v>
      </c>
      <c r="T311" s="15">
        <f t="shared" si="7"/>
        <v>0.08368938502</v>
      </c>
    </row>
    <row r="312">
      <c r="A312" s="4" t="s">
        <v>119</v>
      </c>
      <c r="B312" s="4">
        <v>36969.0</v>
      </c>
      <c r="C312" s="4">
        <v>60.0</v>
      </c>
      <c r="D312" s="4">
        <v>2.786</v>
      </c>
      <c r="E312" s="4">
        <v>54.935</v>
      </c>
      <c r="F312" s="15">
        <f t="shared" si="1"/>
        <v>56.494</v>
      </c>
      <c r="G312" s="15">
        <f t="shared" si="2"/>
        <v>31.965</v>
      </c>
      <c r="H312" s="4">
        <v>37.07</v>
      </c>
      <c r="I312" s="4">
        <v>54.293</v>
      </c>
      <c r="J312" s="4">
        <v>31.965</v>
      </c>
      <c r="K312" s="4">
        <v>56.494</v>
      </c>
      <c r="L312" s="4">
        <v>37.478</v>
      </c>
      <c r="M312" s="15">
        <f t="shared" si="3"/>
        <v>37.478</v>
      </c>
      <c r="N312" s="15">
        <f t="shared" si="4"/>
        <v>43.5416</v>
      </c>
      <c r="O312" s="4">
        <f t="shared" si="5"/>
        <v>11.13542202</v>
      </c>
      <c r="S312" s="16">
        <f t="shared" si="6"/>
        <v>4.165949305</v>
      </c>
      <c r="T312" s="15">
        <f t="shared" si="7"/>
        <v>0.01955844744</v>
      </c>
    </row>
    <row r="313">
      <c r="A313" s="4" t="s">
        <v>120</v>
      </c>
      <c r="B313" s="4">
        <v>37842.0</v>
      </c>
      <c r="C313" s="4">
        <v>59.0</v>
      </c>
      <c r="D313" s="4">
        <v>2.662</v>
      </c>
      <c r="E313" s="4">
        <v>39.972</v>
      </c>
      <c r="F313" s="15">
        <f t="shared" si="1"/>
        <v>44.068</v>
      </c>
      <c r="G313" s="15">
        <f t="shared" si="2"/>
        <v>23.452</v>
      </c>
      <c r="H313" s="4">
        <v>44.068</v>
      </c>
      <c r="I313" s="4">
        <v>23.452</v>
      </c>
      <c r="J313" s="4">
        <v>40.607</v>
      </c>
      <c r="K313" s="4">
        <v>40.593</v>
      </c>
      <c r="L313" s="4">
        <v>42.683</v>
      </c>
      <c r="M313" s="15">
        <f t="shared" si="3"/>
        <v>40.607</v>
      </c>
      <c r="N313" s="15">
        <f t="shared" si="4"/>
        <v>37.5884</v>
      </c>
      <c r="O313" s="4">
        <f t="shared" si="5"/>
        <v>8.41905329</v>
      </c>
      <c r="S313" s="16">
        <f t="shared" si="6"/>
        <v>107.8468598</v>
      </c>
      <c r="T313" s="15">
        <f t="shared" si="7"/>
        <v>0.5063232856</v>
      </c>
    </row>
    <row r="314">
      <c r="A314" s="4" t="s">
        <v>121</v>
      </c>
      <c r="B314" s="4">
        <v>38221.0</v>
      </c>
      <c r="C314" s="4">
        <v>59.0</v>
      </c>
      <c r="D314" s="4">
        <v>2.149</v>
      </c>
      <c r="E314" s="4">
        <v>55.848</v>
      </c>
      <c r="F314" s="15">
        <f t="shared" si="1"/>
        <v>56.818</v>
      </c>
      <c r="G314" s="15">
        <f t="shared" si="2"/>
        <v>23.143</v>
      </c>
      <c r="H314" s="4">
        <v>28.648</v>
      </c>
      <c r="I314" s="4">
        <v>56.818</v>
      </c>
      <c r="J314" s="4">
        <v>45.206</v>
      </c>
      <c r="K314" s="4">
        <v>23.143</v>
      </c>
      <c r="L314" s="4">
        <v>48.88</v>
      </c>
      <c r="M314" s="15">
        <f t="shared" si="3"/>
        <v>45.206</v>
      </c>
      <c r="N314" s="15">
        <f t="shared" si="4"/>
        <v>43.8506</v>
      </c>
      <c r="O314" s="4">
        <f t="shared" si="5"/>
        <v>14.14545605</v>
      </c>
      <c r="S314" s="16">
        <f t="shared" si="6"/>
        <v>5.593535896</v>
      </c>
      <c r="T314" s="15">
        <f t="shared" si="7"/>
        <v>0.02626073191</v>
      </c>
    </row>
    <row r="315">
      <c r="A315" s="4" t="s">
        <v>122</v>
      </c>
      <c r="B315" s="4">
        <v>38566.0</v>
      </c>
      <c r="C315" s="4">
        <v>58.0</v>
      </c>
      <c r="D315" s="4">
        <v>2.509</v>
      </c>
      <c r="E315" s="4">
        <v>50.116</v>
      </c>
      <c r="F315" s="15">
        <f t="shared" si="1"/>
        <v>58.235</v>
      </c>
      <c r="G315" s="15">
        <f t="shared" si="2"/>
        <v>34.411</v>
      </c>
      <c r="H315" s="4">
        <v>39.978</v>
      </c>
      <c r="I315" s="4">
        <v>42.903</v>
      </c>
      <c r="J315" s="4">
        <v>34.411</v>
      </c>
      <c r="K315" s="4">
        <v>51.868</v>
      </c>
      <c r="L315" s="4">
        <v>58.235</v>
      </c>
      <c r="M315" s="15">
        <f t="shared" si="3"/>
        <v>42.903</v>
      </c>
      <c r="N315" s="15">
        <f t="shared" si="4"/>
        <v>46.064</v>
      </c>
      <c r="O315" s="4">
        <f t="shared" si="5"/>
        <v>9.525390517</v>
      </c>
      <c r="S315" s="16">
        <f t="shared" si="6"/>
        <v>14.30402117</v>
      </c>
      <c r="T315" s="15">
        <f t="shared" si="7"/>
        <v>0.06715502896</v>
      </c>
    </row>
    <row r="316">
      <c r="A316" s="4" t="s">
        <v>123</v>
      </c>
      <c r="B316" s="4">
        <v>38907.0</v>
      </c>
      <c r="C316" s="4">
        <v>58.0</v>
      </c>
      <c r="D316" s="4">
        <v>2.912</v>
      </c>
      <c r="E316" s="4">
        <v>69.927</v>
      </c>
      <c r="F316" s="15">
        <f t="shared" si="1"/>
        <v>54.745</v>
      </c>
      <c r="G316" s="15">
        <f t="shared" si="2"/>
        <v>43.783</v>
      </c>
      <c r="H316" s="4">
        <v>54.745</v>
      </c>
      <c r="I316" s="4">
        <v>48.427</v>
      </c>
      <c r="J316" s="4">
        <v>48.173</v>
      </c>
      <c r="K316" s="4">
        <v>44.435</v>
      </c>
      <c r="L316" s="4">
        <v>43.783</v>
      </c>
      <c r="M316" s="15">
        <f t="shared" si="3"/>
        <v>48.173</v>
      </c>
      <c r="N316" s="15">
        <f t="shared" si="4"/>
        <v>46.5982</v>
      </c>
      <c r="O316" s="4">
        <f t="shared" si="5"/>
        <v>4.363525043</v>
      </c>
      <c r="S316" s="16">
        <f t="shared" si="6"/>
        <v>0.0853023893</v>
      </c>
      <c r="T316" s="15">
        <f t="shared" si="7"/>
        <v>0.0004004807009</v>
      </c>
    </row>
    <row r="317">
      <c r="A317" s="4" t="s">
        <v>124</v>
      </c>
      <c r="B317" s="4">
        <v>39527.0</v>
      </c>
      <c r="C317" s="4">
        <v>57.0</v>
      </c>
      <c r="D317" s="4">
        <v>2.691</v>
      </c>
      <c r="E317" s="4">
        <v>62.746</v>
      </c>
      <c r="F317" s="15">
        <f t="shared" si="1"/>
        <v>58.93</v>
      </c>
      <c r="G317" s="15">
        <f t="shared" si="2"/>
        <v>36.412</v>
      </c>
      <c r="H317" s="4">
        <v>44.994</v>
      </c>
      <c r="I317" s="4">
        <v>39.737</v>
      </c>
      <c r="J317" s="4">
        <v>36.412</v>
      </c>
      <c r="K317" s="4">
        <v>58.93</v>
      </c>
      <c r="L317" s="4">
        <v>50.265</v>
      </c>
      <c r="M317" s="15">
        <f t="shared" si="3"/>
        <v>44.994</v>
      </c>
      <c r="N317" s="15">
        <f t="shared" si="4"/>
        <v>46.0676</v>
      </c>
      <c r="O317" s="4">
        <f t="shared" si="5"/>
        <v>8.909534573</v>
      </c>
      <c r="S317" s="16">
        <f t="shared" si="6"/>
        <v>20.04411753</v>
      </c>
      <c r="T317" s="15">
        <f t="shared" si="7"/>
        <v>0.09410383817</v>
      </c>
    </row>
    <row r="318">
      <c r="A318" s="4" t="s">
        <v>125</v>
      </c>
      <c r="B318" s="4">
        <v>39846.0</v>
      </c>
      <c r="C318" s="4">
        <v>57.0</v>
      </c>
      <c r="D318" s="4">
        <v>2.779</v>
      </c>
      <c r="E318" s="4">
        <v>41.78</v>
      </c>
      <c r="F318" s="15">
        <f t="shared" si="1"/>
        <v>63.559</v>
      </c>
      <c r="G318" s="15">
        <f t="shared" si="2"/>
        <v>29.136</v>
      </c>
      <c r="H318" s="4">
        <v>35.426</v>
      </c>
      <c r="I318" s="4">
        <v>29.136</v>
      </c>
      <c r="J318" s="4">
        <v>42.881</v>
      </c>
      <c r="K318" s="4">
        <v>63.559</v>
      </c>
      <c r="L318" s="4">
        <v>49.23</v>
      </c>
      <c r="M318" s="15">
        <f t="shared" si="3"/>
        <v>42.881</v>
      </c>
      <c r="N318" s="15">
        <f t="shared" si="4"/>
        <v>45.5374</v>
      </c>
      <c r="O318" s="4">
        <f t="shared" si="5"/>
        <v>13.28157322</v>
      </c>
      <c r="S318" s="16">
        <f t="shared" si="6"/>
        <v>82.92043304</v>
      </c>
      <c r="T318" s="15">
        <f t="shared" si="7"/>
        <v>0.3892978077</v>
      </c>
    </row>
    <row r="319">
      <c r="A319" s="4" t="s">
        <v>126</v>
      </c>
      <c r="B319" s="4">
        <v>40300.0</v>
      </c>
      <c r="C319" s="4">
        <v>56.0</v>
      </c>
      <c r="D319" s="4">
        <v>2.189</v>
      </c>
      <c r="E319" s="4">
        <v>69.672</v>
      </c>
      <c r="F319" s="15">
        <f t="shared" si="1"/>
        <v>71.687</v>
      </c>
      <c r="G319" s="15">
        <f t="shared" si="2"/>
        <v>31.223</v>
      </c>
      <c r="H319" s="4">
        <v>31.223</v>
      </c>
      <c r="I319" s="4">
        <v>60.672</v>
      </c>
      <c r="J319" s="4">
        <v>59.036</v>
      </c>
      <c r="K319" s="4">
        <v>71.687</v>
      </c>
      <c r="L319" s="4">
        <v>31.583</v>
      </c>
      <c r="M319" s="15">
        <f t="shared" si="3"/>
        <v>59.036</v>
      </c>
      <c r="N319" s="15">
        <f t="shared" si="4"/>
        <v>56.4028</v>
      </c>
      <c r="O319" s="4">
        <f t="shared" si="5"/>
        <v>18.39904065</v>
      </c>
      <c r="S319" s="16">
        <f t="shared" si="6"/>
        <v>297.0130215</v>
      </c>
      <c r="T319" s="15">
        <f t="shared" si="7"/>
        <v>1.394427331</v>
      </c>
    </row>
    <row r="320">
      <c r="A320" s="4" t="s">
        <v>127</v>
      </c>
      <c r="B320" s="4">
        <v>40521.0</v>
      </c>
      <c r="C320" s="4">
        <v>56.0</v>
      </c>
      <c r="D320" s="4">
        <v>2.887</v>
      </c>
      <c r="E320" s="4">
        <v>44.037</v>
      </c>
      <c r="F320" s="15">
        <f t="shared" si="1"/>
        <v>59.706</v>
      </c>
      <c r="G320" s="15">
        <f t="shared" si="2"/>
        <v>33.087</v>
      </c>
      <c r="H320" s="4">
        <v>45.058</v>
      </c>
      <c r="I320" s="4">
        <v>45.944</v>
      </c>
      <c r="J320" s="4">
        <v>33.087</v>
      </c>
      <c r="K320" s="4">
        <v>47.892</v>
      </c>
      <c r="L320" s="4">
        <v>59.706</v>
      </c>
      <c r="M320" s="15">
        <f t="shared" si="3"/>
        <v>45.944</v>
      </c>
      <c r="N320" s="15">
        <f t="shared" si="4"/>
        <v>46.5146</v>
      </c>
      <c r="O320" s="4">
        <f t="shared" si="5"/>
        <v>9.467060991</v>
      </c>
      <c r="S320" s="16">
        <f t="shared" si="6"/>
        <v>27.59469954</v>
      </c>
      <c r="T320" s="15">
        <f t="shared" si="7"/>
        <v>0.12955258</v>
      </c>
    </row>
    <row r="321">
      <c r="A321" s="4" t="s">
        <v>128</v>
      </c>
      <c r="B321" s="4">
        <v>41280.0</v>
      </c>
      <c r="C321" s="4">
        <v>55.0</v>
      </c>
      <c r="D321" s="4">
        <v>2.442</v>
      </c>
      <c r="E321" s="4">
        <v>46.067</v>
      </c>
      <c r="F321" s="15">
        <f t="shared" si="1"/>
        <v>49.581</v>
      </c>
      <c r="G321" s="15">
        <f t="shared" si="2"/>
        <v>29.216</v>
      </c>
      <c r="H321" s="4">
        <v>36.291</v>
      </c>
      <c r="I321" s="4">
        <v>29.216</v>
      </c>
      <c r="J321" s="4">
        <v>49.581</v>
      </c>
      <c r="K321" s="4">
        <v>32.034</v>
      </c>
      <c r="L321" s="4">
        <v>36.044</v>
      </c>
      <c r="M321" s="15">
        <f t="shared" si="3"/>
        <v>36.044</v>
      </c>
      <c r="N321" s="15">
        <f t="shared" si="4"/>
        <v>36.5838</v>
      </c>
      <c r="O321" s="4">
        <f t="shared" si="5"/>
        <v>7.814686155</v>
      </c>
      <c r="S321" s="16">
        <f t="shared" si="6"/>
        <v>23.73574355</v>
      </c>
      <c r="T321" s="15">
        <f t="shared" si="7"/>
        <v>0.1114354157</v>
      </c>
    </row>
    <row r="322">
      <c r="A322" s="4" t="s">
        <v>129</v>
      </c>
      <c r="B322" s="4">
        <v>41092.0</v>
      </c>
      <c r="C322" s="4">
        <v>55.0</v>
      </c>
      <c r="D322" s="4">
        <v>2.043</v>
      </c>
      <c r="E322" s="4">
        <v>43.637</v>
      </c>
      <c r="F322" s="15">
        <f t="shared" si="1"/>
        <v>56.818</v>
      </c>
      <c r="G322" s="15">
        <f t="shared" si="2"/>
        <v>24.316</v>
      </c>
      <c r="H322" s="4">
        <v>29.821</v>
      </c>
      <c r="I322" s="4">
        <v>48.661</v>
      </c>
      <c r="J322" s="4">
        <v>24.316</v>
      </c>
      <c r="K322" s="4">
        <v>36.132</v>
      </c>
      <c r="L322" s="4">
        <v>56.818</v>
      </c>
      <c r="M322" s="15">
        <f t="shared" si="3"/>
        <v>36.132</v>
      </c>
      <c r="N322" s="15">
        <f t="shared" si="4"/>
        <v>40.4118</v>
      </c>
      <c r="O322" s="4">
        <f t="shared" si="5"/>
        <v>13.40525517</v>
      </c>
      <c r="S322" s="16">
        <f t="shared" si="6"/>
        <v>5.593535896</v>
      </c>
      <c r="T322" s="15">
        <f t="shared" si="7"/>
        <v>0.02626073191</v>
      </c>
    </row>
    <row r="323">
      <c r="A323" s="4" t="s">
        <v>130</v>
      </c>
      <c r="B323" s="4">
        <v>41790.0</v>
      </c>
      <c r="C323" s="4">
        <v>55.0</v>
      </c>
      <c r="D323" s="4">
        <v>2.284</v>
      </c>
      <c r="E323" s="4">
        <v>50.555</v>
      </c>
      <c r="F323" s="15">
        <f t="shared" si="1"/>
        <v>50.76</v>
      </c>
      <c r="G323" s="15">
        <f t="shared" si="2"/>
        <v>25.998</v>
      </c>
      <c r="H323" s="4">
        <v>25.998</v>
      </c>
      <c r="I323" s="4">
        <v>39.654</v>
      </c>
      <c r="J323" s="4">
        <v>34.866</v>
      </c>
      <c r="K323" s="4">
        <v>50.76</v>
      </c>
      <c r="L323" s="4">
        <v>38.604</v>
      </c>
      <c r="M323" s="15">
        <f t="shared" si="3"/>
        <v>38.604</v>
      </c>
      <c r="N323" s="15">
        <f t="shared" si="4"/>
        <v>40.4976</v>
      </c>
      <c r="O323" s="4">
        <f t="shared" si="5"/>
        <v>8.941270983</v>
      </c>
      <c r="S323" s="16">
        <f t="shared" si="6"/>
        <v>13.63776354</v>
      </c>
      <c r="T323" s="15">
        <f t="shared" si="7"/>
        <v>0.06402705887</v>
      </c>
    </row>
    <row r="324">
      <c r="A324" s="4" t="s">
        <v>131</v>
      </c>
      <c r="B324" s="4">
        <v>42366.0</v>
      </c>
      <c r="C324" s="4">
        <v>54.0</v>
      </c>
      <c r="D324" s="4">
        <v>2.386</v>
      </c>
      <c r="E324" s="4">
        <v>48.217</v>
      </c>
      <c r="F324" s="15">
        <f t="shared" si="1"/>
        <v>50.028</v>
      </c>
      <c r="G324" s="15">
        <f t="shared" si="2"/>
        <v>27.857</v>
      </c>
      <c r="H324" s="4">
        <v>27.857</v>
      </c>
      <c r="I324" s="4">
        <v>29.55</v>
      </c>
      <c r="J324" s="4">
        <v>50.028</v>
      </c>
      <c r="K324" s="4">
        <v>39.975</v>
      </c>
      <c r="L324" s="4">
        <v>31.941</v>
      </c>
      <c r="M324" s="15">
        <f t="shared" si="3"/>
        <v>31.941</v>
      </c>
      <c r="N324" s="15">
        <f t="shared" si="4"/>
        <v>36.687</v>
      </c>
      <c r="O324" s="4">
        <f t="shared" si="5"/>
        <v>9.177249027</v>
      </c>
      <c r="S324" s="16">
        <f t="shared" si="6"/>
        <v>19.58004331</v>
      </c>
      <c r="T324" s="15">
        <f t="shared" si="7"/>
        <v>0.09192508598</v>
      </c>
    </row>
    <row r="325">
      <c r="A325" s="4" t="s">
        <v>132</v>
      </c>
      <c r="B325" s="4">
        <v>42708.0</v>
      </c>
      <c r="C325" s="4">
        <v>54.0</v>
      </c>
      <c r="D325" s="4">
        <v>2.447</v>
      </c>
      <c r="E325" s="4">
        <v>59.107</v>
      </c>
      <c r="F325" s="15">
        <f t="shared" si="1"/>
        <v>46.299</v>
      </c>
      <c r="G325" s="15">
        <f t="shared" si="2"/>
        <v>28.781</v>
      </c>
      <c r="H325" s="4">
        <v>35.994</v>
      </c>
      <c r="I325" s="4">
        <v>45.46</v>
      </c>
      <c r="J325" s="4">
        <v>28.781</v>
      </c>
      <c r="K325" s="4">
        <v>46.299</v>
      </c>
      <c r="L325" s="4">
        <v>37.138</v>
      </c>
      <c r="M325" s="15">
        <f t="shared" si="3"/>
        <v>37.138</v>
      </c>
      <c r="N325" s="15">
        <f t="shared" si="4"/>
        <v>38.9632</v>
      </c>
      <c r="O325" s="4">
        <f t="shared" si="5"/>
        <v>7.272986409</v>
      </c>
      <c r="S325" s="16">
        <f t="shared" si="6"/>
        <v>66.48664412</v>
      </c>
      <c r="T325" s="15">
        <f t="shared" si="7"/>
        <v>0.3121438691</v>
      </c>
    </row>
    <row r="326">
      <c r="A326" s="4" t="s">
        <v>133</v>
      </c>
      <c r="B326" s="4">
        <v>43720.0</v>
      </c>
      <c r="C326" s="4">
        <v>53.0</v>
      </c>
      <c r="D326" s="4">
        <v>1.932</v>
      </c>
      <c r="E326" s="4">
        <v>29.866</v>
      </c>
      <c r="F326" s="15">
        <f t="shared" si="1"/>
        <v>44.51</v>
      </c>
      <c r="G326" s="15">
        <f t="shared" si="2"/>
        <v>22.75</v>
      </c>
      <c r="H326" s="4">
        <v>22.75</v>
      </c>
      <c r="I326" s="4">
        <v>36.023</v>
      </c>
      <c r="J326" s="4">
        <v>36.401</v>
      </c>
      <c r="K326" s="4">
        <v>27.754</v>
      </c>
      <c r="L326" s="4">
        <v>44.51</v>
      </c>
      <c r="M326" s="15">
        <f t="shared" si="3"/>
        <v>36.023</v>
      </c>
      <c r="N326" s="15">
        <f t="shared" si="4"/>
        <v>36.1422</v>
      </c>
      <c r="O326" s="4">
        <f t="shared" si="5"/>
        <v>8.434744768</v>
      </c>
      <c r="S326" s="16">
        <f t="shared" si="6"/>
        <v>98.86194194</v>
      </c>
      <c r="T326" s="15">
        <f t="shared" si="7"/>
        <v>0.4641405725</v>
      </c>
    </row>
    <row r="327">
      <c r="A327" s="4" t="s">
        <v>134</v>
      </c>
      <c r="B327" s="4">
        <v>43223.0</v>
      </c>
      <c r="C327" s="4">
        <v>53.0</v>
      </c>
      <c r="D327" s="4">
        <v>1.881</v>
      </c>
      <c r="E327" s="4">
        <v>32.246</v>
      </c>
      <c r="F327" s="15">
        <f t="shared" si="1"/>
        <v>44.1</v>
      </c>
      <c r="G327" s="15">
        <f t="shared" si="2"/>
        <v>23.179</v>
      </c>
      <c r="H327" s="4">
        <v>23.246</v>
      </c>
      <c r="I327" s="4">
        <v>44.1</v>
      </c>
      <c r="J327" s="4">
        <v>40.197</v>
      </c>
      <c r="K327" s="4">
        <v>35.564</v>
      </c>
      <c r="L327" s="4">
        <v>23.179</v>
      </c>
      <c r="M327" s="15">
        <f t="shared" si="3"/>
        <v>35.564</v>
      </c>
      <c r="N327" s="15">
        <f t="shared" si="4"/>
        <v>35.7208</v>
      </c>
      <c r="O327" s="4">
        <f t="shared" si="5"/>
        <v>9.654567608</v>
      </c>
      <c r="S327" s="16">
        <f t="shared" si="6"/>
        <v>107.183248</v>
      </c>
      <c r="T327" s="15">
        <f t="shared" si="7"/>
        <v>0.5032077373</v>
      </c>
    </row>
    <row r="328">
      <c r="A328" s="4" t="s">
        <v>135</v>
      </c>
      <c r="B328" s="4">
        <v>43039.0</v>
      </c>
      <c r="C328" s="4">
        <v>53.0</v>
      </c>
      <c r="D328" s="4">
        <v>2.324</v>
      </c>
      <c r="E328" s="4">
        <v>43.681</v>
      </c>
      <c r="F328" s="15">
        <f t="shared" si="1"/>
        <v>41.614</v>
      </c>
      <c r="G328" s="15">
        <f t="shared" si="2"/>
        <v>25.634</v>
      </c>
      <c r="H328" s="4">
        <v>29.383</v>
      </c>
      <c r="I328" s="4">
        <v>41.614</v>
      </c>
      <c r="J328" s="4">
        <v>37.12</v>
      </c>
      <c r="K328" s="4">
        <v>25.634</v>
      </c>
      <c r="L328" s="4">
        <v>26.736</v>
      </c>
      <c r="M328" s="15">
        <f t="shared" si="3"/>
        <v>29.383</v>
      </c>
      <c r="N328" s="15">
        <f t="shared" si="4"/>
        <v>32.0974</v>
      </c>
      <c r="O328" s="4">
        <f t="shared" si="5"/>
        <v>6.958453549</v>
      </c>
      <c r="S328" s="16">
        <f t="shared" si="6"/>
        <v>164.8382332</v>
      </c>
      <c r="T328" s="15">
        <f t="shared" si="7"/>
        <v>0.773888419</v>
      </c>
    </row>
    <row r="329">
      <c r="A329" s="4" t="s">
        <v>136</v>
      </c>
      <c r="B329" s="4">
        <v>44207.0</v>
      </c>
      <c r="C329" s="4">
        <v>52.0</v>
      </c>
      <c r="D329" s="4">
        <v>2.521</v>
      </c>
      <c r="E329" s="4">
        <v>51.33</v>
      </c>
      <c r="F329" s="15">
        <f t="shared" si="1"/>
        <v>58.707</v>
      </c>
      <c r="G329" s="15">
        <f t="shared" si="2"/>
        <v>35.127</v>
      </c>
      <c r="H329" s="4">
        <v>35.127</v>
      </c>
      <c r="I329" s="4">
        <v>58.707</v>
      </c>
      <c r="J329" s="4">
        <v>43.803</v>
      </c>
      <c r="K329" s="4">
        <v>49.314</v>
      </c>
      <c r="L329" s="4">
        <v>36.423</v>
      </c>
      <c r="M329" s="15">
        <f t="shared" si="3"/>
        <v>43.803</v>
      </c>
      <c r="N329" s="15">
        <f t="shared" si="4"/>
        <v>46.41</v>
      </c>
      <c r="O329" s="4">
        <f t="shared" si="5"/>
        <v>9.726735537</v>
      </c>
      <c r="S329" s="16">
        <f t="shared" si="6"/>
        <v>18.09707522</v>
      </c>
      <c r="T329" s="15">
        <f t="shared" si="7"/>
        <v>0.08496279444</v>
      </c>
    </row>
    <row r="330">
      <c r="A330" s="4" t="s">
        <v>137</v>
      </c>
      <c r="B330" s="4">
        <v>45088.0</v>
      </c>
      <c r="C330" s="4">
        <v>52.0</v>
      </c>
      <c r="D330" s="4">
        <v>2.753</v>
      </c>
      <c r="E330" s="4">
        <v>57.327</v>
      </c>
      <c r="F330" s="15">
        <f t="shared" si="1"/>
        <v>52.898</v>
      </c>
      <c r="G330" s="15">
        <f t="shared" si="2"/>
        <v>37.562</v>
      </c>
      <c r="H330" s="4">
        <v>41.096</v>
      </c>
      <c r="I330" s="4">
        <v>52.898</v>
      </c>
      <c r="J330" s="4">
        <v>45.988</v>
      </c>
      <c r="K330" s="4">
        <v>37.562</v>
      </c>
      <c r="L330" s="4">
        <v>40.752</v>
      </c>
      <c r="M330" s="15">
        <f t="shared" si="3"/>
        <v>41.096</v>
      </c>
      <c r="N330" s="15">
        <f t="shared" si="4"/>
        <v>43.6592</v>
      </c>
      <c r="O330" s="4">
        <f t="shared" si="5"/>
        <v>5.978636734</v>
      </c>
      <c r="S330" s="16">
        <f t="shared" si="6"/>
        <v>2.417820591</v>
      </c>
      <c r="T330" s="15">
        <f t="shared" si="7"/>
        <v>0.01135127038</v>
      </c>
    </row>
    <row r="331">
      <c r="A331" s="4" t="s">
        <v>138</v>
      </c>
      <c r="B331" s="4">
        <v>44428.0</v>
      </c>
      <c r="C331" s="4">
        <v>52.0</v>
      </c>
      <c r="D331" s="4">
        <v>2.274</v>
      </c>
      <c r="E331" s="4">
        <v>44.192</v>
      </c>
      <c r="F331" s="15">
        <f t="shared" si="1"/>
        <v>66.526</v>
      </c>
      <c r="G331" s="15">
        <f t="shared" si="2"/>
        <v>30.691</v>
      </c>
      <c r="H331" s="4">
        <v>30.691</v>
      </c>
      <c r="I331" s="4">
        <v>66.526</v>
      </c>
      <c r="J331" s="4">
        <v>49.126</v>
      </c>
      <c r="K331" s="4">
        <v>66.503</v>
      </c>
      <c r="L331" s="4">
        <v>43.936</v>
      </c>
      <c r="M331" s="15">
        <f t="shared" si="3"/>
        <v>49.126</v>
      </c>
      <c r="N331" s="15">
        <f t="shared" si="4"/>
        <v>55.0434</v>
      </c>
      <c r="O331" s="4">
        <f t="shared" si="5"/>
        <v>15.38369293</v>
      </c>
      <c r="S331" s="16">
        <f t="shared" si="6"/>
        <v>145.7589161</v>
      </c>
      <c r="T331" s="15">
        <f t="shared" si="7"/>
        <v>0.6843141599</v>
      </c>
    </row>
    <row r="332">
      <c r="A332" s="4" t="s">
        <v>139</v>
      </c>
      <c r="B332" s="4">
        <v>84782.0</v>
      </c>
      <c r="C332" s="4">
        <v>31.0</v>
      </c>
      <c r="D332" s="4">
        <v>1.743</v>
      </c>
      <c r="E332" s="4">
        <v>24.845</v>
      </c>
      <c r="F332" s="15">
        <f t="shared" si="1"/>
        <v>34.747</v>
      </c>
      <c r="G332" s="15">
        <f t="shared" si="2"/>
        <v>18.778</v>
      </c>
      <c r="H332" s="4">
        <v>18.778</v>
      </c>
      <c r="I332" s="4">
        <v>34.747</v>
      </c>
      <c r="J332" s="4">
        <v>25.713</v>
      </c>
      <c r="K332" s="4">
        <v>23.652</v>
      </c>
      <c r="L332" s="4">
        <v>32.628</v>
      </c>
      <c r="M332" s="15">
        <f t="shared" si="3"/>
        <v>25.713</v>
      </c>
      <c r="N332" s="15">
        <f t="shared" si="4"/>
        <v>28.4906</v>
      </c>
      <c r="O332" s="4">
        <f t="shared" si="5"/>
        <v>6.559410896</v>
      </c>
      <c r="S332" s="16">
        <f t="shared" si="6"/>
        <v>388.3238455</v>
      </c>
      <c r="T332" s="15">
        <f t="shared" si="7"/>
        <v>1.823116646</v>
      </c>
    </row>
    <row r="333">
      <c r="A333" s="4" t="s">
        <v>140</v>
      </c>
      <c r="B333" s="4">
        <v>93446.0</v>
      </c>
      <c r="C333" s="4">
        <v>28.0</v>
      </c>
      <c r="D333" s="4">
        <v>1.51</v>
      </c>
      <c r="E333" s="4">
        <v>21.898</v>
      </c>
      <c r="F333" s="15">
        <f t="shared" si="1"/>
        <v>37.702</v>
      </c>
      <c r="G333" s="15">
        <f t="shared" si="2"/>
        <v>14.613</v>
      </c>
      <c r="H333" s="4">
        <v>16.505</v>
      </c>
      <c r="I333" s="4">
        <v>14.613</v>
      </c>
      <c r="J333" s="4">
        <v>19.578</v>
      </c>
      <c r="K333" s="4">
        <v>16.699</v>
      </c>
      <c r="L333" s="4">
        <v>37.702</v>
      </c>
      <c r="M333" s="15">
        <f t="shared" si="3"/>
        <v>16.699</v>
      </c>
      <c r="N333" s="15">
        <f t="shared" si="4"/>
        <v>21.0582</v>
      </c>
      <c r="O333" s="4">
        <f t="shared" si="5"/>
        <v>9.493081707</v>
      </c>
      <c r="S333" s="16">
        <f t="shared" si="6"/>
        <v>280.593799</v>
      </c>
      <c r="T333" s="15">
        <f t="shared" si="7"/>
        <v>1.317341779</v>
      </c>
    </row>
    <row r="334">
      <c r="A334" s="4" t="s">
        <v>141</v>
      </c>
      <c r="B334" s="4">
        <v>159183.0</v>
      </c>
      <c r="C334" s="4">
        <v>17.0</v>
      </c>
      <c r="D334" s="4">
        <v>1.257</v>
      </c>
      <c r="E334" s="4">
        <v>15.991</v>
      </c>
      <c r="F334" s="15">
        <f t="shared" si="1"/>
        <v>14.482</v>
      </c>
      <c r="G334" s="15">
        <f t="shared" si="2"/>
        <v>11.07</v>
      </c>
      <c r="H334" s="4">
        <v>12.339</v>
      </c>
      <c r="I334" s="4">
        <v>14.482</v>
      </c>
      <c r="J334" s="4">
        <v>11.07</v>
      </c>
      <c r="K334" s="4">
        <v>14.219</v>
      </c>
      <c r="L334" s="4">
        <v>12.996</v>
      </c>
      <c r="M334" s="15">
        <f t="shared" si="3"/>
        <v>12.996</v>
      </c>
      <c r="N334" s="15">
        <f t="shared" si="4"/>
        <v>13.1526</v>
      </c>
      <c r="O334" s="4">
        <f t="shared" si="5"/>
        <v>1.400167383</v>
      </c>
      <c r="S334" s="16">
        <f t="shared" si="6"/>
        <v>1597.675587</v>
      </c>
      <c r="T334" s="15">
        <f t="shared" si="7"/>
        <v>7.50082435</v>
      </c>
    </row>
    <row r="335">
      <c r="A335" s="4" t="s">
        <v>142</v>
      </c>
      <c r="B335" s="4">
        <v>234373.0</v>
      </c>
      <c r="C335" s="4">
        <v>12.0</v>
      </c>
      <c r="D335" s="4">
        <v>1.047</v>
      </c>
      <c r="E335" s="4">
        <v>8.838</v>
      </c>
      <c r="F335" s="15">
        <f t="shared" si="1"/>
        <v>11.628</v>
      </c>
      <c r="G335" s="15">
        <f t="shared" si="2"/>
        <v>7.442</v>
      </c>
      <c r="H335" s="4">
        <v>7.639</v>
      </c>
      <c r="I335" s="4">
        <v>9.833</v>
      </c>
      <c r="J335" s="4">
        <v>7.442</v>
      </c>
      <c r="K335" s="4">
        <v>9.557</v>
      </c>
      <c r="L335" s="4">
        <v>11.628</v>
      </c>
      <c r="M335" s="15">
        <f t="shared" si="3"/>
        <v>9.557</v>
      </c>
      <c r="N335" s="15">
        <f t="shared" si="4"/>
        <v>9.6034</v>
      </c>
      <c r="O335" s="4">
        <f t="shared" si="5"/>
        <v>1.728340736</v>
      </c>
      <c r="S335" s="16">
        <f t="shared" si="6"/>
        <v>1833.974995</v>
      </c>
      <c r="T335" s="15">
        <f t="shared" si="7"/>
        <v>8.610211246</v>
      </c>
    </row>
    <row r="336">
      <c r="A336" s="4" t="s">
        <v>143</v>
      </c>
      <c r="B336" s="4">
        <v>247115.0</v>
      </c>
      <c r="C336" s="4">
        <v>11.0</v>
      </c>
      <c r="D336" s="4">
        <v>1.063</v>
      </c>
      <c r="E336" s="4">
        <v>10.691</v>
      </c>
      <c r="F336" s="15">
        <f t="shared" si="1"/>
        <v>15.607</v>
      </c>
      <c r="G336" s="15">
        <f t="shared" si="2"/>
        <v>8.2</v>
      </c>
      <c r="H336" s="4">
        <v>8.2</v>
      </c>
      <c r="I336" s="4">
        <v>8.288</v>
      </c>
      <c r="J336" s="4">
        <v>9.938</v>
      </c>
      <c r="K336" s="4">
        <v>15.607</v>
      </c>
      <c r="L336" s="4">
        <v>12.278</v>
      </c>
      <c r="M336" s="15">
        <f t="shared" si="3"/>
        <v>9.938</v>
      </c>
      <c r="N336" s="15">
        <f t="shared" si="4"/>
        <v>11.2098</v>
      </c>
      <c r="O336" s="4">
        <f t="shared" si="5"/>
        <v>3.125922936</v>
      </c>
      <c r="S336" s="16">
        <f t="shared" si="6"/>
        <v>1509.006609</v>
      </c>
      <c r="T336" s="15">
        <f t="shared" si="7"/>
        <v>7.084538073</v>
      </c>
    </row>
    <row r="337">
      <c r="A337" s="4" t="s">
        <v>144</v>
      </c>
      <c r="B337" s="4">
        <v>275375.0</v>
      </c>
      <c r="C337" s="4">
        <v>10.0</v>
      </c>
      <c r="D337" s="4">
        <v>0.97</v>
      </c>
      <c r="E337" s="4">
        <v>8.544</v>
      </c>
      <c r="F337" s="15">
        <f t="shared" si="1"/>
        <v>10.823</v>
      </c>
      <c r="G337" s="15">
        <f t="shared" si="2"/>
        <v>6.082</v>
      </c>
      <c r="H337" s="4">
        <v>6.082</v>
      </c>
      <c r="I337" s="4">
        <v>7.989</v>
      </c>
      <c r="J337" s="4">
        <v>6.88</v>
      </c>
      <c r="K337" s="4">
        <v>8.774</v>
      </c>
      <c r="L337" s="4">
        <v>10.823</v>
      </c>
      <c r="M337" s="15">
        <f t="shared" si="3"/>
        <v>7.989</v>
      </c>
      <c r="N337" s="15">
        <f t="shared" si="4"/>
        <v>8.491</v>
      </c>
      <c r="O337" s="4">
        <f t="shared" si="5"/>
        <v>1.833138647</v>
      </c>
      <c r="S337" s="16">
        <f t="shared" si="6"/>
        <v>1903.571165</v>
      </c>
      <c r="T337" s="15">
        <f t="shared" si="7"/>
        <v>8.936953824</v>
      </c>
    </row>
    <row r="338">
      <c r="A338" s="4" t="s">
        <v>145</v>
      </c>
      <c r="B338" s="4">
        <v>270871.0</v>
      </c>
      <c r="C338" s="4">
        <v>10.0</v>
      </c>
      <c r="D338" s="4">
        <v>1.064</v>
      </c>
      <c r="E338" s="4">
        <v>11.861</v>
      </c>
      <c r="F338" s="15">
        <f t="shared" si="1"/>
        <v>14.86</v>
      </c>
      <c r="G338" s="15">
        <f t="shared" si="2"/>
        <v>6.762</v>
      </c>
      <c r="H338" s="4">
        <v>6.762</v>
      </c>
      <c r="I338" s="4">
        <v>9.526</v>
      </c>
      <c r="J338" s="4">
        <v>7.884</v>
      </c>
      <c r="K338" s="4">
        <v>10.476</v>
      </c>
      <c r="L338" s="4">
        <v>14.86</v>
      </c>
      <c r="M338" s="15">
        <f t="shared" si="3"/>
        <v>9.526</v>
      </c>
      <c r="N338" s="15">
        <f t="shared" si="4"/>
        <v>10.4544</v>
      </c>
      <c r="O338" s="4">
        <f t="shared" si="5"/>
        <v>3.121880011</v>
      </c>
      <c r="S338" s="16">
        <f t="shared" si="6"/>
        <v>1567.600444</v>
      </c>
      <c r="T338" s="15">
        <f t="shared" si="7"/>
        <v>7.359626499</v>
      </c>
    </row>
    <row r="339">
      <c r="A339" s="4" t="s">
        <v>146</v>
      </c>
      <c r="B339" s="4">
        <v>267684.0</v>
      </c>
      <c r="C339" s="4">
        <v>10.0</v>
      </c>
      <c r="D339" s="4">
        <v>1.05</v>
      </c>
      <c r="E339" s="4">
        <v>8.875</v>
      </c>
      <c r="F339" s="15">
        <f t="shared" si="1"/>
        <v>10.495</v>
      </c>
      <c r="G339" s="15">
        <f t="shared" si="2"/>
        <v>6.771</v>
      </c>
      <c r="H339" s="4">
        <v>9.053</v>
      </c>
      <c r="I339" s="4">
        <v>10.495</v>
      </c>
      <c r="J339" s="4">
        <v>8.717</v>
      </c>
      <c r="K339" s="4">
        <v>7.158</v>
      </c>
      <c r="L339" s="4">
        <v>6.771</v>
      </c>
      <c r="M339" s="15">
        <f t="shared" si="3"/>
        <v>8.717</v>
      </c>
      <c r="N339" s="15">
        <f t="shared" si="4"/>
        <v>8.3716</v>
      </c>
      <c r="O339" s="4">
        <f t="shared" si="5"/>
        <v>1.508691552</v>
      </c>
      <c r="S339" s="16">
        <f t="shared" si="6"/>
        <v>1932.299985</v>
      </c>
      <c r="T339" s="15">
        <f t="shared" si="7"/>
        <v>9.071830918</v>
      </c>
    </row>
    <row r="340">
      <c r="A340" s="4" t="s">
        <v>147</v>
      </c>
      <c r="B340" s="4">
        <v>333553.0</v>
      </c>
      <c r="C340" s="4">
        <v>8.0</v>
      </c>
      <c r="D340" s="4">
        <v>0.98</v>
      </c>
      <c r="E340" s="4">
        <v>10.538</v>
      </c>
      <c r="F340" s="15">
        <f t="shared" si="1"/>
        <v>11.611</v>
      </c>
      <c r="G340" s="15">
        <f t="shared" si="2"/>
        <v>5.291</v>
      </c>
      <c r="H340" s="4">
        <v>8.727</v>
      </c>
      <c r="I340" s="4">
        <v>11.611</v>
      </c>
      <c r="J340" s="4">
        <v>5.291</v>
      </c>
      <c r="K340" s="4">
        <v>6.945</v>
      </c>
      <c r="L340" s="4">
        <v>8.147</v>
      </c>
      <c r="M340" s="15">
        <f t="shared" si="3"/>
        <v>8.147</v>
      </c>
      <c r="N340" s="15">
        <f t="shared" si="4"/>
        <v>8.0282</v>
      </c>
      <c r="O340" s="4">
        <f t="shared" si="5"/>
        <v>2.341858066</v>
      </c>
      <c r="S340" s="16">
        <f t="shared" si="6"/>
        <v>1835.431332</v>
      </c>
      <c r="T340" s="15">
        <f t="shared" si="7"/>
        <v>8.617048508</v>
      </c>
    </row>
    <row r="341">
      <c r="A341" s="4" t="s">
        <v>148</v>
      </c>
      <c r="B341" s="4">
        <v>326029.0</v>
      </c>
      <c r="C341" s="4">
        <v>8.0</v>
      </c>
      <c r="D341" s="4">
        <v>0.977</v>
      </c>
      <c r="E341" s="4">
        <v>9.478</v>
      </c>
      <c r="F341" s="15">
        <f t="shared" si="1"/>
        <v>13.456</v>
      </c>
      <c r="G341" s="15">
        <f t="shared" si="2"/>
        <v>6.806</v>
      </c>
      <c r="H341" s="4">
        <v>7.677</v>
      </c>
      <c r="I341" s="4">
        <v>6.806</v>
      </c>
      <c r="J341" s="4">
        <v>9.992</v>
      </c>
      <c r="K341" s="4">
        <v>13.456</v>
      </c>
      <c r="L341" s="4">
        <v>10.087</v>
      </c>
      <c r="M341" s="15">
        <f t="shared" si="3"/>
        <v>9.992</v>
      </c>
      <c r="N341" s="15">
        <f t="shared" si="4"/>
        <v>10.0666</v>
      </c>
      <c r="O341" s="4">
        <f t="shared" si="5"/>
        <v>2.586690414</v>
      </c>
      <c r="S341" s="16">
        <f t="shared" si="6"/>
        <v>1680.74862</v>
      </c>
      <c r="T341" s="15">
        <f t="shared" si="7"/>
        <v>7.89083859</v>
      </c>
    </row>
    <row r="342">
      <c r="A342" s="4" t="s">
        <v>149</v>
      </c>
      <c r="B342" s="4">
        <v>322185.0</v>
      </c>
      <c r="C342" s="4">
        <v>8.0</v>
      </c>
      <c r="D342" s="4">
        <v>0.944</v>
      </c>
      <c r="E342" s="4">
        <v>7.906</v>
      </c>
      <c r="F342" s="15">
        <f t="shared" si="1"/>
        <v>13.374</v>
      </c>
      <c r="G342" s="15">
        <f t="shared" si="2"/>
        <v>5.528</v>
      </c>
      <c r="H342" s="4">
        <v>5.528</v>
      </c>
      <c r="I342" s="4">
        <v>6.858</v>
      </c>
      <c r="J342" s="4">
        <v>8.428</v>
      </c>
      <c r="K342" s="4">
        <v>10.315</v>
      </c>
      <c r="L342" s="4">
        <v>13.374</v>
      </c>
      <c r="M342" s="15">
        <f t="shared" si="3"/>
        <v>8.428</v>
      </c>
      <c r="N342" s="15">
        <f t="shared" si="4"/>
        <v>9.4806</v>
      </c>
      <c r="O342" s="4">
        <f t="shared" si="5"/>
        <v>3.073346352</v>
      </c>
      <c r="S342" s="16">
        <f t="shared" si="6"/>
        <v>1687.478841</v>
      </c>
      <c r="T342" s="15">
        <f t="shared" si="7"/>
        <v>7.922435873</v>
      </c>
    </row>
    <row r="343">
      <c r="A343" s="4" t="s">
        <v>150</v>
      </c>
      <c r="B343" s="4">
        <v>369667.0</v>
      </c>
      <c r="C343" s="4">
        <v>7.0</v>
      </c>
      <c r="D343" s="4">
        <v>1.061</v>
      </c>
      <c r="E343" s="4">
        <v>9.012</v>
      </c>
      <c r="F343" s="15">
        <f t="shared" si="1"/>
        <v>10.88</v>
      </c>
      <c r="G343" s="15">
        <f t="shared" si="2"/>
        <v>6.397</v>
      </c>
      <c r="H343" s="4">
        <v>8.866</v>
      </c>
      <c r="I343" s="4">
        <v>6.397</v>
      </c>
      <c r="J343" s="4">
        <v>6.413</v>
      </c>
      <c r="K343" s="4">
        <v>10.372</v>
      </c>
      <c r="L343" s="4">
        <v>10.88</v>
      </c>
      <c r="M343" s="15">
        <f t="shared" si="3"/>
        <v>8.866</v>
      </c>
      <c r="N343" s="15">
        <f t="shared" si="4"/>
        <v>8.5856</v>
      </c>
      <c r="O343" s="4">
        <f t="shared" si="5"/>
        <v>2.123928036</v>
      </c>
      <c r="S343" s="16">
        <f t="shared" si="6"/>
        <v>1898.600601</v>
      </c>
      <c r="T343" s="15">
        <f t="shared" si="7"/>
        <v>8.913617846</v>
      </c>
    </row>
    <row r="344">
      <c r="A344" s="4" t="s">
        <v>151</v>
      </c>
      <c r="B344" s="4">
        <v>422695.0</v>
      </c>
      <c r="C344" s="4">
        <v>6.0</v>
      </c>
      <c r="D344" s="4">
        <v>0.873</v>
      </c>
      <c r="E344" s="4">
        <v>6.183</v>
      </c>
      <c r="F344" s="15">
        <f t="shared" si="1"/>
        <v>6.209</v>
      </c>
      <c r="G344" s="15">
        <f t="shared" si="2"/>
        <v>4.587</v>
      </c>
      <c r="H344" s="4">
        <v>5.869</v>
      </c>
      <c r="I344" s="4">
        <v>5.466</v>
      </c>
      <c r="J344" s="4">
        <v>5.066</v>
      </c>
      <c r="K344" s="4">
        <v>4.587</v>
      </c>
      <c r="L344" s="4">
        <v>6.209</v>
      </c>
      <c r="M344" s="15">
        <f t="shared" si="3"/>
        <v>5.466</v>
      </c>
      <c r="N344" s="15">
        <f t="shared" si="4"/>
        <v>5.3588</v>
      </c>
      <c r="O344" s="4">
        <f t="shared" si="5"/>
        <v>0.6410072542</v>
      </c>
      <c r="S344" s="16">
        <f t="shared" si="6"/>
        <v>2327.477194</v>
      </c>
      <c r="T344" s="15">
        <f t="shared" si="7"/>
        <v>10.92712298</v>
      </c>
    </row>
    <row r="345">
      <c r="A345" s="4" t="s">
        <v>152</v>
      </c>
      <c r="B345" s="4">
        <v>435558.0</v>
      </c>
      <c r="C345" s="4">
        <v>6.0</v>
      </c>
      <c r="D345" s="4">
        <v>0.87</v>
      </c>
      <c r="E345" s="4">
        <v>6.109</v>
      </c>
      <c r="F345" s="15">
        <f t="shared" si="1"/>
        <v>5.978</v>
      </c>
      <c r="G345" s="15">
        <f t="shared" si="2"/>
        <v>4.658</v>
      </c>
      <c r="H345" s="4">
        <v>5.978</v>
      </c>
      <c r="I345" s="4">
        <v>5.882</v>
      </c>
      <c r="J345" s="4">
        <v>4.658</v>
      </c>
      <c r="K345" s="4">
        <v>5.472</v>
      </c>
      <c r="L345" s="4">
        <v>4.865</v>
      </c>
      <c r="M345" s="15">
        <f t="shared" si="3"/>
        <v>5.472</v>
      </c>
      <c r="N345" s="15">
        <f t="shared" si="4"/>
        <v>5.2698</v>
      </c>
      <c r="O345" s="4">
        <f t="shared" si="5"/>
        <v>0.5924896624</v>
      </c>
      <c r="S345" s="16">
        <f t="shared" si="6"/>
        <v>2349.819253</v>
      </c>
      <c r="T345" s="15">
        <f t="shared" si="7"/>
        <v>11.03201527</v>
      </c>
    </row>
    <row r="346">
      <c r="A346" s="4" t="s">
        <v>153</v>
      </c>
      <c r="B346" s="4">
        <v>472280.0</v>
      </c>
      <c r="C346" s="4">
        <v>5.0</v>
      </c>
      <c r="D346" s="4">
        <v>0.85</v>
      </c>
      <c r="E346" s="4">
        <v>5.019</v>
      </c>
      <c r="F346" s="15">
        <f t="shared" si="1"/>
        <v>5.776</v>
      </c>
      <c r="G346" s="15">
        <f t="shared" si="2"/>
        <v>4.914</v>
      </c>
      <c r="H346" s="4">
        <v>5.066</v>
      </c>
      <c r="I346" s="4">
        <v>5.002</v>
      </c>
      <c r="J346" s="4">
        <v>4.914</v>
      </c>
      <c r="K346" s="4">
        <v>5.776</v>
      </c>
      <c r="L346" s="4">
        <v>5.443</v>
      </c>
      <c r="M346" s="15">
        <f t="shared" si="3"/>
        <v>5.066</v>
      </c>
      <c r="N346" s="15">
        <f t="shared" si="4"/>
        <v>5.2402</v>
      </c>
      <c r="O346" s="4">
        <f t="shared" si="5"/>
        <v>0.3611442925</v>
      </c>
      <c r="S346" s="16">
        <f t="shared" si="6"/>
        <v>2369.44393</v>
      </c>
      <c r="T346" s="15">
        <f t="shared" si="7"/>
        <v>11.12414991</v>
      </c>
    </row>
    <row r="347">
      <c r="A347" s="4" t="s">
        <v>154</v>
      </c>
      <c r="B347" s="4">
        <v>532392.0</v>
      </c>
      <c r="C347" s="4">
        <v>5.0</v>
      </c>
      <c r="D347" s="4">
        <v>0.832</v>
      </c>
      <c r="E347" s="4">
        <v>5.388</v>
      </c>
      <c r="F347" s="15">
        <f t="shared" si="1"/>
        <v>6.812</v>
      </c>
      <c r="G347" s="15">
        <f t="shared" si="2"/>
        <v>4.365</v>
      </c>
      <c r="H347" s="4">
        <v>4.774</v>
      </c>
      <c r="I347" s="4">
        <v>6.812</v>
      </c>
      <c r="J347" s="4">
        <v>4.814</v>
      </c>
      <c r="K347" s="4">
        <v>4.365</v>
      </c>
      <c r="L347" s="4">
        <v>6.52</v>
      </c>
      <c r="M347" s="15">
        <f t="shared" si="3"/>
        <v>4.814</v>
      </c>
      <c r="N347" s="15">
        <f t="shared" si="4"/>
        <v>5.465</v>
      </c>
      <c r="O347" s="4">
        <f t="shared" si="5"/>
        <v>1.122318582</v>
      </c>
      <c r="S347" s="16">
        <f t="shared" si="6"/>
        <v>2269.658618</v>
      </c>
      <c r="T347" s="15">
        <f t="shared" si="7"/>
        <v>10.65567426</v>
      </c>
    </row>
    <row r="348">
      <c r="A348" s="4" t="s">
        <v>155</v>
      </c>
      <c r="B348" s="4">
        <v>645896.0</v>
      </c>
      <c r="C348" s="4">
        <v>4.0</v>
      </c>
      <c r="D348" s="4">
        <v>0.812</v>
      </c>
      <c r="E348" s="4">
        <v>4.738</v>
      </c>
      <c r="F348" s="15">
        <f t="shared" si="1"/>
        <v>6.756</v>
      </c>
      <c r="G348" s="15">
        <f t="shared" si="2"/>
        <v>4.61</v>
      </c>
      <c r="H348" s="4">
        <v>4.61</v>
      </c>
      <c r="I348" s="4">
        <v>6.756</v>
      </c>
      <c r="J348" s="4">
        <v>5.072</v>
      </c>
      <c r="K348" s="4">
        <v>6.015</v>
      </c>
      <c r="L348" s="4">
        <v>5.8</v>
      </c>
      <c r="M348" s="15">
        <f t="shared" si="3"/>
        <v>5.8</v>
      </c>
      <c r="N348" s="15">
        <f t="shared" si="4"/>
        <v>5.8886</v>
      </c>
      <c r="O348" s="4">
        <f t="shared" si="5"/>
        <v>0.8358593183</v>
      </c>
      <c r="S348" s="16">
        <f t="shared" si="6"/>
        <v>2274.997539</v>
      </c>
      <c r="T348" s="15">
        <f t="shared" si="7"/>
        <v>10.68073962</v>
      </c>
    </row>
    <row r="349">
      <c r="A349" s="4" t="s">
        <v>156</v>
      </c>
      <c r="B349" s="4">
        <v>559744.0</v>
      </c>
      <c r="C349" s="4">
        <v>4.0</v>
      </c>
      <c r="D349" s="4">
        <v>0.826</v>
      </c>
      <c r="E349" s="4">
        <v>4.226</v>
      </c>
      <c r="F349" s="15">
        <f t="shared" si="1"/>
        <v>7.622</v>
      </c>
      <c r="G349" s="15">
        <f t="shared" si="2"/>
        <v>3.399</v>
      </c>
      <c r="H349" s="4">
        <v>4.939</v>
      </c>
      <c r="I349" s="4">
        <v>5.952</v>
      </c>
      <c r="J349" s="4">
        <v>5.617</v>
      </c>
      <c r="K349" s="4">
        <v>3.399</v>
      </c>
      <c r="L349" s="4">
        <v>7.622</v>
      </c>
      <c r="M349" s="15">
        <f t="shared" si="3"/>
        <v>5.617</v>
      </c>
      <c r="N349" s="15">
        <f t="shared" si="4"/>
        <v>5.6414</v>
      </c>
      <c r="O349" s="4">
        <f t="shared" si="5"/>
        <v>1.537012589</v>
      </c>
      <c r="S349" s="16">
        <f t="shared" si="6"/>
        <v>2193.136405</v>
      </c>
      <c r="T349" s="15">
        <f t="shared" si="7"/>
        <v>10.29641505</v>
      </c>
    </row>
    <row r="350">
      <c r="A350" s="4" t="s">
        <v>157</v>
      </c>
      <c r="B350" s="4">
        <v>645392.0</v>
      </c>
      <c r="C350" s="4">
        <v>4.0</v>
      </c>
      <c r="D350" s="4">
        <v>0.868</v>
      </c>
      <c r="E350" s="4">
        <v>4.988</v>
      </c>
      <c r="F350" s="15">
        <f t="shared" si="1"/>
        <v>10.923</v>
      </c>
      <c r="G350" s="15">
        <f t="shared" si="2"/>
        <v>3.425</v>
      </c>
      <c r="H350" s="4">
        <v>6.071</v>
      </c>
      <c r="I350" s="4">
        <v>4.122</v>
      </c>
      <c r="J350" s="4">
        <v>10.923</v>
      </c>
      <c r="K350" s="4">
        <v>5.183</v>
      </c>
      <c r="L350" s="4">
        <v>3.425</v>
      </c>
      <c r="M350" s="15">
        <f t="shared" si="3"/>
        <v>5.183</v>
      </c>
      <c r="N350" s="15">
        <f t="shared" si="4"/>
        <v>5.7672</v>
      </c>
      <c r="O350" s="4">
        <f t="shared" si="5"/>
        <v>2.960182967</v>
      </c>
      <c r="S350" s="16">
        <f t="shared" si="6"/>
        <v>1894.855178</v>
      </c>
      <c r="T350" s="15">
        <f t="shared" si="7"/>
        <v>8.896033698</v>
      </c>
    </row>
    <row r="351">
      <c r="A351" s="4" t="s">
        <v>158</v>
      </c>
      <c r="B351" s="4">
        <v>552759.0</v>
      </c>
      <c r="C351" s="4">
        <v>4.0</v>
      </c>
      <c r="D351" s="4">
        <v>0.854</v>
      </c>
      <c r="E351" s="4">
        <v>6.141</v>
      </c>
      <c r="F351" s="15">
        <f t="shared" si="1"/>
        <v>18.345</v>
      </c>
      <c r="G351" s="15">
        <f t="shared" si="2"/>
        <v>4.563</v>
      </c>
      <c r="H351" s="4">
        <v>6.344</v>
      </c>
      <c r="I351" s="4">
        <v>5.571</v>
      </c>
      <c r="J351" s="4">
        <v>4.563</v>
      </c>
      <c r="K351" s="4">
        <v>5.48</v>
      </c>
      <c r="L351" s="4">
        <v>18.345</v>
      </c>
      <c r="M351" s="15">
        <f t="shared" si="3"/>
        <v>5.571</v>
      </c>
      <c r="N351" s="15">
        <f t="shared" si="4"/>
        <v>7.906</v>
      </c>
      <c r="O351" s="4">
        <f t="shared" si="5"/>
        <v>5.783736016</v>
      </c>
      <c r="S351" s="16">
        <f t="shared" si="6"/>
        <v>1303.782917</v>
      </c>
      <c r="T351" s="15">
        <f t="shared" si="7"/>
        <v>6.121046561</v>
      </c>
    </row>
    <row r="352">
      <c r="A352" s="4" t="s">
        <v>159</v>
      </c>
      <c r="B352" s="4">
        <v>603742.0</v>
      </c>
      <c r="C352" s="4">
        <v>4.0</v>
      </c>
      <c r="D352" s="4">
        <v>0.902</v>
      </c>
      <c r="E352" s="4">
        <v>16.295</v>
      </c>
      <c r="F352" s="15">
        <f t="shared" si="1"/>
        <v>10.798</v>
      </c>
      <c r="G352" s="15">
        <f t="shared" si="2"/>
        <v>4.727</v>
      </c>
      <c r="H352" s="4">
        <v>6.479</v>
      </c>
      <c r="I352" s="4">
        <v>10.798</v>
      </c>
      <c r="J352" s="4">
        <v>4.727</v>
      </c>
      <c r="K352" s="4">
        <v>5.405</v>
      </c>
      <c r="L352" s="4">
        <v>9.617</v>
      </c>
      <c r="M352" s="15">
        <f t="shared" si="3"/>
        <v>6.479</v>
      </c>
      <c r="N352" s="15">
        <f t="shared" si="4"/>
        <v>7.4052</v>
      </c>
      <c r="O352" s="4">
        <f t="shared" si="5"/>
        <v>2.666202956</v>
      </c>
      <c r="S352" s="16">
        <f t="shared" si="6"/>
        <v>1905.753286</v>
      </c>
      <c r="T352" s="15">
        <f t="shared" si="7"/>
        <v>8.947198527</v>
      </c>
    </row>
    <row r="353">
      <c r="A353" s="4" t="s">
        <v>160</v>
      </c>
      <c r="B353" s="4">
        <v>611593.0</v>
      </c>
      <c r="C353" s="4">
        <v>4.0</v>
      </c>
      <c r="D353" s="4">
        <v>0.84</v>
      </c>
      <c r="E353" s="4">
        <v>4.587</v>
      </c>
      <c r="F353" s="15">
        <f t="shared" si="1"/>
        <v>7.204</v>
      </c>
      <c r="G353" s="15">
        <f t="shared" si="2"/>
        <v>3.767</v>
      </c>
      <c r="H353" s="4">
        <v>6.25</v>
      </c>
      <c r="I353" s="4">
        <v>6.603</v>
      </c>
      <c r="J353" s="4">
        <v>3.767</v>
      </c>
      <c r="K353" s="4">
        <v>7.204</v>
      </c>
      <c r="L353" s="4">
        <v>4.956</v>
      </c>
      <c r="M353" s="15">
        <f t="shared" si="3"/>
        <v>6.25</v>
      </c>
      <c r="N353" s="15">
        <f t="shared" si="4"/>
        <v>5.756</v>
      </c>
      <c r="O353" s="4">
        <f t="shared" si="5"/>
        <v>1.38331757</v>
      </c>
      <c r="S353" s="16">
        <f t="shared" si="6"/>
        <v>2232.46179</v>
      </c>
      <c r="T353" s="15">
        <f t="shared" si="7"/>
        <v>10.48104127</v>
      </c>
    </row>
    <row r="354">
      <c r="A354" s="4" t="s">
        <v>161</v>
      </c>
      <c r="B354" s="4">
        <v>536769.0</v>
      </c>
      <c r="C354" s="4">
        <v>4.0</v>
      </c>
      <c r="D354" s="4">
        <v>0.833</v>
      </c>
      <c r="E354" s="4">
        <v>3.498</v>
      </c>
      <c r="F354" s="15">
        <f t="shared" si="1"/>
        <v>7.235</v>
      </c>
      <c r="G354" s="15">
        <f t="shared" si="2"/>
        <v>5.001</v>
      </c>
      <c r="H354" s="4">
        <v>5.206</v>
      </c>
      <c r="I354" s="4">
        <v>6.552</v>
      </c>
      <c r="J354" s="4">
        <v>7.235</v>
      </c>
      <c r="K354" s="4">
        <v>5.561</v>
      </c>
      <c r="L354" s="4">
        <v>5.001</v>
      </c>
      <c r="M354" s="15">
        <f t="shared" si="3"/>
        <v>5.561</v>
      </c>
      <c r="N354" s="15">
        <f t="shared" si="4"/>
        <v>5.982</v>
      </c>
      <c r="O354" s="4">
        <f t="shared" si="5"/>
        <v>0.95019498</v>
      </c>
      <c r="S354" s="16">
        <f t="shared" si="6"/>
        <v>2229.533317</v>
      </c>
      <c r="T354" s="15">
        <f t="shared" si="7"/>
        <v>10.46729257</v>
      </c>
    </row>
    <row r="355">
      <c r="A355" s="4" t="s">
        <v>162</v>
      </c>
      <c r="B355" s="4">
        <v>555021.0</v>
      </c>
      <c r="C355" s="4">
        <v>4.0</v>
      </c>
      <c r="D355" s="4">
        <v>0.768</v>
      </c>
      <c r="E355" s="4">
        <v>7.487</v>
      </c>
      <c r="F355" s="15">
        <f t="shared" si="1"/>
        <v>5.947</v>
      </c>
      <c r="G355" s="15">
        <f t="shared" si="2"/>
        <v>2.993</v>
      </c>
      <c r="H355" s="4">
        <v>3.672</v>
      </c>
      <c r="I355" s="4">
        <v>2.993</v>
      </c>
      <c r="J355" s="4">
        <v>4.654</v>
      </c>
      <c r="K355" s="4">
        <v>5.947</v>
      </c>
      <c r="L355" s="4">
        <v>5.003</v>
      </c>
      <c r="M355" s="15">
        <f t="shared" si="3"/>
        <v>4.654</v>
      </c>
      <c r="N355" s="15">
        <f t="shared" si="4"/>
        <v>4.6502</v>
      </c>
      <c r="O355" s="4">
        <f t="shared" si="5"/>
        <v>1.152876273</v>
      </c>
      <c r="S355" s="16">
        <f t="shared" si="6"/>
        <v>2352.82566</v>
      </c>
      <c r="T355" s="15">
        <f t="shared" si="7"/>
        <v>11.04612986</v>
      </c>
    </row>
    <row r="356">
      <c r="A356" s="4" t="s">
        <v>163</v>
      </c>
      <c r="B356" s="4">
        <v>589254.0</v>
      </c>
      <c r="C356" s="4">
        <v>4.0</v>
      </c>
      <c r="D356" s="4">
        <v>0.804</v>
      </c>
      <c r="E356" s="4">
        <v>5.752</v>
      </c>
      <c r="F356" s="15">
        <f t="shared" si="1"/>
        <v>12.015</v>
      </c>
      <c r="G356" s="15">
        <f t="shared" si="2"/>
        <v>3.583</v>
      </c>
      <c r="H356" s="4">
        <v>4.667</v>
      </c>
      <c r="I356" s="4">
        <v>3.583</v>
      </c>
      <c r="J356" s="4">
        <v>6.882</v>
      </c>
      <c r="K356" s="4">
        <v>12.015</v>
      </c>
      <c r="L356" s="4">
        <v>5.057</v>
      </c>
      <c r="M356" s="15">
        <f t="shared" si="3"/>
        <v>5.057</v>
      </c>
      <c r="N356" s="15">
        <f t="shared" si="4"/>
        <v>6.5188</v>
      </c>
      <c r="O356" s="4">
        <f t="shared" si="5"/>
        <v>3.335215615</v>
      </c>
      <c r="S356" s="16">
        <f t="shared" si="6"/>
        <v>1800.978265</v>
      </c>
      <c r="T356" s="15">
        <f t="shared" si="7"/>
        <v>8.45529702</v>
      </c>
    </row>
    <row r="357">
      <c r="A357" s="4" t="s">
        <v>164</v>
      </c>
      <c r="B357" s="4">
        <v>608180.0</v>
      </c>
      <c r="C357" s="4">
        <v>4.0</v>
      </c>
      <c r="D357" s="4">
        <v>1.128</v>
      </c>
      <c r="E357" s="4">
        <v>8.333</v>
      </c>
      <c r="F357" s="15">
        <f t="shared" si="1"/>
        <v>15.952</v>
      </c>
      <c r="G357" s="15">
        <f t="shared" si="2"/>
        <v>4.361</v>
      </c>
      <c r="H357" s="4">
        <v>15.952</v>
      </c>
      <c r="I357" s="4">
        <v>4.361</v>
      </c>
      <c r="J357" s="4">
        <v>6.279</v>
      </c>
      <c r="K357" s="4">
        <v>4.742</v>
      </c>
      <c r="L357" s="4">
        <v>4.987</v>
      </c>
      <c r="M357" s="15">
        <f t="shared" si="3"/>
        <v>4.987</v>
      </c>
      <c r="N357" s="15">
        <f t="shared" si="4"/>
        <v>5.0712</v>
      </c>
      <c r="O357" s="4">
        <f t="shared" si="5"/>
        <v>4.909791004</v>
      </c>
      <c r="S357" s="16">
        <f t="shared" si="6"/>
        <v>1482.32194</v>
      </c>
      <c r="T357" s="15">
        <f t="shared" si="7"/>
        <v>6.959257934</v>
      </c>
    </row>
    <row r="358">
      <c r="A358" s="4" t="s">
        <v>165</v>
      </c>
      <c r="B358" s="4">
        <v>703320.0</v>
      </c>
      <c r="C358" s="4">
        <v>3.0</v>
      </c>
      <c r="D358" s="4">
        <v>0.767</v>
      </c>
      <c r="E358" s="4">
        <v>3.029</v>
      </c>
      <c r="F358" s="15">
        <f t="shared" si="1"/>
        <v>48.366</v>
      </c>
      <c r="G358" s="15">
        <f t="shared" si="2"/>
        <v>3.58</v>
      </c>
      <c r="H358" s="4">
        <v>3.58</v>
      </c>
      <c r="I358" s="4">
        <v>48.366</v>
      </c>
      <c r="J358" s="4">
        <v>5.638</v>
      </c>
      <c r="K358" s="4">
        <v>5.044</v>
      </c>
      <c r="L358" s="4">
        <v>3.681</v>
      </c>
      <c r="M358" s="15">
        <f t="shared" si="3"/>
        <v>5.044</v>
      </c>
      <c r="N358" s="15">
        <f t="shared" si="4"/>
        <v>13.5546</v>
      </c>
      <c r="O358" s="4">
        <f t="shared" si="5"/>
        <v>19.64362747</v>
      </c>
      <c r="S358" s="16">
        <f t="shared" si="6"/>
        <v>37.05076884</v>
      </c>
      <c r="T358" s="15">
        <f t="shared" si="7"/>
        <v>0.1739472715</v>
      </c>
    </row>
    <row r="359">
      <c r="A359" s="4" t="s">
        <v>166</v>
      </c>
      <c r="B359" s="4">
        <v>684394.0</v>
      </c>
      <c r="C359" s="4">
        <v>3.0</v>
      </c>
      <c r="D359" s="4">
        <v>0.806</v>
      </c>
      <c r="E359" s="4">
        <v>4.668</v>
      </c>
      <c r="F359" s="15">
        <f t="shared" si="1"/>
        <v>8.74</v>
      </c>
      <c r="G359" s="15">
        <f t="shared" si="2"/>
        <v>4.578</v>
      </c>
      <c r="H359" s="4">
        <v>4.578</v>
      </c>
      <c r="I359" s="4">
        <v>8.74</v>
      </c>
      <c r="J359" s="4">
        <v>4.707</v>
      </c>
      <c r="K359" s="4">
        <v>8.089</v>
      </c>
      <c r="L359" s="4">
        <v>6.335</v>
      </c>
      <c r="M359" s="15">
        <f t="shared" si="3"/>
        <v>6.335</v>
      </c>
      <c r="N359" s="15">
        <f t="shared" si="4"/>
        <v>6.8412</v>
      </c>
      <c r="O359" s="4">
        <f t="shared" si="5"/>
        <v>1.902508791</v>
      </c>
      <c r="S359" s="16">
        <f t="shared" si="6"/>
        <v>2089.67236</v>
      </c>
      <c r="T359" s="15">
        <f t="shared" si="7"/>
        <v>9.810668356</v>
      </c>
    </row>
    <row r="360">
      <c r="A360" s="4" t="s">
        <v>167</v>
      </c>
      <c r="B360" s="4">
        <v>684934.0</v>
      </c>
      <c r="C360" s="4">
        <v>3.0</v>
      </c>
      <c r="D360" s="4">
        <v>0.819</v>
      </c>
      <c r="E360" s="4">
        <v>5.525</v>
      </c>
      <c r="F360" s="15">
        <f t="shared" si="1"/>
        <v>6.105</v>
      </c>
      <c r="G360" s="15">
        <f t="shared" si="2"/>
        <v>2.624</v>
      </c>
      <c r="H360" s="4">
        <v>5.159</v>
      </c>
      <c r="I360" s="4">
        <v>2.624</v>
      </c>
      <c r="J360" s="4">
        <v>3.298</v>
      </c>
      <c r="K360" s="4">
        <v>6.105</v>
      </c>
      <c r="L360" s="4">
        <v>4.771</v>
      </c>
      <c r="M360" s="15">
        <f t="shared" si="3"/>
        <v>4.771</v>
      </c>
      <c r="N360" s="15">
        <f t="shared" si="4"/>
        <v>4.3138</v>
      </c>
      <c r="O360" s="4">
        <f t="shared" si="5"/>
        <v>1.41323717</v>
      </c>
      <c r="S360" s="16">
        <f t="shared" si="6"/>
        <v>2337.522748</v>
      </c>
      <c r="T360" s="15">
        <f t="shared" si="7"/>
        <v>10.9742852</v>
      </c>
    </row>
    <row r="361">
      <c r="A361" s="4" t="s">
        <v>168</v>
      </c>
      <c r="B361" s="4">
        <v>750265.0</v>
      </c>
      <c r="C361" s="4">
        <v>3.0</v>
      </c>
      <c r="D361" s="4">
        <v>0.812</v>
      </c>
      <c r="E361" s="4">
        <v>4.178</v>
      </c>
      <c r="F361" s="15">
        <f t="shared" si="1"/>
        <v>5.81</v>
      </c>
      <c r="G361" s="15">
        <f t="shared" si="2"/>
        <v>3.479</v>
      </c>
      <c r="H361" s="4">
        <v>5.166</v>
      </c>
      <c r="I361" s="4">
        <v>4.076</v>
      </c>
      <c r="J361" s="4">
        <v>4.625</v>
      </c>
      <c r="K361" s="4">
        <v>3.479</v>
      </c>
      <c r="L361" s="4">
        <v>5.81</v>
      </c>
      <c r="M361" s="15">
        <f t="shared" si="3"/>
        <v>4.625</v>
      </c>
      <c r="N361" s="15">
        <f t="shared" si="4"/>
        <v>4.523</v>
      </c>
      <c r="O361" s="4">
        <f t="shared" si="5"/>
        <v>0.9098668584</v>
      </c>
      <c r="S361" s="16">
        <f t="shared" si="6"/>
        <v>2366.135055</v>
      </c>
      <c r="T361" s="15">
        <f t="shared" si="7"/>
        <v>11.10861528</v>
      </c>
    </row>
    <row r="362">
      <c r="A362" s="4" t="s">
        <v>169</v>
      </c>
      <c r="B362" s="4">
        <v>762500.0</v>
      </c>
      <c r="C362" s="4">
        <v>3.0</v>
      </c>
      <c r="D362" s="4">
        <v>0.886</v>
      </c>
      <c r="E362" s="4">
        <v>5.086</v>
      </c>
      <c r="F362" s="15">
        <f t="shared" si="1"/>
        <v>7.085</v>
      </c>
      <c r="G362" s="15">
        <f t="shared" si="2"/>
        <v>3.479</v>
      </c>
      <c r="H362" s="4">
        <v>5.817</v>
      </c>
      <c r="I362" s="4">
        <v>7.085</v>
      </c>
      <c r="J362" s="4">
        <v>4.185</v>
      </c>
      <c r="K362" s="4">
        <v>4.688</v>
      </c>
      <c r="L362" s="4">
        <v>3.479</v>
      </c>
      <c r="M362" s="15">
        <f t="shared" si="3"/>
        <v>4.688</v>
      </c>
      <c r="N362" s="15">
        <f t="shared" si="4"/>
        <v>4.825</v>
      </c>
      <c r="O362" s="4">
        <f t="shared" si="5"/>
        <v>1.420987403</v>
      </c>
      <c r="S362" s="16">
        <f t="shared" si="6"/>
        <v>2243.721197</v>
      </c>
      <c r="T362" s="15">
        <f t="shared" si="7"/>
        <v>10.53390233</v>
      </c>
    </row>
    <row r="363">
      <c r="A363" s="4" t="s">
        <v>170</v>
      </c>
      <c r="B363" s="4">
        <v>649113.0</v>
      </c>
      <c r="C363" s="4">
        <v>3.0</v>
      </c>
      <c r="D363" s="4">
        <v>0.747</v>
      </c>
      <c r="E363" s="4">
        <v>5.221</v>
      </c>
      <c r="F363" s="15">
        <f t="shared" si="1"/>
        <v>9.344</v>
      </c>
      <c r="G363" s="15">
        <f t="shared" si="2"/>
        <v>3.272</v>
      </c>
      <c r="H363" s="4">
        <v>4.031</v>
      </c>
      <c r="I363" s="4">
        <v>3.272</v>
      </c>
      <c r="J363" s="4">
        <v>3.536</v>
      </c>
      <c r="K363" s="4">
        <v>4.031</v>
      </c>
      <c r="L363" s="4">
        <v>9.344</v>
      </c>
      <c r="M363" s="15">
        <f t="shared" si="3"/>
        <v>4.031</v>
      </c>
      <c r="N363" s="15">
        <f t="shared" si="4"/>
        <v>4.8428</v>
      </c>
      <c r="O363" s="4">
        <f t="shared" si="5"/>
        <v>2.537418905</v>
      </c>
      <c r="S363" s="16">
        <f t="shared" si="6"/>
        <v>2034.815951</v>
      </c>
      <c r="T363" s="15">
        <f t="shared" si="7"/>
        <v>9.553126531</v>
      </c>
    </row>
    <row r="364">
      <c r="A364" s="4" t="s">
        <v>171</v>
      </c>
      <c r="B364" s="4">
        <v>808001.0</v>
      </c>
      <c r="C364" s="4">
        <v>3.0</v>
      </c>
      <c r="D364" s="4">
        <v>0.818</v>
      </c>
      <c r="E364" s="4">
        <v>5.605</v>
      </c>
      <c r="F364" s="15">
        <f t="shared" si="1"/>
        <v>7.078</v>
      </c>
      <c r="G364" s="15">
        <f t="shared" si="2"/>
        <v>2.532</v>
      </c>
      <c r="H364" s="4">
        <v>4.575</v>
      </c>
      <c r="I364" s="4">
        <v>4.426</v>
      </c>
      <c r="J364" s="4">
        <v>7.078</v>
      </c>
      <c r="K364" s="4">
        <v>2.532</v>
      </c>
      <c r="L364" s="4">
        <v>3.957</v>
      </c>
      <c r="M364" s="15">
        <f t="shared" si="3"/>
        <v>4.426</v>
      </c>
      <c r="N364" s="15">
        <f t="shared" si="4"/>
        <v>4.4838</v>
      </c>
      <c r="O364" s="4">
        <f t="shared" si="5"/>
        <v>1.645002523</v>
      </c>
      <c r="S364" s="16">
        <f t="shared" si="6"/>
        <v>2244.384397</v>
      </c>
      <c r="T364" s="15">
        <f t="shared" si="7"/>
        <v>10.53701595</v>
      </c>
    </row>
    <row r="365">
      <c r="A365" s="4" t="s">
        <v>172</v>
      </c>
      <c r="B365" s="4">
        <v>776801.0</v>
      </c>
      <c r="C365" s="4">
        <v>3.0</v>
      </c>
      <c r="D365" s="4">
        <v>0.834</v>
      </c>
      <c r="E365" s="4">
        <v>3.371</v>
      </c>
      <c r="F365" s="15">
        <f t="shared" si="1"/>
        <v>8.623</v>
      </c>
      <c r="G365" s="15">
        <f t="shared" si="2"/>
        <v>4.591</v>
      </c>
      <c r="H365" s="4">
        <v>6.188</v>
      </c>
      <c r="I365" s="4">
        <v>5.2</v>
      </c>
      <c r="J365" s="4">
        <v>5.338</v>
      </c>
      <c r="K365" s="4">
        <v>4.591</v>
      </c>
      <c r="L365" s="4">
        <v>8.623</v>
      </c>
      <c r="M365" s="15">
        <f t="shared" si="3"/>
        <v>5.338</v>
      </c>
      <c r="N365" s="15">
        <f t="shared" si="4"/>
        <v>5.818</v>
      </c>
      <c r="O365" s="4">
        <f t="shared" si="5"/>
        <v>1.579420622</v>
      </c>
      <c r="S365" s="16">
        <f t="shared" si="6"/>
        <v>2100.382875</v>
      </c>
      <c r="T365" s="15">
        <f t="shared" si="7"/>
        <v>9.860952467</v>
      </c>
    </row>
    <row r="366">
      <c r="A366" s="4" t="s">
        <v>173</v>
      </c>
      <c r="B366" s="4">
        <v>920468.0</v>
      </c>
      <c r="C366" s="4">
        <v>2.0</v>
      </c>
      <c r="D366" s="4">
        <v>0.796</v>
      </c>
      <c r="E366" s="4">
        <v>3.174</v>
      </c>
      <c r="F366" s="15">
        <f t="shared" si="1"/>
        <v>10.701</v>
      </c>
      <c r="G366" s="15">
        <f t="shared" si="2"/>
        <v>3.523</v>
      </c>
      <c r="H366" s="4">
        <v>4.539</v>
      </c>
      <c r="I366" s="4">
        <v>6.366</v>
      </c>
      <c r="J366" s="4">
        <v>3.523</v>
      </c>
      <c r="K366" s="4">
        <v>10.701</v>
      </c>
      <c r="L366" s="4">
        <v>3.821</v>
      </c>
      <c r="M366" s="15">
        <f t="shared" si="3"/>
        <v>4.539</v>
      </c>
      <c r="N366" s="15">
        <f t="shared" si="4"/>
        <v>5.79</v>
      </c>
      <c r="O366" s="4">
        <f t="shared" si="5"/>
        <v>2.959347394</v>
      </c>
      <c r="S366" s="16">
        <f t="shared" si="6"/>
        <v>1914.231753</v>
      </c>
      <c r="T366" s="15">
        <f t="shared" si="7"/>
        <v>8.987003533</v>
      </c>
    </row>
    <row r="367">
      <c r="A367" s="4" t="s">
        <v>174</v>
      </c>
      <c r="B367" s="4">
        <v>1139231.0</v>
      </c>
      <c r="C367" s="4">
        <v>2.0</v>
      </c>
      <c r="D367" s="4">
        <v>0.839</v>
      </c>
      <c r="E367" s="4">
        <v>3.855</v>
      </c>
      <c r="F367" s="15">
        <f t="shared" si="1"/>
        <v>7.375</v>
      </c>
      <c r="G367" s="15">
        <f t="shared" si="2"/>
        <v>5.001</v>
      </c>
      <c r="H367" s="4">
        <v>5.865</v>
      </c>
      <c r="I367" s="4">
        <v>5.11</v>
      </c>
      <c r="J367" s="4">
        <v>5.286</v>
      </c>
      <c r="K367" s="4">
        <v>5.001</v>
      </c>
      <c r="L367" s="4">
        <v>7.375</v>
      </c>
      <c r="M367" s="15">
        <f t="shared" si="3"/>
        <v>5.286</v>
      </c>
      <c r="N367" s="15">
        <f t="shared" si="4"/>
        <v>5.6116</v>
      </c>
      <c r="O367" s="4">
        <f t="shared" si="5"/>
        <v>0.9794377469</v>
      </c>
      <c r="S367" s="16">
        <f t="shared" si="6"/>
        <v>2216.331895</v>
      </c>
      <c r="T367" s="15">
        <f t="shared" si="7"/>
        <v>10.40531406</v>
      </c>
    </row>
    <row r="368">
      <c r="A368" s="4" t="s">
        <v>175</v>
      </c>
      <c r="B368" s="4">
        <v>1038662.0</v>
      </c>
      <c r="C368" s="4">
        <v>2.0</v>
      </c>
      <c r="D368" s="4">
        <v>0.724</v>
      </c>
      <c r="E368" s="4">
        <v>4.397</v>
      </c>
      <c r="F368" s="15">
        <f t="shared" si="1"/>
        <v>5.894</v>
      </c>
      <c r="G368" s="15">
        <f t="shared" si="2"/>
        <v>2.803</v>
      </c>
      <c r="H368" s="4">
        <v>2.803</v>
      </c>
      <c r="I368" s="4">
        <v>5.894</v>
      </c>
      <c r="J368" s="4">
        <v>2.867</v>
      </c>
      <c r="K368" s="4">
        <v>4.456</v>
      </c>
      <c r="L368" s="4">
        <v>4.572</v>
      </c>
      <c r="M368" s="15">
        <f t="shared" si="3"/>
        <v>4.456</v>
      </c>
      <c r="N368" s="15">
        <f t="shared" si="4"/>
        <v>4.449</v>
      </c>
      <c r="O368" s="4">
        <f t="shared" si="5"/>
        <v>1.30084215</v>
      </c>
      <c r="S368" s="16">
        <f t="shared" si="6"/>
        <v>2357.970098</v>
      </c>
      <c r="T368" s="15">
        <f t="shared" si="7"/>
        <v>11.07028215</v>
      </c>
    </row>
    <row r="369">
      <c r="A369" s="4" t="s">
        <v>176</v>
      </c>
      <c r="B369" s="4">
        <v>1052646.0</v>
      </c>
      <c r="C369" s="4">
        <v>2.0</v>
      </c>
      <c r="D369" s="4">
        <v>0.785</v>
      </c>
      <c r="E369" s="4">
        <v>5.8</v>
      </c>
      <c r="F369" s="15">
        <f t="shared" si="1"/>
        <v>4.559</v>
      </c>
      <c r="G369" s="15">
        <f t="shared" si="2"/>
        <v>2.621</v>
      </c>
      <c r="H369" s="4">
        <v>3.7</v>
      </c>
      <c r="I369" s="4">
        <v>2.642</v>
      </c>
      <c r="J369" s="4">
        <v>4.47</v>
      </c>
      <c r="K369" s="4">
        <v>2.621</v>
      </c>
      <c r="L369" s="4">
        <v>4.559</v>
      </c>
      <c r="M369" s="15">
        <f t="shared" si="3"/>
        <v>3.7</v>
      </c>
      <c r="N369" s="15">
        <f t="shared" si="4"/>
        <v>3.5984</v>
      </c>
      <c r="O369" s="4">
        <f t="shared" si="5"/>
        <v>0.9437654899</v>
      </c>
      <c r="S369" s="16">
        <f t="shared" si="6"/>
        <v>2489.404677</v>
      </c>
      <c r="T369" s="15">
        <f t="shared" si="7"/>
        <v>11.6873459</v>
      </c>
    </row>
    <row r="370">
      <c r="A370" s="4" t="s">
        <v>177</v>
      </c>
      <c r="B370" s="4">
        <v>874039.0</v>
      </c>
      <c r="C370" s="4">
        <v>2.0</v>
      </c>
      <c r="D370" s="4">
        <v>0.803</v>
      </c>
      <c r="E370" s="4">
        <v>4.536</v>
      </c>
      <c r="F370" s="15">
        <f t="shared" si="1"/>
        <v>5.788</v>
      </c>
      <c r="G370" s="15">
        <f t="shared" si="2"/>
        <v>2.691</v>
      </c>
      <c r="H370" s="4">
        <v>3.813</v>
      </c>
      <c r="I370" s="4">
        <v>4.791</v>
      </c>
      <c r="J370" s="4">
        <v>5.788</v>
      </c>
      <c r="K370" s="4">
        <v>3.637</v>
      </c>
      <c r="L370" s="4">
        <v>2.691</v>
      </c>
      <c r="M370" s="15">
        <f t="shared" si="3"/>
        <v>3.813</v>
      </c>
      <c r="N370" s="15">
        <f t="shared" si="4"/>
        <v>4.144</v>
      </c>
      <c r="O370" s="4">
        <f t="shared" si="5"/>
        <v>1.183127635</v>
      </c>
      <c r="S370" s="16">
        <f t="shared" si="6"/>
        <v>2368.275828</v>
      </c>
      <c r="T370" s="15">
        <f t="shared" si="7"/>
        <v>11.11866586</v>
      </c>
    </row>
    <row r="371">
      <c r="A371" s="4" t="s">
        <v>178</v>
      </c>
      <c r="B371" s="4">
        <v>891360.0</v>
      </c>
      <c r="C371" s="4">
        <v>2.0</v>
      </c>
      <c r="D371" s="4">
        <v>0.764</v>
      </c>
      <c r="E371" s="4">
        <v>1.856</v>
      </c>
      <c r="F371" s="15">
        <f t="shared" si="1"/>
        <v>5.381</v>
      </c>
      <c r="G371" s="15">
        <f t="shared" si="2"/>
        <v>2.916</v>
      </c>
      <c r="H371" s="4">
        <v>3.089</v>
      </c>
      <c r="I371" s="4">
        <v>2.916</v>
      </c>
      <c r="J371" s="4">
        <v>3.119</v>
      </c>
      <c r="K371" s="4">
        <v>5.381</v>
      </c>
      <c r="L371" s="4">
        <v>3.476</v>
      </c>
      <c r="M371" s="15">
        <f t="shared" si="3"/>
        <v>3.119</v>
      </c>
      <c r="N371" s="15">
        <f t="shared" si="4"/>
        <v>3.6022</v>
      </c>
      <c r="O371" s="4">
        <f t="shared" si="5"/>
        <v>1.018283212</v>
      </c>
      <c r="S371" s="16">
        <f t="shared" si="6"/>
        <v>2408.054733</v>
      </c>
      <c r="T371" s="15">
        <f t="shared" si="7"/>
        <v>11.30542128</v>
      </c>
    </row>
    <row r="372">
      <c r="A372" s="4" t="s">
        <v>179</v>
      </c>
      <c r="B372" s="4">
        <v>960005.0</v>
      </c>
      <c r="C372" s="4">
        <v>2.0</v>
      </c>
      <c r="D372" s="4">
        <v>0.758</v>
      </c>
      <c r="E372" s="4">
        <v>3.185</v>
      </c>
      <c r="F372" s="15">
        <f t="shared" si="1"/>
        <v>3.511</v>
      </c>
      <c r="G372" s="15">
        <f t="shared" si="2"/>
        <v>2.349</v>
      </c>
      <c r="H372" s="4">
        <v>2.892</v>
      </c>
      <c r="I372" s="4">
        <v>2.664</v>
      </c>
      <c r="J372" s="4">
        <v>3.391</v>
      </c>
      <c r="K372" s="4">
        <v>2.349</v>
      </c>
      <c r="L372" s="4">
        <v>3.511</v>
      </c>
      <c r="M372" s="15">
        <f t="shared" si="3"/>
        <v>2.892</v>
      </c>
      <c r="N372" s="15">
        <f t="shared" si="4"/>
        <v>2.9614</v>
      </c>
      <c r="O372" s="4">
        <f t="shared" si="5"/>
        <v>0.4885983013</v>
      </c>
      <c r="S372" s="16">
        <f t="shared" si="6"/>
        <v>2595.080667</v>
      </c>
      <c r="T372" s="15">
        <f t="shared" si="7"/>
        <v>12.18347731</v>
      </c>
    </row>
    <row r="373">
      <c r="A373" s="4" t="s">
        <v>180</v>
      </c>
      <c r="B373" s="4">
        <v>977266.0</v>
      </c>
      <c r="C373" s="4">
        <v>2.0</v>
      </c>
      <c r="D373" s="4">
        <v>0.759</v>
      </c>
      <c r="E373" s="4">
        <v>5.233</v>
      </c>
      <c r="F373" s="15">
        <f t="shared" si="1"/>
        <v>9.512</v>
      </c>
      <c r="G373" s="15">
        <f t="shared" si="2"/>
        <v>2.476</v>
      </c>
      <c r="H373" s="4">
        <v>3.964</v>
      </c>
      <c r="I373" s="4">
        <v>2.476</v>
      </c>
      <c r="J373" s="4">
        <v>2.728</v>
      </c>
      <c r="K373" s="4">
        <v>9.512</v>
      </c>
      <c r="L373" s="4">
        <v>3.564</v>
      </c>
      <c r="M373" s="15">
        <f t="shared" si="3"/>
        <v>3.564</v>
      </c>
      <c r="N373" s="15">
        <f t="shared" si="4"/>
        <v>4.3688</v>
      </c>
      <c r="O373" s="4">
        <f t="shared" si="5"/>
        <v>2.89426108</v>
      </c>
      <c r="S373" s="16">
        <f t="shared" si="6"/>
        <v>2019.687573</v>
      </c>
      <c r="T373" s="15">
        <f t="shared" si="7"/>
        <v>9.482101283</v>
      </c>
    </row>
    <row r="374">
      <c r="A374" s="4" t="s">
        <v>181</v>
      </c>
      <c r="B374" s="4">
        <v>1192091.0</v>
      </c>
      <c r="C374" s="4">
        <v>2.0</v>
      </c>
      <c r="D374" s="4">
        <v>0.783</v>
      </c>
      <c r="E374" s="4">
        <v>3.558</v>
      </c>
      <c r="F374" s="15">
        <f t="shared" si="1"/>
        <v>7.425</v>
      </c>
      <c r="G374" s="15">
        <f t="shared" si="2"/>
        <v>3.423</v>
      </c>
      <c r="H374" s="4">
        <v>4.141</v>
      </c>
      <c r="I374" s="4">
        <v>3.446</v>
      </c>
      <c r="J374" s="4">
        <v>3.423</v>
      </c>
      <c r="K374" s="4">
        <v>5.21</v>
      </c>
      <c r="L374" s="4">
        <v>7.425</v>
      </c>
      <c r="M374" s="15">
        <f t="shared" si="3"/>
        <v>4.141</v>
      </c>
      <c r="N374" s="15">
        <f t="shared" si="4"/>
        <v>4.729</v>
      </c>
      <c r="O374" s="4">
        <f t="shared" si="5"/>
        <v>1.673114312</v>
      </c>
      <c r="S374" s="16">
        <f t="shared" si="6"/>
        <v>2211.626602</v>
      </c>
      <c r="T374" s="15">
        <f t="shared" si="7"/>
        <v>10.38322348</v>
      </c>
    </row>
    <row r="375">
      <c r="A375" s="4" t="s">
        <v>182</v>
      </c>
      <c r="B375" s="4">
        <v>1138904.0</v>
      </c>
      <c r="C375" s="4">
        <v>2.0</v>
      </c>
      <c r="D375" s="4">
        <v>0.822</v>
      </c>
      <c r="E375" s="4">
        <v>2.982</v>
      </c>
      <c r="F375" s="15">
        <f t="shared" si="1"/>
        <v>5.274</v>
      </c>
      <c r="G375" s="15">
        <f t="shared" si="2"/>
        <v>2.913</v>
      </c>
      <c r="H375" s="4">
        <v>5.274</v>
      </c>
      <c r="I375" s="4">
        <v>4.012</v>
      </c>
      <c r="J375" s="4">
        <v>2.978</v>
      </c>
      <c r="K375" s="4">
        <v>2.913</v>
      </c>
      <c r="L375" s="4">
        <v>3.707</v>
      </c>
      <c r="M375" s="15">
        <f t="shared" si="3"/>
        <v>3.707</v>
      </c>
      <c r="N375" s="15">
        <f t="shared" si="4"/>
        <v>3.4634</v>
      </c>
      <c r="O375" s="4">
        <f t="shared" si="5"/>
        <v>0.9599519259</v>
      </c>
      <c r="S375" s="16">
        <f t="shared" si="6"/>
        <v>2418.567576</v>
      </c>
      <c r="T375" s="15">
        <f t="shared" si="7"/>
        <v>11.35477735</v>
      </c>
    </row>
    <row r="376">
      <c r="A376" s="4" t="s">
        <v>183</v>
      </c>
      <c r="B376" s="4">
        <v>929974.0</v>
      </c>
      <c r="C376" s="4">
        <v>2.0</v>
      </c>
      <c r="D376" s="4">
        <v>0.75</v>
      </c>
      <c r="E376" s="4">
        <v>3.426</v>
      </c>
      <c r="F376" s="15">
        <f t="shared" si="1"/>
        <v>6.562</v>
      </c>
      <c r="G376" s="15">
        <f t="shared" si="2"/>
        <v>2.065</v>
      </c>
      <c r="H376" s="4">
        <v>3.303</v>
      </c>
      <c r="I376" s="4">
        <v>4.017</v>
      </c>
      <c r="J376" s="4">
        <v>4.835</v>
      </c>
      <c r="K376" s="4">
        <v>6.562</v>
      </c>
      <c r="L376" s="4">
        <v>2.065</v>
      </c>
      <c r="M376" s="15">
        <f t="shared" si="3"/>
        <v>4.017</v>
      </c>
      <c r="N376" s="15">
        <f t="shared" si="4"/>
        <v>4.2992</v>
      </c>
      <c r="O376" s="4">
        <f t="shared" si="5"/>
        <v>1.685903853</v>
      </c>
      <c r="S376" s="16">
        <f t="shared" si="6"/>
        <v>2293.541585</v>
      </c>
      <c r="T376" s="15">
        <f t="shared" si="7"/>
        <v>10.76780087</v>
      </c>
    </row>
    <row r="377">
      <c r="A377" s="4" t="s">
        <v>184</v>
      </c>
      <c r="B377" s="4">
        <v>1975650.0</v>
      </c>
      <c r="C377" s="4">
        <v>1.0</v>
      </c>
      <c r="D377" s="4">
        <v>0.722</v>
      </c>
      <c r="E377" s="4">
        <v>2.968</v>
      </c>
      <c r="F377" s="15">
        <f t="shared" si="1"/>
        <v>3.83</v>
      </c>
      <c r="G377" s="15">
        <f t="shared" si="2"/>
        <v>2.116</v>
      </c>
      <c r="H377" s="4">
        <v>2.719</v>
      </c>
      <c r="I377" s="4">
        <v>3.83</v>
      </c>
      <c r="J377" s="4">
        <v>2.294</v>
      </c>
      <c r="K377" s="4">
        <v>2.116</v>
      </c>
      <c r="L377" s="4">
        <v>3.172</v>
      </c>
      <c r="M377" s="15">
        <f t="shared" si="3"/>
        <v>2.719</v>
      </c>
      <c r="N377" s="15">
        <f t="shared" si="4"/>
        <v>2.8262</v>
      </c>
      <c r="O377" s="4">
        <f t="shared" si="5"/>
        <v>0.6939569151</v>
      </c>
      <c r="S377" s="16">
        <f t="shared" si="6"/>
        <v>2562.681474</v>
      </c>
      <c r="T377" s="15">
        <f t="shared" si="7"/>
        <v>12.03136842</v>
      </c>
    </row>
    <row r="378">
      <c r="A378" s="4" t="s">
        <v>185</v>
      </c>
      <c r="B378" s="4">
        <v>1843249.0</v>
      </c>
      <c r="C378" s="4">
        <v>1.0</v>
      </c>
      <c r="D378" s="4">
        <v>0.741</v>
      </c>
      <c r="E378" s="4">
        <v>3.743</v>
      </c>
      <c r="F378" s="15">
        <f t="shared" si="1"/>
        <v>3.998</v>
      </c>
      <c r="G378" s="15">
        <f t="shared" si="2"/>
        <v>1.791</v>
      </c>
      <c r="H378" s="4">
        <v>3.392</v>
      </c>
      <c r="I378" s="4">
        <v>3.128</v>
      </c>
      <c r="J378" s="4">
        <v>3.998</v>
      </c>
      <c r="K378" s="4">
        <v>1.791</v>
      </c>
      <c r="L378" s="4">
        <v>2.91</v>
      </c>
      <c r="M378" s="15">
        <f t="shared" si="3"/>
        <v>3.128</v>
      </c>
      <c r="N378" s="15">
        <f t="shared" si="4"/>
        <v>2.991</v>
      </c>
      <c r="O378" s="4">
        <f t="shared" si="5"/>
        <v>0.8102840243</v>
      </c>
      <c r="S378" s="16">
        <f t="shared" si="6"/>
        <v>2545.700392</v>
      </c>
      <c r="T378" s="15">
        <f t="shared" si="7"/>
        <v>11.95164503</v>
      </c>
    </row>
    <row r="379">
      <c r="A379" s="4" t="s">
        <v>186</v>
      </c>
      <c r="B379" s="4">
        <v>1836115.0</v>
      </c>
      <c r="C379" s="4">
        <v>1.0</v>
      </c>
      <c r="D379" s="4">
        <v>0.719</v>
      </c>
      <c r="E379" s="4">
        <v>2.794</v>
      </c>
      <c r="F379" s="15">
        <f t="shared" si="1"/>
        <v>3.428</v>
      </c>
      <c r="G379" s="15">
        <f t="shared" si="2"/>
        <v>1.755</v>
      </c>
      <c r="H379" s="4">
        <v>2.457</v>
      </c>
      <c r="I379" s="4">
        <v>2.121</v>
      </c>
      <c r="J379" s="4">
        <v>1.755</v>
      </c>
      <c r="K379" s="4">
        <v>3.428</v>
      </c>
      <c r="L379" s="4">
        <v>2.438</v>
      </c>
      <c r="M379" s="15">
        <f t="shared" si="3"/>
        <v>2.438</v>
      </c>
      <c r="N379" s="15">
        <f t="shared" si="4"/>
        <v>2.436</v>
      </c>
      <c r="O379" s="4">
        <f t="shared" si="5"/>
        <v>0.6219772504</v>
      </c>
      <c r="S379" s="16">
        <f t="shared" si="6"/>
        <v>2603.543917</v>
      </c>
      <c r="T379" s="15">
        <f t="shared" si="7"/>
        <v>12.22321088</v>
      </c>
    </row>
    <row r="380">
      <c r="A380" s="4" t="s">
        <v>187</v>
      </c>
      <c r="B380" s="4">
        <v>2294509.0</v>
      </c>
      <c r="C380" s="4">
        <v>1.0</v>
      </c>
      <c r="D380" s="4">
        <v>0.725</v>
      </c>
      <c r="E380" s="4">
        <v>2.473</v>
      </c>
      <c r="F380" s="15">
        <f t="shared" si="1"/>
        <v>6.365</v>
      </c>
      <c r="G380" s="15">
        <f t="shared" si="2"/>
        <v>1.896</v>
      </c>
      <c r="H380" s="4">
        <v>2.696</v>
      </c>
      <c r="I380" s="4">
        <v>1.896</v>
      </c>
      <c r="J380" s="4">
        <v>6.365</v>
      </c>
      <c r="K380" s="4">
        <v>4.309</v>
      </c>
      <c r="L380" s="4">
        <v>4.451</v>
      </c>
      <c r="M380" s="15">
        <f t="shared" si="3"/>
        <v>4.309</v>
      </c>
      <c r="N380" s="15">
        <f t="shared" si="4"/>
        <v>4.266</v>
      </c>
      <c r="O380" s="4">
        <f t="shared" si="5"/>
        <v>1.732290478</v>
      </c>
      <c r="S380" s="16">
        <f t="shared" si="6"/>
        <v>2312.449423</v>
      </c>
      <c r="T380" s="15">
        <f t="shared" si="7"/>
        <v>10.85657006</v>
      </c>
    </row>
    <row r="381">
      <c r="A381" s="4" t="s">
        <v>188</v>
      </c>
      <c r="B381" s="4">
        <v>2290898.0</v>
      </c>
      <c r="C381" s="4">
        <v>1.0</v>
      </c>
      <c r="D381" s="4">
        <v>0.726</v>
      </c>
      <c r="E381" s="4">
        <v>2.133</v>
      </c>
      <c r="F381" s="15">
        <f t="shared" si="1"/>
        <v>4.411</v>
      </c>
      <c r="G381" s="15">
        <f t="shared" si="2"/>
        <v>1.619</v>
      </c>
      <c r="H381" s="4">
        <v>2.565</v>
      </c>
      <c r="I381" s="4">
        <v>4.411</v>
      </c>
      <c r="J381" s="4">
        <v>1.619</v>
      </c>
      <c r="K381" s="4">
        <v>2.575</v>
      </c>
      <c r="L381" s="4">
        <v>2.337</v>
      </c>
      <c r="M381" s="15">
        <f t="shared" si="3"/>
        <v>2.565</v>
      </c>
      <c r="N381" s="15">
        <f t="shared" si="4"/>
        <v>2.7014</v>
      </c>
      <c r="O381" s="4">
        <f t="shared" si="5"/>
        <v>1.032193199</v>
      </c>
      <c r="S381" s="16">
        <f t="shared" si="6"/>
        <v>2504.195186</v>
      </c>
      <c r="T381" s="15">
        <f t="shared" si="7"/>
        <v>11.75678491</v>
      </c>
    </row>
    <row r="382">
      <c r="A382" s="4" t="s">
        <v>189</v>
      </c>
      <c r="B382" s="4">
        <v>1989516.0</v>
      </c>
      <c r="C382" s="4">
        <v>1.0</v>
      </c>
      <c r="D382" s="4">
        <v>0.78</v>
      </c>
      <c r="E382" s="4">
        <v>2.872</v>
      </c>
      <c r="F382" s="15">
        <f t="shared" si="1"/>
        <v>4.601</v>
      </c>
      <c r="G382" s="15">
        <f t="shared" si="2"/>
        <v>2.113</v>
      </c>
      <c r="H382" s="4">
        <v>3.067</v>
      </c>
      <c r="I382" s="4">
        <v>3.534</v>
      </c>
      <c r="J382" s="4">
        <v>2.669</v>
      </c>
      <c r="K382" s="4">
        <v>2.113</v>
      </c>
      <c r="L382" s="4">
        <v>4.601</v>
      </c>
      <c r="M382" s="15">
        <f t="shared" si="3"/>
        <v>3.067</v>
      </c>
      <c r="N382" s="15">
        <f t="shared" si="4"/>
        <v>3.1968</v>
      </c>
      <c r="O382" s="4">
        <f t="shared" si="5"/>
        <v>0.9428049639</v>
      </c>
      <c r="S382" s="16">
        <f t="shared" si="6"/>
        <v>2485.215351</v>
      </c>
      <c r="T382" s="15">
        <f t="shared" si="7"/>
        <v>11.6676777</v>
      </c>
    </row>
    <row r="383">
      <c r="A383" s="4" t="s">
        <v>190</v>
      </c>
      <c r="B383" s="4">
        <v>1755881.0</v>
      </c>
      <c r="C383" s="4">
        <v>1.0</v>
      </c>
      <c r="D383" s="4">
        <v>0.726</v>
      </c>
      <c r="E383" s="4">
        <v>2.271</v>
      </c>
      <c r="F383" s="15">
        <f t="shared" si="1"/>
        <v>4.571</v>
      </c>
      <c r="G383" s="15">
        <f t="shared" si="2"/>
        <v>1.787</v>
      </c>
      <c r="H383" s="4">
        <v>2.581</v>
      </c>
      <c r="I383" s="4">
        <v>3.094</v>
      </c>
      <c r="J383" s="4">
        <v>1.787</v>
      </c>
      <c r="K383" s="4">
        <v>4.571</v>
      </c>
      <c r="L383" s="4">
        <v>2.477</v>
      </c>
      <c r="M383" s="15">
        <f t="shared" si="3"/>
        <v>2.581</v>
      </c>
      <c r="N383" s="15">
        <f t="shared" si="4"/>
        <v>2.902</v>
      </c>
      <c r="O383" s="4">
        <f t="shared" si="5"/>
        <v>1.042750689</v>
      </c>
      <c r="S383" s="16">
        <f t="shared" si="6"/>
        <v>2488.207367</v>
      </c>
      <c r="T383" s="15">
        <f t="shared" si="7"/>
        <v>11.68172473</v>
      </c>
    </row>
    <row r="384">
      <c r="A384" s="4" t="s">
        <v>191</v>
      </c>
      <c r="B384" s="4">
        <v>2342311.0</v>
      </c>
      <c r="C384" s="4">
        <v>1.0</v>
      </c>
      <c r="D384" s="4">
        <v>0.721</v>
      </c>
      <c r="E384" s="4">
        <v>2.895</v>
      </c>
      <c r="F384" s="15">
        <f t="shared" si="1"/>
        <v>3.203</v>
      </c>
      <c r="G384" s="15">
        <f t="shared" si="2"/>
        <v>2.405</v>
      </c>
      <c r="H384" s="4">
        <v>2.405</v>
      </c>
      <c r="I384" s="4">
        <v>3.0</v>
      </c>
      <c r="J384" s="4">
        <v>2.441</v>
      </c>
      <c r="K384" s="4">
        <v>2.871</v>
      </c>
      <c r="L384" s="4">
        <v>3.203</v>
      </c>
      <c r="M384" s="15">
        <f t="shared" si="3"/>
        <v>2.871</v>
      </c>
      <c r="N384" s="15">
        <f t="shared" si="4"/>
        <v>2.8772</v>
      </c>
      <c r="O384" s="4">
        <f t="shared" si="5"/>
        <v>0.350384075</v>
      </c>
      <c r="S384" s="16">
        <f t="shared" si="6"/>
        <v>2626.555763</v>
      </c>
      <c r="T384" s="15">
        <f t="shared" si="7"/>
        <v>12.33124771</v>
      </c>
    </row>
    <row r="385">
      <c r="A385" s="4" t="s">
        <v>192</v>
      </c>
      <c r="B385" s="4">
        <v>2097602.0</v>
      </c>
      <c r="C385" s="4">
        <v>1.0</v>
      </c>
      <c r="D385" s="4">
        <v>0.736</v>
      </c>
      <c r="E385" s="4">
        <v>1.944</v>
      </c>
      <c r="F385" s="15">
        <f t="shared" si="1"/>
        <v>4.089</v>
      </c>
      <c r="G385" s="15">
        <f t="shared" si="2"/>
        <v>2.117</v>
      </c>
      <c r="H385" s="4">
        <v>3.383</v>
      </c>
      <c r="I385" s="4">
        <v>2.117</v>
      </c>
      <c r="J385" s="4">
        <v>4.057</v>
      </c>
      <c r="K385" s="4">
        <v>3.036</v>
      </c>
      <c r="L385" s="4">
        <v>4.089</v>
      </c>
      <c r="M385" s="15">
        <f t="shared" si="3"/>
        <v>3.383</v>
      </c>
      <c r="N385" s="15">
        <f t="shared" si="4"/>
        <v>3.3364</v>
      </c>
      <c r="O385" s="4">
        <f t="shared" si="5"/>
        <v>0.8162443262</v>
      </c>
      <c r="S385" s="16">
        <f t="shared" si="6"/>
        <v>2536.525875</v>
      </c>
      <c r="T385" s="15">
        <f t="shared" si="7"/>
        <v>11.90857218</v>
      </c>
    </row>
    <row r="386">
      <c r="A386" s="4" t="s">
        <v>193</v>
      </c>
      <c r="B386" s="4">
        <v>2062495.0</v>
      </c>
      <c r="C386" s="4">
        <v>1.0</v>
      </c>
      <c r="D386" s="4">
        <v>0.765</v>
      </c>
      <c r="E386" s="4">
        <v>2.931</v>
      </c>
      <c r="F386" s="15">
        <f t="shared" si="1"/>
        <v>4.233</v>
      </c>
      <c r="G386" s="15">
        <f t="shared" si="2"/>
        <v>2.998</v>
      </c>
      <c r="H386" s="4">
        <v>3.295</v>
      </c>
      <c r="I386" s="4">
        <v>3.998</v>
      </c>
      <c r="J386" s="4">
        <v>3.17</v>
      </c>
      <c r="K386" s="4">
        <v>2.998</v>
      </c>
      <c r="L386" s="4">
        <v>4.233</v>
      </c>
      <c r="M386" s="15">
        <f t="shared" si="3"/>
        <v>3.295</v>
      </c>
      <c r="N386" s="15">
        <f t="shared" si="4"/>
        <v>3.5388</v>
      </c>
      <c r="O386" s="4">
        <f t="shared" si="5"/>
        <v>0.5432989048</v>
      </c>
      <c r="S386" s="16">
        <f t="shared" si="6"/>
        <v>2522.041798</v>
      </c>
      <c r="T386" s="15">
        <f t="shared" si="7"/>
        <v>11.84057182</v>
      </c>
    </row>
    <row r="387">
      <c r="A387" s="4" t="s">
        <v>194</v>
      </c>
      <c r="B387" s="4">
        <v>1422174.0</v>
      </c>
      <c r="C387" s="4">
        <v>1.0</v>
      </c>
      <c r="D387" s="4">
        <v>0.703</v>
      </c>
      <c r="E387" s="4">
        <v>3.101</v>
      </c>
      <c r="F387" s="15">
        <f t="shared" si="1"/>
        <v>3.381</v>
      </c>
      <c r="G387" s="15">
        <f t="shared" si="2"/>
        <v>2.55</v>
      </c>
      <c r="H387" s="4">
        <v>2.872</v>
      </c>
      <c r="I387" s="4">
        <v>2.55</v>
      </c>
      <c r="J387" s="4">
        <v>2.871</v>
      </c>
      <c r="K387" s="4">
        <v>3.381</v>
      </c>
      <c r="L387" s="4">
        <v>3.364</v>
      </c>
      <c r="M387" s="15">
        <f t="shared" si="3"/>
        <v>2.872</v>
      </c>
      <c r="N387" s="15">
        <f t="shared" si="4"/>
        <v>3.0076</v>
      </c>
      <c r="O387" s="4">
        <f t="shared" si="5"/>
        <v>0.3580828117</v>
      </c>
      <c r="S387" s="16">
        <f t="shared" si="6"/>
        <v>2608.34247</v>
      </c>
      <c r="T387" s="15">
        <f t="shared" si="7"/>
        <v>12.2457393</v>
      </c>
    </row>
    <row r="388">
      <c r="A388" s="4" t="s">
        <v>195</v>
      </c>
      <c r="B388" s="4">
        <v>1300792.0</v>
      </c>
      <c r="C388" s="4">
        <v>1.0</v>
      </c>
      <c r="D388" s="4">
        <v>0.713</v>
      </c>
      <c r="E388" s="4">
        <v>2.101</v>
      </c>
      <c r="F388" s="15">
        <f t="shared" si="1"/>
        <v>4.448</v>
      </c>
      <c r="G388" s="15">
        <f t="shared" si="2"/>
        <v>2.299</v>
      </c>
      <c r="H388" s="4">
        <v>2.435</v>
      </c>
      <c r="I388" s="4">
        <v>4.448</v>
      </c>
      <c r="J388" s="4">
        <v>2.299</v>
      </c>
      <c r="K388" s="4">
        <v>2.452</v>
      </c>
      <c r="L388" s="4">
        <v>2.965</v>
      </c>
      <c r="M388" s="15">
        <f t="shared" si="3"/>
        <v>2.452</v>
      </c>
      <c r="N388" s="15">
        <f t="shared" si="4"/>
        <v>2.9232</v>
      </c>
      <c r="O388" s="4">
        <f t="shared" si="5"/>
        <v>0.8911647996</v>
      </c>
      <c r="S388" s="16">
        <f t="shared" si="6"/>
        <v>2500.493452</v>
      </c>
      <c r="T388" s="15">
        <f t="shared" si="7"/>
        <v>11.73940588</v>
      </c>
    </row>
    <row r="389">
      <c r="A389" s="4" t="s">
        <v>196</v>
      </c>
      <c r="B389" s="4">
        <v>1483588.0</v>
      </c>
      <c r="C389" s="4">
        <v>1.0</v>
      </c>
      <c r="D389" s="4">
        <v>0.719</v>
      </c>
      <c r="E389" s="4">
        <v>1.696</v>
      </c>
      <c r="F389" s="15">
        <f t="shared" si="1"/>
        <v>4.277</v>
      </c>
      <c r="G389" s="15">
        <f t="shared" si="2"/>
        <v>2.504</v>
      </c>
      <c r="H389" s="4">
        <v>2.897</v>
      </c>
      <c r="I389" s="4">
        <v>4.277</v>
      </c>
      <c r="J389" s="4">
        <v>3.78</v>
      </c>
      <c r="K389" s="4">
        <v>2.525</v>
      </c>
      <c r="L389" s="4">
        <v>2.504</v>
      </c>
      <c r="M389" s="15">
        <f t="shared" si="3"/>
        <v>2.897</v>
      </c>
      <c r="N389" s="15">
        <f t="shared" si="4"/>
        <v>3.1966</v>
      </c>
      <c r="O389" s="4">
        <f t="shared" si="5"/>
        <v>0.7950033333</v>
      </c>
      <c r="S389" s="16">
        <f t="shared" si="6"/>
        <v>2517.62438</v>
      </c>
      <c r="T389" s="15">
        <f t="shared" si="7"/>
        <v>11.81983277</v>
      </c>
    </row>
    <row r="390">
      <c r="A390" s="4" t="s">
        <v>197</v>
      </c>
      <c r="B390" s="4">
        <v>1309233.0</v>
      </c>
      <c r="C390" s="4">
        <v>1.0</v>
      </c>
      <c r="D390" s="4">
        <v>0.756</v>
      </c>
      <c r="E390" s="4">
        <v>2.531</v>
      </c>
      <c r="F390" s="15">
        <f t="shared" si="1"/>
        <v>4.063</v>
      </c>
      <c r="G390" s="15">
        <f t="shared" si="2"/>
        <v>2.031</v>
      </c>
      <c r="H390" s="4">
        <v>2.923</v>
      </c>
      <c r="I390" s="4">
        <v>2.031</v>
      </c>
      <c r="J390" s="4">
        <v>3.187</v>
      </c>
      <c r="K390" s="4">
        <v>2.499</v>
      </c>
      <c r="L390" s="4">
        <v>4.063</v>
      </c>
      <c r="M390" s="15">
        <f t="shared" si="3"/>
        <v>2.923</v>
      </c>
      <c r="N390" s="15">
        <f t="shared" si="4"/>
        <v>2.9406</v>
      </c>
      <c r="O390" s="4">
        <f t="shared" si="5"/>
        <v>0.7653736342</v>
      </c>
      <c r="S390" s="16">
        <f t="shared" si="6"/>
        <v>2539.145476</v>
      </c>
      <c r="T390" s="15">
        <f t="shared" si="7"/>
        <v>11.92087078</v>
      </c>
    </row>
    <row r="391">
      <c r="A391" s="4" t="s">
        <v>198</v>
      </c>
      <c r="B391" s="4">
        <v>1477602.0</v>
      </c>
      <c r="C391" s="4">
        <v>1.0</v>
      </c>
      <c r="D391" s="4">
        <v>0.703</v>
      </c>
      <c r="E391" s="4">
        <v>3.054</v>
      </c>
      <c r="F391" s="15">
        <f t="shared" si="1"/>
        <v>4.376</v>
      </c>
      <c r="G391" s="15">
        <f t="shared" si="2"/>
        <v>2.291</v>
      </c>
      <c r="H391" s="4">
        <v>2.291</v>
      </c>
      <c r="I391" s="4">
        <v>2.436</v>
      </c>
      <c r="J391" s="4">
        <v>2.832</v>
      </c>
      <c r="K391" s="4">
        <v>4.376</v>
      </c>
      <c r="L391" s="4">
        <v>2.895</v>
      </c>
      <c r="M391" s="15">
        <f t="shared" si="3"/>
        <v>2.832</v>
      </c>
      <c r="N391" s="15">
        <f t="shared" si="4"/>
        <v>3.0742</v>
      </c>
      <c r="O391" s="4">
        <f t="shared" si="5"/>
        <v>0.8287976231</v>
      </c>
      <c r="S391" s="16">
        <f t="shared" si="6"/>
        <v>2507.699346</v>
      </c>
      <c r="T391" s="15">
        <f t="shared" si="7"/>
        <v>11.77323637</v>
      </c>
    </row>
    <row r="392">
      <c r="A392" s="4" t="s">
        <v>199</v>
      </c>
      <c r="B392" s="4">
        <v>1239971.0</v>
      </c>
      <c r="C392" s="4">
        <v>1.0</v>
      </c>
      <c r="D392" s="4">
        <v>0.708</v>
      </c>
      <c r="E392" s="4">
        <v>2.751</v>
      </c>
      <c r="F392" s="15">
        <f t="shared" si="1"/>
        <v>3.168</v>
      </c>
      <c r="G392" s="15">
        <f t="shared" si="2"/>
        <v>1.912</v>
      </c>
      <c r="H392" s="4">
        <v>2.614</v>
      </c>
      <c r="I392" s="4">
        <v>2.237</v>
      </c>
      <c r="J392" s="4">
        <v>1.912</v>
      </c>
      <c r="K392" s="4">
        <v>3.168</v>
      </c>
      <c r="L392" s="4">
        <v>2.557</v>
      </c>
      <c r="M392" s="15">
        <f t="shared" si="3"/>
        <v>2.557</v>
      </c>
      <c r="N392" s="15">
        <f t="shared" si="4"/>
        <v>2.4862</v>
      </c>
      <c r="O392" s="4">
        <f t="shared" si="5"/>
        <v>0.4683356702</v>
      </c>
      <c r="S392" s="16">
        <f t="shared" si="6"/>
        <v>2630.144483</v>
      </c>
      <c r="T392" s="15">
        <f t="shared" si="7"/>
        <v>12.34809617</v>
      </c>
    </row>
    <row r="393">
      <c r="A393" s="4" t="s">
        <v>200</v>
      </c>
      <c r="B393" s="4">
        <v>1357496.0</v>
      </c>
      <c r="C393" s="4">
        <v>1.0</v>
      </c>
      <c r="D393" s="4">
        <v>0.721</v>
      </c>
      <c r="E393" s="4">
        <v>2.143</v>
      </c>
      <c r="F393" s="15">
        <f t="shared" si="1"/>
        <v>4.954</v>
      </c>
      <c r="G393" s="15">
        <f t="shared" si="2"/>
        <v>2.08</v>
      </c>
      <c r="H393" s="4">
        <v>3.326</v>
      </c>
      <c r="I393" s="4">
        <v>4.007</v>
      </c>
      <c r="J393" s="4">
        <v>2.08</v>
      </c>
      <c r="K393" s="4">
        <v>4.954</v>
      </c>
      <c r="L393" s="4">
        <v>4.005</v>
      </c>
      <c r="M393" s="15">
        <f t="shared" si="3"/>
        <v>4.005</v>
      </c>
      <c r="N393" s="15">
        <f t="shared" si="4"/>
        <v>3.8102</v>
      </c>
      <c r="O393" s="4">
        <f t="shared" si="5"/>
        <v>1.063107379</v>
      </c>
      <c r="S393" s="16">
        <f t="shared" si="6"/>
        <v>2450.144494</v>
      </c>
      <c r="T393" s="15">
        <f t="shared" si="7"/>
        <v>11.50302579</v>
      </c>
    </row>
    <row r="394">
      <c r="A394" s="4" t="s">
        <v>201</v>
      </c>
      <c r="B394" s="4">
        <v>1734426.0</v>
      </c>
      <c r="C394" s="4">
        <v>1.0</v>
      </c>
      <c r="D394" s="4">
        <v>0.752</v>
      </c>
      <c r="E394" s="4">
        <v>2.015</v>
      </c>
      <c r="F394" s="15">
        <f t="shared" si="1"/>
        <v>3.352</v>
      </c>
      <c r="G394" s="15">
        <f t="shared" si="2"/>
        <v>2.042</v>
      </c>
      <c r="H394" s="4">
        <v>3.245</v>
      </c>
      <c r="I394" s="4">
        <v>3.352</v>
      </c>
      <c r="J394" s="4">
        <v>2.832</v>
      </c>
      <c r="K394" s="4">
        <v>2.218</v>
      </c>
      <c r="L394" s="4">
        <v>2.042</v>
      </c>
      <c r="M394" s="15">
        <f t="shared" si="3"/>
        <v>2.832</v>
      </c>
      <c r="N394" s="15">
        <f t="shared" si="4"/>
        <v>2.6552</v>
      </c>
      <c r="O394" s="4">
        <f t="shared" si="5"/>
        <v>0.5911211382</v>
      </c>
      <c r="S394" s="16">
        <f t="shared" si="6"/>
        <v>2611.305484</v>
      </c>
      <c r="T394" s="15">
        <f t="shared" si="7"/>
        <v>12.25965016</v>
      </c>
    </row>
    <row r="395">
      <c r="A395" s="4" t="s">
        <v>202</v>
      </c>
      <c r="B395" s="4">
        <v>1677279.0</v>
      </c>
      <c r="C395" s="4">
        <v>1.0</v>
      </c>
      <c r="D395" s="4">
        <v>0.76</v>
      </c>
      <c r="E395" s="4">
        <v>2.259</v>
      </c>
      <c r="F395" s="15">
        <f t="shared" si="1"/>
        <v>4.977</v>
      </c>
      <c r="G395" s="15">
        <f t="shared" si="2"/>
        <v>2.466</v>
      </c>
      <c r="H395" s="4">
        <v>4.096</v>
      </c>
      <c r="I395" s="4">
        <v>3.244</v>
      </c>
      <c r="J395" s="4">
        <v>2.466</v>
      </c>
      <c r="K395" s="4">
        <v>2.87</v>
      </c>
      <c r="L395" s="4">
        <v>4.977</v>
      </c>
      <c r="M395" s="15">
        <f t="shared" si="3"/>
        <v>3.244</v>
      </c>
      <c r="N395" s="15">
        <f t="shared" si="4"/>
        <v>3.3602</v>
      </c>
      <c r="O395" s="4">
        <f t="shared" si="5"/>
        <v>1.007925493</v>
      </c>
      <c r="S395" s="16">
        <f t="shared" si="6"/>
        <v>2447.868072</v>
      </c>
      <c r="T395" s="15">
        <f t="shared" si="7"/>
        <v>11.49233837</v>
      </c>
    </row>
    <row r="396">
      <c r="A396" s="4" t="s">
        <v>203</v>
      </c>
      <c r="B396" s="4">
        <v>2012772.0</v>
      </c>
      <c r="C396" s="4">
        <v>1.0</v>
      </c>
      <c r="D396" s="4">
        <v>0.722</v>
      </c>
      <c r="E396" s="4">
        <v>2.158</v>
      </c>
      <c r="F396" s="15">
        <f t="shared" si="1"/>
        <v>4.077</v>
      </c>
      <c r="G396" s="15">
        <f t="shared" si="2"/>
        <v>2.426</v>
      </c>
      <c r="H396" s="4">
        <v>2.426</v>
      </c>
      <c r="I396" s="4">
        <v>2.63</v>
      </c>
      <c r="J396" s="4">
        <v>2.627</v>
      </c>
      <c r="K396" s="4">
        <v>3.746</v>
      </c>
      <c r="L396" s="4">
        <v>4.077</v>
      </c>
      <c r="M396" s="15">
        <f t="shared" si="3"/>
        <v>2.63</v>
      </c>
      <c r="N396" s="15">
        <f t="shared" si="4"/>
        <v>3.142</v>
      </c>
      <c r="O396" s="4">
        <f t="shared" si="5"/>
        <v>0.753449202</v>
      </c>
      <c r="S396" s="16">
        <f t="shared" si="6"/>
        <v>2537.734754</v>
      </c>
      <c r="T396" s="15">
        <f t="shared" si="7"/>
        <v>11.91424767</v>
      </c>
    </row>
    <row r="397">
      <c r="A397" s="4" t="s">
        <v>204</v>
      </c>
      <c r="B397" s="4">
        <v>2086020.0</v>
      </c>
      <c r="C397" s="4">
        <v>1.0</v>
      </c>
      <c r="D397" s="4">
        <v>0.701</v>
      </c>
      <c r="E397" s="4">
        <v>1.995</v>
      </c>
      <c r="F397" s="15">
        <f t="shared" si="1"/>
        <v>4.729</v>
      </c>
      <c r="G397" s="15">
        <f t="shared" si="2"/>
        <v>2.405</v>
      </c>
      <c r="H397" s="4">
        <v>2.405</v>
      </c>
      <c r="I397" s="4">
        <v>3.701</v>
      </c>
      <c r="J397" s="4">
        <v>2.542</v>
      </c>
      <c r="K397" s="4">
        <v>4.729</v>
      </c>
      <c r="L397" s="4">
        <v>3.108</v>
      </c>
      <c r="M397" s="15">
        <f t="shared" si="3"/>
        <v>3.108</v>
      </c>
      <c r="N397" s="15">
        <f t="shared" si="4"/>
        <v>3.4376</v>
      </c>
      <c r="O397" s="4">
        <f t="shared" si="5"/>
        <v>0.9506905385</v>
      </c>
      <c r="S397" s="16">
        <f t="shared" si="6"/>
        <v>2472.46964</v>
      </c>
      <c r="T397" s="15">
        <f t="shared" si="7"/>
        <v>11.60783868</v>
      </c>
    </row>
    <row r="398">
      <c r="A398" s="4" t="s">
        <v>205</v>
      </c>
      <c r="B398" s="4">
        <v>1605836.0</v>
      </c>
      <c r="C398" s="4">
        <v>1.0</v>
      </c>
      <c r="D398" s="4">
        <v>0.742</v>
      </c>
      <c r="E398" s="4">
        <v>3.397</v>
      </c>
      <c r="F398" s="15">
        <f t="shared" si="1"/>
        <v>4.084</v>
      </c>
      <c r="G398" s="15">
        <f t="shared" si="2"/>
        <v>3.072</v>
      </c>
      <c r="H398" s="4">
        <v>3.072</v>
      </c>
      <c r="I398" s="4">
        <v>3.57</v>
      </c>
      <c r="J398" s="4">
        <v>4.084</v>
      </c>
      <c r="K398" s="4">
        <v>3.266</v>
      </c>
      <c r="L398" s="4">
        <v>3.765</v>
      </c>
      <c r="M398" s="15">
        <f t="shared" si="3"/>
        <v>3.57</v>
      </c>
      <c r="N398" s="15">
        <f t="shared" si="4"/>
        <v>3.651</v>
      </c>
      <c r="O398" s="4">
        <f t="shared" si="5"/>
        <v>0.4002846487</v>
      </c>
      <c r="S398" s="16">
        <f t="shared" si="6"/>
        <v>2537.02954</v>
      </c>
      <c r="T398" s="15">
        <f t="shared" si="7"/>
        <v>11.91093681</v>
      </c>
    </row>
    <row r="399">
      <c r="A399" s="4" t="s">
        <v>206</v>
      </c>
      <c r="B399" s="4">
        <v>1920870.0</v>
      </c>
      <c r="C399" s="4">
        <v>1.0</v>
      </c>
      <c r="D399" s="4">
        <v>0.755</v>
      </c>
      <c r="E399" s="4">
        <v>2.364</v>
      </c>
      <c r="F399" s="15">
        <f t="shared" si="1"/>
        <v>8.555</v>
      </c>
      <c r="G399" s="15">
        <f t="shared" si="2"/>
        <v>2.477</v>
      </c>
      <c r="H399" s="4">
        <v>3.191</v>
      </c>
      <c r="I399" s="4">
        <v>3.054</v>
      </c>
      <c r="J399" s="4">
        <v>3.45</v>
      </c>
      <c r="K399" s="4">
        <v>2.477</v>
      </c>
      <c r="L399" s="4">
        <v>8.555</v>
      </c>
      <c r="M399" s="15">
        <f t="shared" si="3"/>
        <v>3.191</v>
      </c>
      <c r="N399" s="15">
        <f t="shared" si="4"/>
        <v>4.1454</v>
      </c>
      <c r="O399" s="4">
        <f t="shared" si="5"/>
        <v>2.49066985</v>
      </c>
      <c r="S399" s="16">
        <f t="shared" si="6"/>
        <v>2106.62037</v>
      </c>
      <c r="T399" s="15">
        <f t="shared" si="7"/>
        <v>9.890236481</v>
      </c>
    </row>
    <row r="400">
      <c r="A400" s="4" t="s">
        <v>207</v>
      </c>
      <c r="B400" s="4">
        <v>1523540.0</v>
      </c>
      <c r="C400" s="4">
        <v>1.0</v>
      </c>
      <c r="D400" s="4">
        <v>0.706</v>
      </c>
      <c r="E400" s="4">
        <v>1.686</v>
      </c>
      <c r="F400" s="15">
        <f t="shared" si="1"/>
        <v>4.037</v>
      </c>
      <c r="G400" s="15">
        <f t="shared" si="2"/>
        <v>1.859</v>
      </c>
      <c r="H400" s="4">
        <v>2.397</v>
      </c>
      <c r="I400" s="4">
        <v>2.634</v>
      </c>
      <c r="J400" s="4">
        <v>1.859</v>
      </c>
      <c r="K400" s="4">
        <v>4.037</v>
      </c>
      <c r="L400" s="4">
        <v>3.192</v>
      </c>
      <c r="M400" s="15">
        <f t="shared" si="3"/>
        <v>2.634</v>
      </c>
      <c r="N400" s="15">
        <f t="shared" si="4"/>
        <v>2.8712</v>
      </c>
      <c r="O400" s="4">
        <f t="shared" si="5"/>
        <v>0.8301275203</v>
      </c>
      <c r="S400" s="16">
        <f t="shared" si="6"/>
        <v>2541.766429</v>
      </c>
      <c r="T400" s="15">
        <f t="shared" si="7"/>
        <v>11.93317572</v>
      </c>
    </row>
    <row r="401">
      <c r="A401" s="4" t="s">
        <v>208</v>
      </c>
      <c r="B401" s="4">
        <v>1795769.0</v>
      </c>
      <c r="C401" s="4">
        <v>1.0</v>
      </c>
      <c r="D401" s="4">
        <v>0.793</v>
      </c>
      <c r="E401" s="4">
        <v>2.576</v>
      </c>
      <c r="F401" s="15">
        <f t="shared" si="1"/>
        <v>4.877</v>
      </c>
      <c r="G401" s="15">
        <f t="shared" si="2"/>
        <v>1.87</v>
      </c>
      <c r="H401" s="4">
        <v>4.877</v>
      </c>
      <c r="I401" s="4">
        <v>1.87</v>
      </c>
      <c r="J401" s="4">
        <v>2.796</v>
      </c>
      <c r="K401" s="4">
        <v>2.97</v>
      </c>
      <c r="L401" s="4">
        <v>2.481</v>
      </c>
      <c r="M401" s="15">
        <f t="shared" si="3"/>
        <v>2.796</v>
      </c>
      <c r="N401" s="15">
        <f t="shared" si="4"/>
        <v>2.5826</v>
      </c>
      <c r="O401" s="4">
        <f t="shared" si="5"/>
        <v>1.130475431</v>
      </c>
      <c r="S401" s="16">
        <f t="shared" si="6"/>
        <v>2457.773259</v>
      </c>
      <c r="T401" s="15">
        <f t="shared" si="7"/>
        <v>11.53884159</v>
      </c>
    </row>
    <row r="402">
      <c r="A402" s="4" t="s">
        <v>209</v>
      </c>
      <c r="B402" s="4">
        <v>1491672.0</v>
      </c>
      <c r="C402" s="4">
        <v>1.0</v>
      </c>
      <c r="D402" s="4">
        <v>0.853</v>
      </c>
      <c r="E402" s="4">
        <v>3.811</v>
      </c>
      <c r="F402" s="15">
        <f t="shared" si="1"/>
        <v>5.752</v>
      </c>
      <c r="G402" s="15">
        <f t="shared" si="2"/>
        <v>1.891</v>
      </c>
      <c r="H402" s="4">
        <v>5.752</v>
      </c>
      <c r="I402" s="4">
        <v>2.72</v>
      </c>
      <c r="J402" s="4">
        <v>1.897</v>
      </c>
      <c r="K402" s="4">
        <v>3.727</v>
      </c>
      <c r="L402" s="4">
        <v>1.891</v>
      </c>
      <c r="M402" s="15">
        <f t="shared" si="3"/>
        <v>2.72</v>
      </c>
      <c r="N402" s="15">
        <f t="shared" si="4"/>
        <v>2.591</v>
      </c>
      <c r="O402" s="4">
        <f t="shared" si="5"/>
        <v>1.614937243</v>
      </c>
      <c r="S402" s="16">
        <f t="shared" si="6"/>
        <v>2371.780999</v>
      </c>
      <c r="T402" s="15">
        <f t="shared" si="7"/>
        <v>11.13512206</v>
      </c>
    </row>
    <row r="403">
      <c r="A403" s="4" t="s">
        <v>210</v>
      </c>
      <c r="B403" s="4">
        <v>1291626.0</v>
      </c>
      <c r="C403" s="4">
        <v>1.0</v>
      </c>
      <c r="D403" s="4">
        <v>0.722</v>
      </c>
      <c r="E403" s="4">
        <v>2.547</v>
      </c>
      <c r="F403" s="15">
        <f t="shared" si="1"/>
        <v>5.165</v>
      </c>
      <c r="G403" s="15">
        <f t="shared" si="2"/>
        <v>1.885</v>
      </c>
      <c r="H403" s="4">
        <v>2.398</v>
      </c>
      <c r="I403" s="4">
        <v>5.165</v>
      </c>
      <c r="J403" s="4">
        <v>3.104</v>
      </c>
      <c r="K403" s="4">
        <v>1.885</v>
      </c>
      <c r="L403" s="4">
        <v>3.136</v>
      </c>
      <c r="M403" s="15">
        <f t="shared" si="3"/>
        <v>3.104</v>
      </c>
      <c r="N403" s="15">
        <f t="shared" si="4"/>
        <v>3.2788</v>
      </c>
      <c r="O403" s="4">
        <f t="shared" si="5"/>
        <v>1.247747691</v>
      </c>
      <c r="S403" s="16">
        <f t="shared" si="6"/>
        <v>2429.300465</v>
      </c>
      <c r="T403" s="15">
        <f t="shared" si="7"/>
        <v>11.4051665</v>
      </c>
    </row>
    <row r="404">
      <c r="A404" s="4" t="s">
        <v>211</v>
      </c>
      <c r="B404" s="4">
        <v>1738493.0</v>
      </c>
      <c r="C404" s="4">
        <v>1.0</v>
      </c>
      <c r="D404" s="4">
        <v>0.75</v>
      </c>
      <c r="E404" s="4">
        <v>1.893</v>
      </c>
      <c r="F404" s="15">
        <f t="shared" si="1"/>
        <v>5.225</v>
      </c>
      <c r="G404" s="15">
        <f t="shared" si="2"/>
        <v>2.022</v>
      </c>
      <c r="H404" s="4">
        <v>3.361</v>
      </c>
      <c r="I404" s="4">
        <v>2.022</v>
      </c>
      <c r="J404" s="4">
        <v>5.225</v>
      </c>
      <c r="K404" s="4">
        <v>3.061</v>
      </c>
      <c r="L404" s="4">
        <v>2.173</v>
      </c>
      <c r="M404" s="15">
        <f t="shared" si="3"/>
        <v>3.061</v>
      </c>
      <c r="N404" s="15">
        <f t="shared" si="4"/>
        <v>3.1084</v>
      </c>
      <c r="O404" s="4">
        <f t="shared" si="5"/>
        <v>1.282895865</v>
      </c>
      <c r="S404" s="16">
        <f t="shared" si="6"/>
        <v>2423.389513</v>
      </c>
      <c r="T404" s="15">
        <f t="shared" si="7"/>
        <v>11.37741555</v>
      </c>
    </row>
    <row r="405">
      <c r="A405" s="4" t="s">
        <v>212</v>
      </c>
      <c r="B405" s="4">
        <v>2218433.0</v>
      </c>
      <c r="C405" s="4">
        <v>1.0</v>
      </c>
      <c r="D405" s="4">
        <v>0.756</v>
      </c>
      <c r="E405" s="4">
        <v>1.495</v>
      </c>
      <c r="F405" s="15">
        <f t="shared" si="1"/>
        <v>3.434</v>
      </c>
      <c r="G405" s="15">
        <f t="shared" si="2"/>
        <v>1.907</v>
      </c>
      <c r="H405" s="4">
        <v>3.18</v>
      </c>
      <c r="I405" s="4">
        <v>2.232</v>
      </c>
      <c r="J405" s="4">
        <v>3.434</v>
      </c>
      <c r="K405" s="4">
        <v>1.907</v>
      </c>
      <c r="L405" s="4">
        <v>3.397</v>
      </c>
      <c r="M405" s="15">
        <f t="shared" si="3"/>
        <v>3.18</v>
      </c>
      <c r="N405" s="15">
        <f t="shared" si="4"/>
        <v>2.83</v>
      </c>
      <c r="O405" s="4">
        <f t="shared" si="5"/>
        <v>0.7103411152</v>
      </c>
      <c r="S405" s="16">
        <f t="shared" si="6"/>
        <v>2602.931654</v>
      </c>
      <c r="T405" s="15">
        <f t="shared" si="7"/>
        <v>12.22033641</v>
      </c>
    </row>
    <row r="406">
      <c r="A406" s="4" t="s">
        <v>213</v>
      </c>
      <c r="B406" s="4">
        <v>2286850.0</v>
      </c>
      <c r="C406" s="4">
        <v>1.0</v>
      </c>
      <c r="D406" s="4">
        <v>0.714</v>
      </c>
      <c r="E406" s="4">
        <v>3.361</v>
      </c>
      <c r="F406" s="15">
        <f t="shared" si="1"/>
        <v>5.261</v>
      </c>
      <c r="G406" s="15">
        <f t="shared" si="2"/>
        <v>1.837</v>
      </c>
      <c r="H406" s="4">
        <v>2.395</v>
      </c>
      <c r="I406" s="4">
        <v>2.205</v>
      </c>
      <c r="J406" s="4">
        <v>1.837</v>
      </c>
      <c r="K406" s="4">
        <v>5.261</v>
      </c>
      <c r="L406" s="4">
        <v>2.768</v>
      </c>
      <c r="M406" s="15">
        <f t="shared" si="3"/>
        <v>2.395</v>
      </c>
      <c r="N406" s="15">
        <f t="shared" si="4"/>
        <v>2.8932</v>
      </c>
      <c r="O406" s="4">
        <f t="shared" si="5"/>
        <v>1.365607264</v>
      </c>
      <c r="S406" s="16">
        <f t="shared" si="6"/>
        <v>2419.846397</v>
      </c>
      <c r="T406" s="15">
        <f t="shared" si="7"/>
        <v>11.36078121</v>
      </c>
    </row>
    <row r="407">
      <c r="A407" s="4" t="s">
        <v>214</v>
      </c>
      <c r="B407" s="4">
        <v>2366542.0</v>
      </c>
      <c r="C407" s="4">
        <v>1.0</v>
      </c>
      <c r="D407" s="4">
        <v>0.719</v>
      </c>
      <c r="E407" s="4">
        <v>3.604</v>
      </c>
      <c r="F407" s="15">
        <f t="shared" si="1"/>
        <v>4.105</v>
      </c>
      <c r="G407" s="15">
        <f t="shared" si="2"/>
        <v>2.182</v>
      </c>
      <c r="H407" s="4">
        <v>2.182</v>
      </c>
      <c r="I407" s="4">
        <v>4.105</v>
      </c>
      <c r="J407" s="4">
        <v>2.366</v>
      </c>
      <c r="K407" s="4">
        <v>3.732</v>
      </c>
      <c r="L407" s="4">
        <v>2.555</v>
      </c>
      <c r="M407" s="15">
        <f t="shared" si="3"/>
        <v>2.555</v>
      </c>
      <c r="N407" s="15">
        <f t="shared" si="4"/>
        <v>3.0626</v>
      </c>
      <c r="O407" s="4">
        <f t="shared" si="5"/>
        <v>0.869659991</v>
      </c>
      <c r="S407" s="16">
        <f t="shared" si="6"/>
        <v>2534.914485</v>
      </c>
      <c r="T407" s="15">
        <f t="shared" si="7"/>
        <v>11.90100697</v>
      </c>
    </row>
    <row r="408">
      <c r="A408" s="4" t="s">
        <v>215</v>
      </c>
      <c r="B408" s="4">
        <v>1793985.0</v>
      </c>
      <c r="C408" s="4">
        <v>1.0</v>
      </c>
      <c r="D408" s="4">
        <v>0.707</v>
      </c>
      <c r="E408" s="4">
        <v>2.657</v>
      </c>
      <c r="F408" s="15">
        <f t="shared" si="1"/>
        <v>3.474</v>
      </c>
      <c r="G408" s="15">
        <f t="shared" si="2"/>
        <v>2.06</v>
      </c>
      <c r="H408" s="4">
        <v>2.583</v>
      </c>
      <c r="I408" s="4">
        <v>2.937</v>
      </c>
      <c r="J408" s="4">
        <v>2.489</v>
      </c>
      <c r="K408" s="4">
        <v>2.06</v>
      </c>
      <c r="L408" s="4">
        <v>3.474</v>
      </c>
      <c r="M408" s="15">
        <f t="shared" si="3"/>
        <v>2.583</v>
      </c>
      <c r="N408" s="15">
        <f t="shared" si="4"/>
        <v>2.7086</v>
      </c>
      <c r="O408" s="4">
        <f t="shared" si="5"/>
        <v>0.5297842013</v>
      </c>
      <c r="S408" s="16">
        <f t="shared" si="6"/>
        <v>2598.85174</v>
      </c>
      <c r="T408" s="15">
        <f t="shared" si="7"/>
        <v>12.20118188</v>
      </c>
    </row>
    <row r="409">
      <c r="A409" s="4" t="s">
        <v>216</v>
      </c>
      <c r="B409" s="4">
        <v>2194178.0</v>
      </c>
      <c r="C409" s="4">
        <v>1.0</v>
      </c>
      <c r="D409" s="4">
        <v>0.702</v>
      </c>
      <c r="E409" s="4">
        <v>2.262</v>
      </c>
      <c r="F409" s="15">
        <f t="shared" si="1"/>
        <v>2.983</v>
      </c>
      <c r="G409" s="15">
        <f t="shared" si="2"/>
        <v>2.11</v>
      </c>
      <c r="H409" s="4">
        <v>2.601</v>
      </c>
      <c r="I409" s="4">
        <v>2.595</v>
      </c>
      <c r="J409" s="4">
        <v>2.407</v>
      </c>
      <c r="K409" s="4">
        <v>2.11</v>
      </c>
      <c r="L409" s="4">
        <v>2.983</v>
      </c>
      <c r="M409" s="15">
        <f t="shared" si="3"/>
        <v>2.595</v>
      </c>
      <c r="N409" s="15">
        <f t="shared" si="4"/>
        <v>2.538</v>
      </c>
      <c r="O409" s="4">
        <f t="shared" si="5"/>
        <v>0.3184261296</v>
      </c>
      <c r="S409" s="16">
        <f t="shared" si="6"/>
        <v>2649.154134</v>
      </c>
      <c r="T409" s="15">
        <f t="shared" si="7"/>
        <v>12.43734335</v>
      </c>
    </row>
    <row r="410">
      <c r="A410" s="4" t="s">
        <v>217</v>
      </c>
      <c r="B410" s="4">
        <v>1559036.0</v>
      </c>
      <c r="C410" s="4">
        <v>1.0</v>
      </c>
      <c r="D410" s="4">
        <v>0.742</v>
      </c>
      <c r="E410" s="4">
        <v>2.776</v>
      </c>
      <c r="F410" s="15">
        <f t="shared" si="1"/>
        <v>5.705</v>
      </c>
      <c r="G410" s="15">
        <f t="shared" si="2"/>
        <v>1.914</v>
      </c>
      <c r="H410" s="4">
        <v>2.237</v>
      </c>
      <c r="I410" s="4">
        <v>1.914</v>
      </c>
      <c r="J410" s="4">
        <v>2.713</v>
      </c>
      <c r="K410" s="4">
        <v>5.705</v>
      </c>
      <c r="L410" s="4">
        <v>2.972</v>
      </c>
      <c r="M410" s="15">
        <f t="shared" si="3"/>
        <v>2.713</v>
      </c>
      <c r="N410" s="15">
        <f t="shared" si="4"/>
        <v>3.2034</v>
      </c>
      <c r="O410" s="4">
        <f t="shared" si="5"/>
        <v>1.50857605</v>
      </c>
      <c r="S410" s="16">
        <f t="shared" si="6"/>
        <v>2376.361096</v>
      </c>
      <c r="T410" s="15">
        <f t="shared" si="7"/>
        <v>11.15662486</v>
      </c>
    </row>
    <row r="411">
      <c r="A411" s="4" t="s">
        <v>218</v>
      </c>
      <c r="B411" s="4">
        <v>1612902.0</v>
      </c>
      <c r="C411" s="4">
        <v>1.0</v>
      </c>
      <c r="D411" s="4">
        <v>0.729</v>
      </c>
      <c r="E411" s="4">
        <v>2.329</v>
      </c>
      <c r="F411" s="15">
        <f t="shared" si="1"/>
        <v>3.097</v>
      </c>
      <c r="G411" s="15">
        <f t="shared" si="2"/>
        <v>2.29</v>
      </c>
      <c r="H411" s="4">
        <v>2.968</v>
      </c>
      <c r="I411" s="4">
        <v>2.29</v>
      </c>
      <c r="J411" s="4">
        <v>2.83</v>
      </c>
      <c r="K411" s="4">
        <v>3.097</v>
      </c>
      <c r="L411" s="4">
        <v>2.904</v>
      </c>
      <c r="M411" s="15">
        <f t="shared" si="3"/>
        <v>2.904</v>
      </c>
      <c r="N411" s="15">
        <f t="shared" si="4"/>
        <v>2.805</v>
      </c>
      <c r="O411" s="4">
        <f t="shared" si="5"/>
        <v>0.3109118846</v>
      </c>
      <c r="S411" s="16">
        <f t="shared" si="6"/>
        <v>2637.431985</v>
      </c>
      <c r="T411" s="15">
        <f t="shared" si="7"/>
        <v>12.38230979</v>
      </c>
    </row>
    <row r="412">
      <c r="A412" s="4" t="s">
        <v>219</v>
      </c>
      <c r="B412" s="4">
        <v>1421030.0</v>
      </c>
      <c r="C412" s="4">
        <v>1.0</v>
      </c>
      <c r="D412" s="4">
        <v>0.704</v>
      </c>
      <c r="E412" s="4">
        <v>5.846</v>
      </c>
      <c r="F412" s="15">
        <f t="shared" si="1"/>
        <v>3.765</v>
      </c>
      <c r="G412" s="15">
        <f t="shared" si="2"/>
        <v>2.377</v>
      </c>
      <c r="H412" s="4">
        <v>2.377</v>
      </c>
      <c r="I412" s="4">
        <v>3.31</v>
      </c>
      <c r="J412" s="4">
        <v>2.47</v>
      </c>
      <c r="K412" s="4">
        <v>2.837</v>
      </c>
      <c r="L412" s="4">
        <v>3.765</v>
      </c>
      <c r="M412" s="15">
        <f t="shared" si="3"/>
        <v>2.837</v>
      </c>
      <c r="N412" s="15">
        <f t="shared" si="4"/>
        <v>3.0438</v>
      </c>
      <c r="O412" s="4">
        <f t="shared" si="5"/>
        <v>0.5842317177</v>
      </c>
      <c r="S412" s="16">
        <f t="shared" si="6"/>
        <v>2569.266681</v>
      </c>
      <c r="T412" s="15">
        <f t="shared" si="7"/>
        <v>12.06228489</v>
      </c>
    </row>
    <row r="413">
      <c r="A413" s="4" t="s">
        <v>220</v>
      </c>
      <c r="B413" s="4">
        <v>1449335.0</v>
      </c>
      <c r="C413" s="4">
        <v>1.0</v>
      </c>
      <c r="D413" s="4">
        <v>0.761</v>
      </c>
      <c r="E413" s="4">
        <v>4.909</v>
      </c>
      <c r="F413" s="15">
        <f t="shared" si="1"/>
        <v>5.299</v>
      </c>
      <c r="G413" s="15">
        <f t="shared" si="2"/>
        <v>2.961</v>
      </c>
      <c r="H413" s="4">
        <v>3.378</v>
      </c>
      <c r="I413" s="4">
        <v>5.299</v>
      </c>
      <c r="J413" s="4">
        <v>2.961</v>
      </c>
      <c r="K413" s="4">
        <v>5.257</v>
      </c>
      <c r="L413" s="4">
        <v>3.795</v>
      </c>
      <c r="M413" s="15">
        <f t="shared" si="3"/>
        <v>3.795</v>
      </c>
      <c r="N413" s="15">
        <f t="shared" si="4"/>
        <v>4.2214</v>
      </c>
      <c r="O413" s="4">
        <f t="shared" si="5"/>
        <v>1.081741651</v>
      </c>
      <c r="S413" s="16">
        <f t="shared" si="6"/>
        <v>2416.109254</v>
      </c>
      <c r="T413" s="15">
        <f t="shared" si="7"/>
        <v>11.34323594</v>
      </c>
    </row>
    <row r="414">
      <c r="A414" s="4" t="s">
        <v>221</v>
      </c>
      <c r="B414" s="4">
        <v>2069782.0</v>
      </c>
      <c r="C414" s="4">
        <v>1.0</v>
      </c>
      <c r="D414" s="4">
        <v>0.715</v>
      </c>
      <c r="E414" s="4">
        <v>2.236</v>
      </c>
      <c r="F414" s="15">
        <f t="shared" si="1"/>
        <v>4.21</v>
      </c>
      <c r="G414" s="15">
        <f t="shared" si="2"/>
        <v>2.099</v>
      </c>
      <c r="H414" s="4">
        <v>2.099</v>
      </c>
      <c r="I414" s="4">
        <v>4.21</v>
      </c>
      <c r="J414" s="4">
        <v>2.616</v>
      </c>
      <c r="K414" s="4">
        <v>2.829</v>
      </c>
      <c r="L414" s="4">
        <v>3.038</v>
      </c>
      <c r="M414" s="15">
        <f t="shared" si="3"/>
        <v>2.829</v>
      </c>
      <c r="N414" s="15">
        <f t="shared" si="4"/>
        <v>3.1044</v>
      </c>
      <c r="O414" s="4">
        <f t="shared" si="5"/>
        <v>0.7818870123</v>
      </c>
      <c r="S414" s="16">
        <f t="shared" si="6"/>
        <v>2524.352444</v>
      </c>
      <c r="T414" s="15">
        <f t="shared" si="7"/>
        <v>11.85141993</v>
      </c>
    </row>
    <row r="415">
      <c r="A415" s="4" t="s">
        <v>222</v>
      </c>
      <c r="B415" s="4">
        <v>1330095.0</v>
      </c>
      <c r="C415" s="4">
        <v>1.0</v>
      </c>
      <c r="D415" s="4">
        <v>0.706</v>
      </c>
      <c r="E415" s="4">
        <v>1.864</v>
      </c>
      <c r="F415" s="15">
        <f t="shared" si="1"/>
        <v>4.809</v>
      </c>
      <c r="G415" s="15">
        <f t="shared" si="2"/>
        <v>2.41</v>
      </c>
      <c r="H415" s="4">
        <v>2.41</v>
      </c>
      <c r="I415" s="4">
        <v>3.477</v>
      </c>
      <c r="J415" s="4">
        <v>2.92</v>
      </c>
      <c r="K415" s="4">
        <v>3.214</v>
      </c>
      <c r="L415" s="4">
        <v>4.809</v>
      </c>
      <c r="M415" s="15">
        <f t="shared" si="3"/>
        <v>3.214</v>
      </c>
      <c r="N415" s="15">
        <f t="shared" si="4"/>
        <v>3.5268</v>
      </c>
      <c r="O415" s="4">
        <f t="shared" si="5"/>
        <v>0.8986832034</v>
      </c>
      <c r="S415" s="16">
        <f t="shared" si="6"/>
        <v>2464.52021</v>
      </c>
      <c r="T415" s="15">
        <f t="shared" si="7"/>
        <v>11.57051742</v>
      </c>
    </row>
    <row r="416">
      <c r="A416" s="4" t="s">
        <v>223</v>
      </c>
      <c r="B416" s="4">
        <v>1956102.0</v>
      </c>
      <c r="C416" s="4">
        <v>1.0</v>
      </c>
      <c r="D416" s="4">
        <v>0.734</v>
      </c>
      <c r="E416" s="4">
        <v>1.977</v>
      </c>
      <c r="F416" s="15">
        <f t="shared" si="1"/>
        <v>4.332</v>
      </c>
      <c r="G416" s="15">
        <f t="shared" si="2"/>
        <v>1.729</v>
      </c>
      <c r="H416" s="4">
        <v>3.354</v>
      </c>
      <c r="I416" s="4">
        <v>4.255</v>
      </c>
      <c r="J416" s="4">
        <v>2.819</v>
      </c>
      <c r="K416" s="4">
        <v>1.729</v>
      </c>
      <c r="L416" s="4">
        <v>4.332</v>
      </c>
      <c r="M416" s="15">
        <f t="shared" si="3"/>
        <v>3.354</v>
      </c>
      <c r="N416" s="15">
        <f t="shared" si="4"/>
        <v>3.2978</v>
      </c>
      <c r="O416" s="4">
        <f t="shared" si="5"/>
        <v>1.081589432</v>
      </c>
      <c r="S416" s="16">
        <f t="shared" si="6"/>
        <v>2512.108052</v>
      </c>
      <c r="T416" s="15">
        <f t="shared" si="7"/>
        <v>11.79393452</v>
      </c>
    </row>
    <row r="417">
      <c r="A417" s="4" t="s">
        <v>224</v>
      </c>
      <c r="B417" s="4">
        <v>1917566.0</v>
      </c>
      <c r="C417" s="4">
        <v>1.0</v>
      </c>
      <c r="D417" s="4">
        <v>0.699</v>
      </c>
      <c r="E417" s="4">
        <v>2.482</v>
      </c>
      <c r="F417" s="15">
        <f t="shared" si="1"/>
        <v>2.439</v>
      </c>
      <c r="G417" s="15">
        <f t="shared" si="2"/>
        <v>1.642</v>
      </c>
      <c r="H417" s="4">
        <v>1.642</v>
      </c>
      <c r="I417" s="4">
        <v>2.257</v>
      </c>
      <c r="J417" s="4">
        <v>2.231</v>
      </c>
      <c r="K417" s="4">
        <v>2.385</v>
      </c>
      <c r="L417" s="4">
        <v>2.439</v>
      </c>
      <c r="M417" s="15">
        <f t="shared" si="3"/>
        <v>2.257</v>
      </c>
      <c r="N417" s="15">
        <f t="shared" si="4"/>
        <v>2.3138</v>
      </c>
      <c r="O417" s="4">
        <f t="shared" si="5"/>
        <v>0.3187855078</v>
      </c>
      <c r="S417" s="16">
        <f t="shared" si="6"/>
        <v>2705.449358</v>
      </c>
      <c r="T417" s="15">
        <f t="shared" si="7"/>
        <v>12.70164018</v>
      </c>
    </row>
    <row r="418">
      <c r="A418" s="4" t="s">
        <v>225</v>
      </c>
      <c r="B418" s="4">
        <v>1375069.0</v>
      </c>
      <c r="C418" s="4">
        <v>1.0</v>
      </c>
      <c r="D418" s="4">
        <v>0.729</v>
      </c>
      <c r="E418" s="4">
        <v>1.927</v>
      </c>
      <c r="F418" s="15">
        <f t="shared" si="1"/>
        <v>5.137</v>
      </c>
      <c r="G418" s="15">
        <f t="shared" si="2"/>
        <v>1.18</v>
      </c>
      <c r="H418" s="4">
        <v>2.471</v>
      </c>
      <c r="I418" s="4">
        <v>5.137</v>
      </c>
      <c r="J418" s="4">
        <v>1.18</v>
      </c>
      <c r="K418" s="4">
        <v>2.563</v>
      </c>
      <c r="L418" s="4">
        <v>3.732</v>
      </c>
      <c r="M418" s="15">
        <f t="shared" si="3"/>
        <v>2.563</v>
      </c>
      <c r="N418" s="15">
        <f t="shared" si="4"/>
        <v>3.035</v>
      </c>
      <c r="O418" s="4">
        <f t="shared" si="5"/>
        <v>1.490337646</v>
      </c>
      <c r="S418" s="16">
        <f t="shared" si="6"/>
        <v>2432.061373</v>
      </c>
      <c r="T418" s="15">
        <f t="shared" si="7"/>
        <v>11.41812851</v>
      </c>
    </row>
    <row r="419">
      <c r="A419" s="4" t="s">
        <v>226</v>
      </c>
      <c r="B419" s="4">
        <v>1683713.0</v>
      </c>
      <c r="C419" s="4">
        <v>1.0</v>
      </c>
      <c r="D419" s="4">
        <v>0.711</v>
      </c>
      <c r="E419" s="4">
        <v>1.665</v>
      </c>
      <c r="F419" s="15">
        <f t="shared" si="1"/>
        <v>4.423</v>
      </c>
      <c r="G419" s="15">
        <f t="shared" si="2"/>
        <v>2.02</v>
      </c>
      <c r="H419" s="4">
        <v>2.02</v>
      </c>
      <c r="I419" s="4">
        <v>4.423</v>
      </c>
      <c r="J419" s="4">
        <v>2.439</v>
      </c>
      <c r="K419" s="4">
        <v>2.911</v>
      </c>
      <c r="L419" s="4">
        <v>4.262</v>
      </c>
      <c r="M419" s="15">
        <f t="shared" si="3"/>
        <v>2.911</v>
      </c>
      <c r="N419" s="15">
        <f t="shared" si="4"/>
        <v>3.3892</v>
      </c>
      <c r="O419" s="4">
        <f t="shared" si="5"/>
        <v>1.081435389</v>
      </c>
      <c r="S419" s="16">
        <f t="shared" si="6"/>
        <v>2502.994323</v>
      </c>
      <c r="T419" s="15">
        <f t="shared" si="7"/>
        <v>11.75114706</v>
      </c>
    </row>
    <row r="420">
      <c r="A420" s="4" t="s">
        <v>227</v>
      </c>
      <c r="B420" s="4">
        <v>1922022.0</v>
      </c>
      <c r="C420" s="4">
        <v>1.0</v>
      </c>
      <c r="D420" s="4">
        <v>0.724</v>
      </c>
      <c r="E420" s="4">
        <v>3.753</v>
      </c>
      <c r="F420" s="15">
        <f t="shared" si="1"/>
        <v>4.855</v>
      </c>
      <c r="G420" s="15">
        <f t="shared" si="2"/>
        <v>1.584</v>
      </c>
      <c r="H420" s="4">
        <v>2.326</v>
      </c>
      <c r="I420" s="4">
        <v>1.584</v>
      </c>
      <c r="J420" s="4">
        <v>2.118</v>
      </c>
      <c r="K420" s="4">
        <v>2.57</v>
      </c>
      <c r="L420" s="4">
        <v>4.855</v>
      </c>
      <c r="M420" s="15">
        <f t="shared" si="3"/>
        <v>2.326</v>
      </c>
      <c r="N420" s="15">
        <f t="shared" si="4"/>
        <v>2.6906</v>
      </c>
      <c r="O420" s="4">
        <f t="shared" si="5"/>
        <v>1.263382286</v>
      </c>
      <c r="S420" s="16">
        <f t="shared" si="6"/>
        <v>2459.955084</v>
      </c>
      <c r="T420" s="15">
        <f t="shared" si="7"/>
        <v>11.5490849</v>
      </c>
    </row>
    <row r="421">
      <c r="A421" s="4" t="s">
        <v>228</v>
      </c>
      <c r="B421" s="4">
        <v>1308896.0</v>
      </c>
      <c r="C421" s="4">
        <v>1.0</v>
      </c>
      <c r="D421" s="4">
        <v>0.721</v>
      </c>
      <c r="E421" s="4">
        <v>2.202</v>
      </c>
      <c r="F421" s="15">
        <f t="shared" si="1"/>
        <v>3.261</v>
      </c>
      <c r="G421" s="15">
        <f t="shared" si="2"/>
        <v>1.579</v>
      </c>
      <c r="H421" s="4">
        <v>2.295</v>
      </c>
      <c r="I421" s="4">
        <v>1.579</v>
      </c>
      <c r="J421" s="4">
        <v>3.261</v>
      </c>
      <c r="K421" s="4">
        <v>2.369</v>
      </c>
      <c r="L421" s="4">
        <v>2.627</v>
      </c>
      <c r="M421" s="15">
        <f t="shared" si="3"/>
        <v>2.369</v>
      </c>
      <c r="N421" s="15">
        <f t="shared" si="4"/>
        <v>2.441</v>
      </c>
      <c r="O421" s="4">
        <f t="shared" si="5"/>
        <v>0.6073394438</v>
      </c>
      <c r="S421" s="16">
        <f t="shared" si="6"/>
        <v>2620.614135</v>
      </c>
      <c r="T421" s="15">
        <f t="shared" si="7"/>
        <v>12.30335274</v>
      </c>
    </row>
    <row r="422">
      <c r="A422" s="4" t="s">
        <v>229</v>
      </c>
      <c r="B422" s="4">
        <v>1843723.0</v>
      </c>
      <c r="C422" s="4">
        <v>1.0</v>
      </c>
      <c r="D422" s="4">
        <v>0.722</v>
      </c>
      <c r="E422" s="4">
        <v>2.168</v>
      </c>
      <c r="F422" s="15">
        <f t="shared" si="1"/>
        <v>4.433</v>
      </c>
      <c r="G422" s="15">
        <f t="shared" si="2"/>
        <v>2.02</v>
      </c>
      <c r="H422" s="4">
        <v>2.734</v>
      </c>
      <c r="I422" s="4">
        <v>2.02</v>
      </c>
      <c r="J422" s="4">
        <v>2.416</v>
      </c>
      <c r="K422" s="4">
        <v>2.167</v>
      </c>
      <c r="L422" s="4">
        <v>4.433</v>
      </c>
      <c r="M422" s="15">
        <f t="shared" si="3"/>
        <v>2.416</v>
      </c>
      <c r="N422" s="15">
        <f t="shared" si="4"/>
        <v>2.6904</v>
      </c>
      <c r="O422" s="4">
        <f t="shared" si="5"/>
        <v>0.9768584851</v>
      </c>
      <c r="S422" s="16">
        <f t="shared" si="6"/>
        <v>2501.993825</v>
      </c>
      <c r="T422" s="15">
        <f t="shared" si="7"/>
        <v>11.74644988</v>
      </c>
    </row>
    <row r="423">
      <c r="A423" s="4" t="s">
        <v>230</v>
      </c>
      <c r="B423" s="4">
        <v>1859478.0</v>
      </c>
      <c r="C423" s="4">
        <v>1.0</v>
      </c>
      <c r="D423" s="4">
        <v>0.725</v>
      </c>
      <c r="E423" s="4">
        <v>2.321</v>
      </c>
      <c r="F423" s="15">
        <f t="shared" si="1"/>
        <v>4.159</v>
      </c>
      <c r="G423" s="15">
        <f t="shared" si="2"/>
        <v>2.654</v>
      </c>
      <c r="H423" s="4">
        <v>3.316</v>
      </c>
      <c r="I423" s="4">
        <v>2.787</v>
      </c>
      <c r="J423" s="4">
        <v>2.654</v>
      </c>
      <c r="K423" s="4">
        <v>4.159</v>
      </c>
      <c r="L423" s="4">
        <v>3.104</v>
      </c>
      <c r="M423" s="15">
        <f t="shared" si="3"/>
        <v>3.104</v>
      </c>
      <c r="N423" s="15">
        <f t="shared" si="4"/>
        <v>3.1616</v>
      </c>
      <c r="O423" s="4">
        <f t="shared" si="5"/>
        <v>0.5939187655</v>
      </c>
      <c r="S423" s="16">
        <f t="shared" si="6"/>
        <v>2529.479825</v>
      </c>
      <c r="T423" s="15">
        <f t="shared" si="7"/>
        <v>11.87549213</v>
      </c>
    </row>
    <row r="424">
      <c r="A424" s="4" t="s">
        <v>231</v>
      </c>
      <c r="B424" s="4">
        <v>2346041.0</v>
      </c>
      <c r="C424" s="4">
        <v>1.0</v>
      </c>
      <c r="D424" s="4">
        <v>0.725</v>
      </c>
      <c r="E424" s="4">
        <v>2.638</v>
      </c>
      <c r="F424" s="15">
        <f t="shared" si="1"/>
        <v>2.976</v>
      </c>
      <c r="G424" s="15">
        <f t="shared" si="2"/>
        <v>2.161</v>
      </c>
      <c r="H424" s="4">
        <v>2.531</v>
      </c>
      <c r="I424" s="4">
        <v>2.161</v>
      </c>
      <c r="J424" s="4">
        <v>2.455</v>
      </c>
      <c r="K424" s="4">
        <v>2.665</v>
      </c>
      <c r="L424" s="4">
        <v>2.976</v>
      </c>
      <c r="M424" s="15">
        <f t="shared" si="3"/>
        <v>2.531</v>
      </c>
      <c r="N424" s="15">
        <f t="shared" si="4"/>
        <v>2.5576</v>
      </c>
      <c r="O424" s="4">
        <f t="shared" si="5"/>
        <v>0.2979593932</v>
      </c>
      <c r="S424" s="16">
        <f t="shared" si="6"/>
        <v>2649.874762</v>
      </c>
      <c r="T424" s="15">
        <f t="shared" si="7"/>
        <v>12.44072658</v>
      </c>
    </row>
    <row r="425">
      <c r="A425" s="4" t="s">
        <v>232</v>
      </c>
      <c r="B425" s="4">
        <v>1935655.0</v>
      </c>
      <c r="C425" s="4">
        <v>1.0</v>
      </c>
      <c r="D425" s="4">
        <v>0.715</v>
      </c>
      <c r="E425" s="4">
        <v>2.838</v>
      </c>
      <c r="F425" s="15">
        <f t="shared" si="1"/>
        <v>4.239</v>
      </c>
      <c r="G425" s="15">
        <f t="shared" si="2"/>
        <v>2.171</v>
      </c>
      <c r="H425" s="4">
        <v>2.545</v>
      </c>
      <c r="I425" s="4">
        <v>3.999</v>
      </c>
      <c r="J425" s="4">
        <v>2.561</v>
      </c>
      <c r="K425" s="4">
        <v>4.239</v>
      </c>
      <c r="L425" s="4">
        <v>2.171</v>
      </c>
      <c r="M425" s="15">
        <f t="shared" si="3"/>
        <v>2.561</v>
      </c>
      <c r="N425" s="15">
        <f t="shared" si="4"/>
        <v>3.1062</v>
      </c>
      <c r="O425" s="4">
        <f t="shared" si="5"/>
        <v>0.9443336275</v>
      </c>
      <c r="S425" s="16">
        <f t="shared" si="6"/>
        <v>2521.439195</v>
      </c>
      <c r="T425" s="15">
        <f t="shared" si="7"/>
        <v>11.8377427</v>
      </c>
    </row>
    <row r="426">
      <c r="A426" s="4" t="s">
        <v>233</v>
      </c>
      <c r="B426" s="4">
        <v>1620972.0</v>
      </c>
      <c r="C426" s="4">
        <v>1.0</v>
      </c>
      <c r="D426" s="4">
        <v>0.724</v>
      </c>
      <c r="E426" s="4">
        <v>3.571</v>
      </c>
      <c r="F426" s="15">
        <f t="shared" si="1"/>
        <v>7.998</v>
      </c>
      <c r="G426" s="15">
        <f t="shared" si="2"/>
        <v>1.223</v>
      </c>
      <c r="H426" s="4">
        <v>2.689</v>
      </c>
      <c r="I426" s="4">
        <v>2.927</v>
      </c>
      <c r="J426" s="4">
        <v>2.45</v>
      </c>
      <c r="K426" s="4">
        <v>7.998</v>
      </c>
      <c r="L426" s="4">
        <v>1.223</v>
      </c>
      <c r="M426" s="15">
        <f t="shared" si="3"/>
        <v>2.689</v>
      </c>
      <c r="N426" s="15">
        <f t="shared" si="4"/>
        <v>3.4574</v>
      </c>
      <c r="O426" s="4">
        <f t="shared" si="5"/>
        <v>2.621841395</v>
      </c>
      <c r="S426" s="16">
        <f t="shared" si="6"/>
        <v>2158.060918</v>
      </c>
      <c r="T426" s="15">
        <f t="shared" si="7"/>
        <v>10.1317414</v>
      </c>
    </row>
    <row r="427">
      <c r="A427" s="4" t="s">
        <v>234</v>
      </c>
      <c r="B427" s="4">
        <v>2123335.0</v>
      </c>
      <c r="C427" s="4">
        <v>1.0</v>
      </c>
      <c r="D427" s="4">
        <v>0.721</v>
      </c>
      <c r="E427" s="4">
        <v>1.779</v>
      </c>
      <c r="F427" s="15">
        <f t="shared" si="1"/>
        <v>3.785</v>
      </c>
      <c r="G427" s="15">
        <f t="shared" si="2"/>
        <v>2.294</v>
      </c>
      <c r="H427" s="4">
        <v>2.856</v>
      </c>
      <c r="I427" s="4">
        <v>3.642</v>
      </c>
      <c r="J427" s="4">
        <v>2.68</v>
      </c>
      <c r="K427" s="4">
        <v>3.785</v>
      </c>
      <c r="L427" s="4">
        <v>2.294</v>
      </c>
      <c r="M427" s="15">
        <f t="shared" si="3"/>
        <v>2.856</v>
      </c>
      <c r="N427" s="15">
        <f t="shared" si="4"/>
        <v>3.0514</v>
      </c>
      <c r="O427" s="4">
        <f t="shared" si="5"/>
        <v>0.6396778877</v>
      </c>
      <c r="S427" s="16">
        <f t="shared" si="6"/>
        <v>2567.239563</v>
      </c>
      <c r="T427" s="15">
        <f t="shared" si="7"/>
        <v>12.0527679</v>
      </c>
    </row>
    <row r="428">
      <c r="A428" s="4" t="s">
        <v>235</v>
      </c>
      <c r="B428" s="4">
        <v>2332840.0</v>
      </c>
      <c r="C428" s="4">
        <v>1.0</v>
      </c>
      <c r="D428" s="4">
        <v>0.709</v>
      </c>
      <c r="E428" s="4">
        <v>1.978</v>
      </c>
      <c r="F428" s="15">
        <f t="shared" si="1"/>
        <v>3.974</v>
      </c>
      <c r="G428" s="15">
        <f t="shared" si="2"/>
        <v>2.011</v>
      </c>
      <c r="H428" s="4">
        <v>2.622</v>
      </c>
      <c r="I428" s="4">
        <v>3.974</v>
      </c>
      <c r="J428" s="4">
        <v>2.011</v>
      </c>
      <c r="K428" s="4">
        <v>3.492</v>
      </c>
      <c r="L428" s="4">
        <v>2.524</v>
      </c>
      <c r="M428" s="15">
        <f t="shared" si="3"/>
        <v>2.622</v>
      </c>
      <c r="N428" s="15">
        <f t="shared" si="4"/>
        <v>2.9246</v>
      </c>
      <c r="O428" s="4">
        <f t="shared" si="5"/>
        <v>0.7921324384</v>
      </c>
      <c r="S428" s="16">
        <f t="shared" si="6"/>
        <v>2548.122805</v>
      </c>
      <c r="T428" s="15">
        <f t="shared" si="7"/>
        <v>11.96301787</v>
      </c>
    </row>
    <row r="429">
      <c r="A429" s="4" t="s">
        <v>236</v>
      </c>
      <c r="B429" s="4">
        <v>1917552.0</v>
      </c>
      <c r="C429" s="4">
        <v>1.0</v>
      </c>
      <c r="D429" s="4">
        <v>0.728</v>
      </c>
      <c r="E429" s="4">
        <v>2.088</v>
      </c>
      <c r="F429" s="15">
        <f t="shared" si="1"/>
        <v>3.423</v>
      </c>
      <c r="G429" s="15">
        <f t="shared" si="2"/>
        <v>2.471</v>
      </c>
      <c r="H429" s="4">
        <v>2.471</v>
      </c>
      <c r="I429" s="4">
        <v>3.269</v>
      </c>
      <c r="J429" s="4">
        <v>2.933</v>
      </c>
      <c r="K429" s="4">
        <v>3.423</v>
      </c>
      <c r="L429" s="4">
        <v>2.549</v>
      </c>
      <c r="M429" s="15">
        <f t="shared" si="3"/>
        <v>2.933</v>
      </c>
      <c r="N429" s="15">
        <f t="shared" si="4"/>
        <v>3.0214</v>
      </c>
      <c r="O429" s="4">
        <f t="shared" si="5"/>
        <v>0.4224381612</v>
      </c>
      <c r="S429" s="16">
        <f t="shared" si="6"/>
        <v>2604.054192</v>
      </c>
      <c r="T429" s="15">
        <f t="shared" si="7"/>
        <v>12.22560653</v>
      </c>
    </row>
    <row r="430">
      <c r="A430" s="4" t="s">
        <v>237</v>
      </c>
      <c r="B430" s="4">
        <v>1916701.0</v>
      </c>
      <c r="C430" s="4">
        <v>1.0</v>
      </c>
      <c r="D430" s="4">
        <v>0.729</v>
      </c>
      <c r="E430" s="4">
        <v>3.381</v>
      </c>
      <c r="F430" s="15">
        <f t="shared" si="1"/>
        <v>5.09</v>
      </c>
      <c r="G430" s="15">
        <f t="shared" si="2"/>
        <v>1.88</v>
      </c>
      <c r="H430" s="4">
        <v>2.465</v>
      </c>
      <c r="I430" s="4">
        <v>3.027</v>
      </c>
      <c r="J430" s="4">
        <v>1.88</v>
      </c>
      <c r="K430" s="4">
        <v>2.192</v>
      </c>
      <c r="L430" s="4">
        <v>5.09</v>
      </c>
      <c r="M430" s="15">
        <f t="shared" si="3"/>
        <v>2.465</v>
      </c>
      <c r="N430" s="15">
        <f t="shared" si="4"/>
        <v>2.9308</v>
      </c>
      <c r="O430" s="4">
        <f t="shared" si="5"/>
        <v>1.2785123</v>
      </c>
      <c r="S430" s="16">
        <f t="shared" si="6"/>
        <v>2436.69928</v>
      </c>
      <c r="T430" s="15">
        <f t="shared" si="7"/>
        <v>11.43990272</v>
      </c>
    </row>
    <row r="433">
      <c r="H433" s="4">
        <f>430-218 + 1</f>
        <v>213</v>
      </c>
    </row>
  </sheetData>
  <drawing r:id="rId1"/>
</worksheet>
</file>