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7020" windowHeight="10720" firstSheet="1" activeTab="1"/>
  </bookViews>
  <sheets>
    <sheet name="Prijave" sheetId="1" r:id="rId1"/>
    <sheet name="I smer rezultati JUN1" sheetId="12" r:id="rId2"/>
  </sheets>
  <definedNames>
    <definedName name="_xlnm._FilterDatabase" localSheetId="0" hidden="1">Prijave!$A$1:$F$122</definedName>
    <definedName name="qryPrijaveExcel">Prijave!$A$1:$F$120</definedName>
  </definedNames>
  <calcPr calcId="145621"/>
</workbook>
</file>

<file path=xl/calcChain.xml><?xml version="1.0" encoding="utf-8"?>
<calcChain xmlns="http://schemas.openxmlformats.org/spreadsheetml/2006/main">
  <c r="F12" i="12" l="1"/>
  <c r="F18" i="12"/>
  <c r="F21" i="12"/>
  <c r="F45" i="12"/>
  <c r="F5" i="12"/>
  <c r="F32" i="12"/>
  <c r="F15" i="12"/>
  <c r="F16" i="12"/>
  <c r="F25" i="12"/>
  <c r="F43" i="12"/>
  <c r="F46" i="12"/>
  <c r="F35" i="12"/>
  <c r="F38" i="12"/>
  <c r="F6" i="12"/>
  <c r="F14" i="12"/>
  <c r="F37" i="12"/>
  <c r="F8" i="12"/>
  <c r="F9" i="12"/>
  <c r="F10" i="12"/>
  <c r="F26" i="12"/>
  <c r="F24" i="12"/>
  <c r="F33" i="12"/>
  <c r="F20" i="12"/>
  <c r="F31" i="12"/>
  <c r="F36" i="12"/>
  <c r="F23" i="12"/>
  <c r="F19" i="12"/>
  <c r="F28" i="12"/>
  <c r="F29" i="12"/>
  <c r="F41" i="12"/>
  <c r="F27" i="12"/>
  <c r="F22" i="12"/>
  <c r="F34" i="12"/>
  <c r="F13" i="12"/>
  <c r="F44" i="12"/>
  <c r="F7" i="12"/>
  <c r="G6" i="1" l="1"/>
  <c r="G5" i="1"/>
  <c r="G7" i="1" s="1"/>
  <c r="G8" i="1" s="1"/>
  <c r="I5" i="1" l="1"/>
  <c r="I10" i="1" s="1"/>
  <c r="I6" i="1"/>
</calcChain>
</file>

<file path=xl/sharedStrings.xml><?xml version="1.0" encoding="utf-8"?>
<sst xmlns="http://schemas.openxmlformats.org/spreadsheetml/2006/main" count="880" uniqueCount="439">
  <si>
    <t>Ime</t>
  </si>
  <si>
    <t>Prezime</t>
  </si>
  <si>
    <t>Email</t>
  </si>
  <si>
    <t>BrojIndexa</t>
  </si>
  <si>
    <t>NacinPolaganja</t>
  </si>
  <si>
    <t>TerminPolaganja</t>
  </si>
  <si>
    <t>Nemanja</t>
  </si>
  <si>
    <t>Majstorovic</t>
  </si>
  <si>
    <t>mi11065@alas.matf.bg.ac.rs</t>
  </si>
  <si>
    <t>65/2011</t>
  </si>
  <si>
    <t>fakultetski racunar</t>
  </si>
  <si>
    <t>12.04.2013</t>
  </si>
  <si>
    <t>Milos</t>
  </si>
  <si>
    <t>Radosavljevic</t>
  </si>
  <si>
    <t>mi12183@alas.matf.bg.ac.rs</t>
  </si>
  <si>
    <t>183/2012</t>
  </si>
  <si>
    <t>Jana</t>
  </si>
  <si>
    <t>Milutinovic</t>
  </si>
  <si>
    <t>jana_milutinovic@yahoo.com</t>
  </si>
  <si>
    <t>105/12</t>
  </si>
  <si>
    <t>Ljubica</t>
  </si>
  <si>
    <t>Peleksic</t>
  </si>
  <si>
    <t>peleksic.ljubica@gmail.com</t>
  </si>
  <si>
    <t>058/2012</t>
  </si>
  <si>
    <t>laptop</t>
  </si>
  <si>
    <t>Jelena</t>
  </si>
  <si>
    <t>Mladenovic</t>
  </si>
  <si>
    <t>jelenamladeno@hotmail.com</t>
  </si>
  <si>
    <t>241/09</t>
  </si>
  <si>
    <t>Aleksandar</t>
  </si>
  <si>
    <t>Milosavljevic</t>
  </si>
  <si>
    <t>lordcojs@gmail.com</t>
  </si>
  <si>
    <t>165/2012</t>
  </si>
  <si>
    <t>Mihajlo</t>
  </si>
  <si>
    <t>Petrovic</t>
  </si>
  <si>
    <t>mi12123@alas.bg.ac.rs</t>
  </si>
  <si>
    <t>123/2012</t>
  </si>
  <si>
    <t>Dejan</t>
  </si>
  <si>
    <t>Jovicevic</t>
  </si>
  <si>
    <t>jovicevic.dejan@gmail.com</t>
  </si>
  <si>
    <t>398/2011</t>
  </si>
  <si>
    <t>Miljan</t>
  </si>
  <si>
    <t>Kolcic</t>
  </si>
  <si>
    <t>www.miljan@gmail.com</t>
  </si>
  <si>
    <t>175/2012</t>
  </si>
  <si>
    <t>Marko</t>
  </si>
  <si>
    <t>Milošević</t>
  </si>
  <si>
    <t>marko0991@gmail.com</t>
  </si>
  <si>
    <t>316/2010</t>
  </si>
  <si>
    <t>Aleksa</t>
  </si>
  <si>
    <t>Matic</t>
  </si>
  <si>
    <t>maticaleksa7@gmail.com</t>
  </si>
  <si>
    <t>240/11</t>
  </si>
  <si>
    <t>Jovan</t>
  </si>
  <si>
    <t>Milenkovic</t>
  </si>
  <si>
    <t>jovanmilenkovic@live.com</t>
  </si>
  <si>
    <t>354/12</t>
  </si>
  <si>
    <t>Petar</t>
  </si>
  <si>
    <t>Djoric</t>
  </si>
  <si>
    <t>djoricpet@gmail.com</t>
  </si>
  <si>
    <t>409/2012</t>
  </si>
  <si>
    <t>Ognjen</t>
  </si>
  <si>
    <t>Stankovic</t>
  </si>
  <si>
    <t>stankovic.ognjen9@gmail.com</t>
  </si>
  <si>
    <t>209/2011</t>
  </si>
  <si>
    <t>Branko</t>
  </si>
  <si>
    <t>Petkovic</t>
  </si>
  <si>
    <t>bane93zmaj@yahoo.com</t>
  </si>
  <si>
    <t>180/2012</t>
  </si>
  <si>
    <t>Dragutin</t>
  </si>
  <si>
    <t>Ilic</t>
  </si>
  <si>
    <t>dragutin_ilic@yahoo.com</t>
  </si>
  <si>
    <t>223/2010</t>
  </si>
  <si>
    <t>Luka</t>
  </si>
  <si>
    <t>Jovanovic</t>
  </si>
  <si>
    <t>lukabg_93@hotmail.com</t>
  </si>
  <si>
    <t>179/2012</t>
  </si>
  <si>
    <t>Ana_x000D_</t>
  </si>
  <si>
    <t>Djordjevic</t>
  </si>
  <si>
    <t>djordjevicana93@gmail.com</t>
  </si>
  <si>
    <t>134/2012</t>
  </si>
  <si>
    <t>Crnobrnja</t>
  </si>
  <si>
    <t>mi12024@alas.matf.bg.ac.rs</t>
  </si>
  <si>
    <t>24/12</t>
  </si>
  <si>
    <t>Aleksandra</t>
  </si>
  <si>
    <t>Vidojevic</t>
  </si>
  <si>
    <t>sashka91alex@gmail.com</t>
  </si>
  <si>
    <t>151/2010</t>
  </si>
  <si>
    <t>Maksim</t>
  </si>
  <si>
    <t>Djurdjevac</t>
  </si>
  <si>
    <t>maxapfc@gmail.com</t>
  </si>
  <si>
    <t>362/11</t>
  </si>
  <si>
    <t>Makragic</t>
  </si>
  <si>
    <t>makragic@outlook.com</t>
  </si>
  <si>
    <t>415/2013</t>
  </si>
  <si>
    <t>Maric</t>
  </si>
  <si>
    <t>mi13423@alas.bg.ac.rs</t>
  </si>
  <si>
    <t>423/2013</t>
  </si>
  <si>
    <t>Vlado</t>
  </si>
  <si>
    <t>Skoko</t>
  </si>
  <si>
    <t>v.d.skoko@gmail.com</t>
  </si>
  <si>
    <t>410/2013</t>
  </si>
  <si>
    <t>Darko</t>
  </si>
  <si>
    <t>Losic</t>
  </si>
  <si>
    <t>darkolosic@hotmail.com</t>
  </si>
  <si>
    <t>192/2012</t>
  </si>
  <si>
    <t>aca92srb@gmail.com</t>
  </si>
  <si>
    <t>165/2011</t>
  </si>
  <si>
    <t>Stefan</t>
  </si>
  <si>
    <t>Ivanic</t>
  </si>
  <si>
    <t>stefan.ivanic.matf@gmail.com</t>
  </si>
  <si>
    <t>243/2011</t>
  </si>
  <si>
    <t>Srdjan</t>
  </si>
  <si>
    <t>Miljevic</t>
  </si>
  <si>
    <t>srmiljevic@gmail.com</t>
  </si>
  <si>
    <t>303/2012</t>
  </si>
  <si>
    <t>Radoicic</t>
  </si>
  <si>
    <t>jovan.radoicic@yahoo.com</t>
  </si>
  <si>
    <t>33/2012</t>
  </si>
  <si>
    <t>Anamarija</t>
  </si>
  <si>
    <t>Krstic</t>
  </si>
  <si>
    <t>ana4991@gmail.com</t>
  </si>
  <si>
    <t>154/2012</t>
  </si>
  <si>
    <t>Vranesevic</t>
  </si>
  <si>
    <t>zdju@rocketmail.com</t>
  </si>
  <si>
    <t>102/2012</t>
  </si>
  <si>
    <t>Vukmirovic</t>
  </si>
  <si>
    <t>petar.vukmirovic2@gmail.com</t>
  </si>
  <si>
    <t>84/2012</t>
  </si>
  <si>
    <t>Igor</t>
  </si>
  <si>
    <t>Rodic</t>
  </si>
  <si>
    <t>igorrodic@gmail.com</t>
  </si>
  <si>
    <t>189/2012</t>
  </si>
  <si>
    <t>Dusica</t>
  </si>
  <si>
    <t>Radojevic</t>
  </si>
  <si>
    <t>ducabamboocha@gmail.com</t>
  </si>
  <si>
    <t>99/2012</t>
  </si>
  <si>
    <t>Djordje</t>
  </si>
  <si>
    <t>Jovic</t>
  </si>
  <si>
    <t>djoletaien@gmail.com</t>
  </si>
  <si>
    <t>175/2011</t>
  </si>
  <si>
    <t>Lenka</t>
  </si>
  <si>
    <t>Bajcetic</t>
  </si>
  <si>
    <t>lenka.bajcetic@gmail.com</t>
  </si>
  <si>
    <t>65/2012</t>
  </si>
  <si>
    <t>Nikola</t>
  </si>
  <si>
    <t>allmightyazlan@gmail.com</t>
  </si>
  <si>
    <t>mi12/170</t>
  </si>
  <si>
    <t>Kosta</t>
  </si>
  <si>
    <t>stikona1@gmail.com</t>
  </si>
  <si>
    <t>278/2012</t>
  </si>
  <si>
    <t>Mitrovic</t>
  </si>
  <si>
    <t>mitrovic.milosh@gmail.com</t>
  </si>
  <si>
    <t>106/2012</t>
  </si>
  <si>
    <t>Natasa</t>
  </si>
  <si>
    <t>Kuzmanovic</t>
  </si>
  <si>
    <t>kuzmanovic.natasa@yahoo.com</t>
  </si>
  <si>
    <t>404/12</t>
  </si>
  <si>
    <t>Uros</t>
  </si>
  <si>
    <t>Stojiljkovic</t>
  </si>
  <si>
    <t>stojiljkovic.uros@gmail.com</t>
  </si>
  <si>
    <t>200/12</t>
  </si>
  <si>
    <t>Lazar</t>
  </si>
  <si>
    <t>Vuletic</t>
  </si>
  <si>
    <t>scarmiglione8421@yahoo.com</t>
  </si>
  <si>
    <t>345/2012</t>
  </si>
  <si>
    <t>Ivan</t>
  </si>
  <si>
    <t>Cvetkovic</t>
  </si>
  <si>
    <t>ivanjanator@gmail.com</t>
  </si>
  <si>
    <t>325/2011</t>
  </si>
  <si>
    <t>kizathrash@gmail.com</t>
  </si>
  <si>
    <t>421/2013</t>
  </si>
  <si>
    <t>Urosevic</t>
  </si>
  <si>
    <t>urosevic93@hotmail.com</t>
  </si>
  <si>
    <t>097/2012</t>
  </si>
  <si>
    <t>Ana</t>
  </si>
  <si>
    <t>Rasic</t>
  </si>
  <si>
    <t>anarasic@rocketmail.com</t>
  </si>
  <si>
    <t>023/2012</t>
  </si>
  <si>
    <t>Marija</t>
  </si>
  <si>
    <t>Zivkovic</t>
  </si>
  <si>
    <t>marijaz93@yahoo.com</t>
  </si>
  <si>
    <t>38/2012</t>
  </si>
  <si>
    <t>Sasa</t>
  </si>
  <si>
    <t>Radovanovic</t>
  </si>
  <si>
    <t>sarad987@gmail.com</t>
  </si>
  <si>
    <t>163/06</t>
  </si>
  <si>
    <t>Zebeljan</t>
  </si>
  <si>
    <t>zile.92@hotmail.com</t>
  </si>
  <si>
    <t>231/11</t>
  </si>
  <si>
    <t>rat.in.the.walls@gmail.com</t>
  </si>
  <si>
    <t>413/2012</t>
  </si>
  <si>
    <t>Zoran</t>
  </si>
  <si>
    <t>Gligoric</t>
  </si>
  <si>
    <t>kizacal@gmail.com</t>
  </si>
  <si>
    <t>118/2011</t>
  </si>
  <si>
    <t>Niko</t>
  </si>
  <si>
    <t>Čarija</t>
  </si>
  <si>
    <t>carijanikola@gmail.com</t>
  </si>
  <si>
    <t>336/2011</t>
  </si>
  <si>
    <t>Tamara</t>
  </si>
  <si>
    <t>Plazinic</t>
  </si>
  <si>
    <t>tamaraplazinic@gmail.com</t>
  </si>
  <si>
    <t>59/2012</t>
  </si>
  <si>
    <t>Dusan</t>
  </si>
  <si>
    <t>Pavlov</t>
  </si>
  <si>
    <t>guitarduke91@gmail.com</t>
  </si>
  <si>
    <t>411/2012</t>
  </si>
  <si>
    <t>dusan</t>
  </si>
  <si>
    <t>ivanovic</t>
  </si>
  <si>
    <t>idusan@rocketmail.com</t>
  </si>
  <si>
    <t>219/2011</t>
  </si>
  <si>
    <t>Jankov</t>
  </si>
  <si>
    <t>jelena.jankov@gmail.com</t>
  </si>
  <si>
    <t>416/2012</t>
  </si>
  <si>
    <t>Anka</t>
  </si>
  <si>
    <t>Sudžuković</t>
  </si>
  <si>
    <t>anka.sudzukovic@gmail.com</t>
  </si>
  <si>
    <t>312/2008</t>
  </si>
  <si>
    <t>Vasojevic</t>
  </si>
  <si>
    <t>djolevasojevic@gmail.com</t>
  </si>
  <si>
    <t>220/2009</t>
  </si>
  <si>
    <t>Relja</t>
  </si>
  <si>
    <t>Paunovic</t>
  </si>
  <si>
    <t>reljathegreat@gmail.com</t>
  </si>
  <si>
    <t>150/2012</t>
  </si>
  <si>
    <t>Stojcevic</t>
  </si>
  <si>
    <t>marko.993@gmail.com</t>
  </si>
  <si>
    <t>129/2012</t>
  </si>
  <si>
    <t>Micic</t>
  </si>
  <si>
    <t>marko93ue@gmail.com</t>
  </si>
  <si>
    <t>194/12</t>
  </si>
  <si>
    <t>Ristić</t>
  </si>
  <si>
    <t>NikolaRistic1992@gmail.com</t>
  </si>
  <si>
    <t>310/2011</t>
  </si>
  <si>
    <t>Zekovic</t>
  </si>
  <si>
    <t>petar.zekovic@yahoo.com</t>
  </si>
  <si>
    <t>95/2011</t>
  </si>
  <si>
    <t>Bogdan</t>
  </si>
  <si>
    <t>flamemasteryi@gmail.com</t>
  </si>
  <si>
    <t>242/2010</t>
  </si>
  <si>
    <t>Denis</t>
  </si>
  <si>
    <t>Simonovic</t>
  </si>
  <si>
    <t>dendza92@yahoo.com</t>
  </si>
  <si>
    <t>191/2011</t>
  </si>
  <si>
    <t>Stanojevic</t>
  </si>
  <si>
    <t>dusanub@gmail.com</t>
  </si>
  <si>
    <t>28/2012</t>
  </si>
  <si>
    <t>Blagojevic</t>
  </si>
  <si>
    <t>nikolaos93@hotmail.com</t>
  </si>
  <si>
    <t>2/2012</t>
  </si>
  <si>
    <t>Mirkov</t>
  </si>
  <si>
    <t>mi10108@alas.matf.bg.ac.rs</t>
  </si>
  <si>
    <t>108/2010</t>
  </si>
  <si>
    <t>Tanja</t>
  </si>
  <si>
    <t>Bojanovic</t>
  </si>
  <si>
    <t>tanjabojanovic@gmail.com</t>
  </si>
  <si>
    <t>358/2012</t>
  </si>
  <si>
    <t>Nenad</t>
  </si>
  <si>
    <t>shake.nenad.92@gmail.com</t>
  </si>
  <si>
    <t>189/2011</t>
  </si>
  <si>
    <t>Stojanovic</t>
  </si>
  <si>
    <t>dejanstojanovic92@gmail.com</t>
  </si>
  <si>
    <t>407/2012</t>
  </si>
  <si>
    <t>Suka</t>
  </si>
  <si>
    <t>suka61s@hotmail.com</t>
  </si>
  <si>
    <t>228/2010</t>
  </si>
  <si>
    <t>Katarina</t>
  </si>
  <si>
    <t>Milic</t>
  </si>
  <si>
    <t>kacaisevil@gmail.com</t>
  </si>
  <si>
    <t>268/2010</t>
  </si>
  <si>
    <t>Maksimovic</t>
  </si>
  <si>
    <t>stefan25k@hotmail.com</t>
  </si>
  <si>
    <t>78/2012</t>
  </si>
  <si>
    <t>Stajic</t>
  </si>
  <si>
    <t>petarstajic91@gmail.com</t>
  </si>
  <si>
    <t>105/2010</t>
  </si>
  <si>
    <t>Zorana</t>
  </si>
  <si>
    <t>Stošić</t>
  </si>
  <si>
    <t>lule-92@hotmail.com</t>
  </si>
  <si>
    <t>429/2012</t>
  </si>
  <si>
    <t>Preočanin</t>
  </si>
  <si>
    <t>preocanin.aleksandar@gmail.com</t>
  </si>
  <si>
    <t>166/2012</t>
  </si>
  <si>
    <t>Filip</t>
  </si>
  <si>
    <t>Novović</t>
  </si>
  <si>
    <t>novke93@gmail.com</t>
  </si>
  <si>
    <t>318/12</t>
  </si>
  <si>
    <t>Radulovic</t>
  </si>
  <si>
    <t>pistacj@gmail.com</t>
  </si>
  <si>
    <t>251/2010</t>
  </si>
  <si>
    <t>Danilo</t>
  </si>
  <si>
    <t>Vulicevic</t>
  </si>
  <si>
    <t>danilo.vulicevic@yahoo.com</t>
  </si>
  <si>
    <t>306/2010</t>
  </si>
  <si>
    <t>Mirković</t>
  </si>
  <si>
    <t>dejanmir@gmail.com</t>
  </si>
  <si>
    <t>175/2008</t>
  </si>
  <si>
    <t>Stanojkovski</t>
  </si>
  <si>
    <t>stanoj_ski@yahoo.com</t>
  </si>
  <si>
    <t>345/2011</t>
  </si>
  <si>
    <t>Slobodan</t>
  </si>
  <si>
    <t>Živančević</t>
  </si>
  <si>
    <t>boban1303@gmail.com</t>
  </si>
  <si>
    <t>202/2011</t>
  </si>
  <si>
    <t>Rastko</t>
  </si>
  <si>
    <t>Savic</t>
  </si>
  <si>
    <t>savic.b.rastko@gmail.com</t>
  </si>
  <si>
    <t>267/2009</t>
  </si>
  <si>
    <t>Gujanicic</t>
  </si>
  <si>
    <t>johnnyng.bre@gmail.com</t>
  </si>
  <si>
    <t>103/2012</t>
  </si>
  <si>
    <t>Milica</t>
  </si>
  <si>
    <t>Kovacevic</t>
  </si>
  <si>
    <t>shooting_star@hotmail.rs</t>
  </si>
  <si>
    <t>124/2011</t>
  </si>
  <si>
    <t>Stanacic</t>
  </si>
  <si>
    <t>mi10189@alas.matf.bg.ac.rs</t>
  </si>
  <si>
    <t>189/2010</t>
  </si>
  <si>
    <t>Bozovic</t>
  </si>
  <si>
    <t>nemanja.bozovic.12@gmail.com</t>
  </si>
  <si>
    <t>281/2011</t>
  </si>
  <si>
    <t>Milan</t>
  </si>
  <si>
    <t>Jeremic</t>
  </si>
  <si>
    <t>milanjeremic@live.com</t>
  </si>
  <si>
    <t>91/2012</t>
  </si>
  <si>
    <t>Jelenkovic</t>
  </si>
  <si>
    <t>jelenko555@gmail.com</t>
  </si>
  <si>
    <t>73/2010</t>
  </si>
  <si>
    <t>Andrea</t>
  </si>
  <si>
    <t>Pilipovic</t>
  </si>
  <si>
    <t>andrea.pilipovic@yahoo.com</t>
  </si>
  <si>
    <t>155/2012</t>
  </si>
  <si>
    <t>Kojicic</t>
  </si>
  <si>
    <t>milicakojicic@gmail.com</t>
  </si>
  <si>
    <t>085/2012</t>
  </si>
  <si>
    <t>Zlatkovic</t>
  </si>
  <si>
    <t>merlinzox@yahoo.com</t>
  </si>
  <si>
    <t>426/2012</t>
  </si>
  <si>
    <t>Miroslav</t>
  </si>
  <si>
    <t>Ostojic</t>
  </si>
  <si>
    <t>imortalart@gmail.com</t>
  </si>
  <si>
    <t>mi10103</t>
  </si>
  <si>
    <t>nemanjailic.va@gmail.com</t>
  </si>
  <si>
    <t>88/2012</t>
  </si>
  <si>
    <t>Virag</t>
  </si>
  <si>
    <t>viragsf@gmail.com</t>
  </si>
  <si>
    <t>055</t>
  </si>
  <si>
    <t>Lazic</t>
  </si>
  <si>
    <t>nenadlazic13@gmail.com</t>
  </si>
  <si>
    <t>12/2012</t>
  </si>
  <si>
    <t>Banjac</t>
  </si>
  <si>
    <t>banjacnikola@openmailbox.org</t>
  </si>
  <si>
    <t>mi12096</t>
  </si>
  <si>
    <t>Dragan</t>
  </si>
  <si>
    <t>gandalph_92@live.com</t>
  </si>
  <si>
    <t>322/11</t>
  </si>
  <si>
    <t>Ristovski</t>
  </si>
  <si>
    <t>sarenilo123@gmail.com</t>
  </si>
  <si>
    <t>305/2010</t>
  </si>
  <si>
    <t>Mijuca</t>
  </si>
  <si>
    <t>aleksa.mijuca@gmail.com</t>
  </si>
  <si>
    <t>419/13</t>
  </si>
  <si>
    <t>Marijana</t>
  </si>
  <si>
    <t>Koldan</t>
  </si>
  <si>
    <t>marijanakoldan@gmail.com</t>
  </si>
  <si>
    <t>217/13</t>
  </si>
  <si>
    <t>Nikolic</t>
  </si>
  <si>
    <t>cobibitza@gmail.com</t>
  </si>
  <si>
    <t>270/09</t>
  </si>
  <si>
    <t>Pavlovic</t>
  </si>
  <si>
    <t>nikolapavlovic93@gmail.com</t>
  </si>
  <si>
    <t>305/2012</t>
  </si>
  <si>
    <t>Tošić</t>
  </si>
  <si>
    <t>shketo90@yahoo.com</t>
  </si>
  <si>
    <t>173/2009</t>
  </si>
  <si>
    <t>Vukasin</t>
  </si>
  <si>
    <t>Jelic</t>
  </si>
  <si>
    <t>vukas91ue@gmail.com</t>
  </si>
  <si>
    <t>260/2010</t>
  </si>
  <si>
    <t>Djuric</t>
  </si>
  <si>
    <t>djuricdarko92@gmail.com</t>
  </si>
  <si>
    <t>306/2011</t>
  </si>
  <si>
    <t>Karadzic</t>
  </si>
  <si>
    <t>alexandra.ud@gmail.com</t>
  </si>
  <si>
    <t>85/2010</t>
  </si>
  <si>
    <t>Mladen</t>
  </si>
  <si>
    <t>Markovic</t>
  </si>
  <si>
    <t>mladen.markovic@hotmail.ch</t>
  </si>
  <si>
    <t>66/2012</t>
  </si>
  <si>
    <t>Subotic</t>
  </si>
  <si>
    <t>suboticnemanja93@gmail.com</t>
  </si>
  <si>
    <t>42/2012</t>
  </si>
  <si>
    <t>Bojan</t>
  </si>
  <si>
    <t>bojanm199265@live.com</t>
  </si>
  <si>
    <t>201/2011</t>
  </si>
  <si>
    <t>aleksandradjuric@mail.ru</t>
  </si>
  <si>
    <t>49/2012</t>
  </si>
  <si>
    <t>Saric</t>
  </si>
  <si>
    <t>mastershare92@gmail.com</t>
  </si>
  <si>
    <t>303/11</t>
  </si>
  <si>
    <t>Spasojevic</t>
  </si>
  <si>
    <t>nikola@spacer.rs</t>
  </si>
  <si>
    <t>7/2012</t>
  </si>
  <si>
    <t>Andjelkovic</t>
  </si>
  <si>
    <t>djole_serbia90@hotmail.com</t>
  </si>
  <si>
    <t>180/2011</t>
  </si>
  <si>
    <t>Protic</t>
  </si>
  <si>
    <t>proticjana@gmail.com</t>
  </si>
  <si>
    <t>61/2012</t>
  </si>
  <si>
    <t>Todorovic</t>
  </si>
  <si>
    <t>nece992@hotmail.com</t>
  </si>
  <si>
    <t>114/2011</t>
  </si>
  <si>
    <t>Tijana</t>
  </si>
  <si>
    <t>petrovic.tijana17@gmail.com</t>
  </si>
  <si>
    <t>324/2011</t>
  </si>
  <si>
    <t>Zaric</t>
  </si>
  <si>
    <t>zarecacak@gmail.com</t>
  </si>
  <si>
    <t>147/2012</t>
  </si>
  <si>
    <t>fr</t>
  </si>
  <si>
    <t>slobodnih za fr</t>
  </si>
  <si>
    <t>prijavljeni</t>
  </si>
  <si>
    <t xml:space="preserve">jos </t>
  </si>
  <si>
    <t>laptop trebaju da prijave</t>
  </si>
  <si>
    <t>KNAP…</t>
  </si>
  <si>
    <t xml:space="preserve">Dimitrije </t>
  </si>
  <si>
    <t>201/2012</t>
  </si>
  <si>
    <t xml:space="preserve">Nikola </t>
  </si>
  <si>
    <t>Sojcic</t>
  </si>
  <si>
    <t>213/2010</t>
  </si>
  <si>
    <t>Broj indeksa</t>
  </si>
  <si>
    <t>055/2012</t>
  </si>
  <si>
    <t>Ivanovic</t>
  </si>
  <si>
    <t>nema prag</t>
  </si>
  <si>
    <t>096/2012</t>
  </si>
  <si>
    <t>Kolokvijum</t>
  </si>
  <si>
    <t>Ispit</t>
  </si>
  <si>
    <t>Ukupno</t>
  </si>
  <si>
    <r>
      <t>REZULTATI ISMER 
OOP JUN1 2014.</t>
    </r>
    <r>
      <rPr>
        <sz val="11"/>
        <color theme="1"/>
        <rFont val="Calibri"/>
        <family val="2"/>
        <charset val="238"/>
        <scheme val="minor"/>
      </rPr>
      <t xml:space="preserve">
</t>
    </r>
    <r>
      <rPr>
        <i/>
        <sz val="10"/>
        <color theme="1"/>
        <rFont val="Calibri"/>
        <family val="2"/>
        <charset val="238"/>
        <scheme val="minor"/>
      </rPr>
      <t xml:space="preserve">
Usmeni ispit: četvrtak, 26.06.2014. u 9h u Jagićevoj.</t>
    </r>
    <r>
      <rPr>
        <sz val="11"/>
        <color theme="1"/>
        <rFont val="Calibri"/>
        <family val="2"/>
        <charset val="238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</si>
</sst>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pane ySplit="1" topLeftCell="A2" activePane="bottomLeft" state="frozen"/>
      <selection pane="bottomLeft" activeCell="A123" sqref="A123"/>
    </sheetView>
  </sheetViews>
  <sheetFormatPr defaultRowHeight="12.75" customHeight="1" x14ac:dyDescent="0.35"/>
  <cols>
    <col min="1" max="1" width="10.08984375" bestFit="1" customWidth="1"/>
    <col min="2" max="2" width="11.90625" bestFit="1" customWidth="1"/>
    <col min="3" max="3" width="9.90625" bestFit="1" customWidth="1"/>
    <col min="4" max="4" width="29.6328125" bestFit="1" customWidth="1"/>
    <col min="5" max="5" width="16.36328125" bestFit="1" customWidth="1"/>
    <col min="6" max="6" width="15" bestFit="1" customWidth="1"/>
  </cols>
  <sheetData>
    <row r="1" spans="1:10" s="1" customFormat="1" ht="12.75" customHeight="1" x14ac:dyDescent="0.3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1" t="s">
        <v>5</v>
      </c>
    </row>
    <row r="2" spans="1:10" ht="12.75" customHeight="1" x14ac:dyDescent="0.35">
      <c r="A2" t="s">
        <v>137</v>
      </c>
      <c r="B2" t="s">
        <v>404</v>
      </c>
      <c r="C2" t="s">
        <v>406</v>
      </c>
      <c r="D2" t="s">
        <v>405</v>
      </c>
      <c r="E2" t="s">
        <v>24</v>
      </c>
      <c r="F2" t="s">
        <v>11</v>
      </c>
    </row>
    <row r="3" spans="1:10" ht="12.75" customHeight="1" x14ac:dyDescent="0.35">
      <c r="A3" t="s">
        <v>141</v>
      </c>
      <c r="B3" t="s">
        <v>142</v>
      </c>
      <c r="C3" t="s">
        <v>144</v>
      </c>
      <c r="D3" t="s">
        <v>143</v>
      </c>
      <c r="E3" t="s">
        <v>10</v>
      </c>
      <c r="F3" t="s">
        <v>11</v>
      </c>
    </row>
    <row r="4" spans="1:10" ht="12.75" customHeight="1" x14ac:dyDescent="0.35">
      <c r="A4" t="s">
        <v>145</v>
      </c>
      <c r="B4" t="s">
        <v>351</v>
      </c>
      <c r="C4" t="s">
        <v>353</v>
      </c>
      <c r="D4" t="s">
        <v>352</v>
      </c>
      <c r="E4" t="s">
        <v>24</v>
      </c>
      <c r="F4" t="s">
        <v>11</v>
      </c>
    </row>
    <row r="5" spans="1:10" ht="12.75" customHeight="1" x14ac:dyDescent="0.35">
      <c r="A5" t="s">
        <v>145</v>
      </c>
      <c r="B5" t="s">
        <v>248</v>
      </c>
      <c r="C5" t="s">
        <v>250</v>
      </c>
      <c r="D5" t="s">
        <v>249</v>
      </c>
      <c r="E5" t="s">
        <v>10</v>
      </c>
      <c r="F5" t="s">
        <v>11</v>
      </c>
      <c r="G5">
        <f>COUNTIF(E2:E128,"fakultetski racunar")</f>
        <v>81</v>
      </c>
      <c r="H5" t="s">
        <v>419</v>
      </c>
      <c r="I5" s="3">
        <f>76-G5</f>
        <v>-5</v>
      </c>
      <c r="J5" t="s">
        <v>420</v>
      </c>
    </row>
    <row r="6" spans="1:10" ht="12.75" customHeight="1" x14ac:dyDescent="0.35">
      <c r="A6" t="s">
        <v>254</v>
      </c>
      <c r="B6" t="s">
        <v>255</v>
      </c>
      <c r="C6" t="s">
        <v>257</v>
      </c>
      <c r="D6" t="s">
        <v>256</v>
      </c>
      <c r="E6" t="s">
        <v>10</v>
      </c>
      <c r="F6" t="s">
        <v>11</v>
      </c>
      <c r="G6">
        <f>COUNTIF(E2:E128,"laptop")</f>
        <v>40</v>
      </c>
      <c r="H6" t="s">
        <v>24</v>
      </c>
      <c r="I6">
        <f>78-G5</f>
        <v>-3</v>
      </c>
      <c r="J6" t="s">
        <v>424</v>
      </c>
    </row>
    <row r="7" spans="1:10" ht="12.75" customHeight="1" x14ac:dyDescent="0.35">
      <c r="A7" t="s">
        <v>6</v>
      </c>
      <c r="B7" t="s">
        <v>319</v>
      </c>
      <c r="C7" t="s">
        <v>321</v>
      </c>
      <c r="D7" t="s">
        <v>320</v>
      </c>
      <c r="E7" t="s">
        <v>24</v>
      </c>
      <c r="F7" t="s">
        <v>11</v>
      </c>
      <c r="G7">
        <f>SUM(G5:G6)</f>
        <v>121</v>
      </c>
      <c r="H7" t="s">
        <v>421</v>
      </c>
    </row>
    <row r="8" spans="1:10" ht="12.75" customHeight="1" x14ac:dyDescent="0.35">
      <c r="A8" t="s">
        <v>45</v>
      </c>
      <c r="B8" t="s">
        <v>81</v>
      </c>
      <c r="C8" t="s">
        <v>83</v>
      </c>
      <c r="D8" t="s">
        <v>82</v>
      </c>
      <c r="E8" t="s">
        <v>10</v>
      </c>
      <c r="F8" t="s">
        <v>11</v>
      </c>
      <c r="G8" s="3">
        <f>130-G7</f>
        <v>9</v>
      </c>
      <c r="H8" s="3" t="s">
        <v>422</v>
      </c>
    </row>
    <row r="9" spans="1:10" ht="12.75" customHeight="1" x14ac:dyDescent="0.35">
      <c r="A9" t="s">
        <v>166</v>
      </c>
      <c r="B9" t="s">
        <v>167</v>
      </c>
      <c r="C9" t="s">
        <v>169</v>
      </c>
      <c r="D9" t="s">
        <v>168</v>
      </c>
      <c r="E9" t="s">
        <v>10</v>
      </c>
      <c r="F9" t="s">
        <v>11</v>
      </c>
    </row>
    <row r="10" spans="1:10" ht="12.75" customHeight="1" x14ac:dyDescent="0.35">
      <c r="A10" t="s">
        <v>196</v>
      </c>
      <c r="B10" t="s">
        <v>197</v>
      </c>
      <c r="C10" t="s">
        <v>199</v>
      </c>
      <c r="D10" t="s">
        <v>198</v>
      </c>
      <c r="E10" t="s">
        <v>10</v>
      </c>
      <c r="F10" t="s">
        <v>11</v>
      </c>
      <c r="I10" s="3">
        <f>G8-I5</f>
        <v>14</v>
      </c>
      <c r="J10" t="s">
        <v>423</v>
      </c>
    </row>
    <row r="11" spans="1:10" ht="12.75" customHeight="1" x14ac:dyDescent="0.35">
      <c r="A11" t="s">
        <v>77</v>
      </c>
      <c r="B11" t="s">
        <v>78</v>
      </c>
      <c r="C11" t="s">
        <v>80</v>
      </c>
      <c r="D11" t="s">
        <v>79</v>
      </c>
      <c r="E11" t="s">
        <v>10</v>
      </c>
      <c r="F11" t="s">
        <v>11</v>
      </c>
    </row>
    <row r="12" spans="1:10" ht="12.75" customHeight="1" x14ac:dyDescent="0.35">
      <c r="A12" t="s">
        <v>354</v>
      </c>
      <c r="B12" t="s">
        <v>78</v>
      </c>
      <c r="C12" t="s">
        <v>356</v>
      </c>
      <c r="D12" t="s">
        <v>355</v>
      </c>
      <c r="E12" t="s">
        <v>24</v>
      </c>
      <c r="F12" t="s">
        <v>11</v>
      </c>
    </row>
    <row r="13" spans="1:10" ht="12.75" customHeight="1" x14ac:dyDescent="0.35">
      <c r="A13" t="s">
        <v>57</v>
      </c>
      <c r="B13" t="s">
        <v>58</v>
      </c>
      <c r="C13" t="s">
        <v>60</v>
      </c>
      <c r="D13" t="s">
        <v>59</v>
      </c>
      <c r="E13" t="s">
        <v>10</v>
      </c>
      <c r="F13" t="s">
        <v>11</v>
      </c>
    </row>
    <row r="14" spans="1:10" ht="12.75" customHeight="1" x14ac:dyDescent="0.35">
      <c r="A14" t="s">
        <v>88</v>
      </c>
      <c r="B14" t="s">
        <v>89</v>
      </c>
      <c r="C14" t="s">
        <v>91</v>
      </c>
      <c r="D14" t="s">
        <v>90</v>
      </c>
      <c r="E14" t="s">
        <v>10</v>
      </c>
      <c r="F14" t="s">
        <v>11</v>
      </c>
    </row>
    <row r="15" spans="1:10" ht="12.75" customHeight="1" x14ac:dyDescent="0.35">
      <c r="A15" t="s">
        <v>102</v>
      </c>
      <c r="B15" t="s">
        <v>380</v>
      </c>
      <c r="C15" t="s">
        <v>382</v>
      </c>
      <c r="D15" t="s">
        <v>381</v>
      </c>
      <c r="E15" t="s">
        <v>24</v>
      </c>
      <c r="F15" t="s">
        <v>11</v>
      </c>
    </row>
    <row r="16" spans="1:10" ht="12.75" customHeight="1" x14ac:dyDescent="0.35">
      <c r="A16" t="s">
        <v>84</v>
      </c>
      <c r="B16" t="s">
        <v>380</v>
      </c>
      <c r="C16" t="s">
        <v>397</v>
      </c>
      <c r="D16" t="s">
        <v>396</v>
      </c>
      <c r="E16" t="s">
        <v>24</v>
      </c>
      <c r="F16" t="s">
        <v>11</v>
      </c>
    </row>
    <row r="17" spans="1:6" ht="12.75" customHeight="1" x14ac:dyDescent="0.35">
      <c r="A17" t="s">
        <v>192</v>
      </c>
      <c r="B17" t="s">
        <v>193</v>
      </c>
      <c r="C17" t="s">
        <v>195</v>
      </c>
      <c r="D17" t="s">
        <v>194</v>
      </c>
      <c r="E17" t="s">
        <v>10</v>
      </c>
      <c r="F17" t="s">
        <v>11</v>
      </c>
    </row>
    <row r="18" spans="1:6" ht="12.75" customHeight="1" x14ac:dyDescent="0.35">
      <c r="A18" t="s">
        <v>145</v>
      </c>
      <c r="B18" t="s">
        <v>309</v>
      </c>
      <c r="C18" t="s">
        <v>311</v>
      </c>
      <c r="D18" t="s">
        <v>310</v>
      </c>
      <c r="E18" t="s">
        <v>24</v>
      </c>
      <c r="F18" t="s">
        <v>11</v>
      </c>
    </row>
    <row r="19" spans="1:6" ht="12.75" customHeight="1" x14ac:dyDescent="0.35">
      <c r="A19" t="s">
        <v>69</v>
      </c>
      <c r="B19" t="s">
        <v>70</v>
      </c>
      <c r="C19" t="s">
        <v>72</v>
      </c>
      <c r="D19" t="s">
        <v>71</v>
      </c>
      <c r="E19" t="s">
        <v>10</v>
      </c>
      <c r="F19" t="s">
        <v>11</v>
      </c>
    </row>
    <row r="20" spans="1:6" ht="12.75" customHeight="1" x14ac:dyDescent="0.35">
      <c r="A20" t="s">
        <v>145</v>
      </c>
      <c r="B20" t="s">
        <v>70</v>
      </c>
      <c r="C20" t="s">
        <v>147</v>
      </c>
      <c r="D20" t="s">
        <v>146</v>
      </c>
      <c r="E20" t="s">
        <v>10</v>
      </c>
      <c r="F20" t="s">
        <v>11</v>
      </c>
    </row>
    <row r="21" spans="1:6" ht="12.75" customHeight="1" x14ac:dyDescent="0.35">
      <c r="A21" t="s">
        <v>6</v>
      </c>
      <c r="B21" t="s">
        <v>70</v>
      </c>
      <c r="C21" t="s">
        <v>344</v>
      </c>
      <c r="D21" t="s">
        <v>343</v>
      </c>
      <c r="E21" t="s">
        <v>24</v>
      </c>
      <c r="F21" t="s">
        <v>11</v>
      </c>
    </row>
    <row r="22" spans="1:6" ht="12.75" customHeight="1" x14ac:dyDescent="0.35">
      <c r="A22" t="s">
        <v>108</v>
      </c>
      <c r="B22" t="s">
        <v>109</v>
      </c>
      <c r="C22" t="s">
        <v>111</v>
      </c>
      <c r="D22" t="s">
        <v>110</v>
      </c>
      <c r="E22" t="s">
        <v>10</v>
      </c>
      <c r="F22" t="s">
        <v>11</v>
      </c>
    </row>
    <row r="23" spans="1:6" ht="12.75" customHeight="1" x14ac:dyDescent="0.35">
      <c r="A23" t="s">
        <v>208</v>
      </c>
      <c r="B23" t="s">
        <v>209</v>
      </c>
      <c r="C23" t="s">
        <v>211</v>
      </c>
      <c r="D23" t="s">
        <v>210</v>
      </c>
      <c r="E23" t="s">
        <v>10</v>
      </c>
      <c r="F23" t="s">
        <v>11</v>
      </c>
    </row>
    <row r="24" spans="1:6" ht="12.75" customHeight="1" x14ac:dyDescent="0.35">
      <c r="A24" t="s">
        <v>25</v>
      </c>
      <c r="B24" t="s">
        <v>212</v>
      </c>
      <c r="C24" t="s">
        <v>214</v>
      </c>
      <c r="D24" t="s">
        <v>213</v>
      </c>
      <c r="E24" t="s">
        <v>10</v>
      </c>
      <c r="F24" t="s">
        <v>11</v>
      </c>
    </row>
    <row r="25" spans="1:6" ht="12.75" customHeight="1" x14ac:dyDescent="0.35">
      <c r="A25" t="s">
        <v>45</v>
      </c>
      <c r="B25" t="s">
        <v>326</v>
      </c>
      <c r="C25" t="s">
        <v>328</v>
      </c>
      <c r="D25" t="s">
        <v>327</v>
      </c>
      <c r="E25" t="s">
        <v>24</v>
      </c>
      <c r="F25" t="s">
        <v>11</v>
      </c>
    </row>
    <row r="26" spans="1:6" ht="12.75" customHeight="1" x14ac:dyDescent="0.35">
      <c r="A26" t="s">
        <v>376</v>
      </c>
      <c r="B26" t="s">
        <v>377</v>
      </c>
      <c r="C26" t="s">
        <v>379</v>
      </c>
      <c r="D26" t="s">
        <v>378</v>
      </c>
      <c r="E26" t="s">
        <v>24</v>
      </c>
      <c r="F26" t="s">
        <v>11</v>
      </c>
    </row>
    <row r="27" spans="1:6" ht="12.75" customHeight="1" x14ac:dyDescent="0.35">
      <c r="A27" t="s">
        <v>322</v>
      </c>
      <c r="B27" t="s">
        <v>323</v>
      </c>
      <c r="C27" t="s">
        <v>325</v>
      </c>
      <c r="D27" t="s">
        <v>324</v>
      </c>
      <c r="E27" t="s">
        <v>24</v>
      </c>
      <c r="F27" t="s">
        <v>11</v>
      </c>
    </row>
    <row r="28" spans="1:6" ht="12.75" customHeight="1" x14ac:dyDescent="0.35">
      <c r="A28" t="s">
        <v>73</v>
      </c>
      <c r="B28" t="s">
        <v>74</v>
      </c>
      <c r="C28" t="s">
        <v>76</v>
      </c>
      <c r="D28" t="s">
        <v>75</v>
      </c>
      <c r="E28" t="s">
        <v>10</v>
      </c>
      <c r="F28" t="s">
        <v>11</v>
      </c>
    </row>
    <row r="29" spans="1:6" ht="12.75" customHeight="1" x14ac:dyDescent="0.35">
      <c r="A29" t="s">
        <v>238</v>
      </c>
      <c r="B29" t="s">
        <v>74</v>
      </c>
      <c r="C29" t="s">
        <v>240</v>
      </c>
      <c r="D29" t="s">
        <v>239</v>
      </c>
      <c r="E29" t="s">
        <v>10</v>
      </c>
      <c r="F29" t="s">
        <v>11</v>
      </c>
    </row>
    <row r="30" spans="1:6" ht="12.75" customHeight="1" x14ac:dyDescent="0.35">
      <c r="A30" t="s">
        <v>137</v>
      </c>
      <c r="B30" t="s">
        <v>138</v>
      </c>
      <c r="C30" t="s">
        <v>140</v>
      </c>
      <c r="D30" t="s">
        <v>139</v>
      </c>
      <c r="E30" t="s">
        <v>10</v>
      </c>
      <c r="F30" t="s">
        <v>11</v>
      </c>
    </row>
    <row r="31" spans="1:6" ht="12.75" customHeight="1" x14ac:dyDescent="0.35">
      <c r="A31" t="s">
        <v>258</v>
      </c>
      <c r="B31" t="s">
        <v>138</v>
      </c>
      <c r="C31" t="s">
        <v>260</v>
      </c>
      <c r="D31" t="s">
        <v>259</v>
      </c>
      <c r="E31" t="s">
        <v>10</v>
      </c>
      <c r="F31" t="s">
        <v>11</v>
      </c>
    </row>
    <row r="32" spans="1:6" ht="12.75" customHeight="1" x14ac:dyDescent="0.35">
      <c r="A32" t="s">
        <v>37</v>
      </c>
      <c r="B32" t="s">
        <v>38</v>
      </c>
      <c r="C32" t="s">
        <v>40</v>
      </c>
      <c r="D32" t="s">
        <v>39</v>
      </c>
      <c r="E32" t="s">
        <v>10</v>
      </c>
      <c r="F32" t="s">
        <v>11</v>
      </c>
    </row>
    <row r="33" spans="1:6" ht="12.75" customHeight="1" x14ac:dyDescent="0.35">
      <c r="A33" t="s">
        <v>84</v>
      </c>
      <c r="B33" t="s">
        <v>383</v>
      </c>
      <c r="C33" t="s">
        <v>385</v>
      </c>
      <c r="D33" t="s">
        <v>384</v>
      </c>
      <c r="E33" t="s">
        <v>24</v>
      </c>
      <c r="F33" t="s">
        <v>11</v>
      </c>
    </row>
    <row r="34" spans="1:6" ht="12.75" customHeight="1" x14ac:dyDescent="0.35">
      <c r="A34" t="s">
        <v>312</v>
      </c>
      <c r="B34" t="s">
        <v>333</v>
      </c>
      <c r="C34" t="s">
        <v>335</v>
      </c>
      <c r="D34" t="s">
        <v>334</v>
      </c>
      <c r="E34" t="s">
        <v>24</v>
      </c>
      <c r="F34" t="s">
        <v>11</v>
      </c>
    </row>
    <row r="35" spans="1:6" ht="12.75" customHeight="1" x14ac:dyDescent="0.35">
      <c r="A35" t="s">
        <v>41</v>
      </c>
      <c r="B35" t="s">
        <v>42</v>
      </c>
      <c r="C35" t="s">
        <v>44</v>
      </c>
      <c r="D35" t="s">
        <v>43</v>
      </c>
      <c r="E35" t="s">
        <v>10</v>
      </c>
      <c r="F35" t="s">
        <v>11</v>
      </c>
    </row>
    <row r="36" spans="1:6" ht="12.75" customHeight="1" x14ac:dyDescent="0.35">
      <c r="A36" t="s">
        <v>363</v>
      </c>
      <c r="B36" t="s">
        <v>364</v>
      </c>
      <c r="C36" t="s">
        <v>366</v>
      </c>
      <c r="D36" t="s">
        <v>365</v>
      </c>
      <c r="E36" t="s">
        <v>24</v>
      </c>
      <c r="F36" t="s">
        <v>11</v>
      </c>
    </row>
    <row r="37" spans="1:6" ht="12.75" customHeight="1" x14ac:dyDescent="0.35">
      <c r="A37" t="s">
        <v>312</v>
      </c>
      <c r="B37" t="s">
        <v>313</v>
      </c>
      <c r="C37" t="s">
        <v>315</v>
      </c>
      <c r="D37" t="s">
        <v>314</v>
      </c>
      <c r="E37" t="s">
        <v>24</v>
      </c>
      <c r="F37" t="s">
        <v>11</v>
      </c>
    </row>
    <row r="38" spans="1:6" ht="12.75" customHeight="1" x14ac:dyDescent="0.35">
      <c r="A38" t="s">
        <v>119</v>
      </c>
      <c r="B38" t="s">
        <v>120</v>
      </c>
      <c r="C38" t="s">
        <v>122</v>
      </c>
      <c r="D38" t="s">
        <v>121</v>
      </c>
      <c r="E38" t="s">
        <v>10</v>
      </c>
      <c r="F38" t="s">
        <v>11</v>
      </c>
    </row>
    <row r="39" spans="1:6" ht="12.75" customHeight="1" x14ac:dyDescent="0.35">
      <c r="A39" t="s">
        <v>154</v>
      </c>
      <c r="B39" t="s">
        <v>155</v>
      </c>
      <c r="C39" t="s">
        <v>157</v>
      </c>
      <c r="D39" t="s">
        <v>156</v>
      </c>
      <c r="E39" t="s">
        <v>10</v>
      </c>
      <c r="F39" t="s">
        <v>11</v>
      </c>
    </row>
    <row r="40" spans="1:6" ht="12.75" customHeight="1" x14ac:dyDescent="0.35">
      <c r="A40" t="s">
        <v>145</v>
      </c>
      <c r="B40" t="s">
        <v>155</v>
      </c>
      <c r="C40" t="s">
        <v>171</v>
      </c>
      <c r="D40" t="s">
        <v>170</v>
      </c>
      <c r="E40" t="s">
        <v>10</v>
      </c>
      <c r="F40" t="s">
        <v>11</v>
      </c>
    </row>
    <row r="41" spans="1:6" ht="12.75" customHeight="1" x14ac:dyDescent="0.35">
      <c r="A41" t="s">
        <v>258</v>
      </c>
      <c r="B41" t="s">
        <v>348</v>
      </c>
      <c r="C41" t="s">
        <v>350</v>
      </c>
      <c r="D41" t="s">
        <v>349</v>
      </c>
      <c r="E41" t="s">
        <v>24</v>
      </c>
      <c r="F41" t="s">
        <v>11</v>
      </c>
    </row>
    <row r="42" spans="1:6" ht="12.75" customHeight="1" x14ac:dyDescent="0.35">
      <c r="A42" t="s">
        <v>102</v>
      </c>
      <c r="B42" t="s">
        <v>103</v>
      </c>
      <c r="C42" t="s">
        <v>105</v>
      </c>
      <c r="D42" t="s">
        <v>104</v>
      </c>
      <c r="E42" t="s">
        <v>10</v>
      </c>
      <c r="F42" t="s">
        <v>11</v>
      </c>
    </row>
    <row r="43" spans="1:6" ht="12.75" customHeight="1" x14ac:dyDescent="0.35">
      <c r="A43" t="s">
        <v>6</v>
      </c>
      <c r="B43" t="s">
        <v>7</v>
      </c>
      <c r="C43" t="s">
        <v>9</v>
      </c>
      <c r="D43" t="s">
        <v>8</v>
      </c>
      <c r="E43" t="s">
        <v>10</v>
      </c>
      <c r="F43" t="s">
        <v>11</v>
      </c>
    </row>
    <row r="44" spans="1:6" ht="12.75" customHeight="1" x14ac:dyDescent="0.35">
      <c r="A44" t="s">
        <v>29</v>
      </c>
      <c r="B44" t="s">
        <v>92</v>
      </c>
      <c r="C44" t="s">
        <v>94</v>
      </c>
      <c r="D44" t="s">
        <v>93</v>
      </c>
      <c r="E44" t="s">
        <v>10</v>
      </c>
      <c r="F44" t="s">
        <v>11</v>
      </c>
    </row>
    <row r="45" spans="1:6" ht="12.75" customHeight="1" x14ac:dyDescent="0.35">
      <c r="A45" t="s">
        <v>108</v>
      </c>
      <c r="B45" t="s">
        <v>271</v>
      </c>
      <c r="C45" t="s">
        <v>273</v>
      </c>
      <c r="D45" t="s">
        <v>272</v>
      </c>
      <c r="E45" t="s">
        <v>10</v>
      </c>
      <c r="F45" t="s">
        <v>11</v>
      </c>
    </row>
    <row r="46" spans="1:6" ht="12.75" customHeight="1" x14ac:dyDescent="0.35">
      <c r="A46" t="s">
        <v>33</v>
      </c>
      <c r="B46" t="s">
        <v>95</v>
      </c>
      <c r="C46" t="s">
        <v>97</v>
      </c>
      <c r="D46" t="s">
        <v>96</v>
      </c>
      <c r="E46" t="s">
        <v>10</v>
      </c>
      <c r="F46" t="s">
        <v>11</v>
      </c>
    </row>
    <row r="47" spans="1:6" ht="12.75" customHeight="1" x14ac:dyDescent="0.35">
      <c r="A47" t="s">
        <v>148</v>
      </c>
      <c r="B47" t="s">
        <v>95</v>
      </c>
      <c r="C47" t="s">
        <v>150</v>
      </c>
      <c r="D47" t="s">
        <v>149</v>
      </c>
      <c r="E47" t="s">
        <v>10</v>
      </c>
      <c r="F47" t="s">
        <v>11</v>
      </c>
    </row>
    <row r="48" spans="1:6" ht="12.75" customHeight="1" x14ac:dyDescent="0.35">
      <c r="A48" t="s">
        <v>386</v>
      </c>
      <c r="B48" t="s">
        <v>387</v>
      </c>
      <c r="C48" t="s">
        <v>389</v>
      </c>
      <c r="D48" t="s">
        <v>388</v>
      </c>
      <c r="E48" t="s">
        <v>24</v>
      </c>
      <c r="F48" t="s">
        <v>11</v>
      </c>
    </row>
    <row r="49" spans="1:6" ht="12.75" customHeight="1" x14ac:dyDescent="0.35">
      <c r="A49" t="s">
        <v>393</v>
      </c>
      <c r="B49" t="s">
        <v>387</v>
      </c>
      <c r="C49" t="s">
        <v>395</v>
      </c>
      <c r="D49" t="s">
        <v>394</v>
      </c>
      <c r="E49" t="s">
        <v>24</v>
      </c>
      <c r="F49" t="s">
        <v>11</v>
      </c>
    </row>
    <row r="50" spans="1:6" ht="12.75" customHeight="1" x14ac:dyDescent="0.35">
      <c r="A50" t="s">
        <v>49</v>
      </c>
      <c r="B50" t="s">
        <v>50</v>
      </c>
      <c r="C50" t="s">
        <v>52</v>
      </c>
      <c r="D50" t="s">
        <v>51</v>
      </c>
      <c r="E50" t="s">
        <v>10</v>
      </c>
      <c r="F50" t="s">
        <v>11</v>
      </c>
    </row>
    <row r="51" spans="1:6" ht="12.75" customHeight="1" x14ac:dyDescent="0.35">
      <c r="A51" t="s">
        <v>45</v>
      </c>
      <c r="B51" t="s">
        <v>229</v>
      </c>
      <c r="C51" t="s">
        <v>231</v>
      </c>
      <c r="D51" t="s">
        <v>230</v>
      </c>
      <c r="E51" t="s">
        <v>10</v>
      </c>
      <c r="F51" t="s">
        <v>11</v>
      </c>
    </row>
    <row r="52" spans="1:6" ht="12.75" customHeight="1" x14ac:dyDescent="0.35">
      <c r="A52" t="s">
        <v>49</v>
      </c>
      <c r="B52" t="s">
        <v>360</v>
      </c>
      <c r="C52" t="s">
        <v>362</v>
      </c>
      <c r="D52" t="s">
        <v>361</v>
      </c>
      <c r="E52" t="s">
        <v>24</v>
      </c>
      <c r="F52" t="s">
        <v>11</v>
      </c>
    </row>
    <row r="53" spans="1:6" ht="12.75" customHeight="1" x14ac:dyDescent="0.35">
      <c r="A53" t="s">
        <v>53</v>
      </c>
      <c r="B53" t="s">
        <v>54</v>
      </c>
      <c r="C53" t="s">
        <v>56</v>
      </c>
      <c r="D53" t="s">
        <v>55</v>
      </c>
      <c r="E53" t="s">
        <v>10</v>
      </c>
      <c r="F53" t="s">
        <v>11</v>
      </c>
    </row>
    <row r="54" spans="1:6" ht="12.75" customHeight="1" x14ac:dyDescent="0.35">
      <c r="A54" t="s">
        <v>267</v>
      </c>
      <c r="B54" t="s">
        <v>268</v>
      </c>
      <c r="C54" t="s">
        <v>270</v>
      </c>
      <c r="D54" t="s">
        <v>269</v>
      </c>
      <c r="E54" t="s">
        <v>10</v>
      </c>
      <c r="F54" t="s">
        <v>11</v>
      </c>
    </row>
    <row r="55" spans="1:6" ht="12.75" customHeight="1" x14ac:dyDescent="0.35">
      <c r="A55" t="s">
        <v>29</v>
      </c>
      <c r="B55" t="s">
        <v>30</v>
      </c>
      <c r="C55" t="s">
        <v>32</v>
      </c>
      <c r="D55" t="s">
        <v>31</v>
      </c>
      <c r="E55" t="s">
        <v>24</v>
      </c>
      <c r="F55" t="s">
        <v>11</v>
      </c>
    </row>
    <row r="56" spans="1:6" ht="12.75" customHeight="1" x14ac:dyDescent="0.35">
      <c r="A56" t="s">
        <v>45</v>
      </c>
      <c r="B56" t="s">
        <v>46</v>
      </c>
      <c r="C56" t="s">
        <v>48</v>
      </c>
      <c r="D56" t="s">
        <v>47</v>
      </c>
      <c r="E56" t="s">
        <v>10</v>
      </c>
      <c r="F56" t="s">
        <v>11</v>
      </c>
    </row>
    <row r="57" spans="1:6" ht="12.75" customHeight="1" x14ac:dyDescent="0.35">
      <c r="A57" t="s">
        <v>16</v>
      </c>
      <c r="B57" t="s">
        <v>17</v>
      </c>
      <c r="C57" t="s">
        <v>19</v>
      </c>
      <c r="D57" t="s">
        <v>18</v>
      </c>
      <c r="E57" t="s">
        <v>10</v>
      </c>
      <c r="F57" t="s">
        <v>11</v>
      </c>
    </row>
    <row r="58" spans="1:6" ht="12.75" customHeight="1" x14ac:dyDescent="0.35">
      <c r="A58" t="s">
        <v>112</v>
      </c>
      <c r="B58" t="s">
        <v>113</v>
      </c>
      <c r="C58" t="s">
        <v>115</v>
      </c>
      <c r="D58" t="s">
        <v>114</v>
      </c>
      <c r="E58" t="s">
        <v>10</v>
      </c>
      <c r="F58" t="s">
        <v>11</v>
      </c>
    </row>
    <row r="59" spans="1:6" ht="12.75" customHeight="1" x14ac:dyDescent="0.35">
      <c r="A59" t="s">
        <v>25</v>
      </c>
      <c r="B59" t="s">
        <v>251</v>
      </c>
      <c r="C59" t="s">
        <v>253</v>
      </c>
      <c r="D59" t="s">
        <v>252</v>
      </c>
      <c r="E59" t="s">
        <v>10</v>
      </c>
      <c r="F59" t="s">
        <v>11</v>
      </c>
    </row>
    <row r="60" spans="1:6" ht="12.75" customHeight="1" x14ac:dyDescent="0.35">
      <c r="A60" t="s">
        <v>37</v>
      </c>
      <c r="B60" t="s">
        <v>295</v>
      </c>
      <c r="C60" t="s">
        <v>297</v>
      </c>
      <c r="D60" t="s">
        <v>296</v>
      </c>
      <c r="E60" t="s">
        <v>10</v>
      </c>
      <c r="F60" t="s">
        <v>11</v>
      </c>
    </row>
    <row r="61" spans="1:6" ht="12.75" customHeight="1" x14ac:dyDescent="0.35">
      <c r="A61" t="s">
        <v>12</v>
      </c>
      <c r="B61" t="s">
        <v>151</v>
      </c>
      <c r="C61" t="s">
        <v>153</v>
      </c>
      <c r="D61" t="s">
        <v>152</v>
      </c>
      <c r="E61" t="s">
        <v>10</v>
      </c>
      <c r="F61" t="s">
        <v>11</v>
      </c>
    </row>
    <row r="62" spans="1:6" ht="12.75" customHeight="1" x14ac:dyDescent="0.35">
      <c r="A62" t="s">
        <v>12</v>
      </c>
      <c r="B62" t="s">
        <v>151</v>
      </c>
      <c r="C62" t="s">
        <v>191</v>
      </c>
      <c r="D62" t="s">
        <v>190</v>
      </c>
      <c r="E62" t="s">
        <v>10</v>
      </c>
      <c r="F62" t="s">
        <v>11</v>
      </c>
    </row>
    <row r="63" spans="1:6" ht="12.75" customHeight="1" x14ac:dyDescent="0.35">
      <c r="A63" t="s">
        <v>25</v>
      </c>
      <c r="B63" t="s">
        <v>26</v>
      </c>
      <c r="C63" t="s">
        <v>28</v>
      </c>
      <c r="D63" t="s">
        <v>27</v>
      </c>
      <c r="E63" t="s">
        <v>24</v>
      </c>
      <c r="F63" t="s">
        <v>11</v>
      </c>
    </row>
    <row r="64" spans="1:6" ht="12.75" customHeight="1" x14ac:dyDescent="0.35">
      <c r="A64" t="s">
        <v>301</v>
      </c>
      <c r="B64" t="s">
        <v>367</v>
      </c>
      <c r="C64" t="s">
        <v>369</v>
      </c>
      <c r="D64" t="s">
        <v>368</v>
      </c>
      <c r="E64" t="s">
        <v>24</v>
      </c>
      <c r="F64" t="s">
        <v>11</v>
      </c>
    </row>
    <row r="65" spans="1:6" ht="12.75" customHeight="1" x14ac:dyDescent="0.35">
      <c r="A65" t="s">
        <v>284</v>
      </c>
      <c r="B65" t="s">
        <v>285</v>
      </c>
      <c r="C65" t="s">
        <v>287</v>
      </c>
      <c r="D65" t="s">
        <v>286</v>
      </c>
      <c r="E65" t="s">
        <v>10</v>
      </c>
      <c r="F65" t="s">
        <v>11</v>
      </c>
    </row>
    <row r="66" spans="1:6" ht="12.75" customHeight="1" x14ac:dyDescent="0.35">
      <c r="A66" t="s">
        <v>339</v>
      </c>
      <c r="B66" t="s">
        <v>340</v>
      </c>
      <c r="C66" t="s">
        <v>342</v>
      </c>
      <c r="D66" t="s">
        <v>341</v>
      </c>
      <c r="E66" t="s">
        <v>24</v>
      </c>
      <c r="F66" t="s">
        <v>11</v>
      </c>
    </row>
    <row r="67" spans="1:6" ht="12.75" customHeight="1" x14ac:dyDescent="0.35">
      <c r="A67" t="s">
        <v>222</v>
      </c>
      <c r="B67" t="s">
        <v>223</v>
      </c>
      <c r="C67" t="s">
        <v>225</v>
      </c>
      <c r="D67" t="s">
        <v>224</v>
      </c>
      <c r="E67" t="s">
        <v>10</v>
      </c>
      <c r="F67" t="s">
        <v>11</v>
      </c>
    </row>
    <row r="68" spans="1:6" ht="12.75" customHeight="1" x14ac:dyDescent="0.35">
      <c r="A68" t="s">
        <v>204</v>
      </c>
      <c r="B68" t="s">
        <v>205</v>
      </c>
      <c r="C68" t="s">
        <v>207</v>
      </c>
      <c r="D68" t="s">
        <v>206</v>
      </c>
      <c r="E68" t="s">
        <v>10</v>
      </c>
      <c r="F68" t="s">
        <v>11</v>
      </c>
    </row>
    <row r="69" spans="1:6" ht="12.75" customHeight="1" x14ac:dyDescent="0.35">
      <c r="A69" t="s">
        <v>145</v>
      </c>
      <c r="B69" t="s">
        <v>370</v>
      </c>
      <c r="C69" t="s">
        <v>372</v>
      </c>
      <c r="D69" t="s">
        <v>371</v>
      </c>
      <c r="E69" t="s">
        <v>24</v>
      </c>
      <c r="F69" t="s">
        <v>11</v>
      </c>
    </row>
    <row r="70" spans="1:6" ht="12.75" customHeight="1" x14ac:dyDescent="0.35">
      <c r="A70" t="s">
        <v>20</v>
      </c>
      <c r="B70" t="s">
        <v>21</v>
      </c>
      <c r="C70" t="s">
        <v>23</v>
      </c>
      <c r="D70" t="s">
        <v>22</v>
      </c>
      <c r="E70" t="s">
        <v>24</v>
      </c>
      <c r="F70" t="s">
        <v>11</v>
      </c>
    </row>
    <row r="71" spans="1:6" ht="12.75" customHeight="1" x14ac:dyDescent="0.35">
      <c r="A71" t="s">
        <v>65</v>
      </c>
      <c r="B71" t="s">
        <v>66</v>
      </c>
      <c r="C71" t="s">
        <v>68</v>
      </c>
      <c r="D71" t="s">
        <v>67</v>
      </c>
      <c r="E71" t="s">
        <v>10</v>
      </c>
      <c r="F71" t="s">
        <v>11</v>
      </c>
    </row>
    <row r="72" spans="1:6" ht="12.75" customHeight="1" x14ac:dyDescent="0.35">
      <c r="A72" t="s">
        <v>33</v>
      </c>
      <c r="B72" t="s">
        <v>34</v>
      </c>
      <c r="C72" t="s">
        <v>36</v>
      </c>
      <c r="D72" t="s">
        <v>35</v>
      </c>
      <c r="E72" t="s">
        <v>10</v>
      </c>
      <c r="F72" t="s">
        <v>11</v>
      </c>
    </row>
    <row r="73" spans="1:6" ht="12.75" customHeight="1" x14ac:dyDescent="0.35">
      <c r="A73" t="s">
        <v>29</v>
      </c>
      <c r="B73" t="s">
        <v>34</v>
      </c>
      <c r="C73" t="s">
        <v>107</v>
      </c>
      <c r="D73" t="s">
        <v>106</v>
      </c>
      <c r="E73" t="s">
        <v>10</v>
      </c>
      <c r="F73" t="s">
        <v>11</v>
      </c>
    </row>
    <row r="74" spans="1:6" ht="12.75" customHeight="1" x14ac:dyDescent="0.35">
      <c r="A74" t="s">
        <v>413</v>
      </c>
      <c r="B74" t="s">
        <v>34</v>
      </c>
      <c r="C74" t="s">
        <v>415</v>
      </c>
      <c r="D74" t="s">
        <v>414</v>
      </c>
      <c r="E74" t="s">
        <v>24</v>
      </c>
      <c r="F74" t="s">
        <v>11</v>
      </c>
    </row>
    <row r="75" spans="1:6" ht="12.75" customHeight="1" x14ac:dyDescent="0.35">
      <c r="A75" t="s">
        <v>329</v>
      </c>
      <c r="B75" t="s">
        <v>330</v>
      </c>
      <c r="C75" t="s">
        <v>332</v>
      </c>
      <c r="D75" t="s">
        <v>331</v>
      </c>
      <c r="E75" t="s">
        <v>24</v>
      </c>
      <c r="F75" t="s">
        <v>11</v>
      </c>
    </row>
    <row r="76" spans="1:6" ht="12.75" customHeight="1" x14ac:dyDescent="0.35">
      <c r="A76" t="s">
        <v>200</v>
      </c>
      <c r="B76" t="s">
        <v>201</v>
      </c>
      <c r="C76" t="s">
        <v>203</v>
      </c>
      <c r="D76" t="s">
        <v>202</v>
      </c>
      <c r="E76" t="s">
        <v>10</v>
      </c>
      <c r="F76" t="s">
        <v>11</v>
      </c>
    </row>
    <row r="77" spans="1:6" ht="12.75" customHeight="1" x14ac:dyDescent="0.35">
      <c r="A77" t="s">
        <v>29</v>
      </c>
      <c r="B77" t="s">
        <v>281</v>
      </c>
      <c r="C77" t="s">
        <v>283</v>
      </c>
      <c r="D77" t="s">
        <v>282</v>
      </c>
      <c r="E77" t="s">
        <v>10</v>
      </c>
      <c r="F77" t="s">
        <v>11</v>
      </c>
    </row>
    <row r="78" spans="1:6" ht="12.75" customHeight="1" x14ac:dyDescent="0.35">
      <c r="A78" t="s">
        <v>16</v>
      </c>
      <c r="B78" t="s">
        <v>407</v>
      </c>
      <c r="C78" t="s">
        <v>409</v>
      </c>
      <c r="D78" t="s">
        <v>408</v>
      </c>
      <c r="E78" t="s">
        <v>24</v>
      </c>
      <c r="F78" t="s">
        <v>11</v>
      </c>
    </row>
    <row r="79" spans="1:6" ht="12.75" customHeight="1" x14ac:dyDescent="0.35">
      <c r="A79" t="s">
        <v>53</v>
      </c>
      <c r="B79" t="s">
        <v>116</v>
      </c>
      <c r="C79" t="s">
        <v>118</v>
      </c>
      <c r="D79" t="s">
        <v>117</v>
      </c>
      <c r="E79" t="s">
        <v>10</v>
      </c>
      <c r="F79" t="s">
        <v>11</v>
      </c>
    </row>
    <row r="80" spans="1:6" ht="12.75" customHeight="1" x14ac:dyDescent="0.35">
      <c r="A80" t="s">
        <v>133</v>
      </c>
      <c r="B80" t="s">
        <v>134</v>
      </c>
      <c r="C80" t="s">
        <v>136</v>
      </c>
      <c r="D80" t="s">
        <v>135</v>
      </c>
      <c r="E80" t="s">
        <v>10</v>
      </c>
      <c r="F80" t="s">
        <v>11</v>
      </c>
    </row>
    <row r="81" spans="1:6" ht="12.75" customHeight="1" x14ac:dyDescent="0.35">
      <c r="A81" t="s">
        <v>12</v>
      </c>
      <c r="B81" t="s">
        <v>13</v>
      </c>
      <c r="C81" t="s">
        <v>15</v>
      </c>
      <c r="D81" t="s">
        <v>14</v>
      </c>
      <c r="E81" t="s">
        <v>10</v>
      </c>
      <c r="F81" t="s">
        <v>11</v>
      </c>
    </row>
    <row r="82" spans="1:6" ht="12.75" customHeight="1" x14ac:dyDescent="0.35">
      <c r="A82" t="s">
        <v>183</v>
      </c>
      <c r="B82" t="s">
        <v>184</v>
      </c>
      <c r="C82" t="s">
        <v>186</v>
      </c>
      <c r="D82" t="s">
        <v>185</v>
      </c>
      <c r="E82" t="s">
        <v>10</v>
      </c>
      <c r="F82" t="s">
        <v>11</v>
      </c>
    </row>
    <row r="83" spans="1:6" ht="12.75" customHeight="1" x14ac:dyDescent="0.35">
      <c r="A83" t="s">
        <v>284</v>
      </c>
      <c r="B83" t="s">
        <v>288</v>
      </c>
      <c r="C83" t="s">
        <v>290</v>
      </c>
      <c r="D83" t="s">
        <v>289</v>
      </c>
      <c r="E83" t="s">
        <v>10</v>
      </c>
      <c r="F83" t="s">
        <v>11</v>
      </c>
    </row>
    <row r="84" spans="1:6" ht="12.75" customHeight="1" x14ac:dyDescent="0.35">
      <c r="A84" t="s">
        <v>175</v>
      </c>
      <c r="B84" t="s">
        <v>176</v>
      </c>
      <c r="C84" t="s">
        <v>178</v>
      </c>
      <c r="D84" t="s">
        <v>177</v>
      </c>
      <c r="E84" t="s">
        <v>10</v>
      </c>
      <c r="F84" t="s">
        <v>11</v>
      </c>
    </row>
    <row r="85" spans="1:6" ht="12.75" customHeight="1" x14ac:dyDescent="0.35">
      <c r="A85" t="s">
        <v>145</v>
      </c>
      <c r="B85" t="s">
        <v>232</v>
      </c>
      <c r="C85" t="s">
        <v>234</v>
      </c>
      <c r="D85" t="s">
        <v>233</v>
      </c>
      <c r="E85" t="s">
        <v>10</v>
      </c>
      <c r="F85" t="s">
        <v>11</v>
      </c>
    </row>
    <row r="86" spans="1:6" ht="12.75" customHeight="1" x14ac:dyDescent="0.35">
      <c r="A86" t="s">
        <v>145</v>
      </c>
      <c r="B86" t="s">
        <v>357</v>
      </c>
      <c r="C86" t="s">
        <v>359</v>
      </c>
      <c r="D86" t="s">
        <v>358</v>
      </c>
      <c r="E86" t="s">
        <v>24</v>
      </c>
      <c r="F86" t="s">
        <v>11</v>
      </c>
    </row>
    <row r="87" spans="1:6" ht="12.75" customHeight="1" x14ac:dyDescent="0.35">
      <c r="A87" t="s">
        <v>129</v>
      </c>
      <c r="B87" t="s">
        <v>130</v>
      </c>
      <c r="C87" t="s">
        <v>132</v>
      </c>
      <c r="D87" t="s">
        <v>131</v>
      </c>
      <c r="E87" t="s">
        <v>10</v>
      </c>
      <c r="F87" t="s">
        <v>11</v>
      </c>
    </row>
    <row r="88" spans="1:6" ht="12.75" customHeight="1" x14ac:dyDescent="0.35">
      <c r="A88" t="s">
        <v>322</v>
      </c>
      <c r="B88" t="s">
        <v>398</v>
      </c>
      <c r="C88" t="s">
        <v>400</v>
      </c>
      <c r="D88" t="s">
        <v>399</v>
      </c>
      <c r="E88" t="s">
        <v>24</v>
      </c>
      <c r="F88" t="s">
        <v>11</v>
      </c>
    </row>
    <row r="89" spans="1:6" ht="12.75" customHeight="1" x14ac:dyDescent="0.35">
      <c r="A89" t="s">
        <v>305</v>
      </c>
      <c r="B89" t="s">
        <v>306</v>
      </c>
      <c r="C89" t="s">
        <v>308</v>
      </c>
      <c r="D89" t="s">
        <v>307</v>
      </c>
      <c r="E89" t="s">
        <v>24</v>
      </c>
      <c r="F89" t="s">
        <v>11</v>
      </c>
    </row>
    <row r="90" spans="1:6" ht="12.75" customHeight="1" x14ac:dyDescent="0.35">
      <c r="A90" t="s">
        <v>241</v>
      </c>
      <c r="B90" t="s">
        <v>242</v>
      </c>
      <c r="C90" t="s">
        <v>244</v>
      </c>
      <c r="D90" t="s">
        <v>243</v>
      </c>
      <c r="E90" t="s">
        <v>10</v>
      </c>
      <c r="F90" t="s">
        <v>11</v>
      </c>
    </row>
    <row r="91" spans="1:6" ht="12.75" customHeight="1" x14ac:dyDescent="0.35">
      <c r="A91" t="s">
        <v>98</v>
      </c>
      <c r="B91" t="s">
        <v>99</v>
      </c>
      <c r="C91" t="s">
        <v>101</v>
      </c>
      <c r="D91" t="s">
        <v>100</v>
      </c>
      <c r="E91" t="s">
        <v>10</v>
      </c>
      <c r="F91" t="s">
        <v>11</v>
      </c>
    </row>
    <row r="92" spans="1:6" ht="12.75" customHeight="1" x14ac:dyDescent="0.35">
      <c r="A92" t="s">
        <v>145</v>
      </c>
      <c r="B92" t="s">
        <v>401</v>
      </c>
      <c r="C92" t="s">
        <v>403</v>
      </c>
      <c r="D92" t="s">
        <v>402</v>
      </c>
      <c r="E92" t="s">
        <v>24</v>
      </c>
      <c r="F92" t="s">
        <v>11</v>
      </c>
    </row>
    <row r="93" spans="1:6" ht="12.75" customHeight="1" x14ac:dyDescent="0.35">
      <c r="A93" t="s">
        <v>57</v>
      </c>
      <c r="B93" t="s">
        <v>274</v>
      </c>
      <c r="C93" t="s">
        <v>276</v>
      </c>
      <c r="D93" t="s">
        <v>275</v>
      </c>
      <c r="E93" t="s">
        <v>10</v>
      </c>
      <c r="F93" t="s">
        <v>11</v>
      </c>
    </row>
    <row r="94" spans="1:6" ht="12.75" customHeight="1" x14ac:dyDescent="0.35">
      <c r="A94" t="s">
        <v>45</v>
      </c>
      <c r="B94" t="s">
        <v>316</v>
      </c>
      <c r="C94" t="s">
        <v>318</v>
      </c>
      <c r="D94" t="s">
        <v>317</v>
      </c>
      <c r="E94" t="s">
        <v>24</v>
      </c>
      <c r="F94" t="s">
        <v>11</v>
      </c>
    </row>
    <row r="95" spans="1:6" ht="12.75" customHeight="1" x14ac:dyDescent="0.35">
      <c r="A95" t="s">
        <v>61</v>
      </c>
      <c r="B95" t="s">
        <v>62</v>
      </c>
      <c r="C95" t="s">
        <v>64</v>
      </c>
      <c r="D95" t="s">
        <v>63</v>
      </c>
      <c r="E95" t="s">
        <v>10</v>
      </c>
      <c r="F95" t="s">
        <v>11</v>
      </c>
    </row>
    <row r="96" spans="1:6" ht="12.75" customHeight="1" x14ac:dyDescent="0.35">
      <c r="A96" t="s">
        <v>204</v>
      </c>
      <c r="B96" t="s">
        <v>245</v>
      </c>
      <c r="C96" t="s">
        <v>247</v>
      </c>
      <c r="D96" t="s">
        <v>246</v>
      </c>
      <c r="E96" t="s">
        <v>10</v>
      </c>
      <c r="F96" t="s">
        <v>11</v>
      </c>
    </row>
    <row r="97" spans="1:6" ht="12.75" customHeight="1" x14ac:dyDescent="0.35">
      <c r="A97" t="s">
        <v>108</v>
      </c>
      <c r="B97" t="s">
        <v>298</v>
      </c>
      <c r="C97" t="s">
        <v>300</v>
      </c>
      <c r="D97" t="s">
        <v>299</v>
      </c>
      <c r="E97" t="s">
        <v>10</v>
      </c>
      <c r="F97" t="s">
        <v>11</v>
      </c>
    </row>
    <row r="98" spans="1:6" ht="12.75" customHeight="1" x14ac:dyDescent="0.35">
      <c r="A98" t="s">
        <v>37</v>
      </c>
      <c r="B98" t="s">
        <v>261</v>
      </c>
      <c r="C98" t="s">
        <v>263</v>
      </c>
      <c r="D98" t="s">
        <v>262</v>
      </c>
      <c r="E98" t="s">
        <v>10</v>
      </c>
      <c r="F98" t="s">
        <v>11</v>
      </c>
    </row>
    <row r="99" spans="1:6" ht="12.75" customHeight="1" x14ac:dyDescent="0.35">
      <c r="A99" t="s">
        <v>45</v>
      </c>
      <c r="B99" t="s">
        <v>226</v>
      </c>
      <c r="C99" t="s">
        <v>228</v>
      </c>
      <c r="D99" t="s">
        <v>227</v>
      </c>
      <c r="E99" t="s">
        <v>10</v>
      </c>
      <c r="F99" t="s">
        <v>11</v>
      </c>
    </row>
    <row r="100" spans="1:6" ht="12.75" customHeight="1" x14ac:dyDescent="0.35">
      <c r="A100" t="s">
        <v>158</v>
      </c>
      <c r="B100" t="s">
        <v>159</v>
      </c>
      <c r="C100" t="s">
        <v>161</v>
      </c>
      <c r="D100" t="s">
        <v>160</v>
      </c>
      <c r="E100" t="s">
        <v>10</v>
      </c>
      <c r="F100" t="s">
        <v>11</v>
      </c>
    </row>
    <row r="101" spans="1:6" ht="12.75" customHeight="1" x14ac:dyDescent="0.35">
      <c r="A101" t="s">
        <v>277</v>
      </c>
      <c r="B101" t="s">
        <v>278</v>
      </c>
      <c r="C101" t="s">
        <v>280</v>
      </c>
      <c r="D101" t="s">
        <v>279</v>
      </c>
      <c r="E101" t="s">
        <v>10</v>
      </c>
      <c r="F101" t="s">
        <v>11</v>
      </c>
    </row>
    <row r="102" spans="1:6" ht="12.75" customHeight="1" x14ac:dyDescent="0.35">
      <c r="A102" t="s">
        <v>6</v>
      </c>
      <c r="B102" t="s">
        <v>390</v>
      </c>
      <c r="C102" t="s">
        <v>392</v>
      </c>
      <c r="D102" t="s">
        <v>391</v>
      </c>
      <c r="E102" t="s">
        <v>24</v>
      </c>
      <c r="F102" t="s">
        <v>11</v>
      </c>
    </row>
    <row r="103" spans="1:6" ht="12.75" customHeight="1" x14ac:dyDescent="0.35">
      <c r="A103" t="s">
        <v>215</v>
      </c>
      <c r="B103" t="s">
        <v>216</v>
      </c>
      <c r="C103" t="s">
        <v>218</v>
      </c>
      <c r="D103" t="s">
        <v>217</v>
      </c>
      <c r="E103" t="s">
        <v>10</v>
      </c>
      <c r="F103" t="s">
        <v>11</v>
      </c>
    </row>
    <row r="104" spans="1:6" ht="12.75" customHeight="1" x14ac:dyDescent="0.35">
      <c r="A104" t="s">
        <v>29</v>
      </c>
      <c r="B104" t="s">
        <v>264</v>
      </c>
      <c r="C104" t="s">
        <v>266</v>
      </c>
      <c r="D104" t="s">
        <v>265</v>
      </c>
      <c r="E104" t="s">
        <v>10</v>
      </c>
      <c r="F104" t="s">
        <v>11</v>
      </c>
    </row>
    <row r="105" spans="1:6" ht="12.75" customHeight="1" x14ac:dyDescent="0.35">
      <c r="A105" t="s">
        <v>258</v>
      </c>
      <c r="B105" t="s">
        <v>410</v>
      </c>
      <c r="C105" t="s">
        <v>412</v>
      </c>
      <c r="D105" t="s">
        <v>411</v>
      </c>
      <c r="E105" t="s">
        <v>24</v>
      </c>
      <c r="F105" t="s">
        <v>11</v>
      </c>
    </row>
    <row r="106" spans="1:6" ht="12.75" customHeight="1" x14ac:dyDescent="0.35">
      <c r="A106" t="s">
        <v>354</v>
      </c>
      <c r="B106" t="s">
        <v>373</v>
      </c>
      <c r="C106" t="s">
        <v>375</v>
      </c>
      <c r="D106" t="s">
        <v>374</v>
      </c>
      <c r="E106" t="s">
        <v>24</v>
      </c>
      <c r="F106" t="s">
        <v>11</v>
      </c>
    </row>
    <row r="107" spans="1:6" ht="12.75" customHeight="1" x14ac:dyDescent="0.35">
      <c r="A107" t="s">
        <v>137</v>
      </c>
      <c r="B107" t="s">
        <v>172</v>
      </c>
      <c r="C107" t="s">
        <v>174</v>
      </c>
      <c r="D107" t="s">
        <v>173</v>
      </c>
      <c r="E107" t="s">
        <v>10</v>
      </c>
      <c r="F107" t="s">
        <v>11</v>
      </c>
    </row>
    <row r="108" spans="1:6" ht="12.75" customHeight="1" x14ac:dyDescent="0.35">
      <c r="A108" t="s">
        <v>137</v>
      </c>
      <c r="B108" t="s">
        <v>219</v>
      </c>
      <c r="C108" t="s">
        <v>221</v>
      </c>
      <c r="D108" t="s">
        <v>220</v>
      </c>
      <c r="E108" t="s">
        <v>10</v>
      </c>
      <c r="F108" t="s">
        <v>11</v>
      </c>
    </row>
    <row r="109" spans="1:6" ht="12.75" customHeight="1" x14ac:dyDescent="0.35">
      <c r="A109" t="s">
        <v>84</v>
      </c>
      <c r="B109" t="s">
        <v>85</v>
      </c>
      <c r="C109" t="s">
        <v>87</v>
      </c>
      <c r="D109" t="s">
        <v>86</v>
      </c>
      <c r="E109" t="s">
        <v>10</v>
      </c>
      <c r="F109" t="s">
        <v>11</v>
      </c>
    </row>
    <row r="110" spans="1:6" ht="12.75" customHeight="1" x14ac:dyDescent="0.35">
      <c r="A110" t="s">
        <v>108</v>
      </c>
      <c r="B110" t="s">
        <v>345</v>
      </c>
      <c r="C110" t="s">
        <v>347</v>
      </c>
      <c r="D110" t="s">
        <v>346</v>
      </c>
      <c r="E110" t="s">
        <v>24</v>
      </c>
      <c r="F110" t="s">
        <v>11</v>
      </c>
    </row>
    <row r="111" spans="1:6" ht="12.75" customHeight="1" x14ac:dyDescent="0.35">
      <c r="A111" t="s">
        <v>29</v>
      </c>
      <c r="B111" t="s">
        <v>123</v>
      </c>
      <c r="C111" t="s">
        <v>125</v>
      </c>
      <c r="D111" t="s">
        <v>124</v>
      </c>
      <c r="E111" t="s">
        <v>10</v>
      </c>
      <c r="F111" t="s">
        <v>11</v>
      </c>
    </row>
    <row r="112" spans="1:6" ht="12.75" customHeight="1" x14ac:dyDescent="0.35">
      <c r="A112" t="s">
        <v>57</v>
      </c>
      <c r="B112" t="s">
        <v>126</v>
      </c>
      <c r="C112" t="s">
        <v>128</v>
      </c>
      <c r="D112" t="s">
        <v>127</v>
      </c>
      <c r="E112" t="s">
        <v>10</v>
      </c>
      <c r="F112" t="s">
        <v>11</v>
      </c>
    </row>
    <row r="113" spans="1:6" ht="12.75" customHeight="1" x14ac:dyDescent="0.35">
      <c r="A113" t="s">
        <v>162</v>
      </c>
      <c r="B113" t="s">
        <v>163</v>
      </c>
      <c r="C113" t="s">
        <v>165</v>
      </c>
      <c r="D113" t="s">
        <v>164</v>
      </c>
      <c r="E113" t="s">
        <v>10</v>
      </c>
      <c r="F113" t="s">
        <v>11</v>
      </c>
    </row>
    <row r="114" spans="1:6" ht="12.75" customHeight="1" x14ac:dyDescent="0.35">
      <c r="A114" t="s">
        <v>291</v>
      </c>
      <c r="B114" t="s">
        <v>292</v>
      </c>
      <c r="C114" t="s">
        <v>294</v>
      </c>
      <c r="D114" t="s">
        <v>293</v>
      </c>
      <c r="E114" t="s">
        <v>10</v>
      </c>
      <c r="F114" t="s">
        <v>11</v>
      </c>
    </row>
    <row r="115" spans="1:6" ht="12.75" customHeight="1" x14ac:dyDescent="0.35">
      <c r="A115" t="s">
        <v>108</v>
      </c>
      <c r="B115" t="s">
        <v>416</v>
      </c>
      <c r="C115" t="s">
        <v>418</v>
      </c>
      <c r="D115" t="s">
        <v>417</v>
      </c>
      <c r="E115" t="s">
        <v>24</v>
      </c>
      <c r="F115" t="s">
        <v>11</v>
      </c>
    </row>
    <row r="116" spans="1:6" ht="12.75" customHeight="1" x14ac:dyDescent="0.35">
      <c r="A116" t="s">
        <v>12</v>
      </c>
      <c r="B116" t="s">
        <v>187</v>
      </c>
      <c r="C116" t="s">
        <v>189</v>
      </c>
      <c r="D116" t="s">
        <v>188</v>
      </c>
      <c r="E116" t="s">
        <v>10</v>
      </c>
      <c r="F116" t="s">
        <v>11</v>
      </c>
    </row>
    <row r="117" spans="1:6" ht="12.75" customHeight="1" x14ac:dyDescent="0.35">
      <c r="A117" t="s">
        <v>57</v>
      </c>
      <c r="B117" t="s">
        <v>235</v>
      </c>
      <c r="C117" t="s">
        <v>237</v>
      </c>
      <c r="D117" t="s">
        <v>236</v>
      </c>
      <c r="E117" t="s">
        <v>10</v>
      </c>
      <c r="F117" t="s">
        <v>11</v>
      </c>
    </row>
    <row r="118" spans="1:6" ht="12.75" customHeight="1" x14ac:dyDescent="0.35">
      <c r="A118" t="s">
        <v>179</v>
      </c>
      <c r="B118" t="s">
        <v>180</v>
      </c>
      <c r="C118" t="s">
        <v>182</v>
      </c>
      <c r="D118" t="s">
        <v>181</v>
      </c>
      <c r="E118" t="s">
        <v>10</v>
      </c>
      <c r="F118" t="s">
        <v>11</v>
      </c>
    </row>
    <row r="119" spans="1:6" ht="12.75" customHeight="1" x14ac:dyDescent="0.35">
      <c r="A119" t="s">
        <v>192</v>
      </c>
      <c r="B119" t="s">
        <v>336</v>
      </c>
      <c r="C119" t="s">
        <v>338</v>
      </c>
      <c r="D119" t="s">
        <v>337</v>
      </c>
      <c r="E119" t="s">
        <v>24</v>
      </c>
      <c r="F119" t="s">
        <v>11</v>
      </c>
    </row>
    <row r="120" spans="1:6" ht="12.75" customHeight="1" x14ac:dyDescent="0.35">
      <c r="A120" t="s">
        <v>301</v>
      </c>
      <c r="B120" t="s">
        <v>302</v>
      </c>
      <c r="C120" t="s">
        <v>304</v>
      </c>
      <c r="D120" t="s">
        <v>303</v>
      </c>
      <c r="E120" t="s">
        <v>10</v>
      </c>
      <c r="F120" t="s">
        <v>11</v>
      </c>
    </row>
    <row r="121" spans="1:6" ht="12.75" customHeight="1" x14ac:dyDescent="0.35">
      <c r="A121" t="s">
        <v>425</v>
      </c>
      <c r="B121" t="s">
        <v>34</v>
      </c>
      <c r="C121" t="s">
        <v>426</v>
      </c>
      <c r="E121" t="s">
        <v>24</v>
      </c>
    </row>
    <row r="122" spans="1:6" ht="12.75" customHeight="1" x14ac:dyDescent="0.35">
      <c r="A122" t="s">
        <v>427</v>
      </c>
      <c r="B122" t="s">
        <v>428</v>
      </c>
      <c r="C122" t="s">
        <v>429</v>
      </c>
      <c r="E122" t="s">
        <v>10</v>
      </c>
    </row>
  </sheetData>
  <autoFilter ref="A1:F122">
    <sortState ref="A2:F120">
      <sortCondition ref="B1:B120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46"/>
  <sheetViews>
    <sheetView tabSelected="1" workbookViewId="0">
      <selection activeCell="H6" sqref="H6"/>
    </sheetView>
  </sheetViews>
  <sheetFormatPr defaultRowHeight="14.5" x14ac:dyDescent="0.35"/>
  <cols>
    <col min="1" max="1" width="10.08984375" bestFit="1" customWidth="1"/>
    <col min="2" max="2" width="11.90625" bestFit="1" customWidth="1"/>
    <col min="3" max="3" width="11.6328125" customWidth="1"/>
    <col min="4" max="4" width="10.36328125" customWidth="1"/>
    <col min="5" max="6" width="9.36328125" customWidth="1"/>
  </cols>
  <sheetData>
    <row r="1" spans="1:6" ht="14.5" customHeight="1" x14ac:dyDescent="0.35">
      <c r="A1" s="8" t="s">
        <v>438</v>
      </c>
      <c r="B1" s="8"/>
      <c r="C1" s="8"/>
      <c r="D1" s="8"/>
      <c r="E1" s="8"/>
      <c r="F1" s="8"/>
    </row>
    <row r="2" spans="1:6" x14ac:dyDescent="0.35">
      <c r="A2" s="8"/>
      <c r="B2" s="8"/>
      <c r="C2" s="8"/>
      <c r="D2" s="8"/>
      <c r="E2" s="8"/>
      <c r="F2" s="8"/>
    </row>
    <row r="3" spans="1:6" ht="54.5" customHeight="1" x14ac:dyDescent="0.35">
      <c r="A3" s="8"/>
      <c r="B3" s="8"/>
      <c r="C3" s="8"/>
      <c r="D3" s="8"/>
      <c r="E3" s="8"/>
      <c r="F3" s="8"/>
    </row>
    <row r="4" spans="1:6" x14ac:dyDescent="0.35">
      <c r="A4" s="2" t="s">
        <v>0</v>
      </c>
      <c r="B4" s="2" t="s">
        <v>1</v>
      </c>
      <c r="C4" s="2" t="s">
        <v>430</v>
      </c>
      <c r="D4" s="2" t="s">
        <v>435</v>
      </c>
      <c r="E4" s="6" t="s">
        <v>436</v>
      </c>
      <c r="F4" s="7" t="s">
        <v>437</v>
      </c>
    </row>
    <row r="5" spans="1:6" x14ac:dyDescent="0.35">
      <c r="A5" s="4" t="s">
        <v>145</v>
      </c>
      <c r="B5" s="4" t="s">
        <v>351</v>
      </c>
      <c r="C5" s="4" t="s">
        <v>434</v>
      </c>
      <c r="D5" s="4">
        <v>24</v>
      </c>
      <c r="E5" s="4">
        <v>34</v>
      </c>
      <c r="F5" s="4">
        <f t="shared" ref="F5:F10" si="0">SUM(D5:E5)</f>
        <v>58</v>
      </c>
    </row>
    <row r="6" spans="1:6" x14ac:dyDescent="0.35">
      <c r="A6" s="5" t="s">
        <v>45</v>
      </c>
      <c r="B6" s="5" t="s">
        <v>81</v>
      </c>
      <c r="C6" s="5" t="s">
        <v>83</v>
      </c>
      <c r="D6" s="5">
        <v>21</v>
      </c>
      <c r="E6" s="4">
        <v>14</v>
      </c>
      <c r="F6" s="4">
        <f t="shared" si="0"/>
        <v>35</v>
      </c>
    </row>
    <row r="7" spans="1:6" x14ac:dyDescent="0.35">
      <c r="A7" s="4" t="s">
        <v>354</v>
      </c>
      <c r="B7" s="4" t="s">
        <v>78</v>
      </c>
      <c r="C7" s="4" t="s">
        <v>356</v>
      </c>
      <c r="D7" s="4">
        <v>25</v>
      </c>
      <c r="E7" s="4">
        <v>38</v>
      </c>
      <c r="F7" s="4">
        <f t="shared" si="0"/>
        <v>63</v>
      </c>
    </row>
    <row r="8" spans="1:6" x14ac:dyDescent="0.35">
      <c r="A8" s="4" t="s">
        <v>102</v>
      </c>
      <c r="B8" s="4" t="s">
        <v>380</v>
      </c>
      <c r="C8" s="4" t="s">
        <v>382</v>
      </c>
      <c r="D8" s="4">
        <v>20</v>
      </c>
      <c r="E8" s="4">
        <v>22</v>
      </c>
      <c r="F8" s="4">
        <f t="shared" si="0"/>
        <v>42</v>
      </c>
    </row>
    <row r="9" spans="1:6" x14ac:dyDescent="0.35">
      <c r="A9" s="5" t="s">
        <v>192</v>
      </c>
      <c r="B9" s="5" t="s">
        <v>193</v>
      </c>
      <c r="C9" s="5" t="s">
        <v>195</v>
      </c>
      <c r="D9" s="5">
        <v>20</v>
      </c>
      <c r="E9" s="4">
        <v>12</v>
      </c>
      <c r="F9" s="4">
        <f t="shared" si="0"/>
        <v>32</v>
      </c>
    </row>
    <row r="10" spans="1:6" x14ac:dyDescent="0.35">
      <c r="A10" s="5" t="s">
        <v>108</v>
      </c>
      <c r="B10" s="5" t="s">
        <v>109</v>
      </c>
      <c r="C10" s="5" t="s">
        <v>111</v>
      </c>
      <c r="D10" s="5">
        <v>20</v>
      </c>
      <c r="E10" s="4">
        <v>18</v>
      </c>
      <c r="F10" s="4">
        <f t="shared" si="0"/>
        <v>38</v>
      </c>
    </row>
    <row r="11" spans="1:6" x14ac:dyDescent="0.35">
      <c r="A11" s="5" t="s">
        <v>204</v>
      </c>
      <c r="B11" s="5" t="s">
        <v>432</v>
      </c>
      <c r="C11" s="5" t="s">
        <v>211</v>
      </c>
      <c r="D11" s="5">
        <v>10</v>
      </c>
      <c r="E11" s="4" t="s">
        <v>433</v>
      </c>
      <c r="F11" s="4" t="s">
        <v>433</v>
      </c>
    </row>
    <row r="12" spans="1:6" x14ac:dyDescent="0.35">
      <c r="A12" s="4" t="s">
        <v>322</v>
      </c>
      <c r="B12" s="4" t="s">
        <v>323</v>
      </c>
      <c r="C12" s="4" t="s">
        <v>325</v>
      </c>
      <c r="D12" s="4">
        <v>25</v>
      </c>
      <c r="E12" s="4">
        <v>40</v>
      </c>
      <c r="F12" s="4">
        <f>SUM(D12:E12)</f>
        <v>65</v>
      </c>
    </row>
    <row r="13" spans="1:6" x14ac:dyDescent="0.35">
      <c r="A13" s="5" t="s">
        <v>84</v>
      </c>
      <c r="B13" s="5" t="s">
        <v>383</v>
      </c>
      <c r="C13" s="5" t="s">
        <v>385</v>
      </c>
      <c r="D13" s="5">
        <v>10</v>
      </c>
      <c r="E13" s="4">
        <v>12</v>
      </c>
      <c r="F13" s="4">
        <f>SUM(D13:E13)</f>
        <v>22</v>
      </c>
    </row>
    <row r="14" spans="1:6" x14ac:dyDescent="0.35">
      <c r="A14" s="4" t="s">
        <v>41</v>
      </c>
      <c r="B14" s="4" t="s">
        <v>42</v>
      </c>
      <c r="C14" s="4" t="s">
        <v>44</v>
      </c>
      <c r="D14" s="4">
        <v>21</v>
      </c>
      <c r="E14" s="4">
        <v>20</v>
      </c>
      <c r="F14" s="4">
        <f>SUM(D14:E14)</f>
        <v>41</v>
      </c>
    </row>
    <row r="15" spans="1:6" x14ac:dyDescent="0.35">
      <c r="A15" s="4" t="s">
        <v>119</v>
      </c>
      <c r="B15" s="4" t="s">
        <v>120</v>
      </c>
      <c r="C15" s="4" t="s">
        <v>122</v>
      </c>
      <c r="D15" s="4">
        <v>23</v>
      </c>
      <c r="E15" s="4">
        <v>30</v>
      </c>
      <c r="F15" s="4">
        <f>SUM(D15:E15)</f>
        <v>53</v>
      </c>
    </row>
    <row r="16" spans="1:6" x14ac:dyDescent="0.35">
      <c r="A16" s="4" t="s">
        <v>108</v>
      </c>
      <c r="B16" s="4" t="s">
        <v>271</v>
      </c>
      <c r="C16" s="4" t="s">
        <v>273</v>
      </c>
      <c r="D16" s="4">
        <v>23</v>
      </c>
      <c r="E16" s="4">
        <v>32</v>
      </c>
      <c r="F16" s="4">
        <f>SUM(D16:E16)</f>
        <v>55</v>
      </c>
    </row>
    <row r="17" spans="1:6" x14ac:dyDescent="0.35">
      <c r="A17" s="4" t="s">
        <v>393</v>
      </c>
      <c r="B17" s="4" t="s">
        <v>387</v>
      </c>
      <c r="C17" s="4" t="s">
        <v>395</v>
      </c>
      <c r="D17" s="4">
        <v>19</v>
      </c>
      <c r="E17" s="4" t="s">
        <v>433</v>
      </c>
      <c r="F17" s="4" t="s">
        <v>433</v>
      </c>
    </row>
    <row r="18" spans="1:6" x14ac:dyDescent="0.35">
      <c r="A18" s="4" t="s">
        <v>386</v>
      </c>
      <c r="B18" s="4" t="s">
        <v>387</v>
      </c>
      <c r="C18" s="4" t="s">
        <v>389</v>
      </c>
      <c r="D18" s="4">
        <v>25</v>
      </c>
      <c r="E18" s="4">
        <v>37</v>
      </c>
      <c r="F18" s="4">
        <f t="shared" ref="F18:F29" si="1">SUM(D18:E18)</f>
        <v>62</v>
      </c>
    </row>
    <row r="19" spans="1:6" x14ac:dyDescent="0.35">
      <c r="A19" s="4" t="s">
        <v>45</v>
      </c>
      <c r="B19" s="4" t="s">
        <v>229</v>
      </c>
      <c r="C19" s="4" t="s">
        <v>231</v>
      </c>
      <c r="D19" s="4">
        <v>16</v>
      </c>
      <c r="E19" s="4">
        <v>27</v>
      </c>
      <c r="F19" s="4">
        <f t="shared" si="1"/>
        <v>43</v>
      </c>
    </row>
    <row r="20" spans="1:6" x14ac:dyDescent="0.35">
      <c r="A20" s="4" t="s">
        <v>16</v>
      </c>
      <c r="B20" s="4" t="s">
        <v>17</v>
      </c>
      <c r="C20" s="4" t="s">
        <v>19</v>
      </c>
      <c r="D20" s="4">
        <v>18</v>
      </c>
      <c r="E20" s="4">
        <v>12</v>
      </c>
      <c r="F20" s="4">
        <f t="shared" si="1"/>
        <v>30</v>
      </c>
    </row>
    <row r="21" spans="1:6" x14ac:dyDescent="0.35">
      <c r="A21" s="4" t="s">
        <v>112</v>
      </c>
      <c r="B21" s="4" t="s">
        <v>113</v>
      </c>
      <c r="C21" s="4" t="s">
        <v>115</v>
      </c>
      <c r="D21" s="4">
        <v>25</v>
      </c>
      <c r="E21" s="4">
        <v>40</v>
      </c>
      <c r="F21" s="4">
        <f t="shared" si="1"/>
        <v>65</v>
      </c>
    </row>
    <row r="22" spans="1:6" x14ac:dyDescent="0.35">
      <c r="A22" s="5" t="s">
        <v>37</v>
      </c>
      <c r="B22" s="5" t="s">
        <v>295</v>
      </c>
      <c r="C22" s="5" t="s">
        <v>297</v>
      </c>
      <c r="D22" s="5">
        <v>13</v>
      </c>
      <c r="E22" s="4">
        <v>40</v>
      </c>
      <c r="F22" s="4">
        <f t="shared" si="1"/>
        <v>53</v>
      </c>
    </row>
    <row r="23" spans="1:6" x14ac:dyDescent="0.35">
      <c r="A23" s="4" t="s">
        <v>12</v>
      </c>
      <c r="B23" s="4" t="s">
        <v>151</v>
      </c>
      <c r="C23" s="4" t="s">
        <v>153</v>
      </c>
      <c r="D23" s="4">
        <v>17</v>
      </c>
      <c r="E23" s="4">
        <v>36</v>
      </c>
      <c r="F23" s="4">
        <f t="shared" si="1"/>
        <v>53</v>
      </c>
    </row>
    <row r="24" spans="1:6" x14ac:dyDescent="0.35">
      <c r="A24" s="4" t="s">
        <v>301</v>
      </c>
      <c r="B24" s="4" t="s">
        <v>367</v>
      </c>
      <c r="C24" s="4" t="s">
        <v>369</v>
      </c>
      <c r="D24" s="4">
        <v>19</v>
      </c>
      <c r="E24" s="4">
        <v>35</v>
      </c>
      <c r="F24" s="4">
        <f t="shared" si="1"/>
        <v>54</v>
      </c>
    </row>
    <row r="25" spans="1:6" x14ac:dyDescent="0.35">
      <c r="A25" s="4" t="s">
        <v>222</v>
      </c>
      <c r="B25" s="4" t="s">
        <v>223</v>
      </c>
      <c r="C25" s="4" t="s">
        <v>225</v>
      </c>
      <c r="D25" s="4">
        <v>23</v>
      </c>
      <c r="E25" s="4">
        <v>18</v>
      </c>
      <c r="F25" s="4">
        <f t="shared" si="1"/>
        <v>41</v>
      </c>
    </row>
    <row r="26" spans="1:6" x14ac:dyDescent="0.35">
      <c r="A26" s="4" t="s">
        <v>204</v>
      </c>
      <c r="B26" s="4" t="s">
        <v>205</v>
      </c>
      <c r="C26" s="4" t="s">
        <v>207</v>
      </c>
      <c r="D26" s="4">
        <v>20</v>
      </c>
      <c r="E26" s="4">
        <v>16</v>
      </c>
      <c r="F26" s="4">
        <f t="shared" si="1"/>
        <v>36</v>
      </c>
    </row>
    <row r="27" spans="1:6" x14ac:dyDescent="0.35">
      <c r="A27" s="5" t="s">
        <v>145</v>
      </c>
      <c r="B27" s="5" t="s">
        <v>370</v>
      </c>
      <c r="C27" s="5" t="s">
        <v>372</v>
      </c>
      <c r="D27" s="5">
        <v>15</v>
      </c>
      <c r="E27" s="4">
        <v>13</v>
      </c>
      <c r="F27" s="4">
        <f t="shared" si="1"/>
        <v>28</v>
      </c>
    </row>
    <row r="28" spans="1:6" x14ac:dyDescent="0.35">
      <c r="A28" s="4" t="s">
        <v>20</v>
      </c>
      <c r="B28" s="4" t="s">
        <v>21</v>
      </c>
      <c r="C28" s="4" t="s">
        <v>23</v>
      </c>
      <c r="D28" s="4">
        <v>16</v>
      </c>
      <c r="E28" s="4">
        <v>18</v>
      </c>
      <c r="F28" s="4">
        <f t="shared" si="1"/>
        <v>34</v>
      </c>
    </row>
    <row r="29" spans="1:6" x14ac:dyDescent="0.35">
      <c r="A29" s="4" t="s">
        <v>65</v>
      </c>
      <c r="B29" s="4" t="s">
        <v>66</v>
      </c>
      <c r="C29" s="4" t="s">
        <v>68</v>
      </c>
      <c r="D29" s="4">
        <v>16</v>
      </c>
      <c r="E29" s="4">
        <v>28</v>
      </c>
      <c r="F29" s="4">
        <f t="shared" si="1"/>
        <v>44</v>
      </c>
    </row>
    <row r="30" spans="1:6" x14ac:dyDescent="0.35">
      <c r="A30" s="5" t="s">
        <v>29</v>
      </c>
      <c r="B30" s="5" t="s">
        <v>34</v>
      </c>
      <c r="C30" s="5" t="s">
        <v>107</v>
      </c>
      <c r="D30" s="5">
        <v>15</v>
      </c>
      <c r="E30" s="4" t="s">
        <v>433</v>
      </c>
      <c r="F30" s="4" t="s">
        <v>433</v>
      </c>
    </row>
    <row r="31" spans="1:6" x14ac:dyDescent="0.35">
      <c r="A31" s="4" t="s">
        <v>329</v>
      </c>
      <c r="B31" s="4" t="s">
        <v>330</v>
      </c>
      <c r="C31" s="4" t="s">
        <v>332</v>
      </c>
      <c r="D31" s="4">
        <v>18</v>
      </c>
      <c r="E31" s="4">
        <v>12</v>
      </c>
      <c r="F31" s="4">
        <f t="shared" ref="F31:F38" si="2">SUM(D31:E31)</f>
        <v>30</v>
      </c>
    </row>
    <row r="32" spans="1:6" x14ac:dyDescent="0.35">
      <c r="A32" s="4" t="s">
        <v>29</v>
      </c>
      <c r="B32" s="4" t="s">
        <v>281</v>
      </c>
      <c r="C32" s="4" t="s">
        <v>283</v>
      </c>
      <c r="D32" s="4">
        <v>24</v>
      </c>
      <c r="E32" s="4">
        <v>39</v>
      </c>
      <c r="F32" s="4">
        <f t="shared" si="2"/>
        <v>63</v>
      </c>
    </row>
    <row r="33" spans="1:6" x14ac:dyDescent="0.35">
      <c r="A33" s="4" t="s">
        <v>16</v>
      </c>
      <c r="B33" s="4" t="s">
        <v>407</v>
      </c>
      <c r="C33" s="4" t="s">
        <v>409</v>
      </c>
      <c r="D33" s="4">
        <v>19</v>
      </c>
      <c r="E33" s="4">
        <v>31</v>
      </c>
      <c r="F33" s="4">
        <f t="shared" si="2"/>
        <v>50</v>
      </c>
    </row>
    <row r="34" spans="1:6" x14ac:dyDescent="0.35">
      <c r="A34" s="5" t="s">
        <v>53</v>
      </c>
      <c r="B34" s="5" t="s">
        <v>116</v>
      </c>
      <c r="C34" s="5" t="s">
        <v>118</v>
      </c>
      <c r="D34" s="5">
        <v>13</v>
      </c>
      <c r="E34" s="4">
        <v>16</v>
      </c>
      <c r="F34" s="4">
        <f t="shared" si="2"/>
        <v>29</v>
      </c>
    </row>
    <row r="35" spans="1:6" x14ac:dyDescent="0.35">
      <c r="A35" s="4" t="s">
        <v>133</v>
      </c>
      <c r="B35" s="4" t="s">
        <v>134</v>
      </c>
      <c r="C35" s="4" t="s">
        <v>136</v>
      </c>
      <c r="D35" s="4">
        <v>22</v>
      </c>
      <c r="E35" s="4">
        <v>40</v>
      </c>
      <c r="F35" s="4">
        <f t="shared" si="2"/>
        <v>62</v>
      </c>
    </row>
    <row r="36" spans="1:6" x14ac:dyDescent="0.35">
      <c r="A36" s="4" t="s">
        <v>175</v>
      </c>
      <c r="B36" s="4" t="s">
        <v>176</v>
      </c>
      <c r="C36" s="4" t="s">
        <v>178</v>
      </c>
      <c r="D36" s="4">
        <v>18</v>
      </c>
      <c r="E36" s="4">
        <v>12</v>
      </c>
      <c r="F36" s="4">
        <f t="shared" si="2"/>
        <v>30</v>
      </c>
    </row>
    <row r="37" spans="1:6" x14ac:dyDescent="0.35">
      <c r="A37" s="4" t="s">
        <v>145</v>
      </c>
      <c r="B37" s="4" t="s">
        <v>357</v>
      </c>
      <c r="C37" s="4" t="s">
        <v>359</v>
      </c>
      <c r="D37" s="4">
        <v>21</v>
      </c>
      <c r="E37" s="4">
        <v>37</v>
      </c>
      <c r="F37" s="4">
        <f t="shared" si="2"/>
        <v>58</v>
      </c>
    </row>
    <row r="38" spans="1:6" x14ac:dyDescent="0.35">
      <c r="A38" s="4" t="s">
        <v>129</v>
      </c>
      <c r="B38" s="4" t="s">
        <v>130</v>
      </c>
      <c r="C38" s="4" t="s">
        <v>132</v>
      </c>
      <c r="D38" s="4">
        <v>22</v>
      </c>
      <c r="E38" s="4">
        <v>22</v>
      </c>
      <c r="F38" s="4">
        <f t="shared" si="2"/>
        <v>44</v>
      </c>
    </row>
    <row r="39" spans="1:6" x14ac:dyDescent="0.35">
      <c r="A39" s="4" t="s">
        <v>427</v>
      </c>
      <c r="B39" s="4" t="s">
        <v>428</v>
      </c>
      <c r="C39" s="4" t="s">
        <v>429</v>
      </c>
      <c r="D39" s="4">
        <v>5</v>
      </c>
      <c r="E39" s="4" t="s">
        <v>433</v>
      </c>
      <c r="F39" s="4" t="s">
        <v>433</v>
      </c>
    </row>
    <row r="40" spans="1:6" x14ac:dyDescent="0.35">
      <c r="A40" s="4" t="s">
        <v>108</v>
      </c>
      <c r="B40" s="4" t="s">
        <v>298</v>
      </c>
      <c r="C40" s="4" t="s">
        <v>300</v>
      </c>
      <c r="D40" s="4">
        <v>14</v>
      </c>
      <c r="E40" s="4" t="s">
        <v>433</v>
      </c>
      <c r="F40" s="4" t="s">
        <v>433</v>
      </c>
    </row>
    <row r="41" spans="1:6" x14ac:dyDescent="0.35">
      <c r="A41" s="4" t="s">
        <v>6</v>
      </c>
      <c r="B41" s="4" t="s">
        <v>390</v>
      </c>
      <c r="C41" s="4" t="s">
        <v>392</v>
      </c>
      <c r="D41" s="4">
        <v>16</v>
      </c>
      <c r="E41" s="4">
        <v>40</v>
      </c>
      <c r="F41" s="4">
        <f>SUM(D41:E41)</f>
        <v>56</v>
      </c>
    </row>
    <row r="42" spans="1:6" x14ac:dyDescent="0.35">
      <c r="A42" s="4" t="s">
        <v>258</v>
      </c>
      <c r="B42" s="4" t="s">
        <v>410</v>
      </c>
      <c r="C42" s="4" t="s">
        <v>412</v>
      </c>
      <c r="D42" s="4">
        <v>20</v>
      </c>
      <c r="E42" s="4" t="s">
        <v>433</v>
      </c>
      <c r="F42" s="4" t="s">
        <v>433</v>
      </c>
    </row>
    <row r="43" spans="1:6" x14ac:dyDescent="0.35">
      <c r="A43" s="4" t="s">
        <v>108</v>
      </c>
      <c r="B43" s="4" t="s">
        <v>345</v>
      </c>
      <c r="C43" s="4" t="s">
        <v>431</v>
      </c>
      <c r="D43" s="4">
        <v>23</v>
      </c>
      <c r="E43" s="4">
        <v>40</v>
      </c>
      <c r="F43" s="4">
        <f>SUM(D43:E43)</f>
        <v>63</v>
      </c>
    </row>
    <row r="44" spans="1:6" x14ac:dyDescent="0.35">
      <c r="A44" s="4" t="s">
        <v>29</v>
      </c>
      <c r="B44" s="4" t="s">
        <v>123</v>
      </c>
      <c r="C44" s="4" t="s">
        <v>125</v>
      </c>
      <c r="D44" s="4">
        <v>10</v>
      </c>
      <c r="E44" s="4">
        <v>16</v>
      </c>
      <c r="F44" s="4">
        <f>SUM(D44:E44)</f>
        <v>26</v>
      </c>
    </row>
    <row r="45" spans="1:6" x14ac:dyDescent="0.35">
      <c r="A45" s="5" t="s">
        <v>57</v>
      </c>
      <c r="B45" s="5" t="s">
        <v>126</v>
      </c>
      <c r="C45" s="5" t="s">
        <v>128</v>
      </c>
      <c r="D45" s="5">
        <v>25</v>
      </c>
      <c r="E45" s="4">
        <v>40</v>
      </c>
      <c r="F45" s="4">
        <f>SUM(D45:E45)</f>
        <v>65</v>
      </c>
    </row>
    <row r="46" spans="1:6" x14ac:dyDescent="0.35">
      <c r="A46" s="4" t="s">
        <v>108</v>
      </c>
      <c r="B46" s="4" t="s">
        <v>416</v>
      </c>
      <c r="C46" s="4" t="s">
        <v>418</v>
      </c>
      <c r="D46" s="4">
        <v>23</v>
      </c>
      <c r="E46" s="4">
        <v>35</v>
      </c>
      <c r="F46" s="4">
        <f>SUM(D46:E46)</f>
        <v>58</v>
      </c>
    </row>
  </sheetData>
  <sortState ref="A5:F128">
    <sortCondition ref="B5:B130"/>
    <sortCondition ref="A5:A130"/>
    <sortCondition descending="1" ref="F5:F130"/>
  </sortState>
  <mergeCells count="1">
    <mergeCell ref="A1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Prijave</vt:lpstr>
      <vt:lpstr>I smer rezultati JUN1</vt:lpstr>
      <vt:lpstr>qryPrijaveExcel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Stasa</dc:creator>
  <cp:lastModifiedBy>Stasa</cp:lastModifiedBy>
  <cp:lastPrinted>2014-06-25T06:13:44Z</cp:lastPrinted>
  <dcterms:created xsi:type="dcterms:W3CDTF">2014-04-04T13:59:20Z</dcterms:created>
  <dcterms:modified xsi:type="dcterms:W3CDTF">2014-06-25T06:16:46Z</dcterms:modified>
</cp:coreProperties>
</file>