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theus.lopes\Downloads\"/>
    </mc:Choice>
  </mc:AlternateContent>
  <xr:revisionPtr revIDLastSave="0" documentId="13_ncr:1_{4918BD89-7172-405B-84AE-8D345C0C5D12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Do zero" sheetId="2" r:id="rId1"/>
    <sheet name="Pizza de Pizz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5" i="2"/>
  <c r="B16" i="2"/>
  <c r="C17" i="2"/>
  <c r="B17" i="2" s="1"/>
  <c r="C10" i="2"/>
  <c r="B10" i="2" s="1"/>
  <c r="B9" i="2"/>
  <c r="B8" i="2"/>
  <c r="B7" i="2"/>
  <c r="C4" i="2"/>
  <c r="C17" i="1" l="1"/>
  <c r="B17" i="1" s="1"/>
  <c r="B16" i="1"/>
  <c r="B15" i="1"/>
  <c r="B14" i="1"/>
  <c r="B8" i="1"/>
  <c r="B9" i="1"/>
  <c r="B7" i="1"/>
  <c r="C10" i="1"/>
  <c r="B10" i="1" s="1"/>
  <c r="C4" i="1"/>
</calcChain>
</file>

<file path=xl/sharedStrings.xml><?xml version="1.0" encoding="utf-8"?>
<sst xmlns="http://schemas.openxmlformats.org/spreadsheetml/2006/main" count="30" uniqueCount="9">
  <si>
    <t>Status de Estoque</t>
  </si>
  <si>
    <t>Avariado</t>
  </si>
  <si>
    <t>Vencido</t>
  </si>
  <si>
    <t>Bom</t>
  </si>
  <si>
    <t>Outra</t>
  </si>
  <si>
    <t>Roubo</t>
  </si>
  <si>
    <t>Doação</t>
  </si>
  <si>
    <t>Queimado</t>
  </si>
  <si>
    <t>Outro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</si>
</sst>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6" borderId="1" xfId="0" applyFont="1" applyFill="1" applyBorder="1"/>
    <xf numFmtId="164" fontId="2" fillId="6" borderId="1" xfId="0" applyNumberFormat="1" applyFon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pt-BR">
                <a:latin typeface="Avenir Next LT Pro" panose="020B0504020202020204" pitchFamily="34" charset="0"/>
              </a:rPr>
              <a:t>Status</a:t>
            </a:r>
            <a:r>
              <a:rPr lang="pt-BR" baseline="0">
                <a:latin typeface="Avenir Next LT Pro" panose="020B0504020202020204" pitchFamily="34" charset="0"/>
              </a:rPr>
              <a:t> de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440600273239208"/>
          <c:y val="0.1836572941109425"/>
          <c:w val="0.80471762775655409"/>
          <c:h val="0.62109093383808178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F3-453A-9C12-A64BF1DC87C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F3-453A-9C12-A64BF1DC87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F3-453A-9C12-A64BF1DC87C2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BF3-453A-9C12-A64BF1DC87C2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F3-453A-9C12-A64BF1DC87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BF3-453A-9C12-A64BF1DC87C2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BF3-453A-9C12-A64BF1DC87C2}"/>
              </c:ext>
            </c:extLst>
          </c:dPt>
          <c:dLbls>
            <c:dLbl>
              <c:idx val="0"/>
              <c:layout>
                <c:manualLayout>
                  <c:x val="-4.4061296035644848E-2"/>
                  <c:y val="2.81071546540855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F3-453A-9C12-A64BF1DC87C2}"/>
                </c:ext>
              </c:extLst>
            </c:dLbl>
            <c:dLbl>
              <c:idx val="1"/>
              <c:layout>
                <c:manualLayout>
                  <c:x val="5.9471738095191337E-2"/>
                  <c:y val="1.49748059195438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F3-453A-9C12-A64BF1DC87C2}"/>
                </c:ext>
              </c:extLst>
            </c:dLbl>
            <c:dLbl>
              <c:idx val="2"/>
              <c:layout>
                <c:manualLayout>
                  <c:x val="0.13051556241657428"/>
                  <c:y val="4.08212158114917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F3-453A-9C12-A64BF1DC87C2}"/>
                </c:ext>
              </c:extLst>
            </c:dLbl>
            <c:dLbl>
              <c:idx val="3"/>
              <c:layout>
                <c:manualLayout>
                  <c:x val="0.24465513550922624"/>
                  <c:y val="-0.200853561170961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F3-453A-9C12-A64BF1DC87C2}"/>
                </c:ext>
              </c:extLst>
            </c:dLbl>
            <c:dLbl>
              <c:idx val="4"/>
              <c:layout>
                <c:manualLayout>
                  <c:x val="4.4442853886799125E-2"/>
                  <c:y val="-4.60968402135922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F3-453A-9C12-A64BF1DC87C2}"/>
                </c:ext>
              </c:extLst>
            </c:dLbl>
            <c:dLbl>
              <c:idx val="5"/>
              <c:layout>
                <c:manualLayout>
                  <c:x val="3.0779703928001941E-2"/>
                  <c:y val="-6.927749673697023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F3-453A-9C12-A64BF1DC87C2}"/>
                </c:ext>
              </c:extLst>
            </c:dLbl>
            <c:dLbl>
              <c:idx val="6"/>
              <c:layout>
                <c:manualLayout>
                  <c:x val="1.5768694637720664E-2"/>
                  <c:y val="-5.9700039117634531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F3-453A-9C12-A64BF1DC8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 zero'!$A$12:$A$17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'Do zero'!$B$12:$B$17</c:f>
              <c:numCache>
                <c:formatCode>"R$"\ #,##0</c:formatCode>
                <c:ptCount val="6"/>
                <c:pt idx="0">
                  <c:v>734168.27</c:v>
                </c:pt>
                <c:pt idx="1">
                  <c:v>447967.07999999996</c:v>
                </c:pt>
                <c:pt idx="2">
                  <c:v>26753.589500000024</c:v>
                </c:pt>
                <c:pt idx="3">
                  <c:v>19287.471500000018</c:v>
                </c:pt>
                <c:pt idx="4">
                  <c:v>8710.4710000000086</c:v>
                </c:pt>
                <c:pt idx="5">
                  <c:v>7466.1180000000095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453A-9C12-A64BF1DC87C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 zero'!$A$12:$A$17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'Do zero'!$C$12:$C$17</c:f>
              <c:numCache>
                <c:formatCode>0%</c:formatCode>
                <c:ptCount val="6"/>
                <c:pt idx="0">
                  <c:v>0.59</c:v>
                </c:pt>
                <c:pt idx="1">
                  <c:v>0.36</c:v>
                </c:pt>
                <c:pt idx="2">
                  <c:v>0.43</c:v>
                </c:pt>
                <c:pt idx="3">
                  <c:v>0.31</c:v>
                </c:pt>
                <c:pt idx="4">
                  <c:v>0.14000000000000001</c:v>
                </c:pt>
                <c:pt idx="5">
                  <c:v>0.12000000000000005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3-453A-9C12-A64BF1DC87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0E-4B19-AEA0-4C4423AE70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E-4B19-AEA0-4C4423AE70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0E-4B19-AEA0-4C4423AE70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0E-4B19-AEA0-4C4423AE70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0E-4B19-AEA0-4C4423AE70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0E-4B19-AEA0-4C4423AE70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0E-4B19-AEA0-4C4423AE708D}"/>
              </c:ext>
            </c:extLst>
          </c:dPt>
          <c:dLbls>
            <c:dLbl>
              <c:idx val="3"/>
              <c:layout>
                <c:manualLayout>
                  <c:x val="7.2385080420393245E-3"/>
                  <c:y val="-4.08163265306122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0E-4B19-AEA0-4C4423AE7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'Pizza de Pizza'!$A$12:$A$17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'Pizza de Pizza'!$B$12:$B$17</c:f>
              <c:numCache>
                <c:formatCode>"R$"\ #,##0</c:formatCode>
                <c:ptCount val="6"/>
                <c:pt idx="0">
                  <c:v>734168.27</c:v>
                </c:pt>
                <c:pt idx="1">
                  <c:v>447967.07999999996</c:v>
                </c:pt>
                <c:pt idx="2">
                  <c:v>26753.589500000024</c:v>
                </c:pt>
                <c:pt idx="3">
                  <c:v>19287.471500000018</c:v>
                </c:pt>
                <c:pt idx="4">
                  <c:v>8710.4710000000086</c:v>
                </c:pt>
                <c:pt idx="5">
                  <c:v>7466.1180000000095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0E-4B19-AEA0-4C4423AE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114298</xdr:colOff>
      <xdr:row>3</xdr:row>
      <xdr:rowOff>109537</xdr:rowOff>
    </xdr:from>
    <xdr:to>
      <xdr:col>16</xdr:col>
      <xdr:colOff>114300</xdr:colOff>
      <xdr:row>22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98D290-211F-38A9-078C-F5429DC2E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D2B9-482E-432D-BAA8-E1C217A83615}">
  <dimension ref="A1:C17"/>
  <sheetViews>
    <sheetView showGridLines="0" tabSelected="1" workbookViewId="0">
      <selection activeCell="R14" sqref="R14"/>
    </sheetView>
  </sheetViews>
  <sheetFormatPr defaultRowHeight="15" x14ac:dyDescent="0.25"/>
  <cols>
    <col min="1" max="1" width="12" customWidth="1"/>
    <col min="2" max="2" width="12.7109375" bestFit="1" customWidth="1"/>
  </cols>
  <sheetData>
    <row r="1" spans="1:3" x14ac:dyDescent="0.25">
      <c r="A1" s="16" t="s">
        <v>0</v>
      </c>
      <c r="B1" s="16"/>
      <c r="C1" s="16"/>
    </row>
    <row r="2" spans="1:3" x14ac:dyDescent="0.25">
      <c r="A2" s="13" t="s">
        <v>3</v>
      </c>
      <c r="B2" s="14">
        <v>734168.27</v>
      </c>
      <c r="C2" s="15">
        <v>0.59</v>
      </c>
    </row>
    <row r="3" spans="1:3" x14ac:dyDescent="0.25">
      <c r="A3" s="1" t="s">
        <v>2</v>
      </c>
      <c r="B3" s="2">
        <v>447967.07999999996</v>
      </c>
      <c r="C3" s="3">
        <v>0.36</v>
      </c>
    </row>
    <row r="4" spans="1:3" x14ac:dyDescent="0.25">
      <c r="A4" s="4" t="s">
        <v>4</v>
      </c>
      <c r="B4" s="5">
        <v>62217.650000000052</v>
      </c>
      <c r="C4" s="6">
        <f>1-C3-C2</f>
        <v>5.0000000000000044E-2</v>
      </c>
    </row>
    <row r="6" spans="1:3" x14ac:dyDescent="0.25">
      <c r="A6" s="16" t="s">
        <v>4</v>
      </c>
      <c r="B6" s="16"/>
      <c r="C6" s="16"/>
    </row>
    <row r="7" spans="1:3" x14ac:dyDescent="0.25">
      <c r="A7" s="10" t="s">
        <v>1</v>
      </c>
      <c r="B7" s="11">
        <f>$B$4*C7</f>
        <v>26753.589500000024</v>
      </c>
      <c r="C7" s="12">
        <v>0.43</v>
      </c>
    </row>
    <row r="8" spans="1:3" x14ac:dyDescent="0.25">
      <c r="A8" s="10" t="s">
        <v>5</v>
      </c>
      <c r="B8" s="11">
        <f t="shared" ref="B8:B10" si="0">$B$4*C8</f>
        <v>19287.471500000018</v>
      </c>
      <c r="C8" s="12">
        <v>0.31</v>
      </c>
    </row>
    <row r="9" spans="1:3" x14ac:dyDescent="0.25">
      <c r="A9" s="10" t="s">
        <v>6</v>
      </c>
      <c r="B9" s="11">
        <f t="shared" si="0"/>
        <v>8710.4710000000086</v>
      </c>
      <c r="C9" s="12">
        <v>0.14000000000000001</v>
      </c>
    </row>
    <row r="10" spans="1:3" x14ac:dyDescent="0.25">
      <c r="A10" s="10" t="s">
        <v>7</v>
      </c>
      <c r="B10" s="11">
        <f t="shared" si="0"/>
        <v>7466.1180000000095</v>
      </c>
      <c r="C10" s="12">
        <f>1-C9-C8-C7</f>
        <v>0.12000000000000005</v>
      </c>
    </row>
    <row r="12" spans="1:3" x14ac:dyDescent="0.25">
      <c r="A12" s="13" t="s">
        <v>3</v>
      </c>
      <c r="B12" s="14">
        <v>734168.27</v>
      </c>
      <c r="C12" s="15">
        <v>0.59</v>
      </c>
    </row>
    <row r="13" spans="1:3" x14ac:dyDescent="0.25">
      <c r="A13" s="1" t="s">
        <v>2</v>
      </c>
      <c r="B13" s="2">
        <v>447967.07999999996</v>
      </c>
      <c r="C13" s="3">
        <v>0.36</v>
      </c>
    </row>
    <row r="14" spans="1:3" x14ac:dyDescent="0.25">
      <c r="A14" s="7" t="s">
        <v>1</v>
      </c>
      <c r="B14" s="8">
        <f>$B$4*C14</f>
        <v>26753.589500000024</v>
      </c>
      <c r="C14" s="9">
        <v>0.43</v>
      </c>
    </row>
    <row r="15" spans="1:3" x14ac:dyDescent="0.25">
      <c r="A15" s="7" t="s">
        <v>5</v>
      </c>
      <c r="B15" s="8">
        <f t="shared" ref="B15:B17" si="1">$B$4*C15</f>
        <v>19287.471500000018</v>
      </c>
      <c r="C15" s="9">
        <v>0.31</v>
      </c>
    </row>
    <row r="16" spans="1:3" x14ac:dyDescent="0.25">
      <c r="A16" s="7" t="s">
        <v>6</v>
      </c>
      <c r="B16" s="8">
        <f t="shared" si="1"/>
        <v>8710.4710000000086</v>
      </c>
      <c r="C16" s="9">
        <v>0.14000000000000001</v>
      </c>
    </row>
    <row r="17" spans="1:3" x14ac:dyDescent="0.25">
      <c r="A17" s="7" t="s">
        <v>7</v>
      </c>
      <c r="B17" s="8">
        <f t="shared" si="1"/>
        <v>7466.1180000000095</v>
      </c>
      <c r="C17" s="9">
        <f>1-C16-C15-C14</f>
        <v>0.12000000000000005</v>
      </c>
    </row>
  </sheetData>
  <mergeCells count="2">
    <mergeCell ref="A1:C1"/>
    <mergeCell ref="A6:C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C17"/>
  <sheetViews>
    <sheetView showGridLines="0" workbookViewId="0">
      <selection activeCell="B22" sqref="B22"/>
    </sheetView>
  </sheetViews>
  <sheetFormatPr defaultRowHeight="15" x14ac:dyDescent="0.25"/>
  <cols>
    <col min="1" max="1" width="12" customWidth="1"/>
    <col min="2" max="2" width="12.7109375" bestFit="1" customWidth="1"/>
  </cols>
  <sheetData>
    <row r="1" spans="1:3" x14ac:dyDescent="0.25">
      <c r="A1" s="16" t="s">
        <v>0</v>
      </c>
      <c r="B1" s="16"/>
      <c r="C1" s="16"/>
    </row>
    <row r="2" spans="1:3" x14ac:dyDescent="0.25">
      <c r="A2" s="13" t="s">
        <v>3</v>
      </c>
      <c r="B2" s="14">
        <v>734168.27</v>
      </c>
      <c r="C2" s="15">
        <v>0.59</v>
      </c>
    </row>
    <row r="3" spans="1:3" x14ac:dyDescent="0.25">
      <c r="A3" s="1" t="s">
        <v>2</v>
      </c>
      <c r="B3" s="2">
        <v>447967.07999999996</v>
      </c>
      <c r="C3" s="3">
        <v>0.36</v>
      </c>
    </row>
    <row r="4" spans="1:3" x14ac:dyDescent="0.25">
      <c r="A4" s="4" t="s">
        <v>8</v>
      </c>
      <c r="B4" s="5">
        <v>62217.650000000052</v>
      </c>
      <c r="C4" s="6">
        <f>1-C3-C2</f>
        <v>5.0000000000000044E-2</v>
      </c>
    </row>
    <row r="6" spans="1:3" x14ac:dyDescent="0.25">
      <c r="A6" s="16" t="s">
        <v>4</v>
      </c>
      <c r="B6" s="16"/>
      <c r="C6" s="16"/>
    </row>
    <row r="7" spans="1:3" x14ac:dyDescent="0.25">
      <c r="A7" s="10" t="s">
        <v>1</v>
      </c>
      <c r="B7" s="11">
        <f>$B$4*C7</f>
        <v>26753.589500000024</v>
      </c>
      <c r="C7" s="12">
        <v>0.43</v>
      </c>
    </row>
    <row r="8" spans="1:3" x14ac:dyDescent="0.25">
      <c r="A8" s="10" t="s">
        <v>5</v>
      </c>
      <c r="B8" s="11">
        <f t="shared" ref="B8:B10" si="0">$B$4*C8</f>
        <v>19287.471500000018</v>
      </c>
      <c r="C8" s="12">
        <v>0.31</v>
      </c>
    </row>
    <row r="9" spans="1:3" x14ac:dyDescent="0.25">
      <c r="A9" s="10" t="s">
        <v>6</v>
      </c>
      <c r="B9" s="11">
        <f t="shared" si="0"/>
        <v>8710.4710000000086</v>
      </c>
      <c r="C9" s="12">
        <v>0.14000000000000001</v>
      </c>
    </row>
    <row r="10" spans="1:3" x14ac:dyDescent="0.25">
      <c r="A10" s="10" t="s">
        <v>7</v>
      </c>
      <c r="B10" s="11">
        <f t="shared" si="0"/>
        <v>7466.1180000000095</v>
      </c>
      <c r="C10" s="12">
        <f>1-C9-C8-C7</f>
        <v>0.12000000000000005</v>
      </c>
    </row>
    <row r="12" spans="1:3" x14ac:dyDescent="0.25">
      <c r="A12" s="13" t="s">
        <v>3</v>
      </c>
      <c r="B12" s="14">
        <v>734168.27</v>
      </c>
      <c r="C12" s="15">
        <v>0.59</v>
      </c>
    </row>
    <row r="13" spans="1:3" x14ac:dyDescent="0.25">
      <c r="A13" s="1" t="s">
        <v>2</v>
      </c>
      <c r="B13" s="2">
        <v>447967.07999999996</v>
      </c>
      <c r="C13" s="3">
        <v>0.36</v>
      </c>
    </row>
    <row r="14" spans="1:3" x14ac:dyDescent="0.25">
      <c r="A14" s="7" t="s">
        <v>1</v>
      </c>
      <c r="B14" s="8">
        <f>$B$4*C14</f>
        <v>26753.589500000024</v>
      </c>
      <c r="C14" s="9">
        <v>0.43</v>
      </c>
    </row>
    <row r="15" spans="1:3" x14ac:dyDescent="0.25">
      <c r="A15" s="7" t="s">
        <v>5</v>
      </c>
      <c r="B15" s="8">
        <f t="shared" ref="B15:B17" si="1">$B$4*C15</f>
        <v>19287.471500000018</v>
      </c>
      <c r="C15" s="9">
        <v>0.31</v>
      </c>
    </row>
    <row r="16" spans="1:3" x14ac:dyDescent="0.25">
      <c r="A16" s="7" t="s">
        <v>6</v>
      </c>
      <c r="B16" s="8">
        <f t="shared" si="1"/>
        <v>8710.4710000000086</v>
      </c>
      <c r="C16" s="9">
        <v>0.14000000000000001</v>
      </c>
    </row>
    <row r="17" spans="1:3" x14ac:dyDescent="0.25">
      <c r="A17" s="7" t="s">
        <v>7</v>
      </c>
      <c r="B17" s="8">
        <f t="shared" si="1"/>
        <v>7466.1180000000095</v>
      </c>
      <c r="C17" s="9">
        <f>1-C16-C15-C14</f>
        <v>0.12000000000000005</v>
      </c>
    </row>
  </sheetData>
  <mergeCells count="2">
    <mergeCell ref="A1:C1"/>
    <mergeCell ref="A6:C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Do zero</vt:lpstr>
      <vt:lpstr>Pizza de 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Matheus Lopes Lourenço</cp:lastModifiedBy>
  <dcterms:created xsi:type="dcterms:W3CDTF">2017-08-04T17:50:28Z</dcterms:created>
  <dcterms:modified xsi:type="dcterms:W3CDTF">2025-05-08T13:30:11Z</dcterms:modified>
</cp:coreProperties>
</file>