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E893FA0A-157D-430C-911E-0BC51087CA20}" xr6:coauthVersionLast="47" xr6:coauthVersionMax="47" xr10:uidLastSave="{00000000-0000-0000-0000-000000000000}"/>
  <bookViews>
    <workbookView xWindow="-120" yWindow="-120" windowWidth="29040" windowHeight="15720" activeTab="1" xr2:uid="{F413CF67-74E3-4838-97F2-291472031C57}"/>
  </bookViews>
  <sheets>
    <sheet name="Curva ABC" sheetId="1" r:id="rId1"/>
    <sheet name="Do zero" sheetId="3" r:id="rId2"/>
  </sheets>
  <definedNames>
    <definedName name="_xlchart.v1.0" hidden="1">'Do zero'!$A$2:$A$10</definedName>
    <definedName name="_xlchart.v1.1" hidden="1">'Do zero'!$A$2:$A$10</definedName>
    <definedName name="_xlchart.v1.10" hidden="1">'Do zero'!$D$2:$D$10</definedName>
    <definedName name="_xlchart.v1.11" hidden="1">'Do zero'!$E$1</definedName>
    <definedName name="_xlchart.v1.12" hidden="1">'Do zero'!$E$1</definedName>
    <definedName name="_xlchart.v1.13" hidden="1">'Do zero'!$E$2:$E$10</definedName>
    <definedName name="_xlchart.v1.14" hidden="1">'Do zero'!$A$2:$A$10</definedName>
    <definedName name="_xlchart.v1.15" hidden="1">'Do zero'!$A$2:$A$10</definedName>
    <definedName name="_xlchart.v1.16" hidden="1">'Do zero'!$B$1</definedName>
    <definedName name="_xlchart.v1.17" hidden="1">'Do zero'!$B$1</definedName>
    <definedName name="_xlchart.v1.18" hidden="1">'Do zero'!$B$2:$B$10</definedName>
    <definedName name="_xlchart.v1.19" hidden="1">'Do zero'!$B$2:$B$10</definedName>
    <definedName name="_xlchart.v1.2" hidden="1">'Do zero'!$B$1</definedName>
    <definedName name="_xlchart.v1.20" hidden="1">'Do zero'!$D$1</definedName>
    <definedName name="_xlchart.v1.21" hidden="1">'Do zero'!$D$1</definedName>
    <definedName name="_xlchart.v1.22" hidden="1">'Do zero'!$D$2:$D$10</definedName>
    <definedName name="_xlchart.v1.23" hidden="1">'Do zero'!$D$2:$D$10</definedName>
    <definedName name="_xlchart.v1.24" hidden="1">'Do zero'!$E$1</definedName>
    <definedName name="_xlchart.v1.25" hidden="1">'Do zero'!$E$1</definedName>
    <definedName name="_xlchart.v1.26" hidden="1">'Do zero'!$E$2:$E$10</definedName>
    <definedName name="_xlchart.v1.27" hidden="1">'Do zero'!$E$2:$E$10</definedName>
    <definedName name="_xlchart.v1.28" hidden="1">'Do zero'!$A$2:$A$10</definedName>
    <definedName name="_xlchart.v1.29" hidden="1">'Do zero'!$B$1</definedName>
    <definedName name="_xlchart.v1.3" hidden="1">'Do zero'!$B$1</definedName>
    <definedName name="_xlchart.v1.30" hidden="1">'Do zero'!$B$2:$B$10</definedName>
    <definedName name="_xlchart.v1.31" hidden="1">'Do zero'!$C$1</definedName>
    <definedName name="_xlchart.v1.32" hidden="1">'Do zero'!$C$2:$C$10</definedName>
    <definedName name="_xlchart.v1.33" hidden="1">'Do zero'!$D$1</definedName>
    <definedName name="_xlchart.v1.34" hidden="1">'Do zero'!$D$2:$D$10</definedName>
    <definedName name="_xlchart.v1.35" hidden="1">'Do zero'!$E$1</definedName>
    <definedName name="_xlchart.v1.36" hidden="1">'Do zero'!$E$2:$E$10</definedName>
    <definedName name="_xlchart.v1.4" hidden="1">'Do zero'!$B$2:$B$10</definedName>
    <definedName name="_xlchart.v1.5" hidden="1">'Do zero'!$B$2:$B$10</definedName>
    <definedName name="_xlchart.v1.6" hidden="1">'Do zero'!$E$2:$E$10</definedName>
    <definedName name="_xlchart.v1.7" hidden="1">'Do zero'!$D$1</definedName>
    <definedName name="_xlchart.v1.8" hidden="1">'Do zero'!$D$1</definedName>
    <definedName name="_xlchart.v1.9" hidden="1">'Do zero'!$D$2:$D$10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2" i="3"/>
  <c r="E2" i="1"/>
  <c r="D4" i="3"/>
  <c r="D5" i="3" s="1"/>
  <c r="D6" i="3" s="1"/>
  <c r="D7" i="3" s="1"/>
  <c r="D8" i="3" s="1"/>
  <c r="D9" i="3" s="1"/>
  <c r="D10" i="3" s="1"/>
  <c r="D3" i="3"/>
  <c r="D2" i="3"/>
  <c r="C3" i="3"/>
  <c r="C4" i="3"/>
  <c r="C5" i="3"/>
  <c r="C6" i="3"/>
  <c r="C7" i="3"/>
  <c r="C8" i="3"/>
  <c r="C9" i="3"/>
  <c r="C10" i="3"/>
  <c r="C2" i="3"/>
  <c r="B11" i="3"/>
  <c r="B11" i="1"/>
  <c r="C3" i="1" s="1"/>
  <c r="C8" i="1" l="1"/>
  <c r="C4" i="1"/>
  <c r="C10" i="1"/>
  <c r="C6" i="1"/>
  <c r="C9" i="1"/>
  <c r="C5" i="1"/>
  <c r="C2" i="1"/>
  <c r="D2" i="1" s="1"/>
  <c r="C7" i="1"/>
  <c r="D3" i="1" l="1"/>
  <c r="E3" i="1" l="1"/>
  <c r="D4" i="1"/>
  <c r="D5" i="1" l="1"/>
  <c r="E4" i="1"/>
  <c r="D6" i="1" l="1"/>
  <c r="E5" i="1"/>
  <c r="D7" i="1" l="1"/>
  <c r="E6" i="1"/>
  <c r="D8" i="1" l="1"/>
  <c r="E7" i="1"/>
  <c r="D9" i="1" l="1"/>
  <c r="E8" i="1"/>
  <c r="D10" i="1" l="1"/>
  <c r="E10" i="1" s="1"/>
  <c r="E9" i="1"/>
</calcChain>
</file>

<file path=xl/sharedStrings.xml><?xml version="1.0" encoding="utf-8"?>
<sst xmlns="http://schemas.openxmlformats.org/spreadsheetml/2006/main" count="40" uniqueCount="18">
  <si>
    <t>Produto</t>
  </si>
  <si>
    <t>Faturamento</t>
  </si>
  <si>
    <t>Coca-cola</t>
  </si>
  <si>
    <t>Pepsi</t>
  </si>
  <si>
    <t>Fanta</t>
  </si>
  <si>
    <t>Guaraná</t>
  </si>
  <si>
    <t>Sprite</t>
  </si>
  <si>
    <t>Água</t>
  </si>
  <si>
    <t>Limonada</t>
  </si>
  <si>
    <t>Suco de Laranja</t>
  </si>
  <si>
    <t>Gatorade</t>
  </si>
  <si>
    <t>%</t>
  </si>
  <si>
    <t>% Acumulado</t>
  </si>
  <si>
    <t>Total</t>
  </si>
  <si>
    <t>Conceito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</si>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</sst>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quotePrefix="1" applyBorder="1"/>
    <xf numFmtId="165" fontId="3" fillId="0" borderId="1" xfId="1" applyNumberFormat="1" applyFont="1" applyBorder="1"/>
    <xf numFmtId="166" fontId="0" fillId="0" borderId="1" xfId="2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3" borderId="1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'Curva ABC'!$C$1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8D408F-D637-4750-A2C0-EAE4CEDC58A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4FF-49BE-884B-9D9B941774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332707-1BDE-4EFC-A30A-0B8B3EA0D0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4FF-49BE-884B-9D9B941774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E1831F-DA39-4C8E-A0DB-A32270E06A3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4FF-49BE-884B-9D9B941774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8A6955-8C97-4306-9310-D719355378C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4FF-49BE-884B-9D9B941774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78E61A-2432-45E4-86B8-15D9FE1CD84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4FF-49BE-884B-9D9B941774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751931-11A7-4958-BA32-8B050A46A07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4FF-49BE-884B-9D9B941774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C146C0-2070-4E6C-B121-D3FBB640530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4FF-49BE-884B-9D9B941774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C44CBF-2A82-4CF6-AA58-70EB061E883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4FF-49BE-884B-9D9B941774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D25361-F357-4FC7-B6D5-2FBF8B37338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4FF-49BE-884B-9D9B941774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'Curva ABC'!$A$2:$A$10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'Curva ABC'!$C$2:$C$10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0.2054956070523026</c:v>
                </c:pt>
                <c:pt idx="2">
                  <c:v>0.19582522554395895</c:v>
                </c:pt>
                <c:pt idx="3">
                  <c:v>0.15254437172003066</c:v>
                </c:pt>
                <c:pt idx="4">
                  <c:v>6.7574739076596502E-2</c:v>
                </c:pt>
                <c:pt idx="5">
                  <c:v>4.0922224187746922E-2</c:v>
                </c:pt>
                <c:pt idx="6">
                  <c:v>3.785600566071113E-2</c:v>
                </c:pt>
                <c:pt idx="7">
                  <c:v>2.8952178784126422E-2</c:v>
                </c:pt>
                <c:pt idx="8">
                  <c:v>1.8279379680405685E-2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'Curva ABC'!$E$2:$E$10</c15:f>
                <c15:dlblRangeCache>
                  <c:ptCount val="9"/>
                  <c:pt idx="0">
                    <c:v>A</c:v>
                  </c:pt>
                  <c:pt idx="1">
                    <c:v>A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C</c:v>
                  </c:pt>
                  <c:pt idx="6">
                    <c:v>C</c:v>
                  </c:pt>
                  <c:pt idx="7">
                    <c:v>C</c:v>
                  </c:pt>
                  <c:pt idx="8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4FF-49BE-884B-9D9B941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00728"/>
        <c:axId val="496319864"/>
      </c:barChart>
      <c:lineChart>
        <c:grouping val="standard"/>
        <c:varyColors val="0"/>
        <c:ser>
          <c:idx val="1"/>
          <c:order val="1"/>
          <c:tx>
            <c:strRef>
              <c:f>'Curva ABC'!$D$1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'Curva ABC'!$A$2:$A$10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'Curva ABC'!$D$2:$D$10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0.45804587534642371</c:v>
                </c:pt>
                <c:pt idx="2">
                  <c:v>0.65387110089038269</c:v>
                </c:pt>
                <c:pt idx="3">
                  <c:v>0.80641547261041335</c:v>
                </c:pt>
                <c:pt idx="4">
                  <c:v>0.87399021168700985</c:v>
                </c:pt>
                <c:pt idx="5">
                  <c:v>0.91491243587475679</c:v>
                </c:pt>
                <c:pt idx="6">
                  <c:v>0.95276844153546791</c:v>
                </c:pt>
                <c:pt idx="7">
                  <c:v>0.98172062031959428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F-49BE-884B-9D9B941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00728"/>
        <c:axId val="496319864"/>
      </c:lineChart>
      <c:catAx>
        <c:axId val="5443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319864"/>
        <c:crosses val="autoZero"/>
        <c:auto val="1"/>
        <c:lblAlgn val="ctr"/>
        <c:lblOffset val="100"/>
        <c:noMultiLvlLbl val="0"/>
      </c:catAx>
      <c:valAx>
        <c:axId val="496319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30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zero'!$C$1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AAC72F-F8F4-4AAE-A4E8-794BAB8BD81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86-4EE1-9A93-CB0FC2868B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B6BCDF-34EB-4336-87FF-6DD525DA686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86-4EE1-9A93-CB0FC2868B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3220DB-233C-4F4E-B527-6EEA60C2EB3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86-4EE1-9A93-CB0FC2868B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253733-2A97-4228-8B82-D602159B59F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86-4EE1-9A93-CB0FC2868B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18399F-0418-40E1-B064-49613795F69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86-4EE1-9A93-CB0FC2868B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68D723-8B78-4DB9-8121-808558776E4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86-4EE1-9A93-CB0FC2868B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DE8207-890D-48F8-A203-2B0A268EE72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86-4EE1-9A93-CB0FC2868B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04374C-96A9-4AA3-A721-C6014DE48B7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86-4EE1-9A93-CB0FC2868B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5FF950-9D3B-48E5-B56C-199DE192ADF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86-4EE1-9A93-CB0FC2868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zero'!$A$2:$A$10</c:f>
              <c:strCache>
                <c:ptCount val="9"/>
                <c:pt idx="0">
                  <c:v>Pepsi</c:v>
                </c:pt>
                <c:pt idx="1">
                  <c:v>Sprite</c:v>
                </c:pt>
                <c:pt idx="2">
                  <c:v>Água</c:v>
                </c:pt>
                <c:pt idx="3">
                  <c:v>Gatorade</c:v>
                </c:pt>
                <c:pt idx="4">
                  <c:v>Limonada</c:v>
                </c:pt>
                <c:pt idx="5">
                  <c:v>Suco de Laranja</c:v>
                </c:pt>
                <c:pt idx="6">
                  <c:v>Guaraná</c:v>
                </c:pt>
                <c:pt idx="7">
                  <c:v>Fanta</c:v>
                </c:pt>
                <c:pt idx="8">
                  <c:v>Coca-cola</c:v>
                </c:pt>
              </c:strCache>
            </c:strRef>
          </c:cat>
          <c:val>
            <c:numRef>
              <c:f>'Do zero'!$C$2:$C$10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0.2054956070523026</c:v>
                </c:pt>
                <c:pt idx="2">
                  <c:v>0.19582522554395895</c:v>
                </c:pt>
                <c:pt idx="3">
                  <c:v>0.15254437172003066</c:v>
                </c:pt>
                <c:pt idx="4">
                  <c:v>6.7574739076596502E-2</c:v>
                </c:pt>
                <c:pt idx="5">
                  <c:v>4.0922224187746922E-2</c:v>
                </c:pt>
                <c:pt idx="6">
                  <c:v>3.785600566071113E-2</c:v>
                </c:pt>
                <c:pt idx="7">
                  <c:v>2.8952178784126422E-2</c:v>
                </c:pt>
                <c:pt idx="8">
                  <c:v>1.8279379680405685E-2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'Do zero'!$E$2:$E$10</c15:f>
                <c15:dlblRangeCache>
                  <c:ptCount val="9"/>
                  <c:pt idx="0">
                    <c:v>A</c:v>
                  </c:pt>
                  <c:pt idx="1">
                    <c:v>A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C</c:v>
                  </c:pt>
                  <c:pt idx="6">
                    <c:v>C</c:v>
                  </c:pt>
                  <c:pt idx="7">
                    <c:v>C</c:v>
                  </c:pt>
                  <c:pt idx="8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986-4EE1-9A93-CB0FC286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1294783"/>
        <c:axId val="2111279903"/>
      </c:barChart>
      <c:lineChart>
        <c:grouping val="standard"/>
        <c:varyColors val="0"/>
        <c:ser>
          <c:idx val="1"/>
          <c:order val="1"/>
          <c:tx>
            <c:strRef>
              <c:f>'Do zero'!$D$1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'Do zero'!$D$2:$D$10</c:f>
              <c:numCache>
                <c:formatCode>0.0%</c:formatCode>
                <c:ptCount val="9"/>
                <c:pt idx="0">
                  <c:v>0.25255026829412114</c:v>
                </c:pt>
                <c:pt idx="1">
                  <c:v>0.45804587534642371</c:v>
                </c:pt>
                <c:pt idx="2">
                  <c:v>0.65387110089038269</c:v>
                </c:pt>
                <c:pt idx="3">
                  <c:v>0.80641547261041335</c:v>
                </c:pt>
                <c:pt idx="4">
                  <c:v>0.87399021168700985</c:v>
                </c:pt>
                <c:pt idx="5">
                  <c:v>0.91491243587475679</c:v>
                </c:pt>
                <c:pt idx="6">
                  <c:v>0.95276844153546791</c:v>
                </c:pt>
                <c:pt idx="7">
                  <c:v>0.98172062031959428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6-4EE1-9A93-CB0FC286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94783"/>
        <c:axId val="2111279903"/>
      </c:lineChart>
      <c:catAx>
        <c:axId val="21112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279903"/>
        <c:crosses val="autoZero"/>
        <c:auto val="1"/>
        <c:lblAlgn val="ctr"/>
        <c:lblOffset val="100"/>
        <c:noMultiLvlLbl val="0"/>
      </c:catAx>
      <c:valAx>
        <c:axId val="2111279903"/>
        <c:scaling>
          <c:orientation val="minMax"/>
          <c:max val="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29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132521</xdr:colOff>
      <xdr:row>0</xdr:row>
      <xdr:rowOff>61291</xdr:rowOff>
    </xdr:from>
    <xdr:to>
      <xdr:col>11</xdr:col>
      <xdr:colOff>405847</xdr:colOff>
      <xdr:row>10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511D04-C1C3-474A-AFD4-6D9970795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670890</xdr:colOff>
      <xdr:row>1</xdr:row>
      <xdr:rowOff>16565</xdr:rowOff>
    </xdr:from>
    <xdr:to>
      <xdr:col>12</xdr:col>
      <xdr:colOff>720586</xdr:colOff>
      <xdr:row>15</xdr:row>
      <xdr:rowOff>99391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24B7F7-9FBA-27EF-11E9-58F352AF7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CA6C-009B-4C38-B0E0-2D027CA18C78}">
  <dimension ref="A1:E16"/>
  <sheetViews>
    <sheetView showGridLines="0" zoomScale="115" zoomScaleNormal="115" workbookViewId="0">
      <selection activeCell="F12" sqref="F12"/>
    </sheetView>
  </sheetViews>
  <sheetFormatPr defaultColWidth="13.85546875" defaultRowHeight="15" x14ac:dyDescent="0.25"/>
  <sheetData>
    <row r="1" spans="1:5" x14ac:dyDescent="0.25">
      <c r="A1" s="1" t="s">
        <v>0</v>
      </c>
      <c r="B1" s="1" t="s">
        <v>1</v>
      </c>
      <c r="C1" s="1" t="s">
        <v>11</v>
      </c>
      <c r="D1" s="1" t="s">
        <v>12</v>
      </c>
      <c r="E1" s="9" t="s">
        <v>14</v>
      </c>
    </row>
    <row r="2" spans="1:5" x14ac:dyDescent="0.25">
      <c r="A2" s="2" t="s">
        <v>3</v>
      </c>
      <c r="B2" s="3">
        <v>2141500</v>
      </c>
      <c r="C2" s="6">
        <f>B2/$B$11</f>
        <v>0.25255026829412114</v>
      </c>
      <c r="D2" s="6">
        <f>C2</f>
        <v>0.25255026829412114</v>
      </c>
      <c r="E2" s="10" t="str">
        <f>IF(D2&lt;$B$14,$A$14,IF(D2&lt;$B$15,$A$15,$A$16))</f>
        <v>A</v>
      </c>
    </row>
    <row r="3" spans="1:5" x14ac:dyDescent="0.25">
      <c r="A3" s="2" t="s">
        <v>6</v>
      </c>
      <c r="B3" s="3">
        <v>1742500</v>
      </c>
      <c r="C3" s="6">
        <f t="shared" ref="C3:C10" si="0">B3/$B$11</f>
        <v>0.2054956070523026</v>
      </c>
      <c r="D3" s="6">
        <f>D2+C3</f>
        <v>0.45804587534642371</v>
      </c>
      <c r="E3" s="10" t="str">
        <f t="shared" ref="E3:E10" si="1">IF(D3&lt;$B$14,$A$14,IF(D3&lt;$B$15,$A$15,$A$16))</f>
        <v>A</v>
      </c>
    </row>
    <row r="4" spans="1:5" x14ac:dyDescent="0.25">
      <c r="A4" s="2" t="s">
        <v>7</v>
      </c>
      <c r="B4" s="3">
        <v>1660500</v>
      </c>
      <c r="C4" s="6">
        <f t="shared" si="0"/>
        <v>0.19582522554395895</v>
      </c>
      <c r="D4" s="6">
        <f t="shared" ref="D4:D10" si="2">D3+C4</f>
        <v>0.65387110089038269</v>
      </c>
      <c r="E4" s="10" t="str">
        <f t="shared" si="1"/>
        <v>B</v>
      </c>
    </row>
    <row r="5" spans="1:5" x14ac:dyDescent="0.25">
      <c r="A5" s="2" t="s">
        <v>10</v>
      </c>
      <c r="B5" s="3">
        <v>1293500</v>
      </c>
      <c r="C5" s="6">
        <f t="shared" si="0"/>
        <v>0.15254437172003066</v>
      </c>
      <c r="D5" s="6">
        <f t="shared" si="2"/>
        <v>0.80641547261041335</v>
      </c>
      <c r="E5" s="10" t="str">
        <f t="shared" si="1"/>
        <v>B</v>
      </c>
    </row>
    <row r="6" spans="1:5" x14ac:dyDescent="0.25">
      <c r="A6" s="2" t="s">
        <v>8</v>
      </c>
      <c r="B6" s="3">
        <v>573000</v>
      </c>
      <c r="C6" s="6">
        <f t="shared" si="0"/>
        <v>6.7574739076596502E-2</v>
      </c>
      <c r="D6" s="6">
        <f t="shared" si="2"/>
        <v>0.87399021168700985</v>
      </c>
      <c r="E6" s="10" t="str">
        <f t="shared" si="1"/>
        <v>B</v>
      </c>
    </row>
    <row r="7" spans="1:5" x14ac:dyDescent="0.25">
      <c r="A7" s="2" t="s">
        <v>9</v>
      </c>
      <c r="B7" s="3">
        <v>347000</v>
      </c>
      <c r="C7" s="6">
        <f t="shared" si="0"/>
        <v>4.0922224187746922E-2</v>
      </c>
      <c r="D7" s="6">
        <f t="shared" si="2"/>
        <v>0.91491243587475679</v>
      </c>
      <c r="E7" s="10" t="str">
        <f t="shared" si="1"/>
        <v>C</v>
      </c>
    </row>
    <row r="8" spans="1:5" x14ac:dyDescent="0.25">
      <c r="A8" s="2" t="s">
        <v>5</v>
      </c>
      <c r="B8" s="3">
        <v>321000</v>
      </c>
      <c r="C8" s="6">
        <f t="shared" si="0"/>
        <v>3.785600566071113E-2</v>
      </c>
      <c r="D8" s="6">
        <f t="shared" si="2"/>
        <v>0.95276844153546791</v>
      </c>
      <c r="E8" s="10" t="str">
        <f t="shared" si="1"/>
        <v>C</v>
      </c>
    </row>
    <row r="9" spans="1:5" x14ac:dyDescent="0.25">
      <c r="A9" s="4" t="s">
        <v>4</v>
      </c>
      <c r="B9" s="3">
        <v>245500</v>
      </c>
      <c r="C9" s="6">
        <f t="shared" si="0"/>
        <v>2.8952178784126422E-2</v>
      </c>
      <c r="D9" s="6">
        <f t="shared" si="2"/>
        <v>0.98172062031959428</v>
      </c>
      <c r="E9" s="10" t="str">
        <f t="shared" si="1"/>
        <v>C</v>
      </c>
    </row>
    <row r="10" spans="1:5" x14ac:dyDescent="0.25">
      <c r="A10" s="2" t="s">
        <v>2</v>
      </c>
      <c r="B10" s="3">
        <v>155000</v>
      </c>
      <c r="C10" s="6">
        <f t="shared" si="0"/>
        <v>1.8279379680405685E-2</v>
      </c>
      <c r="D10" s="6">
        <f t="shared" si="2"/>
        <v>1</v>
      </c>
      <c r="E10" s="10" t="str">
        <f t="shared" si="1"/>
        <v>C</v>
      </c>
    </row>
    <row r="11" spans="1:5" x14ac:dyDescent="0.25">
      <c r="A11" s="1" t="s">
        <v>13</v>
      </c>
      <c r="B11" s="5">
        <f>SUM(B2:B10)</f>
        <v>8479500</v>
      </c>
    </row>
    <row r="13" spans="1:5" x14ac:dyDescent="0.25">
      <c r="A13" s="1" t="s">
        <v>14</v>
      </c>
      <c r="B13" s="1" t="s">
        <v>11</v>
      </c>
    </row>
    <row r="14" spans="1:5" x14ac:dyDescent="0.25">
      <c r="A14" s="8" t="s">
        <v>15</v>
      </c>
      <c r="B14" s="7">
        <v>0.65</v>
      </c>
    </row>
    <row r="15" spans="1:5" x14ac:dyDescent="0.25">
      <c r="A15" s="8" t="s">
        <v>16</v>
      </c>
      <c r="B15" s="7">
        <v>0.9</v>
      </c>
    </row>
    <row r="16" spans="1:5" x14ac:dyDescent="0.25">
      <c r="A16" s="8" t="s">
        <v>17</v>
      </c>
      <c r="B16" s="7">
        <v>1</v>
      </c>
    </row>
  </sheetData>
  <sortState xmlns:xlrd2="http://schemas.microsoft.com/office/spreadsheetml/2017/richdata2" ref="A2:B10">
    <sortCondition descending="1" ref="B2:B10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EDF3-29E8-4B9B-BAF0-F0740BF402CF}">
  <dimension ref="A1:E16"/>
  <sheetViews>
    <sheetView showGridLines="0" tabSelected="1" zoomScale="115" zoomScaleNormal="115" workbookViewId="0">
      <selection activeCell="F19" sqref="F19"/>
    </sheetView>
  </sheetViews>
  <sheetFormatPr defaultColWidth="13.85546875" defaultRowHeight="15" x14ac:dyDescent="0.25"/>
  <sheetData>
    <row r="1" spans="1:5" x14ac:dyDescent="0.25">
      <c r="A1" s="1" t="s">
        <v>0</v>
      </c>
      <c r="B1" s="1" t="s">
        <v>1</v>
      </c>
      <c r="C1" s="1" t="s">
        <v>11</v>
      </c>
      <c r="D1" s="1" t="s">
        <v>12</v>
      </c>
      <c r="E1" s="9" t="s">
        <v>14</v>
      </c>
    </row>
    <row r="2" spans="1:5" x14ac:dyDescent="0.25">
      <c r="A2" s="11" t="s">
        <v>3</v>
      </c>
      <c r="B2" s="3">
        <v>2141500</v>
      </c>
      <c r="C2" s="6">
        <f>B2/$B$11</f>
        <v>0.25255026829412114</v>
      </c>
      <c r="D2" s="6">
        <f>C2</f>
        <v>0.25255026829412114</v>
      </c>
      <c r="E2" s="10" t="str">
        <f>IF($D2&lt;$B$14,$A$14,IF($D2&lt;$B$15,$A$15,$A$16))</f>
        <v>A</v>
      </c>
    </row>
    <row r="3" spans="1:5" x14ac:dyDescent="0.25">
      <c r="A3" s="11" t="s">
        <v>6</v>
      </c>
      <c r="B3" s="3">
        <v>1742500</v>
      </c>
      <c r="C3" s="6">
        <f t="shared" ref="C3:C10" si="0">B3/$B$11</f>
        <v>0.2054956070523026</v>
      </c>
      <c r="D3" s="6">
        <f>D2+C3</f>
        <v>0.45804587534642371</v>
      </c>
      <c r="E3" s="10" t="str">
        <f t="shared" ref="E3:E10" si="1">IF($D3&lt;$B$14,$A$14,IF($D3&lt;$B$15,$A$15,$A$16))</f>
        <v>A</v>
      </c>
    </row>
    <row r="4" spans="1:5" x14ac:dyDescent="0.25">
      <c r="A4" s="11" t="s">
        <v>7</v>
      </c>
      <c r="B4" s="3">
        <v>1660500</v>
      </c>
      <c r="C4" s="6">
        <f t="shared" si="0"/>
        <v>0.19582522554395895</v>
      </c>
      <c r="D4" s="6">
        <f t="shared" ref="D4:D10" si="2">D3+C4</f>
        <v>0.65387110089038269</v>
      </c>
      <c r="E4" s="10" t="str">
        <f t="shared" si="1"/>
        <v>B</v>
      </c>
    </row>
    <row r="5" spans="1:5" x14ac:dyDescent="0.25">
      <c r="A5" s="11" t="s">
        <v>10</v>
      </c>
      <c r="B5" s="3">
        <v>1293500</v>
      </c>
      <c r="C5" s="6">
        <f t="shared" si="0"/>
        <v>0.15254437172003066</v>
      </c>
      <c r="D5" s="6">
        <f t="shared" si="2"/>
        <v>0.80641547261041335</v>
      </c>
      <c r="E5" s="10" t="str">
        <f t="shared" si="1"/>
        <v>B</v>
      </c>
    </row>
    <row r="6" spans="1:5" x14ac:dyDescent="0.25">
      <c r="A6" s="2" t="s">
        <v>8</v>
      </c>
      <c r="B6" s="3">
        <v>573000</v>
      </c>
      <c r="C6" s="6">
        <f t="shared" si="0"/>
        <v>6.7574739076596502E-2</v>
      </c>
      <c r="D6" s="6">
        <f t="shared" si="2"/>
        <v>0.87399021168700985</v>
      </c>
      <c r="E6" s="10" t="str">
        <f t="shared" si="1"/>
        <v>B</v>
      </c>
    </row>
    <row r="7" spans="1:5" x14ac:dyDescent="0.25">
      <c r="A7" s="2" t="s">
        <v>9</v>
      </c>
      <c r="B7" s="3">
        <v>347000</v>
      </c>
      <c r="C7" s="6">
        <f t="shared" si="0"/>
        <v>4.0922224187746922E-2</v>
      </c>
      <c r="D7" s="6">
        <f t="shared" si="2"/>
        <v>0.91491243587475679</v>
      </c>
      <c r="E7" s="10" t="str">
        <f t="shared" si="1"/>
        <v>C</v>
      </c>
    </row>
    <row r="8" spans="1:5" x14ac:dyDescent="0.25">
      <c r="A8" s="2" t="s">
        <v>5</v>
      </c>
      <c r="B8" s="3">
        <v>321000</v>
      </c>
      <c r="C8" s="6">
        <f t="shared" si="0"/>
        <v>3.785600566071113E-2</v>
      </c>
      <c r="D8" s="6">
        <f t="shared" si="2"/>
        <v>0.95276844153546791</v>
      </c>
      <c r="E8" s="10" t="str">
        <f t="shared" si="1"/>
        <v>C</v>
      </c>
    </row>
    <row r="9" spans="1:5" x14ac:dyDescent="0.25">
      <c r="A9" s="4" t="s">
        <v>4</v>
      </c>
      <c r="B9" s="3">
        <v>245500</v>
      </c>
      <c r="C9" s="6">
        <f t="shared" si="0"/>
        <v>2.8952178784126422E-2</v>
      </c>
      <c r="D9" s="6">
        <f t="shared" si="2"/>
        <v>0.98172062031959428</v>
      </c>
      <c r="E9" s="10" t="str">
        <f t="shared" si="1"/>
        <v>C</v>
      </c>
    </row>
    <row r="10" spans="1:5" x14ac:dyDescent="0.25">
      <c r="A10" s="2" t="s">
        <v>2</v>
      </c>
      <c r="B10" s="3">
        <v>155000</v>
      </c>
      <c r="C10" s="6">
        <f t="shared" si="0"/>
        <v>1.8279379680405685E-2</v>
      </c>
      <c r="D10" s="6">
        <f t="shared" si="2"/>
        <v>1</v>
      </c>
      <c r="E10" s="10" t="str">
        <f t="shared" si="1"/>
        <v>C</v>
      </c>
    </row>
    <row r="11" spans="1:5" x14ac:dyDescent="0.25">
      <c r="A11" s="1" t="s">
        <v>13</v>
      </c>
      <c r="B11" s="5">
        <f>SUM(B2:B10)</f>
        <v>8479500</v>
      </c>
    </row>
    <row r="13" spans="1:5" x14ac:dyDescent="0.25">
      <c r="A13" s="1" t="s">
        <v>14</v>
      </c>
      <c r="B13" s="1" t="s">
        <v>11</v>
      </c>
    </row>
    <row r="14" spans="1:5" x14ac:dyDescent="0.25">
      <c r="A14" s="8" t="s">
        <v>15</v>
      </c>
      <c r="B14" s="7">
        <v>0.65</v>
      </c>
    </row>
    <row r="15" spans="1:5" x14ac:dyDescent="0.25">
      <c r="A15" s="8" t="s">
        <v>16</v>
      </c>
      <c r="B15" s="7">
        <v>0.9</v>
      </c>
    </row>
    <row r="16" spans="1:5" x14ac:dyDescent="0.25">
      <c r="A16" s="8" t="s">
        <v>17</v>
      </c>
      <c r="B16" s="7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ABC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Matheus Lopes Lourenço</cp:lastModifiedBy>
  <dcterms:created xsi:type="dcterms:W3CDTF">2019-09-09T20:02:54Z</dcterms:created>
  <dcterms:modified xsi:type="dcterms:W3CDTF">2025-05-09T20:15:23Z</dcterms:modified>
</cp:coreProperties>
</file>