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9AEECD6C-E12E-4185-9B71-EC574045B9DC}" xr6:coauthVersionLast="47" xr6:coauthVersionMax="47" xr10:uidLastSave="{00000000-0000-0000-0000-000000000000}"/>
  <bookViews>
    <workbookView xWindow="20370" yWindow="-120" windowWidth="29040" windowHeight="15720" activeTab="1" xr2:uid="{DBEB31B3-9018-4BA7-B2CD-A2C697F4D448}"/>
  </bookViews>
  <sheets>
    <sheet name="Gabarito" sheetId="1" r:id="rId1"/>
    <sheet name="Do Zer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Q1" i="2"/>
  <c r="E7" i="2"/>
  <c r="E8" i="2"/>
  <c r="E9" i="2"/>
  <c r="E10" i="2"/>
  <c r="E11" i="2"/>
  <c r="E12" i="2"/>
  <c r="E13" i="2"/>
  <c r="E14" i="2"/>
  <c r="E15" i="2"/>
  <c r="E16" i="2"/>
  <c r="E17" i="2"/>
  <c r="E6" i="2"/>
  <c r="D7" i="2"/>
  <c r="D8" i="2"/>
  <c r="D9" i="2"/>
  <c r="D10" i="2"/>
  <c r="D11" i="2"/>
  <c r="D12" i="2"/>
  <c r="D13" i="2"/>
  <c r="D14" i="2"/>
  <c r="D15" i="2"/>
  <c r="D16" i="2"/>
  <c r="D17" i="2"/>
  <c r="E7" i="1"/>
  <c r="E6" i="1"/>
  <c r="D6" i="1"/>
  <c r="P1" i="1"/>
  <c r="D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</calcChain>
</file>

<file path=xl/sharedStrings.xml><?xml version="1.0" encoding="utf-8"?>
<sst xmlns="http://schemas.openxmlformats.org/spreadsheetml/2006/main" count="40" uniqueCount="18">
  <si>
    <t xml:space="preserve">   Acompanhamento de Receitas</t>
  </si>
  <si>
    <t>Mês</t>
  </si>
  <si>
    <t>Ago</t>
  </si>
  <si>
    <t>Planejado</t>
  </si>
  <si>
    <t>Real</t>
  </si>
  <si>
    <t>Real Todos</t>
  </si>
  <si>
    <t>Jan</t>
  </si>
  <si>
    <t>Fev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</si>
  <si>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</si>
  <si>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</si>
  <si>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</si>
  <si>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</si>
  <si>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</si>
  <si>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</si>
  <si>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</si>
  <si>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</si>
  <si>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</si>
  <si>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Real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</si>
</sst>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Montserrat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/>
    <xf numFmtId="0" fontId="1" fillId="0" borderId="0" xfId="0" applyFont="1"/>
    <xf numFmtId="164" fontId="4" fillId="2" borderId="0" xfId="0" applyNumberFormat="1" applyFont="1" applyFill="1"/>
    <xf numFmtId="0" fontId="1" fillId="3" borderId="0" xfId="0" applyFont="1" applyFill="1"/>
    <xf numFmtId="0" fontId="4" fillId="0" borderId="0" xfId="0" applyFont="1"/>
    <xf numFmtId="164" fontId="0" fillId="2" borderId="0" xfId="0" applyNumberFormat="1" applyFill="1"/>
    <xf numFmtId="0" fontId="1" fillId="3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Gabarito!$P$1</c:f>
          <c:strCache>
            <c:ptCount val="1"/>
            <c:pt idx="0">
              <c:v>Realizado até Ago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20474961638198E-2"/>
          <c:y val="0.13242881072026802"/>
          <c:w val="0.83375523437721544"/>
          <c:h val="0.77017291180310998"/>
        </c:manualLayout>
      </c:layout>
      <c:lineChart>
        <c:grouping val="standard"/>
        <c:varyColors val="0"/>
        <c:ser>
          <c:idx val="0"/>
          <c:order val="0"/>
          <c:tx>
            <c:strRef>
              <c:f>Gabarito!$B$5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60-44D0-BF19-E2FFCF9BE4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Gabarito!$A$6:$A$17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Gabarito!$B$6:$B$17</c:f>
              <c:numCache>
                <c:formatCode>"R$"\ #,##0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0-44D0-BF19-E2FFCF9BE462}"/>
            </c:ext>
          </c:extLst>
        </c:ser>
        <c:ser>
          <c:idx val="1"/>
          <c:order val="1"/>
          <c:tx>
            <c:strRef>
              <c:f>Gabarito!$D$5</c:f>
              <c:strCache>
                <c:ptCount val="1"/>
                <c:pt idx="0">
                  <c:v>Real Todos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Gabarito!$A$6:$A$17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Gabarito!$D$6:$D$17</c:f>
              <c:numCache>
                <c:formatCode>"R$"\ #,##0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250</c:v>
                </c:pt>
                <c:pt idx="3">
                  <c:v>400</c:v>
                </c:pt>
                <c:pt idx="4">
                  <c:v>650</c:v>
                </c:pt>
                <c:pt idx="5">
                  <c:v>800</c:v>
                </c:pt>
                <c:pt idx="6">
                  <c:v>950</c:v>
                </c:pt>
                <c:pt idx="7">
                  <c:v>1200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0-44D0-BF19-E2FFCF9BE462}"/>
            </c:ext>
          </c:extLst>
        </c:ser>
        <c:ser>
          <c:idx val="2"/>
          <c:order val="2"/>
          <c:tx>
            <c:strRef>
              <c:f>Gabarito!$E$5</c:f>
              <c:strCache>
                <c:ptCount val="1"/>
                <c:pt idx="0">
                  <c:v>Real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Gabarito!$E$6:$E$17</c:f>
              <c:numCache>
                <c:formatCode>"R$"\ 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1200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0-44D0-BF19-E2FFCF9B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710288"/>
        <c:axId val="1933138560"/>
      </c:lineChart>
      <c:catAx>
        <c:axId val="16147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138560"/>
        <c:crosses val="autoZero"/>
        <c:auto val="1"/>
        <c:lblAlgn val="ctr"/>
        <c:lblOffset val="100"/>
        <c:noMultiLvlLbl val="0"/>
      </c:catAx>
      <c:valAx>
        <c:axId val="19331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7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 Zero'!$Q$1</c:f>
          <c:strCache>
            <c:ptCount val="1"/>
            <c:pt idx="0">
              <c:v>Realizado até Dez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 Zero'!$B$5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E-4F9D-A4EB-EBF9379CF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 Zero'!$A$6:$A$17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'Do Zero'!$B$6:$B$17</c:f>
              <c:numCache>
                <c:formatCode>"R$"\ #,##0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E-4F9D-A4EB-EBF9379CFC67}"/>
            </c:ext>
          </c:extLst>
        </c:ser>
        <c:ser>
          <c:idx val="1"/>
          <c:order val="1"/>
          <c:tx>
            <c:strRef>
              <c:f>'Do Zero'!$D$5</c:f>
              <c:strCache>
                <c:ptCount val="1"/>
                <c:pt idx="0">
                  <c:v>Real Acumulado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'Do Zero'!$A$6:$A$17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'Do Zero'!$D$6:$D$17</c:f>
              <c:numCache>
                <c:formatCode>"R$"\ #,##0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250</c:v>
                </c:pt>
                <c:pt idx="3">
                  <c:v>400</c:v>
                </c:pt>
                <c:pt idx="4">
                  <c:v>650</c:v>
                </c:pt>
                <c:pt idx="5">
                  <c:v>800</c:v>
                </c:pt>
                <c:pt idx="6">
                  <c:v>950</c:v>
                </c:pt>
                <c:pt idx="7">
                  <c:v>1200</c:v>
                </c:pt>
                <c:pt idx="8">
                  <c:v>1300</c:v>
                </c:pt>
                <c:pt idx="9">
                  <c:v>1350</c:v>
                </c:pt>
                <c:pt idx="10">
                  <c:v>1650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E-4F9D-A4EB-EBF9379CFC67}"/>
            </c:ext>
          </c:extLst>
        </c:ser>
        <c:ser>
          <c:idx val="2"/>
          <c:order val="2"/>
          <c:tx>
            <c:v>Rotulo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'Do Zero'!$E$6:$E$17</c:f>
              <c:numCache>
                <c:formatCode>"R$"\ 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4-46ED-987E-7A60A27D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178687"/>
        <c:axId val="1753177247"/>
      </c:lineChart>
      <c:catAx>
        <c:axId val="175317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pt-BR"/>
          </a:p>
        </c:txPr>
        <c:crossAx val="1753177247"/>
        <c:crosses val="autoZero"/>
        <c:auto val="1"/>
        <c:lblAlgn val="ctr"/>
        <c:lblOffset val="100"/>
        <c:noMultiLvlLbl val="0"/>
      </c:catAx>
      <c:valAx>
        <c:axId val="17531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pt-BR"/>
          </a:p>
        </c:txPr>
        <c:crossAx val="17531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158115</xdr:rowOff>
    </xdr:from>
    <xdr:to>
      <xdr:col>15</xdr:col>
      <xdr:colOff>506730</xdr:colOff>
      <xdr:row>22</xdr:row>
      <xdr:rowOff>116205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D44DF1-AB86-09F7-7C95-1D8C0903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128587</xdr:rowOff>
    </xdr:from>
    <xdr:to>
      <xdr:col>19</xdr:col>
      <xdr:colOff>133350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B574CA-2D71-4A2D-32C0-5BBAE98D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B7CD-EDDD-4DC5-8E59-17212B7433E5}">
  <dimension ref="A1:P17"/>
  <sheetViews>
    <sheetView showGridLines="0" zoomScaleNormal="100" workbookViewId="0">
      <selection activeCell="D6" sqref="D6"/>
    </sheetView>
  </sheetViews>
  <sheetFormatPr defaultRowHeight="15" x14ac:dyDescent="0.25"/>
  <cols>
    <col min="2" max="3" width="10.7109375" customWidth="1"/>
    <col min="4" max="5" width="10.5703125" bestFit="1" customWidth="1"/>
  </cols>
  <sheetData>
    <row r="1" spans="1:16" ht="30" customHeight="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2" t="str">
        <f>"Realizado até "&amp;B3</f>
        <v>Realizado até Ago</v>
      </c>
    </row>
    <row r="3" spans="1:16" x14ac:dyDescent="0.25">
      <c r="A3" s="4" t="s">
        <v>1</v>
      </c>
      <c r="B3" s="1" t="s">
        <v>2</v>
      </c>
    </row>
    <row r="5" spans="1:16" x14ac:dyDescent="0.25">
      <c r="A5" s="4" t="s">
        <v>1</v>
      </c>
      <c r="B5" s="4" t="s">
        <v>3</v>
      </c>
      <c r="C5" s="4" t="s">
        <v>4</v>
      </c>
      <c r="D5" s="4" t="s">
        <v>5</v>
      </c>
      <c r="E5" s="4" t="s">
        <v>4</v>
      </c>
    </row>
    <row r="6" spans="1:16" x14ac:dyDescent="0.25">
      <c r="A6" s="4" t="s">
        <v>6</v>
      </c>
      <c r="B6" s="3">
        <v>200</v>
      </c>
      <c r="C6" s="3">
        <v>120</v>
      </c>
      <c r="D6" s="3">
        <f>IF(COUNTA($A$6:A6)&lt;=MATCH($B$3,$A$6:$A$17,0),C6,NA())</f>
        <v>120</v>
      </c>
      <c r="E6" s="6" t="e">
        <f>IF(A6=$B$3,D6,NA())</f>
        <v>#N/A</v>
      </c>
    </row>
    <row r="7" spans="1:16" x14ac:dyDescent="0.25">
      <c r="A7" s="4" t="s">
        <v>7</v>
      </c>
      <c r="B7" s="3">
        <v>300</v>
      </c>
      <c r="C7" s="3">
        <v>150</v>
      </c>
      <c r="D7" s="3">
        <f>IF(COUNTA($A$6:A7)&lt;=MATCH($B$3,$A$6:$A$17,0),C7,NA())</f>
        <v>150</v>
      </c>
      <c r="E7" s="6" t="e">
        <f>IF(A7=$B$3,D7,NA())</f>
        <v>#N/A</v>
      </c>
    </row>
    <row r="8" spans="1:16" x14ac:dyDescent="0.25">
      <c r="A8" s="4" t="s">
        <v>8</v>
      </c>
      <c r="B8" s="3">
        <v>500</v>
      </c>
      <c r="C8" s="3">
        <v>250</v>
      </c>
      <c r="D8" s="3">
        <f>IF(COUNTA($A$6:A8)&lt;=MATCH($B$3,$A$6:$A$17,0),C8,NA())</f>
        <v>250</v>
      </c>
      <c r="E8" s="6" t="e">
        <f t="shared" ref="E8:E17" si="0">IF(A8=$B$3,D8,NA())</f>
        <v>#N/A</v>
      </c>
    </row>
    <row r="9" spans="1:16" x14ac:dyDescent="0.25">
      <c r="A9" s="4" t="s">
        <v>9</v>
      </c>
      <c r="B9" s="3">
        <v>600</v>
      </c>
      <c r="C9" s="3">
        <v>400</v>
      </c>
      <c r="D9" s="3">
        <f>IF(COUNTA($A$6:A9)&lt;=MATCH($B$3,$A$6:$A$17,0),C9,NA())</f>
        <v>400</v>
      </c>
      <c r="E9" s="6" t="e">
        <f t="shared" si="0"/>
        <v>#N/A</v>
      </c>
    </row>
    <row r="10" spans="1:16" x14ac:dyDescent="0.25">
      <c r="A10" s="4" t="s">
        <v>10</v>
      </c>
      <c r="B10" s="3">
        <v>800</v>
      </c>
      <c r="C10" s="3">
        <v>650</v>
      </c>
      <c r="D10" s="3">
        <f>IF(COUNTA($A$6:A10)&lt;=MATCH($B$3,$A$6:$A$17,0),C10,NA())</f>
        <v>650</v>
      </c>
      <c r="E10" s="6" t="e">
        <f t="shared" si="0"/>
        <v>#N/A</v>
      </c>
    </row>
    <row r="11" spans="1:16" x14ac:dyDescent="0.25">
      <c r="A11" s="4" t="s">
        <v>11</v>
      </c>
      <c r="B11" s="3">
        <v>1100</v>
      </c>
      <c r="C11" s="3">
        <v>800</v>
      </c>
      <c r="D11" s="3">
        <f>IF(COUNTA($A$6:A11)&lt;=MATCH($B$3,$A$6:$A$17,0),C11,NA())</f>
        <v>800</v>
      </c>
      <c r="E11" s="6" t="e">
        <f t="shared" si="0"/>
        <v>#N/A</v>
      </c>
    </row>
    <row r="12" spans="1:16" x14ac:dyDescent="0.25">
      <c r="A12" s="4" t="s">
        <v>12</v>
      </c>
      <c r="B12" s="3">
        <v>1200</v>
      </c>
      <c r="C12" s="3">
        <v>950</v>
      </c>
      <c r="D12" s="3">
        <f>IF(COUNTA($A$6:A12)&lt;=MATCH($B$3,$A$6:$A$17,0),C12,NA())</f>
        <v>950</v>
      </c>
      <c r="E12" s="6" t="e">
        <f t="shared" si="0"/>
        <v>#N/A</v>
      </c>
    </row>
    <row r="13" spans="1:16" x14ac:dyDescent="0.25">
      <c r="A13" s="4" t="s">
        <v>2</v>
      </c>
      <c r="B13" s="3">
        <v>1300</v>
      </c>
      <c r="C13" s="3">
        <v>1200</v>
      </c>
      <c r="D13" s="3">
        <f>IF(COUNTA($A$6:A13)&lt;=MATCH($B$3,$A$6:$A$17,0),C13,NA())</f>
        <v>1200</v>
      </c>
      <c r="E13" s="6">
        <f t="shared" si="0"/>
        <v>1200</v>
      </c>
    </row>
    <row r="14" spans="1:16" x14ac:dyDescent="0.25">
      <c r="A14" s="4" t="s">
        <v>13</v>
      </c>
      <c r="B14" s="3">
        <v>1500</v>
      </c>
      <c r="C14" s="3">
        <v>1300</v>
      </c>
      <c r="D14" s="3" t="e">
        <f>IF(COUNTA($A$6:A14)&lt;=MATCH($B$3,$A$6:$A$17,0),C14,NA())</f>
        <v>#N/A</v>
      </c>
      <c r="E14" s="6" t="e">
        <f t="shared" si="0"/>
        <v>#N/A</v>
      </c>
    </row>
    <row r="15" spans="1:16" x14ac:dyDescent="0.25">
      <c r="A15" s="4" t="s">
        <v>14</v>
      </c>
      <c r="B15" s="3">
        <v>1700</v>
      </c>
      <c r="C15" s="3">
        <v>1350</v>
      </c>
      <c r="D15" s="3" t="e">
        <f>IF(COUNTA($A$6:A15)&lt;=MATCH($B$3,$A$6:$A$17,0),C15,NA())</f>
        <v>#N/A</v>
      </c>
      <c r="E15" s="6" t="e">
        <f t="shared" si="0"/>
        <v>#N/A</v>
      </c>
    </row>
    <row r="16" spans="1:16" x14ac:dyDescent="0.25">
      <c r="A16" s="4" t="s">
        <v>15</v>
      </c>
      <c r="B16" s="3">
        <v>1800</v>
      </c>
      <c r="C16" s="3">
        <v>1650</v>
      </c>
      <c r="D16" s="3" t="e">
        <f>IF(COUNTA($A$6:A16)&lt;=MATCH($B$3,$A$6:$A$17,0),C16,NA())</f>
        <v>#N/A</v>
      </c>
      <c r="E16" s="6" t="e">
        <f t="shared" si="0"/>
        <v>#N/A</v>
      </c>
    </row>
    <row r="17" spans="1:5" x14ac:dyDescent="0.25">
      <c r="A17" s="4" t="s">
        <v>16</v>
      </c>
      <c r="B17" s="3">
        <v>1900</v>
      </c>
      <c r="C17" s="3">
        <v>1800</v>
      </c>
      <c r="D17" s="3" t="e">
        <f>IF(COUNTA($A$6:A17)&lt;=MATCH($B$3,$A$6:$A$17,0),C17,NA())</f>
        <v>#N/A</v>
      </c>
      <c r="E17" s="6" t="e">
        <f t="shared" si="0"/>
        <v>#N/A</v>
      </c>
    </row>
  </sheetData>
  <mergeCells count="1">
    <mergeCell ref="A1:O1"/>
  </mergeCells>
  <phoneticPr fontId="3" type="noConversion"/>
  <conditionalFormatting sqref="D6:E17">
    <cfRule type="containsErrors" dxfId="0" priority="1">
      <formula>ISERROR(D6)</formula>
    </cfRule>
  </conditionalFormatting>
  <dataValidations count="1">
    <dataValidation type="list" allowBlank="1" showInputMessage="1" showErrorMessage="1" sqref="B3" xr:uid="{0E7DC8EA-DCD3-4C09-97D4-0A44BC70709F}">
      <formula1>$A$6:$A$18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934-9598-46E1-B008-E5AD4AFF5F79}">
  <dimension ref="A1:Q17"/>
  <sheetViews>
    <sheetView showGridLines="0" tabSelected="1" zoomScaleNormal="100" workbookViewId="0">
      <selection activeCell="V15" sqref="V15"/>
    </sheetView>
  </sheetViews>
  <sheetFormatPr defaultRowHeight="15" x14ac:dyDescent="0.25"/>
  <cols>
    <col min="1" max="1" width="4.7109375" bestFit="1" customWidth="1"/>
    <col min="2" max="2" width="9.85546875" bestFit="1" customWidth="1"/>
    <col min="3" max="3" width="10.5703125" bestFit="1" customWidth="1"/>
    <col min="4" max="4" width="15.5703125" bestFit="1" customWidth="1"/>
    <col min="5" max="5" width="10.5703125" bestFit="1" customWidth="1"/>
  </cols>
  <sheetData>
    <row r="1" spans="1:17" ht="30" customHeight="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5"/>
      <c r="Q1" t="str">
        <f>"Realizado até " &amp; B3</f>
        <v>Realizado até Dez</v>
      </c>
    </row>
    <row r="3" spans="1:17" x14ac:dyDescent="0.25">
      <c r="A3" s="4" t="s">
        <v>1</v>
      </c>
      <c r="B3" s="1" t="s">
        <v>16</v>
      </c>
    </row>
    <row r="5" spans="1:17" x14ac:dyDescent="0.25">
      <c r="A5" s="7" t="s">
        <v>1</v>
      </c>
      <c r="B5" s="7" t="s">
        <v>3</v>
      </c>
      <c r="C5" s="7" t="s">
        <v>5</v>
      </c>
      <c r="D5" s="7" t="s">
        <v>17</v>
      </c>
      <c r="E5" s="7" t="s">
        <v>4</v>
      </c>
    </row>
    <row r="6" spans="1:17" x14ac:dyDescent="0.25">
      <c r="A6" s="7" t="s">
        <v>6</v>
      </c>
      <c r="B6" s="8">
        <v>200</v>
      </c>
      <c r="C6" s="8">
        <v>120</v>
      </c>
      <c r="D6" s="8">
        <f>IF(COUNTA($A$6:A6)&lt;=MATCH($B$3,$A$6:$A$17,0),C6,NA())</f>
        <v>120</v>
      </c>
      <c r="E6" s="8" t="e">
        <f>IF($B$3=A6,C6,NA())</f>
        <v>#N/A</v>
      </c>
    </row>
    <row r="7" spans="1:17" x14ac:dyDescent="0.25">
      <c r="A7" s="7" t="s">
        <v>7</v>
      </c>
      <c r="B7" s="8">
        <v>300</v>
      </c>
      <c r="C7" s="8">
        <v>150</v>
      </c>
      <c r="D7" s="8">
        <f>IF(COUNTA($A$6:A7)&lt;=MATCH($B$3,$A$6:$A$17,0),C7,NA())</f>
        <v>150</v>
      </c>
      <c r="E7" s="8" t="e">
        <f t="shared" ref="E7:E17" si="0">IF($B$3=A7,C7,NA())</f>
        <v>#N/A</v>
      </c>
    </row>
    <row r="8" spans="1:17" x14ac:dyDescent="0.25">
      <c r="A8" s="7" t="s">
        <v>8</v>
      </c>
      <c r="B8" s="8">
        <v>500</v>
      </c>
      <c r="C8" s="8">
        <v>250</v>
      </c>
      <c r="D8" s="8">
        <f>IF(COUNTA($A$6:A8)&lt;=MATCH($B$3,$A$6:$A$17,0),C8,NA())</f>
        <v>250</v>
      </c>
      <c r="E8" s="8" t="e">
        <f t="shared" si="0"/>
        <v>#N/A</v>
      </c>
    </row>
    <row r="9" spans="1:17" x14ac:dyDescent="0.25">
      <c r="A9" s="7" t="s">
        <v>9</v>
      </c>
      <c r="B9" s="8">
        <v>600</v>
      </c>
      <c r="C9" s="8">
        <v>400</v>
      </c>
      <c r="D9" s="8">
        <f>IF(COUNTA($A$6:A9)&lt;=MATCH($B$3,$A$6:$A$17,0),C9,NA())</f>
        <v>400</v>
      </c>
      <c r="E9" s="8" t="e">
        <f t="shared" si="0"/>
        <v>#N/A</v>
      </c>
    </row>
    <row r="10" spans="1:17" x14ac:dyDescent="0.25">
      <c r="A10" s="7" t="s">
        <v>10</v>
      </c>
      <c r="B10" s="8">
        <v>800</v>
      </c>
      <c r="C10" s="8">
        <v>650</v>
      </c>
      <c r="D10" s="8">
        <f>IF(COUNTA($A$6:A10)&lt;=MATCH($B$3,$A$6:$A$17,0),C10,NA())</f>
        <v>650</v>
      </c>
      <c r="E10" s="8" t="e">
        <f t="shared" si="0"/>
        <v>#N/A</v>
      </c>
    </row>
    <row r="11" spans="1:17" x14ac:dyDescent="0.25">
      <c r="A11" s="7" t="s">
        <v>11</v>
      </c>
      <c r="B11" s="8">
        <v>1100</v>
      </c>
      <c r="C11" s="8">
        <v>800</v>
      </c>
      <c r="D11" s="8">
        <f>IF(COUNTA($A$6:A11)&lt;=MATCH($B$3,$A$6:$A$17,0),C11,NA())</f>
        <v>800</v>
      </c>
      <c r="E11" s="8" t="e">
        <f t="shared" si="0"/>
        <v>#N/A</v>
      </c>
    </row>
    <row r="12" spans="1:17" x14ac:dyDescent="0.25">
      <c r="A12" s="7" t="s">
        <v>12</v>
      </c>
      <c r="B12" s="8">
        <v>1200</v>
      </c>
      <c r="C12" s="8">
        <v>950</v>
      </c>
      <c r="D12" s="8">
        <f>IF(COUNTA($A$6:A12)&lt;=MATCH($B$3,$A$6:$A$17,0),C12,NA())</f>
        <v>950</v>
      </c>
      <c r="E12" s="8" t="e">
        <f t="shared" si="0"/>
        <v>#N/A</v>
      </c>
    </row>
    <row r="13" spans="1:17" x14ac:dyDescent="0.25">
      <c r="A13" s="7" t="s">
        <v>2</v>
      </c>
      <c r="B13" s="8">
        <v>1300</v>
      </c>
      <c r="C13" s="8">
        <v>1200</v>
      </c>
      <c r="D13" s="8">
        <f>IF(COUNTA($A$6:A13)&lt;=MATCH($B$3,$A$6:$A$17,0),C13,NA())</f>
        <v>1200</v>
      </c>
      <c r="E13" s="8" t="e">
        <f t="shared" si="0"/>
        <v>#N/A</v>
      </c>
    </row>
    <row r="14" spans="1:17" x14ac:dyDescent="0.25">
      <c r="A14" s="7" t="s">
        <v>13</v>
      </c>
      <c r="B14" s="8">
        <v>1500</v>
      </c>
      <c r="C14" s="8">
        <v>1300</v>
      </c>
      <c r="D14" s="8">
        <f>IF(COUNTA($A$6:A14)&lt;=MATCH($B$3,$A$6:$A$17,0),C14,NA())</f>
        <v>1300</v>
      </c>
      <c r="E14" s="8" t="e">
        <f t="shared" si="0"/>
        <v>#N/A</v>
      </c>
    </row>
    <row r="15" spans="1:17" x14ac:dyDescent="0.25">
      <c r="A15" s="7" t="s">
        <v>14</v>
      </c>
      <c r="B15" s="8">
        <v>1700</v>
      </c>
      <c r="C15" s="8">
        <v>1350</v>
      </c>
      <c r="D15" s="8">
        <f>IF(COUNTA($A$6:A15)&lt;=MATCH($B$3,$A$6:$A$17,0),C15,NA())</f>
        <v>1350</v>
      </c>
      <c r="E15" s="8" t="e">
        <f t="shared" si="0"/>
        <v>#N/A</v>
      </c>
    </row>
    <row r="16" spans="1:17" x14ac:dyDescent="0.25">
      <c r="A16" s="7" t="s">
        <v>15</v>
      </c>
      <c r="B16" s="8">
        <v>1800</v>
      </c>
      <c r="C16" s="8">
        <v>1650</v>
      </c>
      <c r="D16" s="8">
        <f>IF(COUNTA($A$6:A16)&lt;=MATCH($B$3,$A$6:$A$17,0),C16,NA())</f>
        <v>1650</v>
      </c>
      <c r="E16" s="8" t="e">
        <f t="shared" si="0"/>
        <v>#N/A</v>
      </c>
    </row>
    <row r="17" spans="1:5" x14ac:dyDescent="0.25">
      <c r="A17" s="7" t="s">
        <v>16</v>
      </c>
      <c r="B17" s="8">
        <v>1900</v>
      </c>
      <c r="C17" s="8">
        <v>1800</v>
      </c>
      <c r="D17" s="8">
        <f>IF(COUNTA($A$6:A17)&lt;=MATCH($B$3,$A$6:$A$17,0),C17,NA())</f>
        <v>1800</v>
      </c>
      <c r="E17" s="8">
        <f t="shared" si="0"/>
        <v>1800</v>
      </c>
    </row>
  </sheetData>
  <mergeCells count="1">
    <mergeCell ref="A1:O1"/>
  </mergeCells>
  <dataValidations count="1">
    <dataValidation type="list" allowBlank="1" showInputMessage="1" showErrorMessage="1" sqref="B3" xr:uid="{6728146A-D6CA-4387-A3AD-35AE2EB7595D}">
      <formula1>$A$6:$A$18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Matheus Lopes Lourenço</cp:lastModifiedBy>
  <cp:revision/>
  <dcterms:created xsi:type="dcterms:W3CDTF">2022-08-22T13:08:53Z</dcterms:created>
  <dcterms:modified xsi:type="dcterms:W3CDTF">2025-05-13T12:42:49Z</dcterms:modified>
  <cp:category/>
  <cp:contentStatus/>
</cp:coreProperties>
</file>