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"/>
    </mc:Choice>
  </mc:AlternateContent>
  <xr:revisionPtr revIDLastSave="159" documentId="13_ncr:1_{774C52BC-62A1-4543-B7E8-2DFE9804C3F3}" xr6:coauthVersionLast="47" xr6:coauthVersionMax="47" xr10:uidLastSave="{6364C6CD-8BEE-4EE8-9FD4-65373BE094B8}"/>
  <bookViews>
    <workbookView xWindow="-120" yWindow="-120" windowWidth="29040" windowHeight="15720" activeTab="1" xr2:uid="{F73FE9FD-34F9-4B36-9C96-5EFAD20308B6}"/>
  </bookViews>
  <sheets>
    <sheet name="Relat Viagens" sheetId="1" r:id="rId1"/>
    <sheet name="E-mails" sheetId="2" r:id="rId2"/>
    <sheet name="GPT cache" sheetId="3" state="very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2" i="2"/>
  <c r="C10" i="1"/>
  <c r="C3" i="1"/>
  <c r="C5" i="1"/>
  <c r="C6" i="1"/>
  <c r="C7" i="1"/>
  <c r="C8" i="1"/>
  <c r="C4" i="1"/>
  <c r="B10" i="1"/>
  <c r="B11" i="1" l="1"/>
</calcChain>
</file>

<file path=xl/sharedStrings.xml><?xml version="1.0" encoding="utf-8"?>
<sst xmlns="http://schemas.openxmlformats.org/spreadsheetml/2006/main" count="49" uniqueCount="49">
  <si>
    <t>KM Percorrido</t>
  </si>
  <si>
    <t>Horas</t>
  </si>
  <si>
    <t>Velocidade</t>
  </si>
  <si>
    <t>TOTAL PERCORRIDO</t>
  </si>
  <si>
    <t>Nomes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</si>
  <si>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</si>
  <si>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</si>
  <si>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</si>
  <si>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</si>
  <si>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</si>
  <si>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</si>
  <si>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</si>
  <si>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</si>
  <si>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</si>
  <si>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</si>
  <si>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</si>
  <si>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</si>
  <si>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Mariana Ferreira</t>
  </si>
  <si>
    <t>Primeiro Nome</t>
  </si>
  <si>
    <t>Sobrenome</t>
  </si>
  <si>
    <t>Pedro</t>
  </si>
  <si>
    <t>Luiza</t>
  </si>
  <si>
    <t>Amanda</t>
  </si>
  <si>
    <t>Camila</t>
  </si>
  <si>
    <t>Caio</t>
  </si>
  <si>
    <t>Lais</t>
  </si>
  <si>
    <t>Tainá</t>
  </si>
  <si>
    <t>Wilson</t>
  </si>
  <si>
    <t>Jurandir</t>
  </si>
  <si>
    <t>Tomás</t>
  </si>
  <si>
    <t>Mariana</t>
  </si>
  <si>
    <t>Sergio</t>
  </si>
  <si>
    <t>Felipe</t>
  </si>
  <si>
    <t>Tranjan</t>
  </si>
  <si>
    <t>Martins</t>
  </si>
  <si>
    <t>Cury</t>
  </si>
  <si>
    <t>Almeida</t>
  </si>
  <si>
    <t>Egler</t>
  </si>
  <si>
    <t>Junqueira</t>
  </si>
  <si>
    <t>Azevedo</t>
  </si>
  <si>
    <t>Piscatella</t>
  </si>
  <si>
    <t>Arrascaeta</t>
  </si>
  <si>
    <t>França</t>
  </si>
  <si>
    <t>Ferreira</t>
  </si>
  <si>
    <t>Motta</t>
  </si>
  <si>
    <t>Melo</t>
  </si>
  <si>
    <t>{"hash":"fd01ea1b5b3f477ac90fc1658ca76e51d377a9d8af88198e3b01b05700333b65","version":1,"value":"[[\"=SOMA(A3:A8)\"]]"}</t>
  </si>
  <si>
    <t>{"hash":"0e712b0c8df521d4b6a7273ea4e953086151eb522f8d8d2e185d1c47e23ac987","version":1,"value":"[[\"=SOMA(B3:B8)\"]]"}</t>
  </si>
  <si>
    <t>MÉDIA DE VELOCIDADE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</si>
</sst>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ont="1" applyFill="1"/>
    <xf numFmtId="0" fontId="0" fillId="0" borderId="0" xfId="0" applyAlignment="1">
      <alignment justifyLastLine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25367EA-AF0F-4ACC-BFD7-3D2796CBD8E1}">
  <we:reference id="wa200005502" version="1.0.0.11" store="pt-BR" storeType="OMEX"/>
  <we:alternateReferences>
    <we:reference id="wa200005502" version="1.0.0.11" store="wa200005502" storeType="OMEX"/>
  </we:alternateReferences>
  <we:properties>
    <we:property name="docId" value="&quot;jY2DGKs5m2P54czv3AzEF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E392-EC01-41EA-9A0C-8AFB81C83398}">
  <dimension ref="A2:C11"/>
  <sheetViews>
    <sheetView showGridLines="0" zoomScale="220" zoomScaleNormal="220" workbookViewId="0">
      <selection activeCell="B6" sqref="B6"/>
    </sheetView>
  </sheetViews>
  <sheetFormatPr defaultRowHeight="15" x14ac:dyDescent="0.25"/>
  <cols>
    <col min="1" max="1" width="22.5703125" style="4" bestFit="1" customWidth="1"/>
    <col min="2" max="2" width="6.28515625" style="4" bestFit="1" customWidth="1"/>
    <col min="3" max="3" width="12.28515625" style="4" bestFit="1" customWidth="1"/>
    <col min="4" max="4" width="9.140625" style="4"/>
    <col min="5" max="5" width="18.7109375" style="4" bestFit="1" customWidth="1"/>
    <col min="6" max="16384" width="9.140625" style="4"/>
  </cols>
  <sheetData>
    <row r="2" spans="1:3" x14ac:dyDescent="0.25">
      <c r="A2" s="3" t="s">
        <v>0</v>
      </c>
      <c r="B2" s="3" t="s">
        <v>1</v>
      </c>
      <c r="C2" s="3" t="s">
        <v>2</v>
      </c>
    </row>
    <row r="3" spans="1:3" x14ac:dyDescent="0.25">
      <c r="A3" s="4">
        <v>95</v>
      </c>
      <c r="B3" s="4">
        <v>3</v>
      </c>
      <c r="C3" s="4">
        <f>IF(A3&lt;&gt;0,A3/B3," ")</f>
        <v>31.666666666666668</v>
      </c>
    </row>
    <row r="4" spans="1:3" x14ac:dyDescent="0.25">
      <c r="A4" s="4">
        <v>0</v>
      </c>
      <c r="B4" s="4">
        <v>0</v>
      </c>
      <c r="C4" s="4" t="str">
        <f>IF(A4&lt;&gt;0,A4/B4," ")</f>
        <v xml:space="preserve"> </v>
      </c>
    </row>
    <row r="5" spans="1:3" x14ac:dyDescent="0.25">
      <c r="A5" s="4">
        <v>0</v>
      </c>
      <c r="B5" s="4">
        <v>0</v>
      </c>
      <c r="C5" s="4" t="str">
        <f t="shared" ref="C5:C8" si="0">IF(A5&lt;&gt;0,A5/B5," ")</f>
        <v xml:space="preserve"> </v>
      </c>
    </row>
    <row r="6" spans="1:3" x14ac:dyDescent="0.25">
      <c r="A6" s="4">
        <v>200</v>
      </c>
      <c r="B6" s="4">
        <v>2</v>
      </c>
      <c r="C6" s="4">
        <f t="shared" si="0"/>
        <v>100</v>
      </c>
    </row>
    <row r="7" spans="1:3" x14ac:dyDescent="0.25">
      <c r="A7" s="4">
        <v>56</v>
      </c>
      <c r="B7" s="4">
        <v>3</v>
      </c>
      <c r="C7" s="4">
        <f t="shared" si="0"/>
        <v>18.666666666666668</v>
      </c>
    </row>
    <row r="8" spans="1:3" x14ac:dyDescent="0.25">
      <c r="A8" s="4">
        <v>240</v>
      </c>
      <c r="B8" s="4">
        <v>2</v>
      </c>
      <c r="C8" s="4">
        <f t="shared" si="0"/>
        <v>120</v>
      </c>
    </row>
    <row r="10" spans="1:3" x14ac:dyDescent="0.25">
      <c r="A10" s="3" t="s">
        <v>3</v>
      </c>
      <c r="B10" s="6">
        <f>SUM(B3:B8)</f>
        <v>10</v>
      </c>
      <c r="C10" s="5">
        <f>SUM(A3:A8)</f>
        <v>591</v>
      </c>
    </row>
    <row r="11" spans="1:3" x14ac:dyDescent="0.25">
      <c r="A11" s="3" t="s">
        <v>48</v>
      </c>
      <c r="B11" s="4">
        <f>C10/B10</f>
        <v>59.1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53CC-5FD2-476A-AE88-CA37B75CDC9F}">
  <dimension ref="A1:E14"/>
  <sheetViews>
    <sheetView showGridLines="0" tabSelected="1" zoomScale="190" zoomScaleNormal="190" workbookViewId="0">
      <selection activeCell="E3" sqref="E3"/>
    </sheetView>
  </sheetViews>
  <sheetFormatPr defaultRowHeight="15" x14ac:dyDescent="0.25"/>
  <cols>
    <col min="1" max="1" width="17.7109375" bestFit="1" customWidth="1"/>
    <col min="2" max="3" width="13.7109375" customWidth="1"/>
  </cols>
  <sheetData>
    <row r="1" spans="1:5" x14ac:dyDescent="0.25">
      <c r="A1" s="1" t="s">
        <v>4</v>
      </c>
      <c r="B1" s="1" t="s">
        <v>18</v>
      </c>
      <c r="C1" s="1" t="s">
        <v>19</v>
      </c>
    </row>
    <row r="2" spans="1:5" x14ac:dyDescent="0.25">
      <c r="A2" t="s">
        <v>5</v>
      </c>
      <c r="B2" s="2" t="s">
        <v>20</v>
      </c>
      <c r="C2" s="2" t="s">
        <v>34</v>
      </c>
      <c r="E2" t="str">
        <f>LEFT(A2,SEARCH(" ",A2)-1)</f>
        <v>Pedro</v>
      </c>
    </row>
    <row r="3" spans="1:5" x14ac:dyDescent="0.25">
      <c r="A3" t="s">
        <v>6</v>
      </c>
      <c r="B3" s="2" t="s">
        <v>23</v>
      </c>
      <c r="C3" s="2" t="s">
        <v>35</v>
      </c>
      <c r="E3" t="str">
        <f>RIGHT(A2,SEARCH(" ",A2)+1)</f>
        <v>Martins</v>
      </c>
    </row>
    <row r="4" spans="1:5" x14ac:dyDescent="0.25">
      <c r="A4" t="s">
        <v>7</v>
      </c>
      <c r="B4" s="2" t="s">
        <v>21</v>
      </c>
      <c r="C4" s="2" t="s">
        <v>42</v>
      </c>
    </row>
    <row r="5" spans="1:5" x14ac:dyDescent="0.25">
      <c r="A5" t="s">
        <v>8</v>
      </c>
      <c r="B5" s="2" t="s">
        <v>22</v>
      </c>
      <c r="C5" s="2" t="s">
        <v>37</v>
      </c>
    </row>
    <row r="6" spans="1:5" x14ac:dyDescent="0.25">
      <c r="A6" t="s">
        <v>9</v>
      </c>
      <c r="B6" s="2" t="s">
        <v>31</v>
      </c>
      <c r="C6" s="2" t="s">
        <v>33</v>
      </c>
    </row>
    <row r="7" spans="1:5" x14ac:dyDescent="0.25">
      <c r="A7" t="s">
        <v>10</v>
      </c>
      <c r="B7" s="2" t="s">
        <v>32</v>
      </c>
      <c r="C7" s="2" t="s">
        <v>36</v>
      </c>
    </row>
    <row r="8" spans="1:5" x14ac:dyDescent="0.25">
      <c r="A8" t="s">
        <v>11</v>
      </c>
      <c r="B8" s="2" t="s">
        <v>24</v>
      </c>
      <c r="C8" s="2" t="s">
        <v>38</v>
      </c>
    </row>
    <row r="9" spans="1:5" x14ac:dyDescent="0.25">
      <c r="A9" t="s">
        <v>12</v>
      </c>
      <c r="B9" s="2" t="s">
        <v>25</v>
      </c>
      <c r="C9" s="2" t="s">
        <v>39</v>
      </c>
    </row>
    <row r="10" spans="1:5" x14ac:dyDescent="0.25">
      <c r="A10" t="s">
        <v>13</v>
      </c>
      <c r="B10" s="2" t="s">
        <v>26</v>
      </c>
      <c r="C10" s="2" t="s">
        <v>44</v>
      </c>
    </row>
    <row r="11" spans="1:5" x14ac:dyDescent="0.25">
      <c r="A11" t="s">
        <v>14</v>
      </c>
      <c r="B11" s="2" t="s">
        <v>28</v>
      </c>
      <c r="C11" s="2" t="s">
        <v>40</v>
      </c>
    </row>
    <row r="12" spans="1:5" x14ac:dyDescent="0.25">
      <c r="A12" t="s">
        <v>15</v>
      </c>
      <c r="B12" s="2" t="s">
        <v>27</v>
      </c>
      <c r="C12" s="2" t="s">
        <v>41</v>
      </c>
    </row>
    <row r="13" spans="1:5" x14ac:dyDescent="0.25">
      <c r="A13" t="s">
        <v>16</v>
      </c>
      <c r="B13" s="2" t="s">
        <v>29</v>
      </c>
      <c r="C13" s="2" t="s">
        <v>45</v>
      </c>
    </row>
    <row r="14" spans="1:5" x14ac:dyDescent="0.25">
      <c r="A14" t="s">
        <v>17</v>
      </c>
      <c r="B14" s="2" t="s">
        <v>30</v>
      </c>
      <c r="C14" s="2" t="s">
        <v>43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5FFB-EA06-49CF-8C79-48C85162D42C}">
  <dimension ref="BUQ76557:LUC125468"/>
  <sheetViews>
    <sheetView workbookViewId="0"/>
  </sheetViews>
  <sheetFormatPr defaultRowHeight="15" x14ac:dyDescent="0.25"/>
  <sheetData>
    <row r="76557" spans="8661:8661" x14ac:dyDescent="0.25">
      <c r="LUC76557" t="s">
        <v>47</v>
      </c>
    </row>
    <row r="125468" spans="1915:1915" x14ac:dyDescent="0.25">
      <c r="BUQ125468" t="s">
        <v>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 Viagens</vt:lpstr>
      <vt:lpstr>E-mails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Alfredo Araujo</dc:creator>
  <cp:keywords/>
  <dc:description/>
  <cp:lastModifiedBy>Matheus Lopes Lourenço</cp:lastModifiedBy>
  <cp:revision/>
  <dcterms:created xsi:type="dcterms:W3CDTF">2024-02-21T20:34:55Z</dcterms:created>
  <dcterms:modified xsi:type="dcterms:W3CDTF">2025-04-11T17:55:04Z</dcterms:modified>
  <cp:category/>
  <cp:contentStatus/>
</cp:coreProperties>
</file>