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081" documentId="8_{B7F9D0B0-FAC1-462E-8252-F79AB9911D8F}" xr6:coauthVersionLast="47" xr6:coauthVersionMax="47" xr10:uidLastSave="{8FB586BC-91D1-4BB8-9DF6-8CA3D821AF3D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r:id="rId2"/>
    <sheet name="VALIDAÇÃO" sheetId="2" state="hidden" r:id="rId3"/>
    <sheet name="TERCEIROS" sheetId="4" r:id="rId4"/>
  </sheets>
  <definedNames>
    <definedName name="_xlnm._FilterDatabase" localSheetId="0" hidden="1">EFETIVO!$A$1:$CV$915</definedName>
    <definedName name="_xlnm._FilterDatabase" localSheetId="1" hidden="1">Planilha1!$M$12:$M$102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5" l="1"/>
  <c r="K23" i="5"/>
  <c r="M688" i="1"/>
  <c r="M65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L915" i="1" s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L902" i="1" s="1"/>
  <c r="BX901" i="1"/>
  <c r="BX900" i="1"/>
  <c r="BX899" i="1"/>
  <c r="BX898" i="1"/>
  <c r="BX897" i="1"/>
  <c r="BX896" i="1"/>
  <c r="BX895" i="1"/>
  <c r="BX894" i="1"/>
  <c r="BX893" i="1"/>
  <c r="BX892" i="1"/>
  <c r="L892" i="1" s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L880" i="1" s="1"/>
  <c r="BX879" i="1"/>
  <c r="BX878" i="1"/>
  <c r="BX877" i="1"/>
  <c r="BX876" i="1"/>
  <c r="BX875" i="1"/>
  <c r="BX874" i="1"/>
  <c r="BX873" i="1"/>
  <c r="BX872" i="1"/>
  <c r="BX871" i="1"/>
  <c r="BX870" i="1"/>
  <c r="L870" i="1" s="1"/>
  <c r="BX869" i="1"/>
  <c r="L869" i="1" s="1"/>
  <c r="BX868" i="1"/>
  <c r="BX867" i="1"/>
  <c r="BX866" i="1"/>
  <c r="BX865" i="1"/>
  <c r="BX864" i="1"/>
  <c r="BX863" i="1"/>
  <c r="BX862" i="1"/>
  <c r="BX861" i="1"/>
  <c r="BX860" i="1"/>
  <c r="L860" i="1" s="1"/>
  <c r="BX859" i="1"/>
  <c r="BX858" i="1"/>
  <c r="BX857" i="1"/>
  <c r="BX856" i="1"/>
  <c r="BX855" i="1"/>
  <c r="BX854" i="1"/>
  <c r="L854" i="1" s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L832" i="1" s="1"/>
  <c r="BX831" i="1"/>
  <c r="BX830" i="1"/>
  <c r="L830" i="1" s="1"/>
  <c r="BX829" i="1"/>
  <c r="BX828" i="1"/>
  <c r="L828" i="1" s="1"/>
  <c r="BX827" i="1"/>
  <c r="L827" i="1" s="1"/>
  <c r="BX826" i="1"/>
  <c r="BX825" i="1"/>
  <c r="BX824" i="1"/>
  <c r="BX823" i="1"/>
  <c r="BX822" i="1"/>
  <c r="BX821" i="1"/>
  <c r="L821" i="1" s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L791" i="1" s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L758" i="1" s="1"/>
  <c r="BX757" i="1"/>
  <c r="BX756" i="1"/>
  <c r="BX755" i="1"/>
  <c r="BX754" i="1"/>
  <c r="L754" i="1" s="1"/>
  <c r="BX753" i="1"/>
  <c r="BX752" i="1"/>
  <c r="BX751" i="1"/>
  <c r="BX750" i="1"/>
  <c r="BX749" i="1"/>
  <c r="BX748" i="1"/>
  <c r="L748" i="1" s="1"/>
  <c r="BX747" i="1"/>
  <c r="BX746" i="1"/>
  <c r="BX745" i="1"/>
  <c r="BX744" i="1"/>
  <c r="BX743" i="1"/>
  <c r="BX742" i="1"/>
  <c r="BX741" i="1"/>
  <c r="BX740" i="1"/>
  <c r="L740" i="1" s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L711" i="1" s="1"/>
  <c r="BX710" i="1"/>
  <c r="BX709" i="1"/>
  <c r="BX708" i="1"/>
  <c r="BX707" i="1"/>
  <c r="BX706" i="1"/>
  <c r="BX705" i="1"/>
  <c r="BX704" i="1"/>
  <c r="L704" i="1" s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L688" i="1" s="1"/>
  <c r="BX687" i="1"/>
  <c r="BX686" i="1"/>
  <c r="BX685" i="1"/>
  <c r="L685" i="1" s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L673" i="1" s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L656" i="1" s="1"/>
  <c r="BX655" i="1"/>
  <c r="BX654" i="1"/>
  <c r="BX653" i="1"/>
  <c r="BX652" i="1"/>
  <c r="BX651" i="1"/>
  <c r="BX650" i="1"/>
  <c r="BX649" i="1"/>
  <c r="BX648" i="1"/>
  <c r="BX647" i="1"/>
  <c r="L647" i="1" s="1"/>
  <c r="BX646" i="1"/>
  <c r="BX645" i="1"/>
  <c r="BX644" i="1"/>
  <c r="BX643" i="1"/>
  <c r="BX642" i="1"/>
  <c r="BX641" i="1"/>
  <c r="BX640" i="1"/>
  <c r="BX639" i="1"/>
  <c r="BX638" i="1"/>
  <c r="L638" i="1" s="1"/>
  <c r="BX637" i="1"/>
  <c r="BX636" i="1"/>
  <c r="BX635" i="1"/>
  <c r="BX634" i="1"/>
  <c r="BX633" i="1"/>
  <c r="BX632" i="1"/>
  <c r="BX631" i="1"/>
  <c r="L631" i="1" s="1"/>
  <c r="BX630" i="1"/>
  <c r="BX629" i="1"/>
  <c r="L629" i="1" s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L605" i="1" s="1"/>
  <c r="BX604" i="1"/>
  <c r="BX603" i="1"/>
  <c r="BX602" i="1"/>
  <c r="BX601" i="1"/>
  <c r="BX600" i="1"/>
  <c r="BX599" i="1"/>
  <c r="BX598" i="1"/>
  <c r="BX597" i="1"/>
  <c r="L597" i="1" s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L580" i="1" s="1"/>
  <c r="BX579" i="1"/>
  <c r="BX578" i="1"/>
  <c r="BX577" i="1"/>
  <c r="BX576" i="1"/>
  <c r="BX575" i="1"/>
  <c r="BX574" i="1"/>
  <c r="L574" i="1" s="1"/>
  <c r="BX573" i="1"/>
  <c r="BX572" i="1"/>
  <c r="L572" i="1" s="1"/>
  <c r="BX571" i="1"/>
  <c r="BX570" i="1"/>
  <c r="BX569" i="1"/>
  <c r="BX568" i="1"/>
  <c r="BX567" i="1"/>
  <c r="BX566" i="1"/>
  <c r="BX565" i="1"/>
  <c r="BX564" i="1"/>
  <c r="BX563" i="1"/>
  <c r="BX562" i="1"/>
  <c r="BX561" i="1"/>
  <c r="L561" i="1" s="1"/>
  <c r="BX560" i="1"/>
  <c r="BX559" i="1"/>
  <c r="BX558" i="1"/>
  <c r="BX557" i="1"/>
  <c r="L557" i="1" s="1"/>
  <c r="BX556" i="1"/>
  <c r="BX555" i="1"/>
  <c r="BX554" i="1"/>
  <c r="BX553" i="1"/>
  <c r="BX552" i="1"/>
  <c r="BX551" i="1"/>
  <c r="BX550" i="1"/>
  <c r="BX549" i="1"/>
  <c r="BX548" i="1"/>
  <c r="BX547" i="1"/>
  <c r="L547" i="1" s="1"/>
  <c r="BX546" i="1"/>
  <c r="BX545" i="1"/>
  <c r="BX544" i="1"/>
  <c r="BX543" i="1"/>
  <c r="BX542" i="1"/>
  <c r="BX541" i="1"/>
  <c r="BX540" i="1"/>
  <c r="L540" i="1" s="1"/>
  <c r="BX539" i="1"/>
  <c r="L539" i="1" s="1"/>
  <c r="BX538" i="1"/>
  <c r="BX537" i="1"/>
  <c r="BX536" i="1"/>
  <c r="L536" i="1" s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L523" i="1" s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L493" i="1" s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L458" i="1" s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L439" i="1" s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L424" i="1" s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L390" i="1" s="1"/>
  <c r="BX389" i="1"/>
  <c r="BX388" i="1"/>
  <c r="BX387" i="1"/>
  <c r="BX386" i="1"/>
  <c r="BX385" i="1"/>
  <c r="BX384" i="1"/>
  <c r="BX383" i="1"/>
  <c r="BX382" i="1"/>
  <c r="L382" i="1" s="1"/>
  <c r="BX381" i="1"/>
  <c r="BX380" i="1"/>
  <c r="BX379" i="1"/>
  <c r="BX378" i="1"/>
  <c r="L378" i="1" s="1"/>
  <c r="BX377" i="1"/>
  <c r="BX376" i="1"/>
  <c r="BX375" i="1"/>
  <c r="BX374" i="1"/>
  <c r="BX373" i="1"/>
  <c r="BX372" i="1"/>
  <c r="BX371" i="1"/>
  <c r="BX370" i="1"/>
  <c r="L370" i="1" s="1"/>
  <c r="BX369" i="1"/>
  <c r="BX368" i="1"/>
  <c r="L368" i="1" s="1"/>
  <c r="BX367" i="1"/>
  <c r="BX366" i="1"/>
  <c r="L366" i="1" s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L324" i="1" s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L310" i="1" s="1"/>
  <c r="BX309" i="1"/>
  <c r="BX308" i="1"/>
  <c r="BX307" i="1"/>
  <c r="BX306" i="1"/>
  <c r="L306" i="1" s="1"/>
  <c r="BX305" i="1"/>
  <c r="L305" i="1" s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L286" i="1" s="1"/>
  <c r="BX285" i="1"/>
  <c r="BX284" i="1"/>
  <c r="BX283" i="1"/>
  <c r="BX282" i="1"/>
  <c r="BX281" i="1"/>
  <c r="BX280" i="1"/>
  <c r="BX279" i="1"/>
  <c r="BX278" i="1"/>
  <c r="BX277" i="1"/>
  <c r="BX276" i="1"/>
  <c r="BX275" i="1"/>
  <c r="L275" i="1" s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L260" i="1" s="1"/>
  <c r="BX259" i="1"/>
  <c r="BX258" i="1"/>
  <c r="BX257" i="1"/>
  <c r="L257" i="1" s="1"/>
  <c r="BX256" i="1"/>
  <c r="BX255" i="1"/>
  <c r="BX254" i="1"/>
  <c r="BX253" i="1"/>
  <c r="BX252" i="1"/>
  <c r="BX251" i="1"/>
  <c r="BX250" i="1"/>
  <c r="BX249" i="1"/>
  <c r="BX248" i="1"/>
  <c r="BX247" i="1"/>
  <c r="BX246" i="1"/>
  <c r="L246" i="1" s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L234" i="1" s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L183" i="1" s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L169" i="1" s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L143" i="1" s="1"/>
  <c r="BX142" i="1"/>
  <c r="BX141" i="1"/>
  <c r="BX140" i="1"/>
  <c r="BX139" i="1"/>
  <c r="BX138" i="1"/>
  <c r="L138" i="1" s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L118" i="1" s="1"/>
  <c r="BX117" i="1"/>
  <c r="BX116" i="1"/>
  <c r="BX115" i="1"/>
  <c r="L115" i="1" s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L98" i="1" s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L76" i="1" s="1"/>
  <c r="BX75" i="1"/>
  <c r="BX74" i="1"/>
  <c r="BX73" i="1"/>
  <c r="BX72" i="1"/>
  <c r="BX71" i="1"/>
  <c r="BX70" i="1"/>
  <c r="BX69" i="1"/>
  <c r="BX68" i="1"/>
  <c r="BX67" i="1"/>
  <c r="L67" i="1" s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L49" i="1" s="1"/>
  <c r="BX48" i="1"/>
  <c r="BX47" i="1"/>
  <c r="BX46" i="1"/>
  <c r="BX45" i="1"/>
  <c r="BX44" i="1"/>
  <c r="BX43" i="1"/>
  <c r="BX42" i="1"/>
  <c r="BX41" i="1"/>
  <c r="L41" i="1" s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L25" i="1" s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L182" i="1" l="1"/>
  <c r="P182" i="1" s="1"/>
  <c r="N182" i="1" s="1"/>
  <c r="O182" i="1" s="1"/>
  <c r="L190" i="1"/>
  <c r="P190" i="1" s="1"/>
  <c r="N190" i="1" s="1"/>
  <c r="O190" i="1" s="1"/>
  <c r="L230" i="1"/>
  <c r="P230" i="1" s="1"/>
  <c r="N230" i="1" s="1"/>
  <c r="O230" i="1" s="1"/>
  <c r="L198" i="1"/>
  <c r="P198" i="1" s="1"/>
  <c r="N198" i="1" s="1"/>
  <c r="O198" i="1" s="1"/>
  <c r="L222" i="1"/>
  <c r="P222" i="1" s="1"/>
  <c r="N222" i="1" s="1"/>
  <c r="O222" i="1" s="1"/>
  <c r="L30" i="1"/>
  <c r="P30" i="1" s="1"/>
  <c r="N30" i="1" s="1"/>
  <c r="O30" i="1" s="1"/>
  <c r="L86" i="1"/>
  <c r="P86" i="1" s="1"/>
  <c r="N86" i="1" s="1"/>
  <c r="O86" i="1" s="1"/>
  <c r="L214" i="1"/>
  <c r="P214" i="1" s="1"/>
  <c r="N214" i="1" s="1"/>
  <c r="O214" i="1" s="1"/>
  <c r="L6" i="1"/>
  <c r="P6" i="1" s="1"/>
  <c r="N6" i="1" s="1"/>
  <c r="O6" i="1" s="1"/>
  <c r="L14" i="1"/>
  <c r="P14" i="1" s="1"/>
  <c r="N14" i="1" s="1"/>
  <c r="O14" i="1" s="1"/>
  <c r="L22" i="1"/>
  <c r="P22" i="1" s="1"/>
  <c r="N22" i="1" s="1"/>
  <c r="O22" i="1" s="1"/>
  <c r="L38" i="1"/>
  <c r="P38" i="1" s="1"/>
  <c r="N38" i="1" s="1"/>
  <c r="O38" i="1" s="1"/>
  <c r="L46" i="1"/>
  <c r="P46" i="1" s="1"/>
  <c r="N46" i="1" s="1"/>
  <c r="O46" i="1" s="1"/>
  <c r="L54" i="1"/>
  <c r="P54" i="1" s="1"/>
  <c r="N54" i="1" s="1"/>
  <c r="O54" i="1" s="1"/>
  <c r="L62" i="1"/>
  <c r="P62" i="1" s="1"/>
  <c r="N62" i="1" s="1"/>
  <c r="O62" i="1" s="1"/>
  <c r="L70" i="1"/>
  <c r="P70" i="1" s="1"/>
  <c r="N70" i="1" s="1"/>
  <c r="O70" i="1" s="1"/>
  <c r="L78" i="1"/>
  <c r="P78" i="1" s="1"/>
  <c r="N78" i="1" s="1"/>
  <c r="O78" i="1" s="1"/>
  <c r="L94" i="1"/>
  <c r="P94" i="1" s="1"/>
  <c r="N94" i="1" s="1"/>
  <c r="O94" i="1" s="1"/>
  <c r="L102" i="1"/>
  <c r="P102" i="1" s="1"/>
  <c r="N102" i="1" s="1"/>
  <c r="O102" i="1" s="1"/>
  <c r="L110" i="1"/>
  <c r="P110" i="1" s="1"/>
  <c r="N110" i="1" s="1"/>
  <c r="O110" i="1" s="1"/>
  <c r="P118" i="1"/>
  <c r="N118" i="1" s="1"/>
  <c r="O118" i="1" s="1"/>
  <c r="L126" i="1"/>
  <c r="P126" i="1" s="1"/>
  <c r="N126" i="1" s="1"/>
  <c r="O126" i="1" s="1"/>
  <c r="L134" i="1"/>
  <c r="P134" i="1" s="1"/>
  <c r="N134" i="1" s="1"/>
  <c r="O134" i="1" s="1"/>
  <c r="L142" i="1"/>
  <c r="P142" i="1" s="1"/>
  <c r="N142" i="1" s="1"/>
  <c r="O142" i="1" s="1"/>
  <c r="L150" i="1"/>
  <c r="P150" i="1" s="1"/>
  <c r="N150" i="1" s="1"/>
  <c r="O150" i="1" s="1"/>
  <c r="L158" i="1"/>
  <c r="P158" i="1" s="1"/>
  <c r="N158" i="1" s="1"/>
  <c r="O158" i="1" s="1"/>
  <c r="L166" i="1"/>
  <c r="P166" i="1" s="1"/>
  <c r="N166" i="1" s="1"/>
  <c r="O166" i="1" s="1"/>
  <c r="L174" i="1"/>
  <c r="P174" i="1" s="1"/>
  <c r="N174" i="1" s="1"/>
  <c r="O174" i="1" s="1"/>
  <c r="L206" i="1"/>
  <c r="P206" i="1" s="1"/>
  <c r="N206" i="1" s="1"/>
  <c r="O206" i="1" s="1"/>
  <c r="L254" i="1"/>
  <c r="P254" i="1" s="1"/>
  <c r="N254" i="1" s="1"/>
  <c r="O254" i="1" s="1"/>
  <c r="L278" i="1"/>
  <c r="P278" i="1" s="1"/>
  <c r="N278" i="1" s="1"/>
  <c r="O278" i="1" s="1"/>
  <c r="L302" i="1"/>
  <c r="P302" i="1" s="1"/>
  <c r="N302" i="1" s="1"/>
  <c r="O302" i="1" s="1"/>
  <c r="L326" i="1"/>
  <c r="P326" i="1" s="1"/>
  <c r="N326" i="1" s="1"/>
  <c r="O326" i="1" s="1"/>
  <c r="L350" i="1"/>
  <c r="P350" i="1" s="1"/>
  <c r="N350" i="1" s="1"/>
  <c r="O350" i="1" s="1"/>
  <c r="P366" i="1"/>
  <c r="N366" i="1" s="1"/>
  <c r="O366" i="1" s="1"/>
  <c r="P390" i="1"/>
  <c r="N390" i="1" s="1"/>
  <c r="O390" i="1" s="1"/>
  <c r="L414" i="1"/>
  <c r="P414" i="1" s="1"/>
  <c r="N414" i="1" s="1"/>
  <c r="O414" i="1" s="1"/>
  <c r="L422" i="1"/>
  <c r="P422" i="1" s="1"/>
  <c r="N422" i="1" s="1"/>
  <c r="O422" i="1" s="1"/>
  <c r="L446" i="1"/>
  <c r="P446" i="1" s="1"/>
  <c r="N446" i="1" s="1"/>
  <c r="O446" i="1" s="1"/>
  <c r="L470" i="1"/>
  <c r="P470" i="1" s="1"/>
  <c r="N470" i="1" s="1"/>
  <c r="O470" i="1" s="1"/>
  <c r="L494" i="1"/>
  <c r="P494" i="1" s="1"/>
  <c r="N494" i="1" s="1"/>
  <c r="O494" i="1" s="1"/>
  <c r="L518" i="1"/>
  <c r="P518" i="1" s="1"/>
  <c r="N518" i="1" s="1"/>
  <c r="O518" i="1" s="1"/>
  <c r="L534" i="1"/>
  <c r="P534" i="1" s="1"/>
  <c r="N534" i="1" s="1"/>
  <c r="O534" i="1" s="1"/>
  <c r="L558" i="1"/>
  <c r="P558" i="1" s="1"/>
  <c r="N558" i="1" s="1"/>
  <c r="O558" i="1" s="1"/>
  <c r="P574" i="1"/>
  <c r="N574" i="1" s="1"/>
  <c r="O574" i="1" s="1"/>
  <c r="L598" i="1"/>
  <c r="P598" i="1" s="1"/>
  <c r="N598" i="1" s="1"/>
  <c r="O598" i="1" s="1"/>
  <c r="L630" i="1"/>
  <c r="P630" i="1" s="1"/>
  <c r="N630" i="1" s="1"/>
  <c r="O630" i="1" s="1"/>
  <c r="L654" i="1"/>
  <c r="P654" i="1" s="1"/>
  <c r="N654" i="1" s="1"/>
  <c r="O654" i="1" s="1"/>
  <c r="L662" i="1"/>
  <c r="P662" i="1" s="1"/>
  <c r="N662" i="1" s="1"/>
  <c r="O662" i="1" s="1"/>
  <c r="L686" i="1"/>
  <c r="P686" i="1" s="1"/>
  <c r="N686" i="1" s="1"/>
  <c r="O686" i="1" s="1"/>
  <c r="L702" i="1"/>
  <c r="P702" i="1" s="1"/>
  <c r="N702" i="1" s="1"/>
  <c r="O702" i="1" s="1"/>
  <c r="L726" i="1"/>
  <c r="P726" i="1" s="1"/>
  <c r="N726" i="1" s="1"/>
  <c r="O726" i="1" s="1"/>
  <c r="L750" i="1"/>
  <c r="P750" i="1" s="1"/>
  <c r="N750" i="1" s="1"/>
  <c r="O750" i="1" s="1"/>
  <c r="L766" i="1"/>
  <c r="P766" i="1" s="1"/>
  <c r="N766" i="1" s="1"/>
  <c r="O766" i="1" s="1"/>
  <c r="L790" i="1"/>
  <c r="P790" i="1" s="1"/>
  <c r="N790" i="1" s="1"/>
  <c r="O790" i="1" s="1"/>
  <c r="L822" i="1"/>
  <c r="P822" i="1" s="1"/>
  <c r="N822" i="1" s="1"/>
  <c r="O822" i="1" s="1"/>
  <c r="L838" i="1"/>
  <c r="P838" i="1" s="1"/>
  <c r="N838" i="1" s="1"/>
  <c r="O838" i="1" s="1"/>
  <c r="P854" i="1"/>
  <c r="N854" i="1" s="1"/>
  <c r="O854" i="1" s="1"/>
  <c r="L878" i="1"/>
  <c r="P878" i="1" s="1"/>
  <c r="N878" i="1" s="1"/>
  <c r="O878" i="1" s="1"/>
  <c r="L894" i="1"/>
  <c r="P894" i="1" s="1"/>
  <c r="N894" i="1" s="1"/>
  <c r="O894" i="1" s="1"/>
  <c r="L7" i="1"/>
  <c r="P7" i="1" s="1"/>
  <c r="N7" i="1" s="1"/>
  <c r="O7" i="1" s="1"/>
  <c r="L31" i="1"/>
  <c r="P31" i="1" s="1"/>
  <c r="N31" i="1" s="1"/>
  <c r="O31" i="1" s="1"/>
  <c r="L55" i="1"/>
  <c r="P55" i="1" s="1"/>
  <c r="N55" i="1" s="1"/>
  <c r="O55" i="1" s="1"/>
  <c r="L63" i="1"/>
  <c r="P63" i="1" s="1"/>
  <c r="N63" i="1" s="1"/>
  <c r="O63" i="1" s="1"/>
  <c r="L71" i="1"/>
  <c r="P71" i="1" s="1"/>
  <c r="N71" i="1" s="1"/>
  <c r="O71" i="1" s="1"/>
  <c r="L79" i="1"/>
  <c r="P79" i="1" s="1"/>
  <c r="N79" i="1" s="1"/>
  <c r="O79" i="1" s="1"/>
  <c r="L87" i="1"/>
  <c r="P87" i="1" s="1"/>
  <c r="N87" i="1" s="1"/>
  <c r="O87" i="1" s="1"/>
  <c r="L95" i="1"/>
  <c r="P95" i="1" s="1"/>
  <c r="N95" i="1" s="1"/>
  <c r="O95" i="1" s="1"/>
  <c r="L103" i="1"/>
  <c r="P103" i="1" s="1"/>
  <c r="N103" i="1" s="1"/>
  <c r="O103" i="1" s="1"/>
  <c r="L111" i="1"/>
  <c r="P111" i="1" s="1"/>
  <c r="N111" i="1" s="1"/>
  <c r="O111" i="1" s="1"/>
  <c r="L119" i="1"/>
  <c r="P119" i="1" s="1"/>
  <c r="N119" i="1" s="1"/>
  <c r="O119" i="1" s="1"/>
  <c r="L127" i="1"/>
  <c r="P127" i="1" s="1"/>
  <c r="N127" i="1" s="1"/>
  <c r="O127" i="1" s="1"/>
  <c r="L135" i="1"/>
  <c r="P135" i="1" s="1"/>
  <c r="N135" i="1" s="1"/>
  <c r="O135" i="1" s="1"/>
  <c r="P143" i="1"/>
  <c r="N143" i="1" s="1"/>
  <c r="O143" i="1" s="1"/>
  <c r="L151" i="1"/>
  <c r="P151" i="1" s="1"/>
  <c r="N151" i="1" s="1"/>
  <c r="O151" i="1" s="1"/>
  <c r="L159" i="1"/>
  <c r="P159" i="1" s="1"/>
  <c r="N159" i="1" s="1"/>
  <c r="O159" i="1" s="1"/>
  <c r="L167" i="1"/>
  <c r="P167" i="1" s="1"/>
  <c r="N167" i="1" s="1"/>
  <c r="O167" i="1" s="1"/>
  <c r="L175" i="1"/>
  <c r="P175" i="1" s="1"/>
  <c r="N175" i="1" s="1"/>
  <c r="O175" i="1" s="1"/>
  <c r="P183" i="1"/>
  <c r="N183" i="1" s="1"/>
  <c r="O183" i="1" s="1"/>
  <c r="L191" i="1"/>
  <c r="P191" i="1" s="1"/>
  <c r="N191" i="1" s="1"/>
  <c r="O191" i="1" s="1"/>
  <c r="L199" i="1"/>
  <c r="P199" i="1" s="1"/>
  <c r="N199" i="1" s="1"/>
  <c r="O199" i="1" s="1"/>
  <c r="L207" i="1"/>
  <c r="P207" i="1" s="1"/>
  <c r="N207" i="1" s="1"/>
  <c r="O207" i="1" s="1"/>
  <c r="L215" i="1"/>
  <c r="P215" i="1" s="1"/>
  <c r="N215" i="1" s="1"/>
  <c r="O215" i="1" s="1"/>
  <c r="L223" i="1"/>
  <c r="P223" i="1" s="1"/>
  <c r="N223" i="1" s="1"/>
  <c r="O223" i="1" s="1"/>
  <c r="L231" i="1"/>
  <c r="P231" i="1" s="1"/>
  <c r="N231" i="1" s="1"/>
  <c r="O231" i="1" s="1"/>
  <c r="L239" i="1"/>
  <c r="P239" i="1" s="1"/>
  <c r="N239" i="1" s="1"/>
  <c r="O239" i="1" s="1"/>
  <c r="L247" i="1"/>
  <c r="P247" i="1" s="1"/>
  <c r="N247" i="1" s="1"/>
  <c r="O247" i="1" s="1"/>
  <c r="L255" i="1"/>
  <c r="P255" i="1" s="1"/>
  <c r="N255" i="1" s="1"/>
  <c r="O255" i="1" s="1"/>
  <c r="L263" i="1"/>
  <c r="P263" i="1" s="1"/>
  <c r="N263" i="1" s="1"/>
  <c r="O263" i="1" s="1"/>
  <c r="L271" i="1"/>
  <c r="P271" i="1" s="1"/>
  <c r="N271" i="1" s="1"/>
  <c r="O271" i="1" s="1"/>
  <c r="L279" i="1"/>
  <c r="P279" i="1" s="1"/>
  <c r="N279" i="1" s="1"/>
  <c r="O279" i="1" s="1"/>
  <c r="L287" i="1"/>
  <c r="P287" i="1" s="1"/>
  <c r="N287" i="1" s="1"/>
  <c r="O287" i="1" s="1"/>
  <c r="L295" i="1"/>
  <c r="P295" i="1" s="1"/>
  <c r="N295" i="1" s="1"/>
  <c r="O295" i="1" s="1"/>
  <c r="L303" i="1"/>
  <c r="P303" i="1" s="1"/>
  <c r="N303" i="1" s="1"/>
  <c r="O303" i="1" s="1"/>
  <c r="L311" i="1"/>
  <c r="P311" i="1" s="1"/>
  <c r="N311" i="1" s="1"/>
  <c r="O311" i="1" s="1"/>
  <c r="L319" i="1"/>
  <c r="P319" i="1" s="1"/>
  <c r="N319" i="1" s="1"/>
  <c r="O319" i="1" s="1"/>
  <c r="L327" i="1"/>
  <c r="P327" i="1" s="1"/>
  <c r="N327" i="1" s="1"/>
  <c r="O327" i="1" s="1"/>
  <c r="L335" i="1"/>
  <c r="P335" i="1" s="1"/>
  <c r="N335" i="1" s="1"/>
  <c r="O335" i="1" s="1"/>
  <c r="L343" i="1"/>
  <c r="P343" i="1" s="1"/>
  <c r="N343" i="1" s="1"/>
  <c r="O343" i="1" s="1"/>
  <c r="L351" i="1"/>
  <c r="P351" i="1" s="1"/>
  <c r="N351" i="1" s="1"/>
  <c r="O351" i="1" s="1"/>
  <c r="L359" i="1"/>
  <c r="P359" i="1" s="1"/>
  <c r="N359" i="1" s="1"/>
  <c r="O359" i="1" s="1"/>
  <c r="L367" i="1"/>
  <c r="P367" i="1" s="1"/>
  <c r="N367" i="1" s="1"/>
  <c r="O367" i="1" s="1"/>
  <c r="L375" i="1"/>
  <c r="P375" i="1" s="1"/>
  <c r="N375" i="1" s="1"/>
  <c r="O375" i="1" s="1"/>
  <c r="L383" i="1"/>
  <c r="P383" i="1" s="1"/>
  <c r="N383" i="1" s="1"/>
  <c r="O383" i="1" s="1"/>
  <c r="L391" i="1"/>
  <c r="P391" i="1" s="1"/>
  <c r="N391" i="1" s="1"/>
  <c r="O391" i="1" s="1"/>
  <c r="L399" i="1"/>
  <c r="P399" i="1" s="1"/>
  <c r="N399" i="1" s="1"/>
  <c r="O399" i="1" s="1"/>
  <c r="L407" i="1"/>
  <c r="P407" i="1" s="1"/>
  <c r="N407" i="1" s="1"/>
  <c r="O407" i="1" s="1"/>
  <c r="L415" i="1"/>
  <c r="P415" i="1" s="1"/>
  <c r="N415" i="1" s="1"/>
  <c r="O415" i="1" s="1"/>
  <c r="L423" i="1"/>
  <c r="P423" i="1" s="1"/>
  <c r="N423" i="1" s="1"/>
  <c r="O423" i="1" s="1"/>
  <c r="L431" i="1"/>
  <c r="P431" i="1" s="1"/>
  <c r="N431" i="1" s="1"/>
  <c r="O431" i="1" s="1"/>
  <c r="P439" i="1"/>
  <c r="N439" i="1" s="1"/>
  <c r="O439" i="1" s="1"/>
  <c r="L447" i="1"/>
  <c r="P447" i="1" s="1"/>
  <c r="N447" i="1" s="1"/>
  <c r="O447" i="1" s="1"/>
  <c r="L455" i="1"/>
  <c r="P455" i="1" s="1"/>
  <c r="N455" i="1" s="1"/>
  <c r="O455" i="1" s="1"/>
  <c r="L463" i="1"/>
  <c r="P463" i="1" s="1"/>
  <c r="N463" i="1" s="1"/>
  <c r="O463" i="1" s="1"/>
  <c r="L471" i="1"/>
  <c r="P471" i="1" s="1"/>
  <c r="N471" i="1" s="1"/>
  <c r="O471" i="1" s="1"/>
  <c r="L479" i="1"/>
  <c r="P479" i="1" s="1"/>
  <c r="N479" i="1" s="1"/>
  <c r="O479" i="1" s="1"/>
  <c r="L487" i="1"/>
  <c r="P487" i="1" s="1"/>
  <c r="N487" i="1" s="1"/>
  <c r="O487" i="1" s="1"/>
  <c r="L495" i="1"/>
  <c r="P495" i="1" s="1"/>
  <c r="N495" i="1" s="1"/>
  <c r="O495" i="1" s="1"/>
  <c r="L503" i="1"/>
  <c r="P503" i="1" s="1"/>
  <c r="N503" i="1" s="1"/>
  <c r="O503" i="1" s="1"/>
  <c r="L511" i="1"/>
  <c r="P511" i="1" s="1"/>
  <c r="N511" i="1" s="1"/>
  <c r="O511" i="1" s="1"/>
  <c r="L519" i="1"/>
  <c r="P519" i="1" s="1"/>
  <c r="N519" i="1" s="1"/>
  <c r="O519" i="1" s="1"/>
  <c r="L527" i="1"/>
  <c r="P527" i="1" s="1"/>
  <c r="N527" i="1" s="1"/>
  <c r="O527" i="1" s="1"/>
  <c r="L535" i="1"/>
  <c r="P535" i="1" s="1"/>
  <c r="N535" i="1" s="1"/>
  <c r="O535" i="1" s="1"/>
  <c r="L543" i="1"/>
  <c r="P543" i="1" s="1"/>
  <c r="N543" i="1" s="1"/>
  <c r="O543" i="1" s="1"/>
  <c r="L551" i="1"/>
  <c r="P551" i="1" s="1"/>
  <c r="N551" i="1" s="1"/>
  <c r="O551" i="1" s="1"/>
  <c r="L559" i="1"/>
  <c r="P559" i="1" s="1"/>
  <c r="N559" i="1" s="1"/>
  <c r="O559" i="1" s="1"/>
  <c r="L567" i="1"/>
  <c r="P567" i="1" s="1"/>
  <c r="N567" i="1" s="1"/>
  <c r="O567" i="1" s="1"/>
  <c r="L575" i="1"/>
  <c r="P575" i="1" s="1"/>
  <c r="N575" i="1" s="1"/>
  <c r="O575" i="1" s="1"/>
  <c r="L583" i="1"/>
  <c r="P583" i="1" s="1"/>
  <c r="N583" i="1" s="1"/>
  <c r="O583" i="1" s="1"/>
  <c r="L591" i="1"/>
  <c r="P591" i="1" s="1"/>
  <c r="N591" i="1" s="1"/>
  <c r="O591" i="1" s="1"/>
  <c r="L599" i="1"/>
  <c r="P599" i="1" s="1"/>
  <c r="N599" i="1" s="1"/>
  <c r="O599" i="1" s="1"/>
  <c r="L607" i="1"/>
  <c r="P607" i="1" s="1"/>
  <c r="N607" i="1" s="1"/>
  <c r="O607" i="1" s="1"/>
  <c r="L615" i="1"/>
  <c r="P615" i="1" s="1"/>
  <c r="N615" i="1" s="1"/>
  <c r="O615" i="1" s="1"/>
  <c r="L623" i="1"/>
  <c r="P623" i="1" s="1"/>
  <c r="N623" i="1" s="1"/>
  <c r="O623" i="1" s="1"/>
  <c r="P631" i="1"/>
  <c r="N631" i="1" s="1"/>
  <c r="O631" i="1" s="1"/>
  <c r="L639" i="1"/>
  <c r="P639" i="1" s="1"/>
  <c r="N639" i="1" s="1"/>
  <c r="O639" i="1" s="1"/>
  <c r="P647" i="1"/>
  <c r="N647" i="1" s="1"/>
  <c r="O647" i="1" s="1"/>
  <c r="L655" i="1"/>
  <c r="P655" i="1" s="1"/>
  <c r="N655" i="1" s="1"/>
  <c r="O655" i="1" s="1"/>
  <c r="L663" i="1"/>
  <c r="P663" i="1" s="1"/>
  <c r="N663" i="1" s="1"/>
  <c r="O663" i="1" s="1"/>
  <c r="L671" i="1"/>
  <c r="P671" i="1" s="1"/>
  <c r="N671" i="1" s="1"/>
  <c r="O671" i="1" s="1"/>
  <c r="L679" i="1"/>
  <c r="P679" i="1" s="1"/>
  <c r="N679" i="1" s="1"/>
  <c r="O679" i="1" s="1"/>
  <c r="L687" i="1"/>
  <c r="P687" i="1" s="1"/>
  <c r="N687" i="1" s="1"/>
  <c r="O687" i="1" s="1"/>
  <c r="L695" i="1"/>
  <c r="P695" i="1" s="1"/>
  <c r="N695" i="1" s="1"/>
  <c r="O695" i="1" s="1"/>
  <c r="L703" i="1"/>
  <c r="P703" i="1" s="1"/>
  <c r="N703" i="1" s="1"/>
  <c r="O703" i="1" s="1"/>
  <c r="P711" i="1"/>
  <c r="N711" i="1" s="1"/>
  <c r="O711" i="1" s="1"/>
  <c r="L719" i="1"/>
  <c r="P719" i="1" s="1"/>
  <c r="N719" i="1" s="1"/>
  <c r="O719" i="1" s="1"/>
  <c r="L727" i="1"/>
  <c r="P727" i="1" s="1"/>
  <c r="N727" i="1" s="1"/>
  <c r="O727" i="1" s="1"/>
  <c r="L735" i="1"/>
  <c r="P735" i="1" s="1"/>
  <c r="N735" i="1" s="1"/>
  <c r="O735" i="1" s="1"/>
  <c r="L743" i="1"/>
  <c r="P743" i="1" s="1"/>
  <c r="N743" i="1" s="1"/>
  <c r="O743" i="1" s="1"/>
  <c r="L751" i="1"/>
  <c r="P751" i="1" s="1"/>
  <c r="N751" i="1" s="1"/>
  <c r="O751" i="1" s="1"/>
  <c r="L759" i="1"/>
  <c r="P759" i="1" s="1"/>
  <c r="N759" i="1" s="1"/>
  <c r="O759" i="1" s="1"/>
  <c r="L767" i="1"/>
  <c r="P767" i="1" s="1"/>
  <c r="N767" i="1" s="1"/>
  <c r="O767" i="1" s="1"/>
  <c r="L775" i="1"/>
  <c r="P775" i="1" s="1"/>
  <c r="N775" i="1" s="1"/>
  <c r="O775" i="1" s="1"/>
  <c r="L783" i="1"/>
  <c r="P783" i="1" s="1"/>
  <c r="N783" i="1" s="1"/>
  <c r="O783" i="1" s="1"/>
  <c r="P791" i="1"/>
  <c r="N791" i="1" s="1"/>
  <c r="O791" i="1" s="1"/>
  <c r="L799" i="1"/>
  <c r="P799" i="1" s="1"/>
  <c r="N799" i="1" s="1"/>
  <c r="O799" i="1" s="1"/>
  <c r="L807" i="1"/>
  <c r="P807" i="1" s="1"/>
  <c r="N807" i="1" s="1"/>
  <c r="O807" i="1" s="1"/>
  <c r="L815" i="1"/>
  <c r="P815" i="1" s="1"/>
  <c r="N815" i="1" s="1"/>
  <c r="O815" i="1" s="1"/>
  <c r="L823" i="1"/>
  <c r="P823" i="1" s="1"/>
  <c r="N823" i="1" s="1"/>
  <c r="O823" i="1" s="1"/>
  <c r="L831" i="1"/>
  <c r="P831" i="1" s="1"/>
  <c r="N831" i="1" s="1"/>
  <c r="O831" i="1" s="1"/>
  <c r="L839" i="1"/>
  <c r="P839" i="1" s="1"/>
  <c r="N839" i="1" s="1"/>
  <c r="O839" i="1" s="1"/>
  <c r="L847" i="1"/>
  <c r="P847" i="1" s="1"/>
  <c r="N847" i="1" s="1"/>
  <c r="O847" i="1" s="1"/>
  <c r="L855" i="1"/>
  <c r="P855" i="1" s="1"/>
  <c r="N855" i="1" s="1"/>
  <c r="O855" i="1" s="1"/>
  <c r="L863" i="1"/>
  <c r="P863" i="1" s="1"/>
  <c r="N863" i="1" s="1"/>
  <c r="O863" i="1" s="1"/>
  <c r="L871" i="1"/>
  <c r="P871" i="1" s="1"/>
  <c r="N871" i="1" s="1"/>
  <c r="O871" i="1" s="1"/>
  <c r="L879" i="1"/>
  <c r="P879" i="1" s="1"/>
  <c r="N879" i="1" s="1"/>
  <c r="O879" i="1" s="1"/>
  <c r="L887" i="1"/>
  <c r="P887" i="1" s="1"/>
  <c r="N887" i="1" s="1"/>
  <c r="O887" i="1" s="1"/>
  <c r="L895" i="1"/>
  <c r="P895" i="1" s="1"/>
  <c r="N895" i="1" s="1"/>
  <c r="O895" i="1" s="1"/>
  <c r="L903" i="1"/>
  <c r="P903" i="1" s="1"/>
  <c r="N903" i="1" s="1"/>
  <c r="O903" i="1" s="1"/>
  <c r="L911" i="1"/>
  <c r="P911" i="1" s="1"/>
  <c r="N911" i="1" s="1"/>
  <c r="O911" i="1" s="1"/>
  <c r="L8" i="1"/>
  <c r="P8" i="1" s="1"/>
  <c r="N8" i="1" s="1"/>
  <c r="O8" i="1" s="1"/>
  <c r="L16" i="1"/>
  <c r="P16" i="1" s="1"/>
  <c r="N16" i="1" s="1"/>
  <c r="O16" i="1" s="1"/>
  <c r="L24" i="1"/>
  <c r="P24" i="1" s="1"/>
  <c r="N24" i="1" s="1"/>
  <c r="O24" i="1" s="1"/>
  <c r="L32" i="1"/>
  <c r="P32" i="1" s="1"/>
  <c r="N32" i="1" s="1"/>
  <c r="O32" i="1" s="1"/>
  <c r="L40" i="1"/>
  <c r="P40" i="1" s="1"/>
  <c r="N40" i="1" s="1"/>
  <c r="O40" i="1" s="1"/>
  <c r="L48" i="1"/>
  <c r="P48" i="1" s="1"/>
  <c r="N48" i="1" s="1"/>
  <c r="O48" i="1" s="1"/>
  <c r="L56" i="1"/>
  <c r="P56" i="1" s="1"/>
  <c r="N56" i="1" s="1"/>
  <c r="O56" i="1" s="1"/>
  <c r="L64" i="1"/>
  <c r="P64" i="1" s="1"/>
  <c r="N64" i="1" s="1"/>
  <c r="O64" i="1" s="1"/>
  <c r="L72" i="1"/>
  <c r="P72" i="1" s="1"/>
  <c r="N72" i="1" s="1"/>
  <c r="O72" i="1" s="1"/>
  <c r="L80" i="1"/>
  <c r="P80" i="1" s="1"/>
  <c r="N80" i="1" s="1"/>
  <c r="O80" i="1" s="1"/>
  <c r="L88" i="1"/>
  <c r="P88" i="1" s="1"/>
  <c r="N88" i="1" s="1"/>
  <c r="O88" i="1" s="1"/>
  <c r="L96" i="1"/>
  <c r="P96" i="1" s="1"/>
  <c r="N96" i="1" s="1"/>
  <c r="O96" i="1" s="1"/>
  <c r="L104" i="1"/>
  <c r="P104" i="1" s="1"/>
  <c r="N104" i="1" s="1"/>
  <c r="O104" i="1" s="1"/>
  <c r="L112" i="1"/>
  <c r="P112" i="1" s="1"/>
  <c r="N112" i="1" s="1"/>
  <c r="O112" i="1" s="1"/>
  <c r="L120" i="1"/>
  <c r="P120" i="1" s="1"/>
  <c r="N120" i="1" s="1"/>
  <c r="O120" i="1" s="1"/>
  <c r="L128" i="1"/>
  <c r="P128" i="1" s="1"/>
  <c r="N128" i="1" s="1"/>
  <c r="O128" i="1" s="1"/>
  <c r="L136" i="1"/>
  <c r="P136" i="1" s="1"/>
  <c r="N136" i="1" s="1"/>
  <c r="O136" i="1" s="1"/>
  <c r="L144" i="1"/>
  <c r="P144" i="1" s="1"/>
  <c r="N144" i="1" s="1"/>
  <c r="O144" i="1" s="1"/>
  <c r="L152" i="1"/>
  <c r="P152" i="1" s="1"/>
  <c r="N152" i="1" s="1"/>
  <c r="O152" i="1" s="1"/>
  <c r="L160" i="1"/>
  <c r="P160" i="1" s="1"/>
  <c r="N160" i="1" s="1"/>
  <c r="O160" i="1" s="1"/>
  <c r="L168" i="1"/>
  <c r="P168" i="1" s="1"/>
  <c r="N168" i="1" s="1"/>
  <c r="O168" i="1" s="1"/>
  <c r="L176" i="1"/>
  <c r="P176" i="1" s="1"/>
  <c r="N176" i="1" s="1"/>
  <c r="O176" i="1" s="1"/>
  <c r="L184" i="1"/>
  <c r="P184" i="1" s="1"/>
  <c r="N184" i="1" s="1"/>
  <c r="O184" i="1" s="1"/>
  <c r="L192" i="1"/>
  <c r="P192" i="1" s="1"/>
  <c r="N192" i="1" s="1"/>
  <c r="O192" i="1" s="1"/>
  <c r="L200" i="1"/>
  <c r="P200" i="1" s="1"/>
  <c r="N200" i="1" s="1"/>
  <c r="O200" i="1" s="1"/>
  <c r="L208" i="1"/>
  <c r="P208" i="1" s="1"/>
  <c r="N208" i="1" s="1"/>
  <c r="O208" i="1" s="1"/>
  <c r="L216" i="1"/>
  <c r="P216" i="1" s="1"/>
  <c r="N216" i="1" s="1"/>
  <c r="O216" i="1" s="1"/>
  <c r="L224" i="1"/>
  <c r="P224" i="1" s="1"/>
  <c r="N224" i="1" s="1"/>
  <c r="O224" i="1" s="1"/>
  <c r="L232" i="1"/>
  <c r="P232" i="1" s="1"/>
  <c r="N232" i="1" s="1"/>
  <c r="O232" i="1" s="1"/>
  <c r="L240" i="1"/>
  <c r="P240" i="1" s="1"/>
  <c r="N240" i="1" s="1"/>
  <c r="O240" i="1" s="1"/>
  <c r="L248" i="1"/>
  <c r="P248" i="1" s="1"/>
  <c r="N248" i="1" s="1"/>
  <c r="O248" i="1" s="1"/>
  <c r="L256" i="1"/>
  <c r="P256" i="1" s="1"/>
  <c r="N256" i="1" s="1"/>
  <c r="O256" i="1" s="1"/>
  <c r="L264" i="1"/>
  <c r="P264" i="1" s="1"/>
  <c r="N264" i="1" s="1"/>
  <c r="O264" i="1" s="1"/>
  <c r="L272" i="1"/>
  <c r="P272" i="1" s="1"/>
  <c r="N272" i="1" s="1"/>
  <c r="O272" i="1" s="1"/>
  <c r="L280" i="1"/>
  <c r="P280" i="1" s="1"/>
  <c r="N280" i="1" s="1"/>
  <c r="O280" i="1" s="1"/>
  <c r="L288" i="1"/>
  <c r="P288" i="1" s="1"/>
  <c r="N288" i="1" s="1"/>
  <c r="O288" i="1" s="1"/>
  <c r="L296" i="1"/>
  <c r="P296" i="1" s="1"/>
  <c r="N296" i="1" s="1"/>
  <c r="O296" i="1" s="1"/>
  <c r="L304" i="1"/>
  <c r="P304" i="1" s="1"/>
  <c r="N304" i="1" s="1"/>
  <c r="O304" i="1" s="1"/>
  <c r="L312" i="1"/>
  <c r="P312" i="1" s="1"/>
  <c r="N312" i="1" s="1"/>
  <c r="O312" i="1" s="1"/>
  <c r="L320" i="1"/>
  <c r="P320" i="1" s="1"/>
  <c r="N320" i="1" s="1"/>
  <c r="O320" i="1" s="1"/>
  <c r="L328" i="1"/>
  <c r="P328" i="1" s="1"/>
  <c r="N328" i="1" s="1"/>
  <c r="O328" i="1" s="1"/>
  <c r="L336" i="1"/>
  <c r="P336" i="1" s="1"/>
  <c r="N336" i="1" s="1"/>
  <c r="O336" i="1" s="1"/>
  <c r="L344" i="1"/>
  <c r="P344" i="1" s="1"/>
  <c r="N344" i="1" s="1"/>
  <c r="O344" i="1" s="1"/>
  <c r="L352" i="1"/>
  <c r="P352" i="1" s="1"/>
  <c r="N352" i="1" s="1"/>
  <c r="O352" i="1" s="1"/>
  <c r="L360" i="1"/>
  <c r="P360" i="1" s="1"/>
  <c r="N360" i="1" s="1"/>
  <c r="O360" i="1" s="1"/>
  <c r="P368" i="1"/>
  <c r="N368" i="1" s="1"/>
  <c r="O368" i="1" s="1"/>
  <c r="L376" i="1"/>
  <c r="P376" i="1" s="1"/>
  <c r="N376" i="1" s="1"/>
  <c r="O376" i="1" s="1"/>
  <c r="L384" i="1"/>
  <c r="P384" i="1" s="1"/>
  <c r="N384" i="1" s="1"/>
  <c r="O384" i="1" s="1"/>
  <c r="L392" i="1"/>
  <c r="P392" i="1" s="1"/>
  <c r="N392" i="1" s="1"/>
  <c r="O392" i="1" s="1"/>
  <c r="L400" i="1"/>
  <c r="P400" i="1" s="1"/>
  <c r="N400" i="1" s="1"/>
  <c r="O400" i="1" s="1"/>
  <c r="L408" i="1"/>
  <c r="P408" i="1" s="1"/>
  <c r="N408" i="1" s="1"/>
  <c r="O408" i="1" s="1"/>
  <c r="L416" i="1"/>
  <c r="P416" i="1" s="1"/>
  <c r="N416" i="1" s="1"/>
  <c r="O416" i="1" s="1"/>
  <c r="P424" i="1"/>
  <c r="N424" i="1" s="1"/>
  <c r="O424" i="1" s="1"/>
  <c r="L432" i="1"/>
  <c r="P432" i="1" s="1"/>
  <c r="N432" i="1" s="1"/>
  <c r="O432" i="1" s="1"/>
  <c r="L440" i="1"/>
  <c r="P440" i="1" s="1"/>
  <c r="N440" i="1" s="1"/>
  <c r="O440" i="1" s="1"/>
  <c r="L448" i="1"/>
  <c r="P448" i="1" s="1"/>
  <c r="N448" i="1" s="1"/>
  <c r="O448" i="1" s="1"/>
  <c r="L456" i="1"/>
  <c r="P456" i="1" s="1"/>
  <c r="N456" i="1" s="1"/>
  <c r="O456" i="1" s="1"/>
  <c r="L464" i="1"/>
  <c r="P464" i="1" s="1"/>
  <c r="N464" i="1" s="1"/>
  <c r="O464" i="1" s="1"/>
  <c r="L472" i="1"/>
  <c r="P472" i="1" s="1"/>
  <c r="N472" i="1" s="1"/>
  <c r="O472" i="1" s="1"/>
  <c r="L480" i="1"/>
  <c r="P480" i="1" s="1"/>
  <c r="N480" i="1" s="1"/>
  <c r="O480" i="1" s="1"/>
  <c r="L488" i="1"/>
  <c r="P488" i="1" s="1"/>
  <c r="N488" i="1" s="1"/>
  <c r="O488" i="1" s="1"/>
  <c r="L496" i="1"/>
  <c r="P496" i="1" s="1"/>
  <c r="N496" i="1" s="1"/>
  <c r="O496" i="1" s="1"/>
  <c r="L504" i="1"/>
  <c r="P504" i="1" s="1"/>
  <c r="N504" i="1" s="1"/>
  <c r="O504" i="1" s="1"/>
  <c r="L512" i="1"/>
  <c r="P512" i="1" s="1"/>
  <c r="N512" i="1" s="1"/>
  <c r="O512" i="1" s="1"/>
  <c r="L520" i="1"/>
  <c r="P520" i="1" s="1"/>
  <c r="N520" i="1" s="1"/>
  <c r="O520" i="1" s="1"/>
  <c r="L528" i="1"/>
  <c r="P528" i="1" s="1"/>
  <c r="N528" i="1" s="1"/>
  <c r="O528" i="1" s="1"/>
  <c r="P536" i="1"/>
  <c r="N536" i="1" s="1"/>
  <c r="O536" i="1" s="1"/>
  <c r="L544" i="1"/>
  <c r="P544" i="1" s="1"/>
  <c r="N544" i="1" s="1"/>
  <c r="O544" i="1" s="1"/>
  <c r="L552" i="1"/>
  <c r="P552" i="1" s="1"/>
  <c r="N552" i="1" s="1"/>
  <c r="O552" i="1" s="1"/>
  <c r="L560" i="1"/>
  <c r="P560" i="1" s="1"/>
  <c r="N560" i="1" s="1"/>
  <c r="O560" i="1" s="1"/>
  <c r="L568" i="1"/>
  <c r="P568" i="1" s="1"/>
  <c r="N568" i="1" s="1"/>
  <c r="O568" i="1" s="1"/>
  <c r="L576" i="1"/>
  <c r="P576" i="1" s="1"/>
  <c r="N576" i="1" s="1"/>
  <c r="O576" i="1" s="1"/>
  <c r="L584" i="1"/>
  <c r="P584" i="1" s="1"/>
  <c r="N584" i="1" s="1"/>
  <c r="O584" i="1" s="1"/>
  <c r="L592" i="1"/>
  <c r="P592" i="1" s="1"/>
  <c r="N592" i="1" s="1"/>
  <c r="O592" i="1" s="1"/>
  <c r="L600" i="1"/>
  <c r="P600" i="1" s="1"/>
  <c r="N600" i="1" s="1"/>
  <c r="O600" i="1" s="1"/>
  <c r="L608" i="1"/>
  <c r="P608" i="1" s="1"/>
  <c r="N608" i="1" s="1"/>
  <c r="O608" i="1" s="1"/>
  <c r="L616" i="1"/>
  <c r="P616" i="1" s="1"/>
  <c r="N616" i="1" s="1"/>
  <c r="O616" i="1" s="1"/>
  <c r="L624" i="1"/>
  <c r="P624" i="1" s="1"/>
  <c r="N624" i="1" s="1"/>
  <c r="O624" i="1" s="1"/>
  <c r="L632" i="1"/>
  <c r="P632" i="1" s="1"/>
  <c r="N632" i="1" s="1"/>
  <c r="O632" i="1" s="1"/>
  <c r="L640" i="1"/>
  <c r="P640" i="1" s="1"/>
  <c r="N640" i="1" s="1"/>
  <c r="O640" i="1" s="1"/>
  <c r="L648" i="1"/>
  <c r="P648" i="1" s="1"/>
  <c r="N648" i="1" s="1"/>
  <c r="O648" i="1" s="1"/>
  <c r="L664" i="1"/>
  <c r="P664" i="1" s="1"/>
  <c r="N664" i="1" s="1"/>
  <c r="O664" i="1" s="1"/>
  <c r="L672" i="1"/>
  <c r="P672" i="1" s="1"/>
  <c r="N672" i="1" s="1"/>
  <c r="O672" i="1" s="1"/>
  <c r="L680" i="1"/>
  <c r="P680" i="1" s="1"/>
  <c r="N680" i="1" s="1"/>
  <c r="O680" i="1" s="1"/>
  <c r="P688" i="1"/>
  <c r="N688" i="1" s="1"/>
  <c r="O688" i="1" s="1"/>
  <c r="L696" i="1"/>
  <c r="P696" i="1" s="1"/>
  <c r="N696" i="1" s="1"/>
  <c r="O696" i="1" s="1"/>
  <c r="P704" i="1"/>
  <c r="N704" i="1" s="1"/>
  <c r="O704" i="1" s="1"/>
  <c r="L712" i="1"/>
  <c r="P712" i="1" s="1"/>
  <c r="N712" i="1" s="1"/>
  <c r="O712" i="1" s="1"/>
  <c r="L720" i="1"/>
  <c r="P720" i="1" s="1"/>
  <c r="N720" i="1" s="1"/>
  <c r="O720" i="1" s="1"/>
  <c r="L728" i="1"/>
  <c r="P728" i="1" s="1"/>
  <c r="N728" i="1" s="1"/>
  <c r="O728" i="1" s="1"/>
  <c r="L736" i="1"/>
  <c r="P736" i="1" s="1"/>
  <c r="N736" i="1" s="1"/>
  <c r="O736" i="1" s="1"/>
  <c r="L744" i="1"/>
  <c r="P744" i="1" s="1"/>
  <c r="N744" i="1" s="1"/>
  <c r="O744" i="1" s="1"/>
  <c r="L752" i="1"/>
  <c r="P752" i="1" s="1"/>
  <c r="N752" i="1" s="1"/>
  <c r="O752" i="1" s="1"/>
  <c r="L760" i="1"/>
  <c r="P760" i="1" s="1"/>
  <c r="N760" i="1" s="1"/>
  <c r="O760" i="1" s="1"/>
  <c r="L768" i="1"/>
  <c r="P768" i="1" s="1"/>
  <c r="N768" i="1" s="1"/>
  <c r="O768" i="1" s="1"/>
  <c r="L776" i="1"/>
  <c r="P776" i="1" s="1"/>
  <c r="N776" i="1" s="1"/>
  <c r="O776" i="1" s="1"/>
  <c r="L784" i="1"/>
  <c r="P784" i="1" s="1"/>
  <c r="N784" i="1" s="1"/>
  <c r="O784" i="1" s="1"/>
  <c r="L792" i="1"/>
  <c r="P792" i="1" s="1"/>
  <c r="N792" i="1" s="1"/>
  <c r="O792" i="1" s="1"/>
  <c r="L800" i="1"/>
  <c r="P800" i="1" s="1"/>
  <c r="N800" i="1" s="1"/>
  <c r="O800" i="1" s="1"/>
  <c r="L808" i="1"/>
  <c r="P808" i="1" s="1"/>
  <c r="N808" i="1" s="1"/>
  <c r="O808" i="1" s="1"/>
  <c r="L816" i="1"/>
  <c r="P816" i="1" s="1"/>
  <c r="N816" i="1" s="1"/>
  <c r="O816" i="1" s="1"/>
  <c r="L824" i="1"/>
  <c r="P824" i="1" s="1"/>
  <c r="N824" i="1" s="1"/>
  <c r="O824" i="1" s="1"/>
  <c r="P832" i="1"/>
  <c r="N832" i="1" s="1"/>
  <c r="O832" i="1" s="1"/>
  <c r="L840" i="1"/>
  <c r="P840" i="1" s="1"/>
  <c r="N840" i="1" s="1"/>
  <c r="O840" i="1" s="1"/>
  <c r="L848" i="1"/>
  <c r="P848" i="1" s="1"/>
  <c r="N848" i="1" s="1"/>
  <c r="O848" i="1" s="1"/>
  <c r="L856" i="1"/>
  <c r="P856" i="1" s="1"/>
  <c r="N856" i="1" s="1"/>
  <c r="O856" i="1" s="1"/>
  <c r="L864" i="1"/>
  <c r="P864" i="1" s="1"/>
  <c r="N864" i="1" s="1"/>
  <c r="O864" i="1" s="1"/>
  <c r="L872" i="1"/>
  <c r="P872" i="1" s="1"/>
  <c r="N872" i="1" s="1"/>
  <c r="O872" i="1" s="1"/>
  <c r="P880" i="1"/>
  <c r="N880" i="1" s="1"/>
  <c r="O880" i="1" s="1"/>
  <c r="L888" i="1"/>
  <c r="P888" i="1" s="1"/>
  <c r="N888" i="1" s="1"/>
  <c r="O888" i="1" s="1"/>
  <c r="L896" i="1"/>
  <c r="P896" i="1" s="1"/>
  <c r="N896" i="1" s="1"/>
  <c r="O896" i="1" s="1"/>
  <c r="L904" i="1"/>
  <c r="P904" i="1" s="1"/>
  <c r="N904" i="1" s="1"/>
  <c r="O904" i="1" s="1"/>
  <c r="L912" i="1"/>
  <c r="P912" i="1" s="1"/>
  <c r="N912" i="1" s="1"/>
  <c r="O912" i="1" s="1"/>
  <c r="P246" i="1"/>
  <c r="N246" i="1" s="1"/>
  <c r="O246" i="1" s="1"/>
  <c r="L270" i="1"/>
  <c r="P270" i="1" s="1"/>
  <c r="N270" i="1" s="1"/>
  <c r="O270" i="1" s="1"/>
  <c r="P286" i="1"/>
  <c r="N286" i="1" s="1"/>
  <c r="O286" i="1" s="1"/>
  <c r="P310" i="1"/>
  <c r="N310" i="1" s="1"/>
  <c r="O310" i="1" s="1"/>
  <c r="L334" i="1"/>
  <c r="P334" i="1" s="1"/>
  <c r="N334" i="1" s="1"/>
  <c r="O334" i="1" s="1"/>
  <c r="L374" i="1"/>
  <c r="P374" i="1" s="1"/>
  <c r="N374" i="1" s="1"/>
  <c r="O374" i="1" s="1"/>
  <c r="L398" i="1"/>
  <c r="P398" i="1" s="1"/>
  <c r="N398" i="1" s="1"/>
  <c r="O398" i="1" s="1"/>
  <c r="L438" i="1"/>
  <c r="P438" i="1" s="1"/>
  <c r="N438" i="1" s="1"/>
  <c r="O438" i="1" s="1"/>
  <c r="L462" i="1"/>
  <c r="P462" i="1" s="1"/>
  <c r="N462" i="1" s="1"/>
  <c r="O462" i="1" s="1"/>
  <c r="L486" i="1"/>
  <c r="P486" i="1" s="1"/>
  <c r="N486" i="1" s="1"/>
  <c r="O486" i="1" s="1"/>
  <c r="L510" i="1"/>
  <c r="P510" i="1" s="1"/>
  <c r="N510" i="1" s="1"/>
  <c r="O510" i="1" s="1"/>
  <c r="L542" i="1"/>
  <c r="P542" i="1" s="1"/>
  <c r="N542" i="1" s="1"/>
  <c r="O542" i="1" s="1"/>
  <c r="L566" i="1"/>
  <c r="P566" i="1" s="1"/>
  <c r="N566" i="1" s="1"/>
  <c r="O566" i="1" s="1"/>
  <c r="L582" i="1"/>
  <c r="P582" i="1" s="1"/>
  <c r="N582" i="1" s="1"/>
  <c r="O582" i="1" s="1"/>
  <c r="L606" i="1"/>
  <c r="P606" i="1" s="1"/>
  <c r="N606" i="1" s="1"/>
  <c r="O606" i="1" s="1"/>
  <c r="L646" i="1"/>
  <c r="P646" i="1" s="1"/>
  <c r="N646" i="1" s="1"/>
  <c r="O646" i="1" s="1"/>
  <c r="L678" i="1"/>
  <c r="P678" i="1" s="1"/>
  <c r="N678" i="1" s="1"/>
  <c r="O678" i="1" s="1"/>
  <c r="L710" i="1"/>
  <c r="P710" i="1" s="1"/>
  <c r="N710" i="1" s="1"/>
  <c r="O710" i="1" s="1"/>
  <c r="L742" i="1"/>
  <c r="P742" i="1" s="1"/>
  <c r="N742" i="1" s="1"/>
  <c r="O742" i="1" s="1"/>
  <c r="L774" i="1"/>
  <c r="P774" i="1" s="1"/>
  <c r="N774" i="1" s="1"/>
  <c r="O774" i="1" s="1"/>
  <c r="L806" i="1"/>
  <c r="P806" i="1" s="1"/>
  <c r="N806" i="1" s="1"/>
  <c r="O806" i="1" s="1"/>
  <c r="P830" i="1"/>
  <c r="N830" i="1" s="1"/>
  <c r="O830" i="1" s="1"/>
  <c r="L862" i="1"/>
  <c r="P862" i="1" s="1"/>
  <c r="N862" i="1" s="1"/>
  <c r="O862" i="1" s="1"/>
  <c r="L910" i="1"/>
  <c r="P910" i="1" s="1"/>
  <c r="N910" i="1" s="1"/>
  <c r="O910" i="1" s="1"/>
  <c r="L238" i="1"/>
  <c r="P238" i="1" s="1"/>
  <c r="N238" i="1" s="1"/>
  <c r="O238" i="1" s="1"/>
  <c r="L262" i="1"/>
  <c r="P262" i="1" s="1"/>
  <c r="N262" i="1" s="1"/>
  <c r="O262" i="1" s="1"/>
  <c r="L294" i="1"/>
  <c r="P294" i="1" s="1"/>
  <c r="N294" i="1" s="1"/>
  <c r="O294" i="1" s="1"/>
  <c r="L318" i="1"/>
  <c r="P318" i="1" s="1"/>
  <c r="N318" i="1" s="1"/>
  <c r="O318" i="1" s="1"/>
  <c r="L342" i="1"/>
  <c r="P342" i="1" s="1"/>
  <c r="N342" i="1" s="1"/>
  <c r="O342" i="1" s="1"/>
  <c r="L358" i="1"/>
  <c r="P358" i="1" s="1"/>
  <c r="N358" i="1" s="1"/>
  <c r="O358" i="1" s="1"/>
  <c r="P382" i="1"/>
  <c r="N382" i="1" s="1"/>
  <c r="O382" i="1" s="1"/>
  <c r="L406" i="1"/>
  <c r="P406" i="1" s="1"/>
  <c r="N406" i="1" s="1"/>
  <c r="O406" i="1" s="1"/>
  <c r="L430" i="1"/>
  <c r="P430" i="1" s="1"/>
  <c r="N430" i="1" s="1"/>
  <c r="O430" i="1" s="1"/>
  <c r="L454" i="1"/>
  <c r="P454" i="1" s="1"/>
  <c r="N454" i="1" s="1"/>
  <c r="O454" i="1" s="1"/>
  <c r="L478" i="1"/>
  <c r="P478" i="1" s="1"/>
  <c r="N478" i="1" s="1"/>
  <c r="O478" i="1" s="1"/>
  <c r="L502" i="1"/>
  <c r="P502" i="1" s="1"/>
  <c r="N502" i="1" s="1"/>
  <c r="O502" i="1" s="1"/>
  <c r="L526" i="1"/>
  <c r="P526" i="1" s="1"/>
  <c r="N526" i="1" s="1"/>
  <c r="O526" i="1" s="1"/>
  <c r="L550" i="1"/>
  <c r="P550" i="1" s="1"/>
  <c r="N550" i="1" s="1"/>
  <c r="O550" i="1" s="1"/>
  <c r="L590" i="1"/>
  <c r="P590" i="1" s="1"/>
  <c r="N590" i="1" s="1"/>
  <c r="O590" i="1" s="1"/>
  <c r="L614" i="1"/>
  <c r="P614" i="1" s="1"/>
  <c r="N614" i="1" s="1"/>
  <c r="O614" i="1" s="1"/>
  <c r="L622" i="1"/>
  <c r="P622" i="1" s="1"/>
  <c r="N622" i="1" s="1"/>
  <c r="O622" i="1" s="1"/>
  <c r="P638" i="1"/>
  <c r="N638" i="1" s="1"/>
  <c r="O638" i="1" s="1"/>
  <c r="L670" i="1"/>
  <c r="P670" i="1" s="1"/>
  <c r="N670" i="1" s="1"/>
  <c r="O670" i="1" s="1"/>
  <c r="L694" i="1"/>
  <c r="P694" i="1" s="1"/>
  <c r="N694" i="1" s="1"/>
  <c r="O694" i="1" s="1"/>
  <c r="L718" i="1"/>
  <c r="P718" i="1" s="1"/>
  <c r="N718" i="1" s="1"/>
  <c r="O718" i="1" s="1"/>
  <c r="L734" i="1"/>
  <c r="P734" i="1" s="1"/>
  <c r="N734" i="1" s="1"/>
  <c r="O734" i="1" s="1"/>
  <c r="P758" i="1"/>
  <c r="N758" i="1" s="1"/>
  <c r="O758" i="1" s="1"/>
  <c r="L782" i="1"/>
  <c r="P782" i="1" s="1"/>
  <c r="N782" i="1" s="1"/>
  <c r="O782" i="1" s="1"/>
  <c r="L798" i="1"/>
  <c r="P798" i="1" s="1"/>
  <c r="N798" i="1" s="1"/>
  <c r="O798" i="1" s="1"/>
  <c r="L814" i="1"/>
  <c r="P814" i="1" s="1"/>
  <c r="N814" i="1" s="1"/>
  <c r="O814" i="1" s="1"/>
  <c r="L846" i="1"/>
  <c r="P846" i="1" s="1"/>
  <c r="N846" i="1" s="1"/>
  <c r="O846" i="1" s="1"/>
  <c r="P870" i="1"/>
  <c r="N870" i="1" s="1"/>
  <c r="O870" i="1" s="1"/>
  <c r="L886" i="1"/>
  <c r="P886" i="1" s="1"/>
  <c r="N886" i="1" s="1"/>
  <c r="O886" i="1" s="1"/>
  <c r="P902" i="1"/>
  <c r="N902" i="1" s="1"/>
  <c r="O902" i="1" s="1"/>
  <c r="L15" i="1"/>
  <c r="P15" i="1" s="1"/>
  <c r="N15" i="1" s="1"/>
  <c r="O15" i="1" s="1"/>
  <c r="L39" i="1"/>
  <c r="P39" i="1" s="1"/>
  <c r="N39" i="1" s="1"/>
  <c r="O39" i="1" s="1"/>
  <c r="L9" i="1"/>
  <c r="P9" i="1" s="1"/>
  <c r="N9" i="1" s="1"/>
  <c r="O9" i="1" s="1"/>
  <c r="P25" i="1"/>
  <c r="P41" i="1"/>
  <c r="N41" i="1" s="1"/>
  <c r="O41" i="1" s="1"/>
  <c r="L57" i="1"/>
  <c r="P57" i="1" s="1"/>
  <c r="N57" i="1" s="1"/>
  <c r="O57" i="1" s="1"/>
  <c r="L73" i="1"/>
  <c r="P73" i="1" s="1"/>
  <c r="N73" i="1" s="1"/>
  <c r="O73" i="1" s="1"/>
  <c r="L81" i="1"/>
  <c r="P81" i="1" s="1"/>
  <c r="N81" i="1" s="1"/>
  <c r="O81" i="1" s="1"/>
  <c r="P97" i="1"/>
  <c r="N97" i="1" s="1"/>
  <c r="O97" i="1" s="1"/>
  <c r="L97" i="1"/>
  <c r="L113" i="1"/>
  <c r="P113" i="1" s="1"/>
  <c r="N113" i="1" s="1"/>
  <c r="O113" i="1" s="1"/>
  <c r="L121" i="1"/>
  <c r="P121" i="1" s="1"/>
  <c r="N121" i="1" s="1"/>
  <c r="O121" i="1" s="1"/>
  <c r="L137" i="1"/>
  <c r="P137" i="1" s="1"/>
  <c r="N137" i="1" s="1"/>
  <c r="O137" i="1" s="1"/>
  <c r="L145" i="1"/>
  <c r="P145" i="1" s="1"/>
  <c r="N145" i="1" s="1"/>
  <c r="O145" i="1" s="1"/>
  <c r="L161" i="1"/>
  <c r="P161" i="1" s="1"/>
  <c r="N161" i="1" s="1"/>
  <c r="O161" i="1" s="1"/>
  <c r="P169" i="1"/>
  <c r="N169" i="1" s="1"/>
  <c r="O169" i="1" s="1"/>
  <c r="L185" i="1"/>
  <c r="P185" i="1" s="1"/>
  <c r="N185" i="1" s="1"/>
  <c r="O185" i="1" s="1"/>
  <c r="L201" i="1"/>
  <c r="P201" i="1" s="1"/>
  <c r="N201" i="1" s="1"/>
  <c r="O201" i="1" s="1"/>
  <c r="L209" i="1"/>
  <c r="P209" i="1" s="1"/>
  <c r="N209" i="1" s="1"/>
  <c r="O209" i="1" s="1"/>
  <c r="L225" i="1"/>
  <c r="P225" i="1" s="1"/>
  <c r="N225" i="1" s="1"/>
  <c r="O225" i="1" s="1"/>
  <c r="L233" i="1"/>
  <c r="P233" i="1" s="1"/>
  <c r="N233" i="1" s="1"/>
  <c r="O233" i="1" s="1"/>
  <c r="L249" i="1"/>
  <c r="P249" i="1" s="1"/>
  <c r="N249" i="1" s="1"/>
  <c r="O249" i="1" s="1"/>
  <c r="P257" i="1"/>
  <c r="N257" i="1" s="1"/>
  <c r="O257" i="1" s="1"/>
  <c r="L265" i="1"/>
  <c r="P265" i="1" s="1"/>
  <c r="N265" i="1" s="1"/>
  <c r="O265" i="1" s="1"/>
  <c r="L281" i="1"/>
  <c r="P281" i="1" s="1"/>
  <c r="N281" i="1" s="1"/>
  <c r="O281" i="1" s="1"/>
  <c r="L297" i="1"/>
  <c r="P297" i="1" s="1"/>
  <c r="N297" i="1" s="1"/>
  <c r="O297" i="1" s="1"/>
  <c r="L313" i="1"/>
  <c r="P313" i="1" s="1"/>
  <c r="N313" i="1" s="1"/>
  <c r="O313" i="1" s="1"/>
  <c r="L321" i="1"/>
  <c r="P321" i="1" s="1"/>
  <c r="N321" i="1" s="1"/>
  <c r="O321" i="1" s="1"/>
  <c r="L337" i="1"/>
  <c r="P337" i="1" s="1"/>
  <c r="N337" i="1" s="1"/>
  <c r="O337" i="1" s="1"/>
  <c r="L353" i="1"/>
  <c r="P353" i="1" s="1"/>
  <c r="N353" i="1" s="1"/>
  <c r="O353" i="1" s="1"/>
  <c r="L369" i="1"/>
  <c r="P369" i="1" s="1"/>
  <c r="N369" i="1" s="1"/>
  <c r="O369" i="1" s="1"/>
  <c r="L385" i="1"/>
  <c r="P385" i="1" s="1"/>
  <c r="N385" i="1" s="1"/>
  <c r="O385" i="1" s="1"/>
  <c r="L393" i="1"/>
  <c r="P393" i="1" s="1"/>
  <c r="N393" i="1" s="1"/>
  <c r="O393" i="1" s="1"/>
  <c r="L409" i="1"/>
  <c r="P409" i="1" s="1"/>
  <c r="N409" i="1" s="1"/>
  <c r="O409" i="1" s="1"/>
  <c r="L425" i="1"/>
  <c r="P425" i="1" s="1"/>
  <c r="N425" i="1" s="1"/>
  <c r="O425" i="1" s="1"/>
  <c r="L433" i="1"/>
  <c r="P433" i="1" s="1"/>
  <c r="N433" i="1" s="1"/>
  <c r="O433" i="1" s="1"/>
  <c r="L449" i="1"/>
  <c r="P449" i="1" s="1"/>
  <c r="N449" i="1" s="1"/>
  <c r="O449" i="1" s="1"/>
  <c r="L473" i="1"/>
  <c r="P473" i="1" s="1"/>
  <c r="N473" i="1" s="1"/>
  <c r="O473" i="1" s="1"/>
  <c r="L489" i="1"/>
  <c r="P489" i="1" s="1"/>
  <c r="N489" i="1" s="1"/>
  <c r="O489" i="1" s="1"/>
  <c r="L505" i="1"/>
  <c r="P505" i="1" s="1"/>
  <c r="N505" i="1" s="1"/>
  <c r="O505" i="1" s="1"/>
  <c r="L529" i="1"/>
  <c r="P529" i="1" s="1"/>
  <c r="N529" i="1" s="1"/>
  <c r="O529" i="1" s="1"/>
  <c r="L553" i="1"/>
  <c r="P553" i="1" s="1"/>
  <c r="N553" i="1" s="1"/>
  <c r="O553" i="1" s="1"/>
  <c r="L569" i="1"/>
  <c r="P569" i="1" s="1"/>
  <c r="N569" i="1" s="1"/>
  <c r="O569" i="1" s="1"/>
  <c r="L593" i="1"/>
  <c r="P593" i="1" s="1"/>
  <c r="N593" i="1" s="1"/>
  <c r="O593" i="1" s="1"/>
  <c r="L601" i="1"/>
  <c r="P601" i="1" s="1"/>
  <c r="N601" i="1" s="1"/>
  <c r="O601" i="1" s="1"/>
  <c r="L625" i="1"/>
  <c r="P625" i="1" s="1"/>
  <c r="N625" i="1" s="1"/>
  <c r="O625" i="1" s="1"/>
  <c r="L649" i="1"/>
  <c r="P649" i="1" s="1"/>
  <c r="N649" i="1" s="1"/>
  <c r="O649" i="1" s="1"/>
  <c r="P673" i="1"/>
  <c r="N673" i="1" s="1"/>
  <c r="O673" i="1" s="1"/>
  <c r="L689" i="1"/>
  <c r="P689" i="1" s="1"/>
  <c r="N689" i="1" s="1"/>
  <c r="O689" i="1" s="1"/>
  <c r="L713" i="1"/>
  <c r="P713" i="1" s="1"/>
  <c r="N713" i="1" s="1"/>
  <c r="O713" i="1" s="1"/>
  <c r="L721" i="1"/>
  <c r="P721" i="1" s="1"/>
  <c r="N721" i="1" s="1"/>
  <c r="O721" i="1" s="1"/>
  <c r="L737" i="1"/>
  <c r="P737" i="1" s="1"/>
  <c r="N737" i="1" s="1"/>
  <c r="O737" i="1" s="1"/>
  <c r="L761" i="1"/>
  <c r="P761" i="1" s="1"/>
  <c r="N761" i="1" s="1"/>
  <c r="O761" i="1" s="1"/>
  <c r="L785" i="1"/>
  <c r="P785" i="1" s="1"/>
  <c r="N785" i="1" s="1"/>
  <c r="O785" i="1" s="1"/>
  <c r="L801" i="1"/>
  <c r="P801" i="1" s="1"/>
  <c r="N801" i="1" s="1"/>
  <c r="O801" i="1" s="1"/>
  <c r="L817" i="1"/>
  <c r="P817" i="1" s="1"/>
  <c r="N817" i="1" s="1"/>
  <c r="O817" i="1" s="1"/>
  <c r="L833" i="1"/>
  <c r="P833" i="1" s="1"/>
  <c r="N833" i="1" s="1"/>
  <c r="O833" i="1" s="1"/>
  <c r="L849" i="1"/>
  <c r="P849" i="1" s="1"/>
  <c r="N849" i="1" s="1"/>
  <c r="O849" i="1" s="1"/>
  <c r="L873" i="1"/>
  <c r="P873" i="1" s="1"/>
  <c r="N873" i="1" s="1"/>
  <c r="O873" i="1" s="1"/>
  <c r="L897" i="1"/>
  <c r="P897" i="1" s="1"/>
  <c r="N897" i="1" s="1"/>
  <c r="O897" i="1" s="1"/>
  <c r="L10" i="1"/>
  <c r="P10" i="1" s="1"/>
  <c r="N10" i="1" s="1"/>
  <c r="O10" i="1" s="1"/>
  <c r="L34" i="1"/>
  <c r="P34" i="1" s="1"/>
  <c r="N34" i="1" s="1"/>
  <c r="O34" i="1" s="1"/>
  <c r="L50" i="1"/>
  <c r="P50" i="1" s="1"/>
  <c r="N50" i="1" s="1"/>
  <c r="O50" i="1" s="1"/>
  <c r="L66" i="1"/>
  <c r="P66" i="1" s="1"/>
  <c r="N66" i="1" s="1"/>
  <c r="O66" i="1" s="1"/>
  <c r="L90" i="1"/>
  <c r="P90" i="1" s="1"/>
  <c r="N90" i="1" s="1"/>
  <c r="O90" i="1" s="1"/>
  <c r="L122" i="1"/>
  <c r="P122" i="1" s="1"/>
  <c r="N122" i="1" s="1"/>
  <c r="O122" i="1" s="1"/>
  <c r="L154" i="1"/>
  <c r="P154" i="1" s="1"/>
  <c r="N154" i="1" s="1"/>
  <c r="O154" i="1" s="1"/>
  <c r="L186" i="1"/>
  <c r="P186" i="1" s="1"/>
  <c r="N186" i="1" s="1"/>
  <c r="O186" i="1" s="1"/>
  <c r="L210" i="1"/>
  <c r="P210" i="1" s="1"/>
  <c r="N210" i="1" s="1"/>
  <c r="O210" i="1" s="1"/>
  <c r="L242" i="1"/>
  <c r="P242" i="1" s="1"/>
  <c r="N242" i="1" s="1"/>
  <c r="O242" i="1" s="1"/>
  <c r="L258" i="1"/>
  <c r="P258" i="1" s="1"/>
  <c r="N258" i="1" s="1"/>
  <c r="O258" i="1" s="1"/>
  <c r="L282" i="1"/>
  <c r="P282" i="1" s="1"/>
  <c r="N282" i="1" s="1"/>
  <c r="O282" i="1" s="1"/>
  <c r="P306" i="1"/>
  <c r="N306" i="1" s="1"/>
  <c r="O306" i="1" s="1"/>
  <c r="L322" i="1"/>
  <c r="P322" i="1" s="1"/>
  <c r="N322" i="1" s="1"/>
  <c r="O322" i="1" s="1"/>
  <c r="L346" i="1"/>
  <c r="P346" i="1" s="1"/>
  <c r="N346" i="1" s="1"/>
  <c r="O346" i="1" s="1"/>
  <c r="L362" i="1"/>
  <c r="P362" i="1" s="1"/>
  <c r="N362" i="1" s="1"/>
  <c r="O362" i="1" s="1"/>
  <c r="L386" i="1"/>
  <c r="P386" i="1" s="1"/>
  <c r="N386" i="1" s="1"/>
  <c r="O386" i="1" s="1"/>
  <c r="L410" i="1"/>
  <c r="P410" i="1" s="1"/>
  <c r="N410" i="1" s="1"/>
  <c r="O410" i="1" s="1"/>
  <c r="L426" i="1"/>
  <c r="P426" i="1" s="1"/>
  <c r="N426" i="1" s="1"/>
  <c r="O426" i="1" s="1"/>
  <c r="L442" i="1"/>
  <c r="P442" i="1" s="1"/>
  <c r="N442" i="1" s="1"/>
  <c r="O442" i="1" s="1"/>
  <c r="L466" i="1"/>
  <c r="P466" i="1" s="1"/>
  <c r="N466" i="1" s="1"/>
  <c r="O466" i="1" s="1"/>
  <c r="L482" i="1"/>
  <c r="P482" i="1" s="1"/>
  <c r="N482" i="1" s="1"/>
  <c r="O482" i="1" s="1"/>
  <c r="L506" i="1"/>
  <c r="P506" i="1" s="1"/>
  <c r="N506" i="1" s="1"/>
  <c r="O506" i="1" s="1"/>
  <c r="L522" i="1"/>
  <c r="P522" i="1" s="1"/>
  <c r="N522" i="1" s="1"/>
  <c r="O522" i="1" s="1"/>
  <c r="L538" i="1"/>
  <c r="P538" i="1" s="1"/>
  <c r="N538" i="1" s="1"/>
  <c r="O538" i="1" s="1"/>
  <c r="L554" i="1"/>
  <c r="P554" i="1" s="1"/>
  <c r="N554" i="1" s="1"/>
  <c r="O554" i="1" s="1"/>
  <c r="L578" i="1"/>
  <c r="P578" i="1" s="1"/>
  <c r="N578" i="1" s="1"/>
  <c r="O578" i="1" s="1"/>
  <c r="L602" i="1"/>
  <c r="P602" i="1" s="1"/>
  <c r="N602" i="1" s="1"/>
  <c r="O602" i="1" s="1"/>
  <c r="L626" i="1"/>
  <c r="P626" i="1" s="1"/>
  <c r="N626" i="1" s="1"/>
  <c r="O626" i="1" s="1"/>
  <c r="L642" i="1"/>
  <c r="P642" i="1" s="1"/>
  <c r="N642" i="1" s="1"/>
  <c r="O642" i="1" s="1"/>
  <c r="L658" i="1"/>
  <c r="P658" i="1" s="1"/>
  <c r="N658" i="1" s="1"/>
  <c r="O658" i="1" s="1"/>
  <c r="L674" i="1"/>
  <c r="P674" i="1" s="1"/>
  <c r="N674" i="1" s="1"/>
  <c r="O674" i="1" s="1"/>
  <c r="L698" i="1"/>
  <c r="P698" i="1" s="1"/>
  <c r="N698" i="1" s="1"/>
  <c r="O698" i="1" s="1"/>
  <c r="L714" i="1"/>
  <c r="P714" i="1" s="1"/>
  <c r="N714" i="1" s="1"/>
  <c r="O714" i="1" s="1"/>
  <c r="L730" i="1"/>
  <c r="P730" i="1" s="1"/>
  <c r="N730" i="1" s="1"/>
  <c r="O730" i="1" s="1"/>
  <c r="L746" i="1"/>
  <c r="P746" i="1" s="1"/>
  <c r="N746" i="1" s="1"/>
  <c r="O746" i="1" s="1"/>
  <c r="L762" i="1"/>
  <c r="P762" i="1" s="1"/>
  <c r="N762" i="1" s="1"/>
  <c r="O762" i="1" s="1"/>
  <c r="L778" i="1"/>
  <c r="P778" i="1" s="1"/>
  <c r="N778" i="1" s="1"/>
  <c r="O778" i="1" s="1"/>
  <c r="L794" i="1"/>
  <c r="P794" i="1" s="1"/>
  <c r="N794" i="1" s="1"/>
  <c r="O794" i="1" s="1"/>
  <c r="L810" i="1"/>
  <c r="P810" i="1" s="1"/>
  <c r="N810" i="1" s="1"/>
  <c r="O810" i="1" s="1"/>
  <c r="L826" i="1"/>
  <c r="P826" i="1" s="1"/>
  <c r="N826" i="1" s="1"/>
  <c r="O826" i="1" s="1"/>
  <c r="L842" i="1"/>
  <c r="P842" i="1" s="1"/>
  <c r="N842" i="1" s="1"/>
  <c r="O842" i="1" s="1"/>
  <c r="L858" i="1"/>
  <c r="P858" i="1" s="1"/>
  <c r="N858" i="1" s="1"/>
  <c r="O858" i="1" s="1"/>
  <c r="L874" i="1"/>
  <c r="P874" i="1" s="1"/>
  <c r="N874" i="1" s="1"/>
  <c r="O874" i="1" s="1"/>
  <c r="L890" i="1"/>
  <c r="P890" i="1" s="1"/>
  <c r="N890" i="1" s="1"/>
  <c r="O890" i="1" s="1"/>
  <c r="L914" i="1"/>
  <c r="P914" i="1" s="1"/>
  <c r="N914" i="1" s="1"/>
  <c r="O914" i="1" s="1"/>
  <c r="L11" i="1"/>
  <c r="P11" i="1" s="1"/>
  <c r="N11" i="1" s="1"/>
  <c r="O11" i="1" s="1"/>
  <c r="L35" i="1"/>
  <c r="P35" i="1" s="1"/>
  <c r="N35" i="1" s="1"/>
  <c r="O35" i="1" s="1"/>
  <c r="L59" i="1"/>
  <c r="P59" i="1" s="1"/>
  <c r="N59" i="1" s="1"/>
  <c r="O59" i="1" s="1"/>
  <c r="L75" i="1"/>
  <c r="P75" i="1" s="1"/>
  <c r="N75" i="1" s="1"/>
  <c r="O75" i="1" s="1"/>
  <c r="L91" i="1"/>
  <c r="P91" i="1" s="1"/>
  <c r="N91" i="1" s="1"/>
  <c r="O91" i="1" s="1"/>
  <c r="L107" i="1"/>
  <c r="P107" i="1" s="1"/>
  <c r="N107" i="1" s="1"/>
  <c r="O107" i="1" s="1"/>
  <c r="P115" i="1"/>
  <c r="N115" i="1" s="1"/>
  <c r="O115" i="1" s="1"/>
  <c r="L131" i="1"/>
  <c r="P131" i="1" s="1"/>
  <c r="N131" i="1" s="1"/>
  <c r="O131" i="1" s="1"/>
  <c r="L139" i="1"/>
  <c r="P139" i="1" s="1"/>
  <c r="N139" i="1" s="1"/>
  <c r="O139" i="1" s="1"/>
  <c r="L147" i="1"/>
  <c r="P147" i="1" s="1"/>
  <c r="N147" i="1" s="1"/>
  <c r="O147" i="1" s="1"/>
  <c r="L155" i="1"/>
  <c r="P155" i="1" s="1"/>
  <c r="N155" i="1" s="1"/>
  <c r="O155" i="1" s="1"/>
  <c r="L163" i="1"/>
  <c r="P163" i="1" s="1"/>
  <c r="N163" i="1" s="1"/>
  <c r="O163" i="1" s="1"/>
  <c r="L171" i="1"/>
  <c r="P171" i="1" s="1"/>
  <c r="N171" i="1" s="1"/>
  <c r="O171" i="1" s="1"/>
  <c r="L179" i="1"/>
  <c r="P179" i="1" s="1"/>
  <c r="N179" i="1" s="1"/>
  <c r="O179" i="1" s="1"/>
  <c r="L187" i="1"/>
  <c r="P187" i="1" s="1"/>
  <c r="N187" i="1" s="1"/>
  <c r="O187" i="1" s="1"/>
  <c r="L195" i="1"/>
  <c r="P195" i="1" s="1"/>
  <c r="N195" i="1" s="1"/>
  <c r="O195" i="1" s="1"/>
  <c r="L203" i="1"/>
  <c r="P203" i="1" s="1"/>
  <c r="N203" i="1" s="1"/>
  <c r="O203" i="1" s="1"/>
  <c r="L211" i="1"/>
  <c r="P211" i="1" s="1"/>
  <c r="N211" i="1" s="1"/>
  <c r="O211" i="1" s="1"/>
  <c r="L219" i="1"/>
  <c r="P219" i="1" s="1"/>
  <c r="N219" i="1" s="1"/>
  <c r="O219" i="1" s="1"/>
  <c r="L227" i="1"/>
  <c r="P227" i="1" s="1"/>
  <c r="N227" i="1" s="1"/>
  <c r="O227" i="1" s="1"/>
  <c r="L235" i="1"/>
  <c r="P235" i="1" s="1"/>
  <c r="N235" i="1" s="1"/>
  <c r="O235" i="1" s="1"/>
  <c r="L243" i="1"/>
  <c r="P243" i="1" s="1"/>
  <c r="N243" i="1" s="1"/>
  <c r="O243" i="1" s="1"/>
  <c r="L251" i="1"/>
  <c r="P251" i="1" s="1"/>
  <c r="N251" i="1" s="1"/>
  <c r="O251" i="1" s="1"/>
  <c r="L259" i="1"/>
  <c r="P259" i="1" s="1"/>
  <c r="N259" i="1" s="1"/>
  <c r="O259" i="1" s="1"/>
  <c r="L267" i="1"/>
  <c r="P267" i="1" s="1"/>
  <c r="N267" i="1" s="1"/>
  <c r="O267" i="1" s="1"/>
  <c r="P275" i="1"/>
  <c r="N275" i="1" s="1"/>
  <c r="O275" i="1" s="1"/>
  <c r="L283" i="1"/>
  <c r="P283" i="1" s="1"/>
  <c r="N283" i="1" s="1"/>
  <c r="O283" i="1" s="1"/>
  <c r="L291" i="1"/>
  <c r="P291" i="1" s="1"/>
  <c r="N291" i="1" s="1"/>
  <c r="O291" i="1" s="1"/>
  <c r="L299" i="1"/>
  <c r="P299" i="1" s="1"/>
  <c r="N299" i="1" s="1"/>
  <c r="O299" i="1" s="1"/>
  <c r="L307" i="1"/>
  <c r="P307" i="1" s="1"/>
  <c r="N307" i="1" s="1"/>
  <c r="O307" i="1" s="1"/>
  <c r="L315" i="1"/>
  <c r="P315" i="1" s="1"/>
  <c r="N315" i="1" s="1"/>
  <c r="O315" i="1" s="1"/>
  <c r="L323" i="1"/>
  <c r="P323" i="1" s="1"/>
  <c r="N323" i="1" s="1"/>
  <c r="O323" i="1" s="1"/>
  <c r="L331" i="1"/>
  <c r="P331" i="1" s="1"/>
  <c r="N331" i="1" s="1"/>
  <c r="O331" i="1" s="1"/>
  <c r="L339" i="1"/>
  <c r="P339" i="1" s="1"/>
  <c r="N339" i="1" s="1"/>
  <c r="O339" i="1" s="1"/>
  <c r="L347" i="1"/>
  <c r="P347" i="1" s="1"/>
  <c r="N347" i="1" s="1"/>
  <c r="O347" i="1" s="1"/>
  <c r="L355" i="1"/>
  <c r="P355" i="1" s="1"/>
  <c r="N355" i="1" s="1"/>
  <c r="O355" i="1" s="1"/>
  <c r="L363" i="1"/>
  <c r="P363" i="1" s="1"/>
  <c r="N363" i="1" s="1"/>
  <c r="O363" i="1" s="1"/>
  <c r="L371" i="1"/>
  <c r="P371" i="1" s="1"/>
  <c r="N371" i="1" s="1"/>
  <c r="O371" i="1" s="1"/>
  <c r="L379" i="1"/>
  <c r="P379" i="1" s="1"/>
  <c r="N379" i="1" s="1"/>
  <c r="O379" i="1" s="1"/>
  <c r="L387" i="1"/>
  <c r="P387" i="1" s="1"/>
  <c r="N387" i="1" s="1"/>
  <c r="O387" i="1" s="1"/>
  <c r="L395" i="1"/>
  <c r="P395" i="1" s="1"/>
  <c r="N395" i="1" s="1"/>
  <c r="O395" i="1" s="1"/>
  <c r="L403" i="1"/>
  <c r="P403" i="1" s="1"/>
  <c r="N403" i="1" s="1"/>
  <c r="O403" i="1" s="1"/>
  <c r="L411" i="1"/>
  <c r="P411" i="1" s="1"/>
  <c r="N411" i="1" s="1"/>
  <c r="O411" i="1" s="1"/>
  <c r="L419" i="1"/>
  <c r="P419" i="1" s="1"/>
  <c r="N419" i="1" s="1"/>
  <c r="O419" i="1" s="1"/>
  <c r="L427" i="1"/>
  <c r="P427" i="1" s="1"/>
  <c r="N427" i="1" s="1"/>
  <c r="O427" i="1" s="1"/>
  <c r="L435" i="1"/>
  <c r="P435" i="1" s="1"/>
  <c r="N435" i="1" s="1"/>
  <c r="O435" i="1" s="1"/>
  <c r="L443" i="1"/>
  <c r="P443" i="1" s="1"/>
  <c r="N443" i="1" s="1"/>
  <c r="O443" i="1" s="1"/>
  <c r="L451" i="1"/>
  <c r="P451" i="1" s="1"/>
  <c r="N451" i="1" s="1"/>
  <c r="O451" i="1" s="1"/>
  <c r="L459" i="1"/>
  <c r="P459" i="1" s="1"/>
  <c r="N459" i="1" s="1"/>
  <c r="O459" i="1" s="1"/>
  <c r="L467" i="1"/>
  <c r="P467" i="1" s="1"/>
  <c r="N467" i="1" s="1"/>
  <c r="O467" i="1" s="1"/>
  <c r="L475" i="1"/>
  <c r="P475" i="1" s="1"/>
  <c r="N475" i="1" s="1"/>
  <c r="O475" i="1" s="1"/>
  <c r="L483" i="1"/>
  <c r="P483" i="1" s="1"/>
  <c r="N483" i="1" s="1"/>
  <c r="O483" i="1" s="1"/>
  <c r="L491" i="1"/>
  <c r="P491" i="1" s="1"/>
  <c r="N491" i="1" s="1"/>
  <c r="O491" i="1" s="1"/>
  <c r="L499" i="1"/>
  <c r="P499" i="1" s="1"/>
  <c r="N499" i="1" s="1"/>
  <c r="O499" i="1" s="1"/>
  <c r="L507" i="1"/>
  <c r="P507" i="1" s="1"/>
  <c r="N507" i="1" s="1"/>
  <c r="O507" i="1" s="1"/>
  <c r="L515" i="1"/>
  <c r="P515" i="1" s="1"/>
  <c r="N515" i="1" s="1"/>
  <c r="O515" i="1" s="1"/>
  <c r="P523" i="1"/>
  <c r="N523" i="1" s="1"/>
  <c r="O523" i="1" s="1"/>
  <c r="L531" i="1"/>
  <c r="P531" i="1" s="1"/>
  <c r="N531" i="1" s="1"/>
  <c r="O531" i="1" s="1"/>
  <c r="P539" i="1"/>
  <c r="N539" i="1" s="1"/>
  <c r="O539" i="1" s="1"/>
  <c r="P547" i="1"/>
  <c r="N547" i="1" s="1"/>
  <c r="O547" i="1" s="1"/>
  <c r="L555" i="1"/>
  <c r="P555" i="1" s="1"/>
  <c r="N555" i="1" s="1"/>
  <c r="O555" i="1" s="1"/>
  <c r="L563" i="1"/>
  <c r="P563" i="1" s="1"/>
  <c r="N563" i="1" s="1"/>
  <c r="O563" i="1" s="1"/>
  <c r="L571" i="1"/>
  <c r="P571" i="1" s="1"/>
  <c r="N571" i="1" s="1"/>
  <c r="O571" i="1" s="1"/>
  <c r="L579" i="1"/>
  <c r="P579" i="1" s="1"/>
  <c r="N579" i="1" s="1"/>
  <c r="O579" i="1" s="1"/>
  <c r="L587" i="1"/>
  <c r="P587" i="1" s="1"/>
  <c r="N587" i="1" s="1"/>
  <c r="O587" i="1" s="1"/>
  <c r="L595" i="1"/>
  <c r="P595" i="1" s="1"/>
  <c r="N595" i="1" s="1"/>
  <c r="O595" i="1" s="1"/>
  <c r="L603" i="1"/>
  <c r="P603" i="1" s="1"/>
  <c r="N603" i="1" s="1"/>
  <c r="O603" i="1" s="1"/>
  <c r="L611" i="1"/>
  <c r="P611" i="1" s="1"/>
  <c r="N611" i="1" s="1"/>
  <c r="O611" i="1" s="1"/>
  <c r="L619" i="1"/>
  <c r="P619" i="1" s="1"/>
  <c r="N619" i="1" s="1"/>
  <c r="O619" i="1" s="1"/>
  <c r="L627" i="1"/>
  <c r="P627" i="1" s="1"/>
  <c r="N627" i="1" s="1"/>
  <c r="O627" i="1" s="1"/>
  <c r="L635" i="1"/>
  <c r="P635" i="1" s="1"/>
  <c r="N635" i="1" s="1"/>
  <c r="O635" i="1" s="1"/>
  <c r="L643" i="1"/>
  <c r="P643" i="1" s="1"/>
  <c r="N643" i="1" s="1"/>
  <c r="O643" i="1" s="1"/>
  <c r="L651" i="1"/>
  <c r="P651" i="1" s="1"/>
  <c r="N651" i="1" s="1"/>
  <c r="O651" i="1" s="1"/>
  <c r="L659" i="1"/>
  <c r="P659" i="1" s="1"/>
  <c r="N659" i="1" s="1"/>
  <c r="O659" i="1" s="1"/>
  <c r="L667" i="1"/>
  <c r="P667" i="1" s="1"/>
  <c r="N667" i="1" s="1"/>
  <c r="O667" i="1" s="1"/>
  <c r="L675" i="1"/>
  <c r="P675" i="1" s="1"/>
  <c r="N675" i="1" s="1"/>
  <c r="O675" i="1" s="1"/>
  <c r="L683" i="1"/>
  <c r="P683" i="1" s="1"/>
  <c r="N683" i="1" s="1"/>
  <c r="O683" i="1" s="1"/>
  <c r="L691" i="1"/>
  <c r="P691" i="1" s="1"/>
  <c r="N691" i="1" s="1"/>
  <c r="O691" i="1" s="1"/>
  <c r="L699" i="1"/>
  <c r="P699" i="1" s="1"/>
  <c r="N699" i="1" s="1"/>
  <c r="O699" i="1" s="1"/>
  <c r="L707" i="1"/>
  <c r="P707" i="1" s="1"/>
  <c r="N707" i="1" s="1"/>
  <c r="O707" i="1" s="1"/>
  <c r="L715" i="1"/>
  <c r="P715" i="1" s="1"/>
  <c r="N715" i="1" s="1"/>
  <c r="O715" i="1" s="1"/>
  <c r="L723" i="1"/>
  <c r="P723" i="1" s="1"/>
  <c r="N723" i="1" s="1"/>
  <c r="O723" i="1" s="1"/>
  <c r="L731" i="1"/>
  <c r="P731" i="1" s="1"/>
  <c r="N731" i="1" s="1"/>
  <c r="O731" i="1" s="1"/>
  <c r="L739" i="1"/>
  <c r="P739" i="1" s="1"/>
  <c r="N739" i="1" s="1"/>
  <c r="O739" i="1" s="1"/>
  <c r="L747" i="1"/>
  <c r="P747" i="1" s="1"/>
  <c r="N747" i="1" s="1"/>
  <c r="O747" i="1" s="1"/>
  <c r="L755" i="1"/>
  <c r="P755" i="1" s="1"/>
  <c r="N755" i="1" s="1"/>
  <c r="O755" i="1" s="1"/>
  <c r="L763" i="1"/>
  <c r="P763" i="1" s="1"/>
  <c r="N763" i="1" s="1"/>
  <c r="O763" i="1" s="1"/>
  <c r="L771" i="1"/>
  <c r="P771" i="1" s="1"/>
  <c r="N771" i="1" s="1"/>
  <c r="O771" i="1" s="1"/>
  <c r="L779" i="1"/>
  <c r="P779" i="1" s="1"/>
  <c r="N779" i="1" s="1"/>
  <c r="O779" i="1" s="1"/>
  <c r="L787" i="1"/>
  <c r="P787" i="1" s="1"/>
  <c r="N787" i="1" s="1"/>
  <c r="O787" i="1" s="1"/>
  <c r="L795" i="1"/>
  <c r="P795" i="1" s="1"/>
  <c r="N795" i="1" s="1"/>
  <c r="O795" i="1" s="1"/>
  <c r="L803" i="1"/>
  <c r="P803" i="1" s="1"/>
  <c r="N803" i="1" s="1"/>
  <c r="O803" i="1" s="1"/>
  <c r="L811" i="1"/>
  <c r="P811" i="1" s="1"/>
  <c r="N811" i="1" s="1"/>
  <c r="O811" i="1" s="1"/>
  <c r="L819" i="1"/>
  <c r="P819" i="1" s="1"/>
  <c r="N819" i="1" s="1"/>
  <c r="O819" i="1" s="1"/>
  <c r="P827" i="1"/>
  <c r="N827" i="1" s="1"/>
  <c r="O827" i="1" s="1"/>
  <c r="L835" i="1"/>
  <c r="P835" i="1" s="1"/>
  <c r="N835" i="1" s="1"/>
  <c r="O835" i="1" s="1"/>
  <c r="L843" i="1"/>
  <c r="P843" i="1" s="1"/>
  <c r="N843" i="1" s="1"/>
  <c r="O843" i="1" s="1"/>
  <c r="L851" i="1"/>
  <c r="P851" i="1" s="1"/>
  <c r="N851" i="1" s="1"/>
  <c r="O851" i="1" s="1"/>
  <c r="L859" i="1"/>
  <c r="P859" i="1" s="1"/>
  <c r="N859" i="1" s="1"/>
  <c r="O859" i="1" s="1"/>
  <c r="L867" i="1"/>
  <c r="P867" i="1" s="1"/>
  <c r="N867" i="1" s="1"/>
  <c r="O867" i="1" s="1"/>
  <c r="L875" i="1"/>
  <c r="P875" i="1" s="1"/>
  <c r="N875" i="1" s="1"/>
  <c r="O875" i="1" s="1"/>
  <c r="L883" i="1"/>
  <c r="P883" i="1" s="1"/>
  <c r="N883" i="1" s="1"/>
  <c r="O883" i="1" s="1"/>
  <c r="L891" i="1"/>
  <c r="P891" i="1" s="1"/>
  <c r="N891" i="1" s="1"/>
  <c r="O891" i="1" s="1"/>
  <c r="L899" i="1"/>
  <c r="P899" i="1" s="1"/>
  <c r="N899" i="1" s="1"/>
  <c r="O899" i="1" s="1"/>
  <c r="L907" i="1"/>
  <c r="P907" i="1" s="1"/>
  <c r="N907" i="1" s="1"/>
  <c r="O907" i="1" s="1"/>
  <c r="P915" i="1"/>
  <c r="N915" i="1" s="1"/>
  <c r="O915" i="1" s="1"/>
  <c r="L457" i="1"/>
  <c r="P457" i="1" s="1"/>
  <c r="N457" i="1" s="1"/>
  <c r="O457" i="1" s="1"/>
  <c r="L481" i="1"/>
  <c r="P481" i="1" s="1"/>
  <c r="N481" i="1" s="1"/>
  <c r="O481" i="1" s="1"/>
  <c r="L513" i="1"/>
  <c r="P513" i="1" s="1"/>
  <c r="N513" i="1" s="1"/>
  <c r="O513" i="1" s="1"/>
  <c r="L537" i="1"/>
  <c r="P537" i="1" s="1"/>
  <c r="N537" i="1" s="1"/>
  <c r="O537" i="1" s="1"/>
  <c r="P561" i="1"/>
  <c r="N561" i="1" s="1"/>
  <c r="O561" i="1" s="1"/>
  <c r="L577" i="1"/>
  <c r="P577" i="1" s="1"/>
  <c r="N577" i="1" s="1"/>
  <c r="O577" i="1" s="1"/>
  <c r="L609" i="1"/>
  <c r="P609" i="1" s="1"/>
  <c r="N609" i="1" s="1"/>
  <c r="O609" i="1" s="1"/>
  <c r="L633" i="1"/>
  <c r="P633" i="1" s="1"/>
  <c r="N633" i="1" s="1"/>
  <c r="O633" i="1" s="1"/>
  <c r="L657" i="1"/>
  <c r="P657" i="1" s="1"/>
  <c r="N657" i="1" s="1"/>
  <c r="O657" i="1" s="1"/>
  <c r="L681" i="1"/>
  <c r="P681" i="1" s="1"/>
  <c r="N681" i="1" s="1"/>
  <c r="O681" i="1" s="1"/>
  <c r="L705" i="1"/>
  <c r="P705" i="1" s="1"/>
  <c r="N705" i="1" s="1"/>
  <c r="O705" i="1" s="1"/>
  <c r="L745" i="1"/>
  <c r="P745" i="1" s="1"/>
  <c r="N745" i="1" s="1"/>
  <c r="O745" i="1" s="1"/>
  <c r="L769" i="1"/>
  <c r="P769" i="1" s="1"/>
  <c r="N769" i="1" s="1"/>
  <c r="O769" i="1" s="1"/>
  <c r="L793" i="1"/>
  <c r="P793" i="1" s="1"/>
  <c r="N793" i="1" s="1"/>
  <c r="O793" i="1" s="1"/>
  <c r="L825" i="1"/>
  <c r="P825" i="1" s="1"/>
  <c r="N825" i="1" s="1"/>
  <c r="O825" i="1" s="1"/>
  <c r="L857" i="1"/>
  <c r="P857" i="1" s="1"/>
  <c r="N857" i="1" s="1"/>
  <c r="O857" i="1" s="1"/>
  <c r="L889" i="1"/>
  <c r="P889" i="1" s="1"/>
  <c r="N889" i="1" s="1"/>
  <c r="O889" i="1" s="1"/>
  <c r="L18" i="1"/>
  <c r="P18" i="1" s="1"/>
  <c r="N18" i="1" s="1"/>
  <c r="O18" i="1" s="1"/>
  <c r="L42" i="1"/>
  <c r="P42" i="1" s="1"/>
  <c r="N42" i="1" s="1"/>
  <c r="O42" i="1" s="1"/>
  <c r="L74" i="1"/>
  <c r="P74" i="1" s="1"/>
  <c r="N74" i="1" s="1"/>
  <c r="O74" i="1" s="1"/>
  <c r="L106" i="1"/>
  <c r="P106" i="1" s="1"/>
  <c r="N106" i="1" s="1"/>
  <c r="O106" i="1" s="1"/>
  <c r="P138" i="1"/>
  <c r="N138" i="1" s="1"/>
  <c r="O138" i="1" s="1"/>
  <c r="L170" i="1"/>
  <c r="P170" i="1" s="1"/>
  <c r="N170" i="1" s="1"/>
  <c r="O170" i="1" s="1"/>
  <c r="L194" i="1"/>
  <c r="P194" i="1" s="1"/>
  <c r="N194" i="1" s="1"/>
  <c r="O194" i="1" s="1"/>
  <c r="L218" i="1"/>
  <c r="P218" i="1" s="1"/>
  <c r="N218" i="1" s="1"/>
  <c r="O218" i="1" s="1"/>
  <c r="P234" i="1"/>
  <c r="N234" i="1" s="1"/>
  <c r="O234" i="1" s="1"/>
  <c r="L266" i="1"/>
  <c r="P266" i="1" s="1"/>
  <c r="N266" i="1" s="1"/>
  <c r="O266" i="1" s="1"/>
  <c r="L274" i="1"/>
  <c r="P274" i="1" s="1"/>
  <c r="N274" i="1" s="1"/>
  <c r="O274" i="1" s="1"/>
  <c r="L298" i="1"/>
  <c r="P298" i="1" s="1"/>
  <c r="N298" i="1" s="1"/>
  <c r="O298" i="1" s="1"/>
  <c r="L314" i="1"/>
  <c r="P314" i="1" s="1"/>
  <c r="N314" i="1" s="1"/>
  <c r="O314" i="1" s="1"/>
  <c r="L330" i="1"/>
  <c r="P330" i="1" s="1"/>
  <c r="N330" i="1" s="1"/>
  <c r="O330" i="1" s="1"/>
  <c r="L338" i="1"/>
  <c r="P338" i="1" s="1"/>
  <c r="N338" i="1" s="1"/>
  <c r="O338" i="1" s="1"/>
  <c r="L354" i="1"/>
  <c r="P354" i="1" s="1"/>
  <c r="N354" i="1" s="1"/>
  <c r="O354" i="1" s="1"/>
  <c r="P378" i="1"/>
  <c r="N378" i="1" s="1"/>
  <c r="O378" i="1" s="1"/>
  <c r="L394" i="1"/>
  <c r="P394" i="1" s="1"/>
  <c r="N394" i="1" s="1"/>
  <c r="O394" i="1" s="1"/>
  <c r="L402" i="1"/>
  <c r="P402" i="1" s="1"/>
  <c r="N402" i="1" s="1"/>
  <c r="O402" i="1" s="1"/>
  <c r="L418" i="1"/>
  <c r="P418" i="1" s="1"/>
  <c r="N418" i="1" s="1"/>
  <c r="O418" i="1" s="1"/>
  <c r="L434" i="1"/>
  <c r="P434" i="1" s="1"/>
  <c r="N434" i="1" s="1"/>
  <c r="O434" i="1" s="1"/>
  <c r="L450" i="1"/>
  <c r="P450" i="1" s="1"/>
  <c r="N450" i="1" s="1"/>
  <c r="O450" i="1" s="1"/>
  <c r="P458" i="1"/>
  <c r="N458" i="1" s="1"/>
  <c r="O458" i="1" s="1"/>
  <c r="L474" i="1"/>
  <c r="P474" i="1" s="1"/>
  <c r="N474" i="1" s="1"/>
  <c r="O474" i="1" s="1"/>
  <c r="L490" i="1"/>
  <c r="P490" i="1" s="1"/>
  <c r="N490" i="1" s="1"/>
  <c r="O490" i="1" s="1"/>
  <c r="L498" i="1"/>
  <c r="P498" i="1" s="1"/>
  <c r="N498" i="1" s="1"/>
  <c r="O498" i="1" s="1"/>
  <c r="L514" i="1"/>
  <c r="P514" i="1" s="1"/>
  <c r="N514" i="1" s="1"/>
  <c r="O514" i="1" s="1"/>
  <c r="L530" i="1"/>
  <c r="P530" i="1" s="1"/>
  <c r="N530" i="1" s="1"/>
  <c r="O530" i="1" s="1"/>
  <c r="L546" i="1"/>
  <c r="P546" i="1" s="1"/>
  <c r="N546" i="1" s="1"/>
  <c r="O546" i="1" s="1"/>
  <c r="L562" i="1"/>
  <c r="P562" i="1" s="1"/>
  <c r="N562" i="1" s="1"/>
  <c r="O562" i="1" s="1"/>
  <c r="L570" i="1"/>
  <c r="P570" i="1" s="1"/>
  <c r="N570" i="1" s="1"/>
  <c r="O570" i="1" s="1"/>
  <c r="L586" i="1"/>
  <c r="P586" i="1" s="1"/>
  <c r="N586" i="1" s="1"/>
  <c r="O586" i="1" s="1"/>
  <c r="L594" i="1"/>
  <c r="P594" i="1" s="1"/>
  <c r="N594" i="1" s="1"/>
  <c r="O594" i="1" s="1"/>
  <c r="L610" i="1"/>
  <c r="P610" i="1" s="1"/>
  <c r="N610" i="1" s="1"/>
  <c r="O610" i="1" s="1"/>
  <c r="L618" i="1"/>
  <c r="P618" i="1" s="1"/>
  <c r="N618" i="1" s="1"/>
  <c r="O618" i="1" s="1"/>
  <c r="L634" i="1"/>
  <c r="P634" i="1" s="1"/>
  <c r="N634" i="1" s="1"/>
  <c r="O634" i="1" s="1"/>
  <c r="L650" i="1"/>
  <c r="P650" i="1" s="1"/>
  <c r="N650" i="1" s="1"/>
  <c r="O650" i="1" s="1"/>
  <c r="L666" i="1"/>
  <c r="P666" i="1" s="1"/>
  <c r="N666" i="1" s="1"/>
  <c r="O666" i="1" s="1"/>
  <c r="L682" i="1"/>
  <c r="P682" i="1" s="1"/>
  <c r="N682" i="1" s="1"/>
  <c r="O682" i="1" s="1"/>
  <c r="L690" i="1"/>
  <c r="P690" i="1" s="1"/>
  <c r="N690" i="1" s="1"/>
  <c r="O690" i="1" s="1"/>
  <c r="L706" i="1"/>
  <c r="P706" i="1" s="1"/>
  <c r="N706" i="1" s="1"/>
  <c r="O706" i="1" s="1"/>
  <c r="L722" i="1"/>
  <c r="P722" i="1" s="1"/>
  <c r="N722" i="1" s="1"/>
  <c r="O722" i="1" s="1"/>
  <c r="L738" i="1"/>
  <c r="P738" i="1" s="1"/>
  <c r="N738" i="1" s="1"/>
  <c r="O738" i="1" s="1"/>
  <c r="P754" i="1"/>
  <c r="N754" i="1" s="1"/>
  <c r="O754" i="1" s="1"/>
  <c r="L770" i="1"/>
  <c r="P770" i="1" s="1"/>
  <c r="N770" i="1" s="1"/>
  <c r="O770" i="1" s="1"/>
  <c r="L786" i="1"/>
  <c r="P786" i="1" s="1"/>
  <c r="N786" i="1" s="1"/>
  <c r="O786" i="1" s="1"/>
  <c r="L802" i="1"/>
  <c r="P802" i="1" s="1"/>
  <c r="N802" i="1" s="1"/>
  <c r="O802" i="1" s="1"/>
  <c r="L818" i="1"/>
  <c r="P818" i="1" s="1"/>
  <c r="N818" i="1" s="1"/>
  <c r="O818" i="1" s="1"/>
  <c r="L834" i="1"/>
  <c r="P834" i="1" s="1"/>
  <c r="N834" i="1" s="1"/>
  <c r="O834" i="1" s="1"/>
  <c r="L850" i="1"/>
  <c r="P850" i="1" s="1"/>
  <c r="N850" i="1" s="1"/>
  <c r="O850" i="1" s="1"/>
  <c r="L866" i="1"/>
  <c r="P866" i="1" s="1"/>
  <c r="N866" i="1" s="1"/>
  <c r="O866" i="1" s="1"/>
  <c r="L882" i="1"/>
  <c r="P882" i="1" s="1"/>
  <c r="N882" i="1" s="1"/>
  <c r="O882" i="1" s="1"/>
  <c r="L898" i="1"/>
  <c r="P898" i="1" s="1"/>
  <c r="N898" i="1" s="1"/>
  <c r="O898" i="1" s="1"/>
  <c r="L906" i="1"/>
  <c r="P906" i="1" s="1"/>
  <c r="N906" i="1" s="1"/>
  <c r="O906" i="1" s="1"/>
  <c r="L3" i="1"/>
  <c r="P3" i="1" s="1"/>
  <c r="N3" i="1" s="1"/>
  <c r="O3" i="1" s="1"/>
  <c r="L19" i="1"/>
  <c r="P19" i="1" s="1"/>
  <c r="N19" i="1" s="1"/>
  <c r="O19" i="1" s="1"/>
  <c r="L27" i="1"/>
  <c r="P27" i="1" s="1"/>
  <c r="N27" i="1" s="1"/>
  <c r="O27" i="1" s="1"/>
  <c r="L43" i="1"/>
  <c r="P43" i="1" s="1"/>
  <c r="N43" i="1" s="1"/>
  <c r="O43" i="1" s="1"/>
  <c r="L51" i="1"/>
  <c r="P51" i="1" s="1"/>
  <c r="N51" i="1" s="1"/>
  <c r="O51" i="1" s="1"/>
  <c r="P67" i="1"/>
  <c r="N67" i="1" s="1"/>
  <c r="O67" i="1" s="1"/>
  <c r="L83" i="1"/>
  <c r="P83" i="1" s="1"/>
  <c r="N83" i="1" s="1"/>
  <c r="O83" i="1" s="1"/>
  <c r="L99" i="1"/>
  <c r="P99" i="1" s="1"/>
  <c r="N99" i="1" s="1"/>
  <c r="O99" i="1" s="1"/>
  <c r="L123" i="1"/>
  <c r="P123" i="1" s="1"/>
  <c r="N123" i="1" s="1"/>
  <c r="O123" i="1" s="1"/>
  <c r="L4" i="1"/>
  <c r="P4" i="1" s="1"/>
  <c r="N4" i="1" s="1"/>
  <c r="O4" i="1" s="1"/>
  <c r="L12" i="1"/>
  <c r="P12" i="1" s="1"/>
  <c r="N12" i="1" s="1"/>
  <c r="O12" i="1" s="1"/>
  <c r="L20" i="1"/>
  <c r="P20" i="1" s="1"/>
  <c r="N20" i="1" s="1"/>
  <c r="O20" i="1" s="1"/>
  <c r="L28" i="1"/>
  <c r="P28" i="1" s="1"/>
  <c r="N28" i="1" s="1"/>
  <c r="O28" i="1" s="1"/>
  <c r="L36" i="1"/>
  <c r="P36" i="1" s="1"/>
  <c r="N36" i="1" s="1"/>
  <c r="O36" i="1" s="1"/>
  <c r="L44" i="1"/>
  <c r="P44" i="1" s="1"/>
  <c r="N44" i="1" s="1"/>
  <c r="O44" i="1" s="1"/>
  <c r="L52" i="1"/>
  <c r="P52" i="1" s="1"/>
  <c r="N52" i="1" s="1"/>
  <c r="O52" i="1" s="1"/>
  <c r="L60" i="1"/>
  <c r="P60" i="1" s="1"/>
  <c r="N60" i="1" s="1"/>
  <c r="O60" i="1" s="1"/>
  <c r="L68" i="1"/>
  <c r="P68" i="1" s="1"/>
  <c r="N68" i="1" s="1"/>
  <c r="O68" i="1" s="1"/>
  <c r="P76" i="1"/>
  <c r="N76" i="1" s="1"/>
  <c r="O76" i="1" s="1"/>
  <c r="L84" i="1"/>
  <c r="P84" i="1" s="1"/>
  <c r="N84" i="1" s="1"/>
  <c r="O84" i="1" s="1"/>
  <c r="L92" i="1"/>
  <c r="P92" i="1" s="1"/>
  <c r="N92" i="1" s="1"/>
  <c r="O92" i="1" s="1"/>
  <c r="L100" i="1"/>
  <c r="P100" i="1" s="1"/>
  <c r="N100" i="1" s="1"/>
  <c r="O100" i="1" s="1"/>
  <c r="L108" i="1"/>
  <c r="P108" i="1" s="1"/>
  <c r="N108" i="1" s="1"/>
  <c r="O108" i="1" s="1"/>
  <c r="L116" i="1"/>
  <c r="P116" i="1" s="1"/>
  <c r="N116" i="1" s="1"/>
  <c r="O116" i="1" s="1"/>
  <c r="L124" i="1"/>
  <c r="P124" i="1" s="1"/>
  <c r="N124" i="1" s="1"/>
  <c r="O124" i="1" s="1"/>
  <c r="L132" i="1"/>
  <c r="P132" i="1" s="1"/>
  <c r="N132" i="1" s="1"/>
  <c r="O132" i="1" s="1"/>
  <c r="L140" i="1"/>
  <c r="P140" i="1" s="1"/>
  <c r="N140" i="1" s="1"/>
  <c r="O140" i="1" s="1"/>
  <c r="L148" i="1"/>
  <c r="P148" i="1" s="1"/>
  <c r="N148" i="1" s="1"/>
  <c r="O148" i="1" s="1"/>
  <c r="L156" i="1"/>
  <c r="P156" i="1" s="1"/>
  <c r="N156" i="1" s="1"/>
  <c r="O156" i="1" s="1"/>
  <c r="L164" i="1"/>
  <c r="P164" i="1" s="1"/>
  <c r="N164" i="1" s="1"/>
  <c r="O164" i="1" s="1"/>
  <c r="L172" i="1"/>
  <c r="P172" i="1" s="1"/>
  <c r="N172" i="1" s="1"/>
  <c r="O172" i="1" s="1"/>
  <c r="L180" i="1"/>
  <c r="P180" i="1" s="1"/>
  <c r="N180" i="1" s="1"/>
  <c r="O180" i="1" s="1"/>
  <c r="L188" i="1"/>
  <c r="P188" i="1" s="1"/>
  <c r="N188" i="1" s="1"/>
  <c r="O188" i="1" s="1"/>
  <c r="L196" i="1"/>
  <c r="P196" i="1" s="1"/>
  <c r="N196" i="1" s="1"/>
  <c r="O196" i="1" s="1"/>
  <c r="L204" i="1"/>
  <c r="P204" i="1" s="1"/>
  <c r="N204" i="1" s="1"/>
  <c r="O204" i="1" s="1"/>
  <c r="L212" i="1"/>
  <c r="P212" i="1" s="1"/>
  <c r="N212" i="1" s="1"/>
  <c r="O212" i="1" s="1"/>
  <c r="L220" i="1"/>
  <c r="P220" i="1" s="1"/>
  <c r="N220" i="1" s="1"/>
  <c r="O220" i="1" s="1"/>
  <c r="L228" i="1"/>
  <c r="P228" i="1" s="1"/>
  <c r="N228" i="1" s="1"/>
  <c r="O228" i="1" s="1"/>
  <c r="L236" i="1"/>
  <c r="P236" i="1" s="1"/>
  <c r="N236" i="1" s="1"/>
  <c r="O236" i="1" s="1"/>
  <c r="L244" i="1"/>
  <c r="P244" i="1" s="1"/>
  <c r="N244" i="1" s="1"/>
  <c r="O244" i="1" s="1"/>
  <c r="L252" i="1"/>
  <c r="P252" i="1" s="1"/>
  <c r="N252" i="1" s="1"/>
  <c r="O252" i="1" s="1"/>
  <c r="P260" i="1"/>
  <c r="N260" i="1" s="1"/>
  <c r="O260" i="1" s="1"/>
  <c r="L268" i="1"/>
  <c r="P268" i="1" s="1"/>
  <c r="N268" i="1" s="1"/>
  <c r="O268" i="1" s="1"/>
  <c r="L276" i="1"/>
  <c r="P276" i="1" s="1"/>
  <c r="N276" i="1" s="1"/>
  <c r="O276" i="1" s="1"/>
  <c r="L284" i="1"/>
  <c r="P284" i="1" s="1"/>
  <c r="N284" i="1" s="1"/>
  <c r="O284" i="1" s="1"/>
  <c r="L292" i="1"/>
  <c r="P292" i="1" s="1"/>
  <c r="N292" i="1" s="1"/>
  <c r="O292" i="1" s="1"/>
  <c r="L300" i="1"/>
  <c r="P300" i="1" s="1"/>
  <c r="N300" i="1" s="1"/>
  <c r="O300" i="1" s="1"/>
  <c r="L308" i="1"/>
  <c r="P308" i="1" s="1"/>
  <c r="N308" i="1" s="1"/>
  <c r="O308" i="1" s="1"/>
  <c r="L316" i="1"/>
  <c r="P316" i="1" s="1"/>
  <c r="N316" i="1" s="1"/>
  <c r="O316" i="1" s="1"/>
  <c r="P324" i="1"/>
  <c r="N324" i="1" s="1"/>
  <c r="O324" i="1" s="1"/>
  <c r="L332" i="1"/>
  <c r="P332" i="1" s="1"/>
  <c r="N332" i="1" s="1"/>
  <c r="O332" i="1" s="1"/>
  <c r="L340" i="1"/>
  <c r="P340" i="1" s="1"/>
  <c r="N340" i="1" s="1"/>
  <c r="O340" i="1" s="1"/>
  <c r="L348" i="1"/>
  <c r="P348" i="1" s="1"/>
  <c r="N348" i="1" s="1"/>
  <c r="O348" i="1" s="1"/>
  <c r="L356" i="1"/>
  <c r="P356" i="1" s="1"/>
  <c r="N356" i="1" s="1"/>
  <c r="O356" i="1" s="1"/>
  <c r="L364" i="1"/>
  <c r="P364" i="1" s="1"/>
  <c r="N364" i="1" s="1"/>
  <c r="O364" i="1" s="1"/>
  <c r="L372" i="1"/>
  <c r="P372" i="1" s="1"/>
  <c r="N372" i="1" s="1"/>
  <c r="O372" i="1" s="1"/>
  <c r="L380" i="1"/>
  <c r="P380" i="1" s="1"/>
  <c r="N380" i="1" s="1"/>
  <c r="O380" i="1" s="1"/>
  <c r="L388" i="1"/>
  <c r="P388" i="1" s="1"/>
  <c r="N388" i="1" s="1"/>
  <c r="O388" i="1" s="1"/>
  <c r="L396" i="1"/>
  <c r="P396" i="1" s="1"/>
  <c r="N396" i="1" s="1"/>
  <c r="O396" i="1" s="1"/>
  <c r="L404" i="1"/>
  <c r="P404" i="1" s="1"/>
  <c r="N404" i="1" s="1"/>
  <c r="O404" i="1" s="1"/>
  <c r="L412" i="1"/>
  <c r="P412" i="1" s="1"/>
  <c r="N412" i="1" s="1"/>
  <c r="O412" i="1" s="1"/>
  <c r="L420" i="1"/>
  <c r="P420" i="1" s="1"/>
  <c r="N420" i="1" s="1"/>
  <c r="O420" i="1" s="1"/>
  <c r="L428" i="1"/>
  <c r="P428" i="1" s="1"/>
  <c r="N428" i="1" s="1"/>
  <c r="O428" i="1" s="1"/>
  <c r="L436" i="1"/>
  <c r="P436" i="1" s="1"/>
  <c r="N436" i="1" s="1"/>
  <c r="O436" i="1" s="1"/>
  <c r="L444" i="1"/>
  <c r="P444" i="1" s="1"/>
  <c r="N444" i="1" s="1"/>
  <c r="O444" i="1" s="1"/>
  <c r="L452" i="1"/>
  <c r="P452" i="1" s="1"/>
  <c r="N452" i="1" s="1"/>
  <c r="O452" i="1" s="1"/>
  <c r="L460" i="1"/>
  <c r="P460" i="1" s="1"/>
  <c r="N460" i="1" s="1"/>
  <c r="O460" i="1" s="1"/>
  <c r="L468" i="1"/>
  <c r="P468" i="1" s="1"/>
  <c r="N468" i="1" s="1"/>
  <c r="O468" i="1" s="1"/>
  <c r="L476" i="1"/>
  <c r="P476" i="1" s="1"/>
  <c r="N476" i="1" s="1"/>
  <c r="O476" i="1" s="1"/>
  <c r="L484" i="1"/>
  <c r="P484" i="1" s="1"/>
  <c r="N484" i="1" s="1"/>
  <c r="O484" i="1" s="1"/>
  <c r="L492" i="1"/>
  <c r="P492" i="1" s="1"/>
  <c r="N492" i="1" s="1"/>
  <c r="O492" i="1" s="1"/>
  <c r="L500" i="1"/>
  <c r="P500" i="1" s="1"/>
  <c r="N500" i="1" s="1"/>
  <c r="O500" i="1" s="1"/>
  <c r="L508" i="1"/>
  <c r="P508" i="1" s="1"/>
  <c r="N508" i="1" s="1"/>
  <c r="O508" i="1" s="1"/>
  <c r="L516" i="1"/>
  <c r="P516" i="1" s="1"/>
  <c r="N516" i="1" s="1"/>
  <c r="O516" i="1" s="1"/>
  <c r="L524" i="1"/>
  <c r="P524" i="1" s="1"/>
  <c r="N524" i="1" s="1"/>
  <c r="O524" i="1" s="1"/>
  <c r="L532" i="1"/>
  <c r="P532" i="1" s="1"/>
  <c r="N532" i="1" s="1"/>
  <c r="O532" i="1" s="1"/>
  <c r="P540" i="1"/>
  <c r="N540" i="1" s="1"/>
  <c r="O540" i="1" s="1"/>
  <c r="L548" i="1"/>
  <c r="P548" i="1" s="1"/>
  <c r="N548" i="1" s="1"/>
  <c r="O548" i="1" s="1"/>
  <c r="L556" i="1"/>
  <c r="P556" i="1" s="1"/>
  <c r="N556" i="1" s="1"/>
  <c r="O556" i="1" s="1"/>
  <c r="L564" i="1"/>
  <c r="P564" i="1" s="1"/>
  <c r="N564" i="1" s="1"/>
  <c r="O564" i="1" s="1"/>
  <c r="P572" i="1"/>
  <c r="N572" i="1" s="1"/>
  <c r="O572" i="1" s="1"/>
  <c r="P580" i="1"/>
  <c r="N580" i="1" s="1"/>
  <c r="O580" i="1" s="1"/>
  <c r="L588" i="1"/>
  <c r="P588" i="1" s="1"/>
  <c r="N588" i="1" s="1"/>
  <c r="O588" i="1" s="1"/>
  <c r="L596" i="1"/>
  <c r="P596" i="1" s="1"/>
  <c r="N596" i="1" s="1"/>
  <c r="O596" i="1" s="1"/>
  <c r="L604" i="1"/>
  <c r="P604" i="1" s="1"/>
  <c r="N604" i="1" s="1"/>
  <c r="O604" i="1" s="1"/>
  <c r="L612" i="1"/>
  <c r="P612" i="1" s="1"/>
  <c r="N612" i="1" s="1"/>
  <c r="O612" i="1" s="1"/>
  <c r="L620" i="1"/>
  <c r="P620" i="1" s="1"/>
  <c r="N620" i="1" s="1"/>
  <c r="O620" i="1" s="1"/>
  <c r="L628" i="1"/>
  <c r="P628" i="1" s="1"/>
  <c r="N628" i="1" s="1"/>
  <c r="O628" i="1" s="1"/>
  <c r="L636" i="1"/>
  <c r="P636" i="1" s="1"/>
  <c r="N636" i="1" s="1"/>
  <c r="O636" i="1" s="1"/>
  <c r="L644" i="1"/>
  <c r="P644" i="1" s="1"/>
  <c r="N644" i="1" s="1"/>
  <c r="O644" i="1" s="1"/>
  <c r="L652" i="1"/>
  <c r="P652" i="1" s="1"/>
  <c r="N652" i="1" s="1"/>
  <c r="O652" i="1" s="1"/>
  <c r="L660" i="1"/>
  <c r="P660" i="1" s="1"/>
  <c r="N660" i="1" s="1"/>
  <c r="O660" i="1" s="1"/>
  <c r="L668" i="1"/>
  <c r="P668" i="1" s="1"/>
  <c r="N668" i="1" s="1"/>
  <c r="O668" i="1" s="1"/>
  <c r="L676" i="1"/>
  <c r="P676" i="1" s="1"/>
  <c r="N676" i="1" s="1"/>
  <c r="O676" i="1" s="1"/>
  <c r="L684" i="1"/>
  <c r="P684" i="1" s="1"/>
  <c r="N684" i="1" s="1"/>
  <c r="O684" i="1" s="1"/>
  <c r="L692" i="1"/>
  <c r="P692" i="1" s="1"/>
  <c r="N692" i="1" s="1"/>
  <c r="O692" i="1" s="1"/>
  <c r="L700" i="1"/>
  <c r="P700" i="1" s="1"/>
  <c r="N700" i="1" s="1"/>
  <c r="O700" i="1" s="1"/>
  <c r="L708" i="1"/>
  <c r="P708" i="1" s="1"/>
  <c r="N708" i="1" s="1"/>
  <c r="O708" i="1" s="1"/>
  <c r="L716" i="1"/>
  <c r="P716" i="1" s="1"/>
  <c r="N716" i="1" s="1"/>
  <c r="O716" i="1" s="1"/>
  <c r="L724" i="1"/>
  <c r="P724" i="1" s="1"/>
  <c r="N724" i="1" s="1"/>
  <c r="O724" i="1" s="1"/>
  <c r="L732" i="1"/>
  <c r="P732" i="1" s="1"/>
  <c r="N732" i="1" s="1"/>
  <c r="O732" i="1" s="1"/>
  <c r="P740" i="1"/>
  <c r="N740" i="1" s="1"/>
  <c r="O740" i="1" s="1"/>
  <c r="P748" i="1"/>
  <c r="N748" i="1" s="1"/>
  <c r="O748" i="1" s="1"/>
  <c r="L756" i="1"/>
  <c r="P756" i="1" s="1"/>
  <c r="N756" i="1" s="1"/>
  <c r="O756" i="1" s="1"/>
  <c r="L764" i="1"/>
  <c r="P764" i="1" s="1"/>
  <c r="N764" i="1" s="1"/>
  <c r="O764" i="1" s="1"/>
  <c r="L772" i="1"/>
  <c r="P772" i="1" s="1"/>
  <c r="N772" i="1" s="1"/>
  <c r="O772" i="1" s="1"/>
  <c r="L780" i="1"/>
  <c r="P780" i="1" s="1"/>
  <c r="N780" i="1" s="1"/>
  <c r="O780" i="1" s="1"/>
  <c r="L788" i="1"/>
  <c r="P788" i="1" s="1"/>
  <c r="N788" i="1" s="1"/>
  <c r="O788" i="1" s="1"/>
  <c r="L796" i="1"/>
  <c r="P796" i="1" s="1"/>
  <c r="N796" i="1" s="1"/>
  <c r="O796" i="1" s="1"/>
  <c r="L804" i="1"/>
  <c r="P804" i="1" s="1"/>
  <c r="N804" i="1" s="1"/>
  <c r="O804" i="1" s="1"/>
  <c r="L812" i="1"/>
  <c r="P812" i="1" s="1"/>
  <c r="N812" i="1" s="1"/>
  <c r="O812" i="1" s="1"/>
  <c r="L820" i="1"/>
  <c r="P820" i="1" s="1"/>
  <c r="N820" i="1" s="1"/>
  <c r="O820" i="1" s="1"/>
  <c r="P828" i="1"/>
  <c r="N828" i="1" s="1"/>
  <c r="O828" i="1" s="1"/>
  <c r="L836" i="1"/>
  <c r="P836" i="1" s="1"/>
  <c r="N836" i="1" s="1"/>
  <c r="O836" i="1" s="1"/>
  <c r="L844" i="1"/>
  <c r="P844" i="1" s="1"/>
  <c r="N844" i="1" s="1"/>
  <c r="O844" i="1" s="1"/>
  <c r="L852" i="1"/>
  <c r="P852" i="1" s="1"/>
  <c r="N852" i="1" s="1"/>
  <c r="O852" i="1" s="1"/>
  <c r="P860" i="1"/>
  <c r="N860" i="1" s="1"/>
  <c r="O860" i="1" s="1"/>
  <c r="L868" i="1"/>
  <c r="P868" i="1" s="1"/>
  <c r="N868" i="1" s="1"/>
  <c r="O868" i="1" s="1"/>
  <c r="L876" i="1"/>
  <c r="P876" i="1" s="1"/>
  <c r="N876" i="1" s="1"/>
  <c r="O876" i="1" s="1"/>
  <c r="L884" i="1"/>
  <c r="P884" i="1" s="1"/>
  <c r="N884" i="1" s="1"/>
  <c r="O884" i="1" s="1"/>
  <c r="P892" i="1"/>
  <c r="N892" i="1" s="1"/>
  <c r="O892" i="1" s="1"/>
  <c r="L900" i="1"/>
  <c r="P900" i="1" s="1"/>
  <c r="N900" i="1" s="1"/>
  <c r="O900" i="1" s="1"/>
  <c r="L908" i="1"/>
  <c r="P908" i="1" s="1"/>
  <c r="N908" i="1" s="1"/>
  <c r="O908" i="1" s="1"/>
  <c r="L23" i="1"/>
  <c r="P23" i="1" s="1"/>
  <c r="N23" i="1" s="1"/>
  <c r="O23" i="1" s="1"/>
  <c r="L47" i="1"/>
  <c r="P47" i="1" s="1"/>
  <c r="N47" i="1" s="1"/>
  <c r="O47" i="1" s="1"/>
  <c r="L17" i="1"/>
  <c r="P17" i="1" s="1"/>
  <c r="N17" i="1" s="1"/>
  <c r="O17" i="1" s="1"/>
  <c r="L33" i="1"/>
  <c r="P33" i="1" s="1"/>
  <c r="N33" i="1" s="1"/>
  <c r="O33" i="1" s="1"/>
  <c r="P49" i="1"/>
  <c r="N49" i="1" s="1"/>
  <c r="O49" i="1" s="1"/>
  <c r="L65" i="1"/>
  <c r="P65" i="1" s="1"/>
  <c r="N65" i="1" s="1"/>
  <c r="O65" i="1" s="1"/>
  <c r="L89" i="1"/>
  <c r="P89" i="1" s="1"/>
  <c r="N89" i="1" s="1"/>
  <c r="O89" i="1" s="1"/>
  <c r="L105" i="1"/>
  <c r="P105" i="1" s="1"/>
  <c r="N105" i="1" s="1"/>
  <c r="O105" i="1" s="1"/>
  <c r="L129" i="1"/>
  <c r="P129" i="1" s="1"/>
  <c r="N129" i="1" s="1"/>
  <c r="O129" i="1" s="1"/>
  <c r="L153" i="1"/>
  <c r="P153" i="1" s="1"/>
  <c r="N153" i="1" s="1"/>
  <c r="O153" i="1" s="1"/>
  <c r="L177" i="1"/>
  <c r="P177" i="1" s="1"/>
  <c r="N177" i="1" s="1"/>
  <c r="O177" i="1" s="1"/>
  <c r="L193" i="1"/>
  <c r="P193" i="1" s="1"/>
  <c r="N193" i="1" s="1"/>
  <c r="O193" i="1" s="1"/>
  <c r="L217" i="1"/>
  <c r="P217" i="1" s="1"/>
  <c r="N217" i="1" s="1"/>
  <c r="O217" i="1" s="1"/>
  <c r="L241" i="1"/>
  <c r="P241" i="1" s="1"/>
  <c r="N241" i="1" s="1"/>
  <c r="O241" i="1" s="1"/>
  <c r="L273" i="1"/>
  <c r="P273" i="1" s="1"/>
  <c r="N273" i="1" s="1"/>
  <c r="O273" i="1" s="1"/>
  <c r="L289" i="1"/>
  <c r="P289" i="1" s="1"/>
  <c r="N289" i="1" s="1"/>
  <c r="O289" i="1" s="1"/>
  <c r="P305" i="1"/>
  <c r="N305" i="1" s="1"/>
  <c r="O305" i="1" s="1"/>
  <c r="L329" i="1"/>
  <c r="P329" i="1" s="1"/>
  <c r="N329" i="1" s="1"/>
  <c r="O329" i="1" s="1"/>
  <c r="L345" i="1"/>
  <c r="P345" i="1" s="1"/>
  <c r="N345" i="1" s="1"/>
  <c r="O345" i="1" s="1"/>
  <c r="L361" i="1"/>
  <c r="P361" i="1" s="1"/>
  <c r="N361" i="1" s="1"/>
  <c r="O361" i="1" s="1"/>
  <c r="L377" i="1"/>
  <c r="P377" i="1" s="1"/>
  <c r="N377" i="1" s="1"/>
  <c r="O377" i="1" s="1"/>
  <c r="L401" i="1"/>
  <c r="P401" i="1" s="1"/>
  <c r="N401" i="1" s="1"/>
  <c r="O401" i="1" s="1"/>
  <c r="L417" i="1"/>
  <c r="P417" i="1" s="1"/>
  <c r="N417" i="1" s="1"/>
  <c r="O417" i="1" s="1"/>
  <c r="L441" i="1"/>
  <c r="P441" i="1" s="1"/>
  <c r="N441" i="1" s="1"/>
  <c r="O441" i="1" s="1"/>
  <c r="L465" i="1"/>
  <c r="P465" i="1" s="1"/>
  <c r="N465" i="1" s="1"/>
  <c r="O465" i="1" s="1"/>
  <c r="L497" i="1"/>
  <c r="P497" i="1" s="1"/>
  <c r="N497" i="1" s="1"/>
  <c r="O497" i="1" s="1"/>
  <c r="L521" i="1"/>
  <c r="P521" i="1" s="1"/>
  <c r="N521" i="1" s="1"/>
  <c r="O521" i="1" s="1"/>
  <c r="L545" i="1"/>
  <c r="P545" i="1" s="1"/>
  <c r="N545" i="1" s="1"/>
  <c r="O545" i="1" s="1"/>
  <c r="L585" i="1"/>
  <c r="P585" i="1" s="1"/>
  <c r="N585" i="1" s="1"/>
  <c r="O585" i="1" s="1"/>
  <c r="L617" i="1"/>
  <c r="P617" i="1" s="1"/>
  <c r="N617" i="1" s="1"/>
  <c r="O617" i="1" s="1"/>
  <c r="L641" i="1"/>
  <c r="P641" i="1" s="1"/>
  <c r="N641" i="1" s="1"/>
  <c r="O641" i="1" s="1"/>
  <c r="L665" i="1"/>
  <c r="P665" i="1" s="1"/>
  <c r="N665" i="1" s="1"/>
  <c r="O665" i="1" s="1"/>
  <c r="L697" i="1"/>
  <c r="P697" i="1" s="1"/>
  <c r="N697" i="1" s="1"/>
  <c r="O697" i="1" s="1"/>
  <c r="L729" i="1"/>
  <c r="P729" i="1" s="1"/>
  <c r="N729" i="1" s="1"/>
  <c r="O729" i="1" s="1"/>
  <c r="L753" i="1"/>
  <c r="P753" i="1" s="1"/>
  <c r="N753" i="1" s="1"/>
  <c r="O753" i="1" s="1"/>
  <c r="L777" i="1"/>
  <c r="P777" i="1" s="1"/>
  <c r="N777" i="1" s="1"/>
  <c r="O777" i="1" s="1"/>
  <c r="L809" i="1"/>
  <c r="P809" i="1" s="1"/>
  <c r="N809" i="1" s="1"/>
  <c r="O809" i="1" s="1"/>
  <c r="L841" i="1"/>
  <c r="P841" i="1" s="1"/>
  <c r="N841" i="1" s="1"/>
  <c r="O841" i="1" s="1"/>
  <c r="L865" i="1"/>
  <c r="P865" i="1" s="1"/>
  <c r="N865" i="1" s="1"/>
  <c r="O865" i="1" s="1"/>
  <c r="L881" i="1"/>
  <c r="P881" i="1" s="1"/>
  <c r="N881" i="1" s="1"/>
  <c r="O881" i="1" s="1"/>
  <c r="L905" i="1"/>
  <c r="P905" i="1" s="1"/>
  <c r="N905" i="1" s="1"/>
  <c r="O905" i="1" s="1"/>
  <c r="L913" i="1"/>
  <c r="P913" i="1" s="1"/>
  <c r="N913" i="1" s="1"/>
  <c r="O913" i="1" s="1"/>
  <c r="L2" i="1"/>
  <c r="P2" i="1" s="1"/>
  <c r="N2" i="1" s="1"/>
  <c r="O2" i="1" s="1"/>
  <c r="L26" i="1"/>
  <c r="P26" i="1" s="1"/>
  <c r="N26" i="1" s="1"/>
  <c r="O26" i="1" s="1"/>
  <c r="L58" i="1"/>
  <c r="P58" i="1" s="1"/>
  <c r="N58" i="1" s="1"/>
  <c r="O58" i="1" s="1"/>
  <c r="L82" i="1"/>
  <c r="P82" i="1" s="1"/>
  <c r="N82" i="1" s="1"/>
  <c r="O82" i="1" s="1"/>
  <c r="P98" i="1"/>
  <c r="N98" i="1" s="1"/>
  <c r="O98" i="1" s="1"/>
  <c r="L114" i="1"/>
  <c r="P114" i="1" s="1"/>
  <c r="N114" i="1" s="1"/>
  <c r="O114" i="1" s="1"/>
  <c r="L130" i="1"/>
  <c r="P130" i="1" s="1"/>
  <c r="N130" i="1" s="1"/>
  <c r="O130" i="1" s="1"/>
  <c r="L146" i="1"/>
  <c r="P146" i="1" s="1"/>
  <c r="N146" i="1" s="1"/>
  <c r="O146" i="1" s="1"/>
  <c r="L162" i="1"/>
  <c r="P162" i="1" s="1"/>
  <c r="N162" i="1" s="1"/>
  <c r="O162" i="1" s="1"/>
  <c r="L178" i="1"/>
  <c r="P178" i="1" s="1"/>
  <c r="N178" i="1" s="1"/>
  <c r="O178" i="1" s="1"/>
  <c r="L202" i="1"/>
  <c r="P202" i="1" s="1"/>
  <c r="N202" i="1" s="1"/>
  <c r="O202" i="1" s="1"/>
  <c r="L226" i="1"/>
  <c r="P226" i="1" s="1"/>
  <c r="N226" i="1" s="1"/>
  <c r="O226" i="1" s="1"/>
  <c r="L250" i="1"/>
  <c r="P250" i="1" s="1"/>
  <c r="N250" i="1" s="1"/>
  <c r="O250" i="1" s="1"/>
  <c r="L290" i="1"/>
  <c r="P290" i="1" s="1"/>
  <c r="N290" i="1" s="1"/>
  <c r="O290" i="1" s="1"/>
  <c r="P370" i="1"/>
  <c r="N370" i="1" s="1"/>
  <c r="O370" i="1" s="1"/>
  <c r="L5" i="1"/>
  <c r="P5" i="1" s="1"/>
  <c r="N5" i="1" s="1"/>
  <c r="O5" i="1" s="1"/>
  <c r="L13" i="1"/>
  <c r="P13" i="1" s="1"/>
  <c r="N13" i="1" s="1"/>
  <c r="O13" i="1" s="1"/>
  <c r="L21" i="1"/>
  <c r="P21" i="1" s="1"/>
  <c r="N21" i="1" s="1"/>
  <c r="O21" i="1" s="1"/>
  <c r="L29" i="1"/>
  <c r="P29" i="1" s="1"/>
  <c r="N29" i="1" s="1"/>
  <c r="O29" i="1" s="1"/>
  <c r="L37" i="1"/>
  <c r="P37" i="1" s="1"/>
  <c r="N37" i="1" s="1"/>
  <c r="O37" i="1" s="1"/>
  <c r="L45" i="1"/>
  <c r="P45" i="1" s="1"/>
  <c r="N45" i="1" s="1"/>
  <c r="O45" i="1" s="1"/>
  <c r="L53" i="1"/>
  <c r="P53" i="1" s="1"/>
  <c r="N53" i="1" s="1"/>
  <c r="O53" i="1" s="1"/>
  <c r="L61" i="1"/>
  <c r="P61" i="1" s="1"/>
  <c r="N61" i="1" s="1"/>
  <c r="O61" i="1" s="1"/>
  <c r="L69" i="1"/>
  <c r="P69" i="1" s="1"/>
  <c r="N69" i="1" s="1"/>
  <c r="O69" i="1" s="1"/>
  <c r="L77" i="1"/>
  <c r="P77" i="1" s="1"/>
  <c r="N77" i="1" s="1"/>
  <c r="O77" i="1" s="1"/>
  <c r="L85" i="1"/>
  <c r="P85" i="1" s="1"/>
  <c r="N85" i="1" s="1"/>
  <c r="O85" i="1" s="1"/>
  <c r="L93" i="1"/>
  <c r="P93" i="1" s="1"/>
  <c r="N93" i="1" s="1"/>
  <c r="O93" i="1" s="1"/>
  <c r="L101" i="1"/>
  <c r="P101" i="1" s="1"/>
  <c r="N101" i="1" s="1"/>
  <c r="O101" i="1" s="1"/>
  <c r="L109" i="1"/>
  <c r="P109" i="1" s="1"/>
  <c r="N109" i="1" s="1"/>
  <c r="O109" i="1" s="1"/>
  <c r="L117" i="1"/>
  <c r="P117" i="1" s="1"/>
  <c r="N117" i="1" s="1"/>
  <c r="O117" i="1" s="1"/>
  <c r="L125" i="1"/>
  <c r="P125" i="1" s="1"/>
  <c r="N125" i="1" s="1"/>
  <c r="O125" i="1" s="1"/>
  <c r="L133" i="1"/>
  <c r="P133" i="1" s="1"/>
  <c r="N133" i="1" s="1"/>
  <c r="O133" i="1" s="1"/>
  <c r="L141" i="1"/>
  <c r="P141" i="1" s="1"/>
  <c r="N141" i="1" s="1"/>
  <c r="O141" i="1" s="1"/>
  <c r="L149" i="1"/>
  <c r="P149" i="1" s="1"/>
  <c r="N149" i="1" s="1"/>
  <c r="O149" i="1" s="1"/>
  <c r="L157" i="1"/>
  <c r="P157" i="1" s="1"/>
  <c r="N157" i="1" s="1"/>
  <c r="O157" i="1" s="1"/>
  <c r="L165" i="1"/>
  <c r="P165" i="1" s="1"/>
  <c r="N165" i="1" s="1"/>
  <c r="O165" i="1" s="1"/>
  <c r="L173" i="1"/>
  <c r="P173" i="1" s="1"/>
  <c r="N173" i="1" s="1"/>
  <c r="O173" i="1" s="1"/>
  <c r="L181" i="1"/>
  <c r="P181" i="1" s="1"/>
  <c r="N181" i="1" s="1"/>
  <c r="O181" i="1" s="1"/>
  <c r="L189" i="1"/>
  <c r="P189" i="1" s="1"/>
  <c r="N189" i="1" s="1"/>
  <c r="O189" i="1" s="1"/>
  <c r="L197" i="1"/>
  <c r="P197" i="1" s="1"/>
  <c r="N197" i="1" s="1"/>
  <c r="O197" i="1" s="1"/>
  <c r="L205" i="1"/>
  <c r="P205" i="1" s="1"/>
  <c r="N205" i="1" s="1"/>
  <c r="O205" i="1" s="1"/>
  <c r="L213" i="1"/>
  <c r="P213" i="1" s="1"/>
  <c r="N213" i="1" s="1"/>
  <c r="O213" i="1" s="1"/>
  <c r="L221" i="1"/>
  <c r="P221" i="1" s="1"/>
  <c r="N221" i="1" s="1"/>
  <c r="O221" i="1" s="1"/>
  <c r="L229" i="1"/>
  <c r="P229" i="1" s="1"/>
  <c r="N229" i="1" s="1"/>
  <c r="O229" i="1" s="1"/>
  <c r="L237" i="1"/>
  <c r="P237" i="1" s="1"/>
  <c r="N237" i="1" s="1"/>
  <c r="O237" i="1" s="1"/>
  <c r="L245" i="1"/>
  <c r="P245" i="1" s="1"/>
  <c r="N245" i="1" s="1"/>
  <c r="O245" i="1" s="1"/>
  <c r="L253" i="1"/>
  <c r="P253" i="1" s="1"/>
  <c r="N253" i="1" s="1"/>
  <c r="O253" i="1" s="1"/>
  <c r="L261" i="1"/>
  <c r="P261" i="1" s="1"/>
  <c r="N261" i="1" s="1"/>
  <c r="O261" i="1" s="1"/>
  <c r="L269" i="1"/>
  <c r="P269" i="1" s="1"/>
  <c r="N269" i="1" s="1"/>
  <c r="O269" i="1" s="1"/>
  <c r="L277" i="1"/>
  <c r="P277" i="1" s="1"/>
  <c r="N277" i="1" s="1"/>
  <c r="O277" i="1" s="1"/>
  <c r="L285" i="1"/>
  <c r="P285" i="1" s="1"/>
  <c r="N285" i="1" s="1"/>
  <c r="O285" i="1" s="1"/>
  <c r="L293" i="1"/>
  <c r="P293" i="1" s="1"/>
  <c r="N293" i="1" s="1"/>
  <c r="O293" i="1" s="1"/>
  <c r="L301" i="1"/>
  <c r="P301" i="1" s="1"/>
  <c r="N301" i="1" s="1"/>
  <c r="O301" i="1" s="1"/>
  <c r="L309" i="1"/>
  <c r="P309" i="1" s="1"/>
  <c r="N309" i="1" s="1"/>
  <c r="O309" i="1" s="1"/>
  <c r="L317" i="1"/>
  <c r="P317" i="1" s="1"/>
  <c r="N317" i="1" s="1"/>
  <c r="O317" i="1" s="1"/>
  <c r="L325" i="1"/>
  <c r="P325" i="1" s="1"/>
  <c r="N325" i="1" s="1"/>
  <c r="O325" i="1" s="1"/>
  <c r="L333" i="1"/>
  <c r="P333" i="1" s="1"/>
  <c r="N333" i="1" s="1"/>
  <c r="O333" i="1" s="1"/>
  <c r="L341" i="1"/>
  <c r="P341" i="1" s="1"/>
  <c r="N341" i="1" s="1"/>
  <c r="O341" i="1" s="1"/>
  <c r="L349" i="1"/>
  <c r="P349" i="1" s="1"/>
  <c r="N349" i="1" s="1"/>
  <c r="O349" i="1" s="1"/>
  <c r="L357" i="1"/>
  <c r="P357" i="1" s="1"/>
  <c r="N357" i="1" s="1"/>
  <c r="O357" i="1" s="1"/>
  <c r="L365" i="1"/>
  <c r="P365" i="1" s="1"/>
  <c r="N365" i="1" s="1"/>
  <c r="O365" i="1" s="1"/>
  <c r="L373" i="1"/>
  <c r="P373" i="1" s="1"/>
  <c r="N373" i="1" s="1"/>
  <c r="O373" i="1" s="1"/>
  <c r="L381" i="1"/>
  <c r="P381" i="1" s="1"/>
  <c r="N381" i="1" s="1"/>
  <c r="O381" i="1" s="1"/>
  <c r="L389" i="1"/>
  <c r="P389" i="1" s="1"/>
  <c r="N389" i="1" s="1"/>
  <c r="O389" i="1" s="1"/>
  <c r="L397" i="1"/>
  <c r="P397" i="1" s="1"/>
  <c r="N397" i="1" s="1"/>
  <c r="O397" i="1" s="1"/>
  <c r="L405" i="1"/>
  <c r="P405" i="1" s="1"/>
  <c r="N405" i="1" s="1"/>
  <c r="O405" i="1" s="1"/>
  <c r="L413" i="1"/>
  <c r="P413" i="1" s="1"/>
  <c r="N413" i="1" s="1"/>
  <c r="O413" i="1" s="1"/>
  <c r="L421" i="1"/>
  <c r="P421" i="1" s="1"/>
  <c r="N421" i="1" s="1"/>
  <c r="O421" i="1" s="1"/>
  <c r="L429" i="1"/>
  <c r="P429" i="1" s="1"/>
  <c r="N429" i="1" s="1"/>
  <c r="O429" i="1" s="1"/>
  <c r="L437" i="1"/>
  <c r="P437" i="1" s="1"/>
  <c r="N437" i="1" s="1"/>
  <c r="O437" i="1" s="1"/>
  <c r="L445" i="1"/>
  <c r="P445" i="1" s="1"/>
  <c r="N445" i="1" s="1"/>
  <c r="O445" i="1" s="1"/>
  <c r="L453" i="1"/>
  <c r="P453" i="1" s="1"/>
  <c r="N453" i="1" s="1"/>
  <c r="O453" i="1" s="1"/>
  <c r="L461" i="1"/>
  <c r="P461" i="1" s="1"/>
  <c r="N461" i="1" s="1"/>
  <c r="O461" i="1" s="1"/>
  <c r="L469" i="1"/>
  <c r="P469" i="1" s="1"/>
  <c r="N469" i="1" s="1"/>
  <c r="O469" i="1" s="1"/>
  <c r="L477" i="1"/>
  <c r="P477" i="1" s="1"/>
  <c r="N477" i="1" s="1"/>
  <c r="O477" i="1" s="1"/>
  <c r="L485" i="1"/>
  <c r="P485" i="1" s="1"/>
  <c r="N485" i="1" s="1"/>
  <c r="O485" i="1" s="1"/>
  <c r="P493" i="1"/>
  <c r="N493" i="1" s="1"/>
  <c r="O493" i="1" s="1"/>
  <c r="L501" i="1"/>
  <c r="P501" i="1" s="1"/>
  <c r="N501" i="1" s="1"/>
  <c r="O501" i="1" s="1"/>
  <c r="L509" i="1"/>
  <c r="P509" i="1" s="1"/>
  <c r="N509" i="1" s="1"/>
  <c r="O509" i="1" s="1"/>
  <c r="L517" i="1"/>
  <c r="P517" i="1" s="1"/>
  <c r="N517" i="1" s="1"/>
  <c r="O517" i="1" s="1"/>
  <c r="L525" i="1"/>
  <c r="P525" i="1" s="1"/>
  <c r="N525" i="1" s="1"/>
  <c r="O525" i="1" s="1"/>
  <c r="L533" i="1"/>
  <c r="P533" i="1" s="1"/>
  <c r="N533" i="1" s="1"/>
  <c r="O533" i="1" s="1"/>
  <c r="L541" i="1"/>
  <c r="P541" i="1" s="1"/>
  <c r="N541" i="1" s="1"/>
  <c r="O541" i="1" s="1"/>
  <c r="L549" i="1"/>
  <c r="P549" i="1" s="1"/>
  <c r="N549" i="1" s="1"/>
  <c r="O549" i="1" s="1"/>
  <c r="P557" i="1"/>
  <c r="N557" i="1" s="1"/>
  <c r="O557" i="1" s="1"/>
  <c r="L565" i="1"/>
  <c r="P565" i="1" s="1"/>
  <c r="N565" i="1" s="1"/>
  <c r="O565" i="1" s="1"/>
  <c r="L573" i="1"/>
  <c r="P573" i="1" s="1"/>
  <c r="N573" i="1" s="1"/>
  <c r="O573" i="1" s="1"/>
  <c r="L581" i="1"/>
  <c r="P581" i="1" s="1"/>
  <c r="N581" i="1" s="1"/>
  <c r="O581" i="1" s="1"/>
  <c r="L589" i="1"/>
  <c r="P589" i="1" s="1"/>
  <c r="N589" i="1" s="1"/>
  <c r="O589" i="1" s="1"/>
  <c r="P597" i="1"/>
  <c r="N597" i="1" s="1"/>
  <c r="O597" i="1" s="1"/>
  <c r="P605" i="1"/>
  <c r="N605" i="1" s="1"/>
  <c r="O605" i="1" s="1"/>
  <c r="L613" i="1"/>
  <c r="P613" i="1" s="1"/>
  <c r="N613" i="1" s="1"/>
  <c r="O613" i="1" s="1"/>
  <c r="L621" i="1"/>
  <c r="P621" i="1" s="1"/>
  <c r="N621" i="1" s="1"/>
  <c r="O621" i="1" s="1"/>
  <c r="P629" i="1"/>
  <c r="N629" i="1" s="1"/>
  <c r="O629" i="1" s="1"/>
  <c r="L637" i="1"/>
  <c r="P637" i="1" s="1"/>
  <c r="N637" i="1" s="1"/>
  <c r="O637" i="1" s="1"/>
  <c r="L645" i="1"/>
  <c r="P645" i="1" s="1"/>
  <c r="N645" i="1" s="1"/>
  <c r="O645" i="1" s="1"/>
  <c r="L653" i="1"/>
  <c r="P653" i="1" s="1"/>
  <c r="N653" i="1" s="1"/>
  <c r="O653" i="1" s="1"/>
  <c r="L661" i="1"/>
  <c r="P661" i="1" s="1"/>
  <c r="N661" i="1" s="1"/>
  <c r="O661" i="1" s="1"/>
  <c r="L669" i="1"/>
  <c r="P669" i="1" s="1"/>
  <c r="N669" i="1" s="1"/>
  <c r="O669" i="1" s="1"/>
  <c r="L677" i="1"/>
  <c r="P677" i="1" s="1"/>
  <c r="N677" i="1" s="1"/>
  <c r="O677" i="1" s="1"/>
  <c r="P685" i="1"/>
  <c r="N685" i="1" s="1"/>
  <c r="O685" i="1" s="1"/>
  <c r="L693" i="1"/>
  <c r="P693" i="1" s="1"/>
  <c r="N693" i="1" s="1"/>
  <c r="O693" i="1" s="1"/>
  <c r="L701" i="1"/>
  <c r="P701" i="1" s="1"/>
  <c r="N701" i="1" s="1"/>
  <c r="O701" i="1" s="1"/>
  <c r="L709" i="1"/>
  <c r="P709" i="1" s="1"/>
  <c r="N709" i="1" s="1"/>
  <c r="O709" i="1" s="1"/>
  <c r="L717" i="1"/>
  <c r="P717" i="1" s="1"/>
  <c r="N717" i="1" s="1"/>
  <c r="O717" i="1" s="1"/>
  <c r="L725" i="1"/>
  <c r="P725" i="1" s="1"/>
  <c r="N725" i="1" s="1"/>
  <c r="O725" i="1" s="1"/>
  <c r="L733" i="1"/>
  <c r="P733" i="1" s="1"/>
  <c r="N733" i="1" s="1"/>
  <c r="O733" i="1" s="1"/>
  <c r="L741" i="1"/>
  <c r="P741" i="1" s="1"/>
  <c r="N741" i="1" s="1"/>
  <c r="O741" i="1" s="1"/>
  <c r="L749" i="1"/>
  <c r="P749" i="1" s="1"/>
  <c r="N749" i="1" s="1"/>
  <c r="O749" i="1" s="1"/>
  <c r="L757" i="1"/>
  <c r="P757" i="1" s="1"/>
  <c r="N757" i="1" s="1"/>
  <c r="O757" i="1" s="1"/>
  <c r="L765" i="1"/>
  <c r="P765" i="1" s="1"/>
  <c r="N765" i="1" s="1"/>
  <c r="O765" i="1" s="1"/>
  <c r="L773" i="1"/>
  <c r="P773" i="1" s="1"/>
  <c r="N773" i="1" s="1"/>
  <c r="O773" i="1" s="1"/>
  <c r="L781" i="1"/>
  <c r="P781" i="1" s="1"/>
  <c r="N781" i="1" s="1"/>
  <c r="O781" i="1" s="1"/>
  <c r="L789" i="1"/>
  <c r="P789" i="1" s="1"/>
  <c r="N789" i="1" s="1"/>
  <c r="O789" i="1" s="1"/>
  <c r="L797" i="1"/>
  <c r="P797" i="1" s="1"/>
  <c r="N797" i="1" s="1"/>
  <c r="O797" i="1" s="1"/>
  <c r="L805" i="1"/>
  <c r="P805" i="1" s="1"/>
  <c r="N805" i="1" s="1"/>
  <c r="O805" i="1" s="1"/>
  <c r="L813" i="1"/>
  <c r="P813" i="1" s="1"/>
  <c r="N813" i="1" s="1"/>
  <c r="O813" i="1" s="1"/>
  <c r="P821" i="1"/>
  <c r="N821" i="1" s="1"/>
  <c r="O821" i="1" s="1"/>
  <c r="L829" i="1"/>
  <c r="P829" i="1" s="1"/>
  <c r="N829" i="1" s="1"/>
  <c r="O829" i="1" s="1"/>
  <c r="L837" i="1"/>
  <c r="P837" i="1" s="1"/>
  <c r="N837" i="1" s="1"/>
  <c r="O837" i="1" s="1"/>
  <c r="L845" i="1"/>
  <c r="P845" i="1" s="1"/>
  <c r="N845" i="1" s="1"/>
  <c r="O845" i="1" s="1"/>
  <c r="L853" i="1"/>
  <c r="P853" i="1" s="1"/>
  <c r="N853" i="1" s="1"/>
  <c r="O853" i="1" s="1"/>
  <c r="L861" i="1"/>
  <c r="P861" i="1" s="1"/>
  <c r="N861" i="1" s="1"/>
  <c r="O861" i="1" s="1"/>
  <c r="P869" i="1"/>
  <c r="N869" i="1" s="1"/>
  <c r="O869" i="1" s="1"/>
  <c r="L877" i="1"/>
  <c r="P877" i="1" s="1"/>
  <c r="N877" i="1" s="1"/>
  <c r="O877" i="1" s="1"/>
  <c r="L885" i="1"/>
  <c r="P885" i="1" s="1"/>
  <c r="N885" i="1" s="1"/>
  <c r="O885" i="1" s="1"/>
  <c r="L893" i="1"/>
  <c r="P893" i="1" s="1"/>
  <c r="N893" i="1" s="1"/>
  <c r="O893" i="1" s="1"/>
  <c r="L901" i="1"/>
  <c r="P901" i="1" s="1"/>
  <c r="N901" i="1" s="1"/>
  <c r="O901" i="1" s="1"/>
  <c r="L909" i="1"/>
  <c r="P909" i="1" s="1"/>
  <c r="N909" i="1" s="1"/>
  <c r="O909" i="1" s="1"/>
  <c r="P656" i="1"/>
  <c r="N656" i="1" s="1"/>
  <c r="O656" i="1" s="1"/>
  <c r="N25" i="1" l="1"/>
  <c r="O25" i="1" s="1"/>
</calcChain>
</file>

<file path=xl/sharedStrings.xml><?xml version="1.0" encoding="utf-8"?>
<sst xmlns="http://schemas.openxmlformats.org/spreadsheetml/2006/main" count="6049" uniqueCount="1925">
  <si>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</si>
  <si>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</si>
  <si>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</si>
  <si>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</si>
  <si>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</si>
  <si>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</si>
  <si>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</si>
  <si>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</si>
  <si>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</si>
  <si>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</si>
  <si>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</si>
  <si>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</si>
  <si>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</si>
  <si>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</si>
  <si>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</si>
  <si>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</si>
  <si>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</si>
  <si>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</si>
  <si>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</si>
  <si>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</si>
  <si>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</si>
  <si>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</si>
  <si>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</si>
  <si>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</si>
  <si>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</si>
  <si>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</si>
  <si>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</si>
  <si>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</si>
  <si>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</si>
  <si>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</si>
  <si>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</si>
  <si>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</si>
  <si>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</si>
  <si>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</si>
  <si>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</si>
  <si>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</si>
  <si>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</si>
  <si>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</si>
  <si>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</si>
  <si>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</si>
  <si>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</si>
  <si>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</si>
  <si>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</si>
  <si>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</si>
  <si>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</si>
  <si>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</si>
  <si>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</si>
  <si>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</si>
  <si>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</si>
  <si>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</si>
  <si>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</si>
  <si>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</si>
  <si>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</si>
  <si>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</si>
  <si>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</si>
  <si>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</si>
  <si>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</si>
  <si>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</si>
  <si>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</si>
  <si>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</si>
  <si>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</si>
  <si>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</si>
  <si>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</si>
  <si>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</si>
  <si>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</si>
  <si>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</si>
  <si>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</si>
  <si>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</si>
  <si>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</si>
  <si>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</si>
  <si>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</si>
  <si>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</si>
  <si>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</si>
  <si>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</si>
  <si>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</si>
  <si>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</si>
  <si>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</si>
  <si>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</si>
  <si>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</si>
  <si>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</si>
  <si>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</si>
  <si>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</si>
  <si>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</si>
  <si>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</si>
  <si>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</si>
  <si>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</si>
  <si>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</si>
  <si>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</si>
  <si>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</si>
  <si>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</si>
  <si>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</si>
  <si>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</si>
  <si>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</si>
  <si>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</si>
  <si>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</si>
  <si>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</si>
  <si>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</si>
  <si>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</si>
  <si>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</si>
  <si>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</si>
  <si>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</si>
  <si>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</si>
  <si>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</si>
  <si>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</si>
  <si>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</si>
  <si>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</si>
  <si>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</si>
  <si>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</si>
  <si>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</si>
  <si>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</si>
  <si>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</si>
  <si>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</si>
  <si>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</si>
  <si>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</si>
  <si>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</si>
  <si>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</si>
  <si>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</si>
  <si>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</si>
  <si>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</si>
  <si>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</si>
  <si>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</si>
  <si>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</si>
  <si>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</si>
  <si>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</si>
  <si>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</si>
  <si>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</si>
  <si>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</si>
  <si>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</si>
  <si>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</si>
  <si>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</si>
  <si>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</si>
  <si>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</si>
  <si>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</si>
  <si>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</si>
  <si>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</si>
  <si>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</si>
  <si>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</si>
  <si>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</si>
  <si>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</si>
  <si>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</si>
  <si>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</si>
  <si>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</si>
  <si>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</si>
  <si>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</si>
  <si>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</si>
  <si>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</si>
  <si>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</si>
  <si>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</si>
  <si>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</si>
  <si>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</si>
  <si>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</si>
  <si>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</si>
  <si>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</si>
  <si>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</si>
  <si>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</si>
  <si>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</si>
  <si>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</si>
  <si>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</si>
  <si>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</si>
  <si>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</si>
  <si>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</si>
  <si>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</si>
  <si>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</si>
  <si>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</si>
  <si>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</si>
  <si>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</si>
  <si>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</si>
  <si>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</si>
  <si>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</si>
  <si>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</si>
  <si>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</si>
  <si>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</si>
  <si>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</si>
  <si>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</si>
  <si>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</si>
  <si>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</si>
  <si>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</si>
  <si>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</si>
  <si>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</si>
  <si>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</si>
  <si>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</si>
  <si>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</si>
  <si>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</si>
  <si>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</si>
  <si>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</si>
  <si>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</si>
  <si>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</si>
  <si>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</si>
  <si>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</si>
  <si>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</si>
  <si>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</si>
  <si>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</si>
  <si>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</si>
  <si>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</si>
  <si>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</si>
  <si>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</si>
  <si>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</si>
  <si>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</si>
  <si>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</si>
  <si>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</si>
  <si>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</si>
  <si>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</si>
  <si>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</si>
  <si>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</si>
  <si>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</si>
  <si>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</si>
  <si>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</si>
  <si>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</si>
  <si>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</si>
  <si>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</si>
  <si>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</si>
  <si>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</si>
  <si>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</si>
  <si>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</si>
  <si>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</si>
  <si>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</si>
  <si>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</si>
  <si>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</si>
  <si>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</si>
  <si>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</si>
  <si>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</si>
  <si>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</si>
  <si>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</si>
  <si>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</si>
  <si>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</si>
  <si>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</si>
  <si>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</si>
  <si>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</si>
  <si>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</si>
  <si>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</si>
  <si>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</si>
  <si>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</si>
  <si>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</si>
  <si>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</si>
  <si>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</si>
  <si>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</si>
  <si>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</si>
  <si>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</si>
  <si>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</si>
  <si>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</si>
  <si>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</si>
  <si>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</si>
  <si>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</si>
  <si>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</si>
  <si>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</si>
  <si>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</si>
  <si>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</si>
  <si>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</si>
  <si>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</si>
  <si>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</si>
  <si>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</si>
  <si>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</si>
  <si>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</si>
  <si>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</si>
  <si>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</si>
  <si>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</si>
  <si>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</si>
  <si>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</si>
  <si>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</si>
  <si>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</si>
  <si>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</si>
  <si>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</si>
  <si>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</si>
  <si>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</si>
  <si>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</si>
  <si>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</si>
  <si>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</si>
  <si>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</si>
  <si>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</si>
  <si>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</si>
  <si>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</si>
  <si>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</si>
  <si>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</si>
  <si>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</si>
  <si>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</si>
  <si>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</si>
  <si>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</si>
  <si>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</si>
  <si>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</si>
  <si>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</si>
  <si>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</si>
  <si>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</si>
  <si>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</si>
  <si>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</si>
  <si>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</si>
  <si>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</si>
  <si>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</si>
  <si>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</si>
  <si>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</si>
  <si>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</si>
  <si>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</si>
  <si>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</si>
  <si>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</si>
  <si>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</si>
  <si>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</si>
  <si>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</si>
  <si>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</si>
  <si>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</si>
  <si>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</si>
  <si>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</si>
  <si>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</si>
  <si>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</si>
  <si>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</si>
  <si>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</si>
  <si>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</si>
  <si>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</si>
  <si>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</si>
  <si>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</si>
  <si>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</si>
  <si>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</si>
  <si>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</si>
  <si>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</si>
  <si>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</si>
  <si>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</si>
  <si>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</si>
  <si>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</si>
  <si>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</si>
  <si>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</si>
  <si>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</si>
  <si>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</si>
  <si>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</si>
  <si>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</si>
  <si>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</si>
  <si>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</si>
  <si>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</si>
  <si>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</si>
  <si>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</si>
  <si>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</si>
  <si>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</si>
  <si>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</si>
  <si>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</si>
  <si>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</si>
  <si>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</si>
  <si>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</si>
  <si>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</si>
  <si>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</si>
  <si>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</si>
  <si>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</si>
  <si>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</si>
  <si>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</si>
  <si>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</si>
  <si>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</si>
  <si>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</si>
  <si>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</si>
  <si>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</si>
  <si>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</si>
  <si>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</si>
  <si>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</si>
  <si>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</si>
  <si>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</si>
  <si>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</si>
  <si>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</si>
  <si>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</si>
  <si>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</si>
  <si>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</si>
  <si>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</si>
  <si>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</si>
  <si>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</si>
  <si>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</si>
  <si>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</si>
  <si>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</si>
  <si>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</si>
  <si>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</si>
  <si>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</si>
  <si>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</si>
  <si>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</si>
  <si>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</si>
  <si>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</si>
  <si>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</si>
  <si>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</si>
  <si>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</si>
  <si>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</si>
  <si>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</si>
  <si>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</si>
  <si>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</si>
  <si>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</si>
  <si>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</si>
  <si>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</si>
  <si>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</si>
  <si>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</si>
  <si>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</si>
  <si>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</si>
  <si>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</si>
  <si>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</si>
  <si>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</si>
  <si>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</si>
  <si>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</si>
  <si>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</si>
  <si>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</si>
  <si>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</si>
  <si>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</si>
  <si>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</si>
  <si>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</si>
  <si>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</si>
  <si>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</si>
  <si>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</si>
  <si>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</si>
  <si>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</si>
  <si>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</si>
  <si>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</si>
  <si>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</si>
  <si>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</si>
  <si>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</si>
  <si>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</si>
  <si>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</si>
  <si>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</si>
  <si>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</si>
  <si>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</si>
  <si>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</si>
  <si>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</si>
  <si>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</si>
  <si>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</si>
  <si>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</si>
  <si>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</si>
  <si>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</si>
  <si>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</si>
  <si>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</si>
  <si>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</si>
  <si>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</si>
  <si>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</si>
  <si>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</si>
  <si>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</si>
  <si>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</si>
  <si>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</si>
  <si>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</si>
  <si>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</si>
  <si>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</si>
  <si>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</si>
  <si>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</si>
  <si>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</si>
  <si>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</si>
  <si>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</si>
  <si>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</si>
  <si>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</si>
  <si>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</si>
  <si>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</si>
  <si>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</si>
  <si>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</si>
  <si>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</si>
  <si>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</si>
  <si>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</si>
  <si>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</si>
  <si>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</si>
  <si>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</si>
  <si>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</si>
  <si>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</si>
  <si>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</si>
  <si>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</si>
  <si>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</si>
  <si>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</si>
  <si>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</si>
  <si>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</si>
  <si>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</si>
  <si>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</si>
  <si>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</si>
  <si>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</si>
  <si>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</si>
  <si>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</si>
  <si>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</si>
  <si>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</si>
  <si>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</si>
  <si>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</si>
  <si>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</si>
  <si>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</si>
  <si>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</si>
  <si>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</si>
  <si>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</si>
  <si>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</si>
  <si>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</si>
  <si>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</si>
  <si>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</si>
  <si>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</si>
  <si>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</si>
  <si>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</si>
  <si>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</si>
  <si>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</si>
  <si>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</si>
  <si>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</si>
  <si>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</si>
  <si>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</si>
  <si>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</si>
  <si>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</si>
  <si>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</si>
  <si>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</si>
  <si>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</si>
  <si>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</si>
  <si>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</si>
  <si>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</si>
  <si>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</si>
  <si>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</si>
  <si>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</si>
  <si>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</si>
  <si>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</si>
  <si>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</si>
  <si>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</si>
  <si>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</si>
  <si>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</si>
  <si>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</si>
  <si>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</si>
  <si>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</si>
  <si>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</si>
  <si>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</si>
  <si>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</si>
  <si>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</si>
  <si>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</si>
  <si>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</si>
  <si>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</si>
  <si>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</si>
  <si>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</si>
  <si>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</si>
  <si>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</si>
  <si>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</si>
  <si>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</si>
  <si>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</si>
  <si>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</si>
  <si>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</si>
  <si>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</si>
  <si>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</si>
  <si>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</si>
  <si>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</si>
  <si>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</si>
  <si>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</si>
  <si>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</si>
  <si>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</si>
  <si>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</si>
  <si>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</si>
  <si>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</si>
  <si>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</si>
  <si>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</si>
  <si>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</si>
  <si>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</si>
  <si>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</si>
  <si>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</si>
  <si>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</si>
  <si>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</si>
  <si>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</si>
  <si>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</si>
  <si>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</si>
  <si>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</si>
  <si>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</si>
  <si>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</si>
  <si>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</si>
  <si>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</si>
  <si>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</si>
  <si>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</si>
  <si>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</si>
  <si>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</si>
  <si>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</si>
  <si>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</si>
  <si>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</si>
  <si>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</si>
  <si>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</si>
  <si>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</si>
  <si>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</si>
  <si>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</si>
  <si>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</si>
  <si>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</si>
  <si>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</si>
  <si>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</si>
  <si>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</si>
  <si>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</si>
  <si>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</si>
  <si>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</si>
  <si>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</si>
  <si>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</si>
  <si>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</si>
  <si>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</si>
  <si>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</si>
  <si>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</si>
  <si>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</si>
  <si>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</si>
  <si>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</si>
  <si>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</si>
  <si>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</si>
  <si>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</si>
  <si>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</si>
  <si>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</si>
  <si>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</si>
  <si>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</si>
  <si>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</si>
  <si>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</si>
  <si>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</si>
  <si>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</si>
  <si>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</si>
  <si>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</si>
  <si>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</si>
  <si>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</si>
  <si>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</si>
  <si>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</si>
  <si>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</si>
  <si>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</si>
  <si>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</si>
  <si>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</si>
  <si>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</si>
  <si>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</si>
  <si>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</si>
  <si>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</si>
  <si>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</si>
  <si>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</si>
  <si>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</si>
  <si>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</si>
  <si>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</si>
  <si>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</si>
  <si>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</si>
  <si>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</si>
  <si>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</si>
  <si>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</si>
  <si>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</si>
  <si>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</si>
  <si>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</si>
  <si>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</si>
  <si>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</si>
  <si>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</si>
  <si>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</si>
  <si>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</si>
  <si>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</si>
  <si>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</si>
  <si>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</si>
  <si>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</si>
  <si>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</si>
  <si>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</si>
  <si>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</si>
  <si>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</si>
  <si>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</si>
  <si>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</si>
  <si>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</si>
  <si>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</si>
  <si>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</si>
  <si>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</si>
  <si>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</si>
  <si>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</si>
  <si>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</si>
  <si>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</si>
  <si>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</si>
  <si>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</si>
  <si>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</si>
  <si>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</si>
  <si>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</si>
  <si>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</si>
  <si>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</si>
  <si>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</si>
  <si>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</si>
  <si>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</si>
  <si>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</si>
  <si>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</si>
  <si>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</si>
  <si>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</si>
  <si>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</si>
  <si>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</si>
  <si>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</si>
  <si>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</si>
  <si>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</si>
  <si>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</si>
  <si>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</si>
  <si>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</si>
  <si>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</si>
  <si>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</si>
  <si>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</si>
  <si>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</si>
  <si>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</si>
  <si>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</si>
  <si>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</si>
  <si>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</si>
  <si>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</si>
  <si>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</si>
  <si>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</si>
  <si>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</si>
  <si>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</si>
  <si>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</si>
  <si>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</si>
  <si>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</si>
  <si>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</si>
  <si>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</si>
  <si>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</si>
  <si>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</si>
  <si>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</si>
  <si>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</si>
  <si>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</si>
  <si>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</si>
  <si>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</si>
  <si>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</si>
  <si>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</si>
  <si>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</si>
  <si>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</si>
  <si>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</si>
  <si>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</si>
  <si>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</si>
  <si>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</si>
  <si>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</si>
  <si>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</si>
  <si>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</si>
  <si>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</si>
  <si>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</si>
  <si>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</si>
  <si>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</si>
  <si>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</si>
  <si>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</si>
  <si>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</si>
  <si>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</si>
  <si>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</si>
  <si>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</si>
  <si>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</si>
  <si>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</si>
  <si>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</si>
  <si>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</si>
  <si>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</si>
  <si>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</si>
  <si>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</si>
  <si>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</si>
  <si>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</si>
  <si>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</si>
  <si>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</si>
  <si>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</si>
  <si>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</si>
  <si>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</si>
  <si>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</si>
  <si>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</si>
  <si>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</si>
  <si>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</si>
  <si>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</si>
  <si>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</si>
  <si>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</si>
  <si>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</si>
  <si>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</si>
  <si>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</si>
  <si>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</si>
  <si>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</si>
  <si>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</si>
  <si>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</si>
  <si>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</si>
  <si>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</si>
  <si>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</si>
  <si>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</si>
  <si>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</si>
  <si>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</si>
  <si>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</si>
  <si>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</si>
  <si>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</si>
  <si>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</si>
  <si>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</si>
  <si>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</si>
  <si>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</si>
  <si>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</si>
  <si>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</si>
  <si>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</si>
  <si>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</si>
  <si>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</si>
  <si>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</si>
  <si>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</si>
  <si>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</si>
  <si>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</si>
  <si>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</si>
  <si>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</si>
  <si>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</si>
  <si>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</si>
  <si>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</si>
  <si>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</si>
  <si>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</si>
  <si>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</si>
  <si>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</si>
  <si>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</si>
  <si>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</si>
  <si>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</si>
  <si>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</si>
  <si>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</si>
  <si>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</si>
  <si>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</si>
  <si>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</si>
  <si>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</si>
  <si>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</si>
  <si>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</si>
  <si>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</si>
  <si>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</si>
  <si>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</si>
  <si>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</si>
  <si>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</si>
  <si>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</si>
  <si>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</si>
  <si>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</si>
  <si>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</si>
  <si>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</si>
  <si>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</si>
  <si>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</si>
  <si>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</si>
  <si>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</si>
  <si>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</si>
  <si>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</si>
  <si>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</si>
  <si>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</si>
  <si>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</si>
  <si>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</si>
  <si>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</si>
  <si>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</si>
  <si>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</si>
  <si>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</si>
  <si>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</si>
  <si>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</si>
  <si>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</si>
  <si>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</si>
  <si>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</si>
  <si>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</si>
  <si>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</si>
  <si>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</si>
  <si>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</si>
  <si>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</si>
  <si>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</si>
  <si>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</si>
  <si>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</si>
  <si>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</si>
  <si>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</si>
  <si>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</si>
  <si>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</si>
  <si>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</si>
  <si>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</si>
  <si>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</si>
  <si>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</si>
  <si>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</si>
  <si>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</si>
  <si>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</si>
  <si>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</si>
  <si>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</si>
  <si>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</si>
  <si>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</si>
  <si>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</si>
  <si>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</si>
  <si>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</si>
  <si>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</si>
  <si>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</si>
  <si>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</si>
  <si>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</si>
  <si>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</si>
  <si>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</si>
  <si>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</si>
  <si>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</si>
  <si>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</si>
  <si>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</si>
  <si>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</si>
  <si>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</si>
  <si>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</si>
  <si>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</si>
  <si>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</si>
  <si>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</si>
  <si>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</si>
  <si>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</si>
  <si>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</si>
  <si>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</si>
  <si>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</si>
  <si>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</si>
  <si>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</si>
  <si>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</si>
  <si>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</si>
  <si>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</si>
  <si>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</si>
  <si>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</si>
  <si>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</si>
  <si>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</si>
  <si>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</si>
  <si>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</si>
  <si>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</si>
  <si>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</si>
  <si>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</si>
  <si>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</si>
  <si>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</si>
  <si>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</si>
  <si>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</si>
  <si>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</si>
  <si>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</si>
  <si>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</si>
  <si>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</si>
  <si>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</si>
  <si>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</si>
  <si>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</si>
  <si>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</si>
  <si>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</si>
  <si>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</si>
  <si>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</si>
  <si>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</si>
  <si>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</si>
  <si>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</si>
  <si>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</si>
  <si>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</si>
  <si>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</si>
  <si>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</si>
  <si>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</si>
  <si>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</si>
  <si>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</si>
  <si>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</si>
  <si>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</si>
  <si>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</si>
  <si>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</si>
  <si>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</si>
  <si>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</si>
  <si>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</si>
  <si>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</si>
  <si>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</si>
  <si>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</si>
  <si>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</si>
  <si>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</si>
  <si>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</si>
  <si>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</si>
  <si>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</si>
  <si>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</si>
  <si>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</si>
  <si>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</si>
  <si>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</si>
  <si>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</si>
  <si>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</si>
  <si>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</si>
  <si>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</si>
  <si>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</si>
  <si>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</si>
  <si>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</si>
  <si>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</si>
  <si>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</si>
  <si>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</si>
  <si>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</si>
  <si>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</si>
  <si>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</si>
  <si>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</si>
  <si>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</si>
  <si>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</si>
  <si>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</si>
  <si>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</si>
  <si>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</si>
  <si>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</si>
  <si>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</si>
  <si>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</si>
  <si>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</si>
  <si>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</si>
  <si>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</si>
  <si>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</si>
  <si>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</si>
  <si>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</si>
  <si>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</si>
  <si>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</si>
  <si>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</si>
  <si>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</si>
  <si>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</si>
  <si>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</si>
  <si>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</si>
  <si>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</si>
  <si>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</si>
  <si>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</si>
  <si>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</si>
  <si>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</si>
  <si>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</si>
  <si>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</si>
  <si>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</si>
  <si>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</si>
  <si>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</si>
  <si>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</si>
  <si>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</si>
  <si>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</si>
  <si>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</si>
  <si>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</si>
  <si>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</si>
  <si>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</si>
  <si>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</si>
  <si>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</si>
  <si>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</si>
  <si>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</si>
  <si>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</si>
  <si>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</si>
  <si>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</si>
  <si>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</si>
  <si>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</si>
  <si>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</si>
  <si>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</si>
  <si>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</si>
  <si>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</si>
  <si>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</si>
  <si>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</si>
  <si>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</si>
  <si>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</si>
  <si>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</si>
  <si>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</si>
  <si>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</si>
  <si>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</si>
  <si>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</si>
  <si>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</si>
  <si>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</si>
  <si>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</si>
  <si>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</si>
  <si>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</si>
  <si>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</si>
  <si>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</si>
  <si>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</si>
  <si>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</si>
  <si>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</si>
  <si>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</si>
  <si>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</si>
  <si>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</si>
  <si>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</si>
  <si>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</si>
  <si>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</si>
  <si>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</si>
  <si>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</si>
  <si>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</si>
  <si>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</si>
  <si>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</si>
  <si>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</si>
  <si>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</si>
  <si>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</si>
  <si>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</si>
  <si>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</si>
  <si>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</si>
  <si>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</si>
  <si>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</si>
  <si>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</si>
  <si>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</si>
  <si>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</si>
  <si>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</si>
  <si>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</si>
  <si>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</si>
  <si>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</si>
  <si>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</si>
  <si>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</si>
  <si>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</si>
  <si>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</si>
  <si>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</si>
  <si>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</si>
  <si>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</si>
  <si>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</si>
  <si>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</si>
  <si>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</si>
  <si>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</si>
  <si>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</si>
  <si>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</si>
  <si>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</si>
  <si>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</si>
  <si>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</si>
  <si>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</si>
  <si>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</si>
  <si>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</si>
  <si>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</si>
  <si>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</si>
  <si>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</si>
  <si>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</si>
  <si>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</si>
  <si>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</si>
  <si>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</si>
  <si>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</si>
  <si>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</si>
  <si>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</si>
  <si>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</si>
  <si>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</si>
  <si>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</si>
  <si>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</si>
  <si>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</si>
  <si>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</si>
  <si>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</si>
  <si>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</si>
  <si>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</si>
  <si>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</si>
  <si>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</si>
  <si>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</si>
  <si>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</si>
  <si>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</si>
  <si>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</si>
  <si>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</si>
  <si>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</si>
  <si>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</si>
  <si>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</si>
  <si>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</si>
  <si>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</si>
  <si>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</si>
  <si>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</si>
  <si>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</si>
  <si>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</si>
  <si>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</si>
  <si>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</si>
  <si>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</si>
  <si>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</si>
  <si>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</si>
  <si>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</si>
  <si>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</si>
  <si>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</si>
  <si>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</si>
  <si>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</si>
  <si>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</si>
  <si>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</si>
  <si>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</si>
  <si>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</si>
  <si>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</si>
  <si>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</si>
  <si>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</si>
  <si>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</si>
  <si>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</si>
  <si>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</si>
  <si>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</si>
  <si>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</si>
  <si>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</si>
  <si>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</si>
  <si>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</si>
  <si>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</si>
  <si>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</si>
  <si>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</si>
  <si>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</si>
  <si>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</si>
  <si>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</si>
  <si>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</si>
  <si>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</si>
  <si>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</si>
  <si>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</si>
  <si>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</si>
  <si>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</si>
  <si>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</si>
  <si>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</si>
  <si>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</si>
  <si>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</si>
  <si>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</si>
  <si>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</si>
  <si>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</si>
  <si>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</si>
  <si>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</si>
  <si>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</si>
  <si>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</si>
  <si>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</si>
  <si>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</si>
  <si>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</si>
  <si>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</si>
  <si>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</si>
  <si>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</si>
  <si>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</si>
  <si>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</si>
  <si>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</si>
  <si>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</si>
  <si>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</si>
  <si>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</si>
  <si>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</si>
  <si>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</si>
  <si>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</si>
  <si>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</si>
  <si>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</si>
  <si>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</si>
  <si>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</si>
  <si>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</si>
  <si>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</si>
  <si>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</si>
  <si>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</si>
  <si>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</si>
  <si>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</si>
  <si>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</si>
  <si>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</si>
  <si>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</si>
  <si>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</si>
  <si>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</si>
  <si>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</si>
  <si>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</si>
  <si>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</si>
  <si>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</si>
  <si>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</si>
  <si>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</si>
  <si>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</si>
  <si>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</si>
  <si>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</si>
  <si>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</si>
  <si>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</si>
  <si>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</si>
  <si>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</si>
  <si>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</si>
  <si>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</si>
  <si>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</si>
  <si>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</si>
  <si>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</si>
  <si>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</si>
  <si>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</si>
  <si>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</si>
  <si>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</si>
  <si>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</si>
  <si>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</si>
  <si>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</si>
  <si>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</si>
  <si>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</si>
  <si>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</si>
  <si>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</si>
  <si>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</si>
  <si>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</si>
  <si>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</si>
  <si>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</si>
  <si>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</si>
  <si>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</si>
  <si>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</si>
  <si>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</si>
  <si>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</si>
  <si>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</si>
  <si>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</si>
  <si>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</si>
  <si>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</si>
  <si>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</si>
  <si>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</si>
  <si>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</si>
  <si>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</si>
  <si>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</si>
  <si>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</si>
  <si>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</si>
  <si>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</si>
  <si>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</si>
  <si>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</si>
  <si>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</si>
  <si>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</si>
  <si>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</si>
  <si>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</si>
  <si>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</si>
  <si>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</si>
  <si>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</si>
  <si>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</si>
  <si>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</si>
  <si>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</si>
  <si>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</si>
  <si>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</si>
  <si>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</si>
  <si>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</si>
  <si>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</si>
  <si>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</si>
  <si>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</si>
  <si>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</si>
  <si>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</si>
  <si>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</si>
  <si>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</si>
  <si>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</si>
  <si>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</si>
  <si>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</si>
  <si>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</si>
  <si>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</si>
  <si>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</si>
  <si>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</si>
  <si>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</si>
  <si>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</si>
  <si>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</si>
  <si>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</si>
  <si>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</si>
  <si>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</si>
  <si>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</si>
  <si>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</si>
  <si>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</si>
  <si>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</si>
  <si>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</si>
  <si>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</si>
  <si>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</si>
  <si>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</si>
  <si>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</si>
  <si>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</si>
  <si>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</si>
  <si>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</si>
  <si>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</si>
  <si>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</si>
  <si>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</si>
  <si>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</si>
  <si>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</si>
  <si>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</si>
  <si>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</si>
  <si>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</si>
  <si>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</si>
  <si>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</si>
  <si>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</si>
  <si>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</si>
  <si>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</si>
  <si>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</si>
  <si>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</si>
  <si>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</si>
  <si>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</si>
  <si>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</si>
  <si>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</si>
  <si>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</si>
  <si>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</si>
  <si>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</si>
  <si>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</si>
  <si>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</si>
  <si>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</si>
  <si>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</si>
  <si>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</si>
  <si>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</si>
  <si>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</si>
  <si>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</si>
  <si>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</si>
  <si>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</si>
  <si>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</si>
  <si>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</si>
  <si>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</si>
  <si>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</si>
  <si>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</si>
  <si>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</si>
  <si>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</si>
  <si>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</si>
  <si>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</si>
  <si>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</si>
  <si>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</si>
  <si>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</si>
  <si>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</si>
  <si>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</si>
  <si>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</si>
  <si>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</si>
  <si>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</si>
  <si>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</si>
  <si>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</si>
  <si>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</si>
  <si>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</si>
  <si>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</si>
  <si>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</si>
  <si>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</si>
  <si>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</si>
  <si>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</si>
  <si>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</si>
  <si>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</si>
  <si>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</si>
  <si>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</si>
  <si>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</si>
  <si>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</si>
  <si>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</si>
  <si>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</si>
  <si>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</si>
  <si>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</si>
  <si>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</si>
  <si>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</si>
  <si>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</si>
  <si>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</si>
  <si>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</si>
  <si>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</si>
  <si>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</si>
  <si>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</si>
  <si>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</si>
  <si>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</si>
  <si>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</si>
  <si>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</si>
  <si>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</si>
  <si>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</si>
  <si>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</si>
  <si>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</si>
  <si>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</si>
  <si>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</si>
  <si>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</si>
  <si>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</si>
  <si>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</si>
  <si>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</si>
  <si>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</si>
  <si>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</si>
  <si>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</si>
  <si>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</si>
  <si>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</si>
  <si>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</si>
  <si>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</si>
  <si>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</si>
  <si>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</si>
  <si>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</si>
  <si>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</si>
  <si>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</si>
  <si>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</si>
  <si>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</si>
  <si>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</si>
  <si>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</si>
  <si>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</si>
  <si>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</si>
  <si>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</si>
  <si>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</si>
  <si>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</si>
  <si>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</si>
  <si>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</si>
  <si>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</si>
  <si>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</si>
  <si>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</si>
  <si>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</si>
  <si>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</si>
  <si>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</si>
  <si>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</si>
  <si>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</si>
  <si>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</si>
  <si>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</si>
  <si>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</si>
  <si>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</si>
  <si>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</si>
  <si>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</si>
  <si>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</si>
  <si>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</si>
  <si>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</si>
  <si>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</si>
  <si>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</si>
  <si>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</si>
  <si>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</si>
  <si>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</si>
  <si>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</si>
  <si>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</si>
  <si>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</si>
  <si>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</si>
  <si>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</si>
  <si>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</si>
  <si>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</si>
  <si>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</si>
  <si>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</si>
  <si>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</si>
  <si>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</si>
  <si>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</si>
  <si>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</si>
  <si>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</si>
  <si>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</si>
  <si>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</si>
  <si>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</si>
  <si>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</si>
  <si>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</si>
  <si>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</si>
  <si>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</si>
  <si>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</si>
  <si>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</si>
  <si>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</si>
  <si>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</si>
  <si>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</si>
  <si>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</si>
  <si>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</si>
  <si>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</si>
  <si>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</si>
  <si>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</si>
  <si>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</si>
  <si>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</si>
  <si>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</si>
  <si>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</si>
  <si>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</si>
  <si>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</si>
  <si>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</si>
  <si>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</si>
  <si>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</si>
  <si>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</si>
  <si>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</si>
  <si>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</si>
  <si>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</si>
  <si>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</si>
  <si>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</si>
  <si>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</si>
  <si>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</si>
  <si>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</si>
  <si>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</si>
  <si>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</si>
  <si>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</si>
  <si>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</si>
  <si>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</si>
  <si>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</si>
  <si>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</si>
  <si>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</si>
  <si>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</si>
  <si>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</si>
  <si>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</si>
  <si>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</si>
  <si>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</si>
  <si>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</si>
  <si>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</si>
  <si>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</si>
  <si>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</si>
  <si>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</si>
  <si>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</si>
  <si>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</si>
  <si>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</si>
  <si>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</si>
  <si>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</si>
  <si>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</si>
  <si>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</si>
  <si>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</si>
  <si>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</si>
  <si>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</si>
  <si>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</si>
  <si>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</si>
  <si>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</si>
  <si>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</si>
  <si>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</si>
  <si>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</si>
  <si>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</si>
  <si>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</si>
  <si>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</si>
  <si>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</si>
  <si>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</si>
  <si>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</si>
  <si>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</si>
  <si>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</si>
  <si>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</si>
  <si>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</si>
  <si>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</si>
  <si>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</si>
  <si>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</si>
  <si>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</si>
  <si>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</si>
  <si>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</si>
  <si>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</si>
  <si>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</si>
  <si>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</si>
  <si>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</si>
  <si>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</si>
  <si>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</si>
  <si>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</si>
  <si>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</si>
  <si>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</si>
  <si>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</si>
  <si>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</si>
  <si>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</si>
  <si>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</si>
  <si>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</si>
  <si>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</si>
  <si>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</si>
  <si>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</si>
  <si>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</si>
  <si>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</si>
  <si>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</si>
  <si>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</si>
  <si>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</si>
  <si>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</si>
  <si>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</si>
  <si>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</si>
  <si>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</si>
  <si>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</si>
  <si>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</si>
  <si>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</si>
  <si>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</si>
  <si>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</si>
  <si>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</si>
  <si>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</si>
  <si>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</si>
  <si>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</si>
  <si>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</si>
  <si>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</si>
  <si>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</si>
  <si>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</si>
  <si>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</si>
  <si>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</si>
  <si>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</si>
  <si>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</si>
  <si>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</si>
  <si>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</si>
  <si>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</si>
  <si>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</si>
  <si>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</si>
  <si>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</si>
  <si>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</si>
  <si>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</si>
  <si>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</si>
  <si>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</si>
  <si>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</si>
  <si>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</si>
  <si>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</si>
  <si>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</si>
  <si>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</si>
  <si>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</si>
  <si>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</si>
  <si>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</si>
  <si>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</si>
  <si>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</si>
  <si>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</si>
  <si>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</si>
  <si>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</si>
  <si>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</si>
  <si>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</si>
  <si>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</si>
  <si>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</si>
  <si>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</si>
  <si>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</si>
  <si>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</si>
  <si>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</si>
  <si>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</si>
  <si>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</si>
  <si>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</si>
  <si>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</si>
  <si>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</si>
  <si>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</si>
  <si>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</si>
  <si>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</si>
  <si>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</si>
  <si>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</si>
  <si>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</si>
  <si>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</si>
  <si>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</si>
  <si>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</si>
  <si>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</si>
  <si>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</si>
  <si>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</si>
  <si>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</si>
  <si>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</si>
  <si>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</si>
  <si>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</si>
  <si>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</si>
  <si>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</si>
  <si>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</si>
  <si>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</si>
  <si>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</si>
  <si>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</si>
  <si>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</si>
  <si>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</si>
  <si>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</si>
  <si>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</si>
  <si>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</si>
  <si>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</si>
  <si>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</si>
  <si>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</si>
  <si>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</si>
  <si>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</si>
  <si>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</si>
  <si>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</si>
  <si>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</si>
  <si>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</si>
  <si>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</si>
  <si>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</si>
  <si>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</si>
  <si>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</si>
  <si>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</si>
  <si>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</si>
  <si>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</si>
  <si>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</si>
  <si>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</si>
  <si>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</si>
  <si>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</si>
  <si>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</si>
  <si>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</si>
  <si>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</si>
  <si>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</si>
  <si>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</si>
  <si>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</si>
  <si>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</si>
  <si>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</si>
  <si>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</si>
  <si>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</si>
  <si>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</si>
  <si>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</si>
  <si>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</si>
  <si>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</si>
  <si>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</si>
  <si>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</si>
  <si>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</si>
  <si>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</si>
  <si>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</si>
  <si>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</si>
  <si>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</si>
  <si>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</si>
  <si>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</si>
  <si>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</si>
  <si>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</si>
  <si>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</si>
  <si>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</si>
  <si>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</si>
  <si>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</si>
  <si>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</si>
  <si>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</si>
  <si>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</si>
  <si>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</si>
  <si>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</si>
  <si>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</si>
  <si>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</si>
  <si>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</si>
  <si>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</si>
  <si>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</si>
  <si>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</si>
  <si>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</si>
  <si>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</si>
  <si>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</si>
  <si>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</si>
  <si>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</si>
  <si>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</si>
  <si>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</si>
  <si>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</si>
  <si>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</si>
  <si>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</si>
  <si>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</si>
  <si>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</si>
  <si>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</si>
  <si>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</si>
  <si>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</si>
  <si>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</si>
  <si>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</si>
  <si>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</si>
  <si>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</si>
  <si>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</si>
  <si>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</si>
  <si>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</si>
  <si>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</si>
  <si>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</si>
  <si>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</si>
  <si>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</si>
  <si>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</si>
  <si>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</si>
  <si>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</si>
  <si>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</si>
  <si>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</si>
  <si>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</si>
  <si>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</si>
  <si>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</si>
  <si>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</si>
  <si>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</si>
  <si>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</si>
  <si>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</si>
  <si>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</si>
  <si>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</si>
  <si>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</si>
  <si>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</si>
  <si>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</si>
  <si>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</si>
  <si>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</si>
  <si>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</si>
  <si>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</si>
  <si>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</si>
  <si>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</si>
  <si>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</si>
  <si>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</si>
  <si>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</si>
  <si>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</si>
  <si>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</si>
  <si>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</si>
  <si>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</si>
  <si>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</si>
  <si>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</si>
  <si>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</si>
  <si>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</si>
  <si>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</si>
  <si>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</si>
  <si>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</si>
  <si>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</si>
  <si>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</si>
  <si>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</si>
  <si>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</si>
  <si>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</si>
  <si>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</si>
  <si>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</si>
  <si>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</si>
  <si>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</si>
  <si>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</si>
  <si>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</si>
  <si>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</si>
  <si>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</si>
  <si>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</si>
  <si>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</si>
  <si>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</si>
  <si>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</si>
  <si>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</si>
  <si>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</si>
  <si>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</si>
  <si>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</si>
  <si>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</si>
  <si>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</si>
  <si>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</si>
  <si>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</si>
  <si>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</si>
  <si>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</si>
  <si>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</si>
  <si>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</si>
  <si>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</si>
  <si>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</si>
  <si>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</si>
  <si>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</si>
  <si>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</si>
  <si>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</si>
  <si>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</si>
  <si>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</si>
  <si>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</si>
  <si>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</si>
  <si>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</si>
  <si>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</si>
  <si>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</si>
  <si>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</si>
  <si>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</si>
  <si>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</si>
  <si>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</si>
  <si>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</si>
  <si>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</si>
  <si>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</si>
  <si>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</si>
  <si>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</si>
  <si>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</si>
  <si>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</si>
  <si>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</si>
  <si>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</si>
  <si>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</si>
  <si>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</si>
  <si>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</si>
  <si>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</si>
  <si>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</si>
  <si>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</si>
  <si>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</si>
  <si>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</si>
  <si>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</si>
  <si>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</si>
  <si>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</si>
  <si>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</si>
  <si>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</si>
  <si>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</si>
  <si>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</si>
  <si>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</si>
  <si>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</si>
  <si>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</si>
  <si>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</si>
  <si>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</si>
  <si>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</si>
  <si>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</si>
  <si>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</si>
  <si>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</si>
  <si>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</si>
  <si>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</si>
  <si>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</si>
  <si>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</si>
  <si>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</si>
  <si>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</si>
  <si>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</si>
  <si>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</si>
  <si>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</si>
  <si>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</si>
  <si>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</si>
  <si>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</si>
  <si>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</si>
  <si>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</si>
  <si>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</si>
  <si>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</si>
  <si>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</si>
  <si>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</si>
  <si>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</si>
  <si>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</si>
  <si>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</si>
  <si>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</si>
  <si>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</si>
  <si>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</si>
  <si>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</si>
  <si>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</si>
  <si>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</si>
  <si>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</si>
  <si>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</si>
  <si>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</si>
  <si>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</si>
  <si>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</si>
  <si>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</si>
  <si>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</si>
  <si>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</si>
  <si>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</si>
  <si>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</si>
  <si>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</si>
  <si>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</si>
  <si>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</si>
  <si>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</si>
  <si>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</si>
  <si>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</si>
  <si>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</si>
  <si>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</si>
  <si>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</si>
  <si>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</si>
  <si>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</si>
  <si>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</si>
  <si>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</si>
  <si>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</si>
  <si>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</si>
  <si>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</si>
  <si>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</si>
  <si>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</si>
  <si>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</si>
  <si>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</si>
  <si>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</si>
  <si>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</si>
  <si>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</si>
  <si>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</si>
  <si>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</si>
  <si>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</si>
  <si>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</si>
  <si>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</si>
  <si>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</si>
  <si>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</si>
  <si>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</si>
  <si>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</si>
  <si>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</si>
  <si>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</si>
  <si>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</si>
  <si>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</si>
  <si>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</si>
  <si>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</si>
  <si>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</si>
  <si>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</si>
  <si>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</si>
  <si>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</si>
  <si>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</si>
  <si>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</si>
  <si>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</si>
  <si>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</si>
  <si>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</si>
  <si>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</si>
  <si>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</si>
  <si>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</si>
  <si>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</si>
  <si>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</si>
  <si>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</si>
  <si>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</si>
  <si>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</si>
  <si>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</si>
  <si>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</si>
  <si>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</si>
  <si>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</si>
  <si>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</si>
  <si>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</si>
  <si>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</si>
  <si>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</si>
  <si>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</si>
  <si>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</si>
  <si>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</si>
  <si>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</si>
  <si>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</si>
  <si>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</si>
  <si>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</si>
  <si>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</si>
  <si>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</si>
  <si>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</si>
  <si>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</si>
  <si>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</si>
  <si>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</si>
  <si>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</si>
  <si>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</si>
  <si>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</si>
  <si>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</si>
  <si>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</si>
  <si>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</si>
  <si>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</si>
  <si>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</si>
  <si>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</si>
  <si>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</si>
  <si>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</si>
  <si>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</si>
  <si>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</si>
  <si>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</si>
  <si>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</si>
  <si>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</si>
  <si>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</si>
  <si>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</si>
  <si>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</si>
  <si>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</si>
  <si>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</si>
  <si>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</si>
  <si>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</si>
  <si>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</si>
  <si>
    <t>REFLEXO S PRODUÇÃO (FÉRIAS)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</si>
</sst>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2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4" fontId="2" fillId="2" borderId="0" xfId="0" applyNumberFormat="1" applyFont="1" applyFill="1" applyBorder="1" applyAlignment="1" applyProtection="1">
      <alignment horizontal="left" vertical="top" wrapText="1"/>
    </xf>
    <xf numFmtId="44" fontId="2" fillId="2" borderId="0" xfId="2" applyFont="1" applyFill="1" applyBorder="1" applyAlignment="1" applyProtection="1">
      <alignment horizontal="left" vertical="top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V916"/>
  <sheetViews>
    <sheetView tabSelected="1" showOutlineSymbols="0" topLeftCell="B1" workbookViewId="0">
      <pane ySplit="24" topLeftCell="A25" activePane="bottomLeft" state="frozen"/>
      <selection activeCell="CL1" sqref="CL1"/>
      <selection pane="bottomLeft" activeCell="AG1" sqref="AG1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6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1924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7" t="s">
        <v>784</v>
      </c>
      <c r="BT1" s="17" t="s">
        <v>768</v>
      </c>
      <c r="BU1" s="17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V2+X2+Z2+AA2+AC2+AD2+AE2+AF2+AG2+AH2+AI2+AK2+AM2+AN2+AO2+AP2+AQ2+AR2+AS2+AT2+AV2+AX2+AZ2++BB2+BC2+BD2+BE2+BK2+BN2+BS2+BT2+BU2+BZ2+CA2+CB2+CD2+CF2+CG2+CH2+CI2+CJ2+CK2+CL2+CO2+CQ2+BX2+BG2+BI2+BR2+BY2+CT2+CU2+CV2</f>
        <v>1467.0800000000002</v>
      </c>
      <c r="M2" s="2">
        <f>(T2+BV2)</f>
        <v>1757</v>
      </c>
      <c r="N2" s="2">
        <f>M2+P2</f>
        <v>1757</v>
      </c>
      <c r="O2" s="2">
        <f>K2-(N2+L2)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V3+X3+Z3+AA3+AC3+AD3+AE3+AF3+AG3+AH3+AI3+AK3+AM3+AN3+AO3+AP3+AQ3+AR3+AS3+AT3+AV3+AX3+AZ3++BB3+BC3+BD3+BE3+BK3+BN3+BS3+BT3+BU3+BZ3+CA3+CB3+CD3+CF3+CG3+CH3+CI3+CJ3+CK3+CL3+CO3+CQ3+BX3+BG3+BI3+BR3+BY3+CT3+CU3+CV3</f>
        <v>417.00000000000006</v>
      </c>
      <c r="M3" s="2">
        <f t="shared" ref="M3:M66" si="1">(T3+BV3)</f>
        <v>1294.9199999999998</v>
      </c>
      <c r="N3" s="2">
        <f t="shared" ref="N3:N66" si="2">M3+P3</f>
        <v>1294.9199999999998</v>
      </c>
      <c r="O3" s="2">
        <f t="shared" ref="O3:O66" si="3">K3-(N3+L3)</f>
        <v>0</v>
      </c>
      <c r="P3" s="2">
        <f t="shared" ref="P3:P66" si="4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5">BV3*-1</f>
        <v>863.28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 t="shared" si="2"/>
        <v>1264.9199999999998</v>
      </c>
      <c r="O4" s="2">
        <f t="shared" si="3"/>
        <v>0</v>
      </c>
      <c r="P4" s="2">
        <f t="shared" si="4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5"/>
        <v>893.28</v>
      </c>
      <c r="BX4" s="3">
        <f t="shared" si="6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 t="shared" si="2"/>
        <v>1190.6400000000001</v>
      </c>
      <c r="O5" s="2">
        <f t="shared" si="3"/>
        <v>0</v>
      </c>
      <c r="P5" s="2">
        <f t="shared" si="4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5"/>
        <v>0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 t="shared" si="2"/>
        <v>1294.9199999999998</v>
      </c>
      <c r="O6" s="2">
        <f t="shared" si="3"/>
        <v>0</v>
      </c>
      <c r="P6" s="2">
        <f t="shared" si="4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5"/>
        <v>863.28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 t="shared" si="2"/>
        <v>1224.9199999999998</v>
      </c>
      <c r="O7" s="2">
        <f t="shared" si="3"/>
        <v>0</v>
      </c>
      <c r="P7" s="2">
        <f t="shared" si="4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5"/>
        <v>933.28</v>
      </c>
      <c r="BX7" s="3">
        <f t="shared" si="6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 t="shared" si="2"/>
        <v>974.15999999999985</v>
      </c>
      <c r="O8" s="2">
        <f t="shared" si="3"/>
        <v>0</v>
      </c>
      <c r="P8" s="2">
        <f t="shared" si="4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5"/>
        <v>649.44000000000005</v>
      </c>
      <c r="BX8" s="3">
        <f t="shared" si="6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 t="shared" si="2"/>
        <v>865.92</v>
      </c>
      <c r="O9" s="2">
        <f t="shared" si="3"/>
        <v>0</v>
      </c>
      <c r="P9" s="2">
        <f t="shared" si="4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5"/>
        <v>0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5"/>
        <v>0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si="2"/>
        <v>1294.9199999999998</v>
      </c>
      <c r="O11" s="2">
        <f t="shared" si="3"/>
        <v>0</v>
      </c>
      <c r="P11" s="2">
        <f t="shared" si="4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5"/>
        <v>863.28</v>
      </c>
      <c r="BX11" s="3">
        <f t="shared" si="6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2"/>
        <v>974.15999999999985</v>
      </c>
      <c r="O12" s="2">
        <f t="shared" si="3"/>
        <v>0</v>
      </c>
      <c r="P12" s="2">
        <f t="shared" si="4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2"/>
        <v>865.91999999999985</v>
      </c>
      <c r="O13" s="2">
        <f t="shared" si="3"/>
        <v>0</v>
      </c>
      <c r="P13" s="2">
        <f t="shared" si="4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2"/>
        <v>1294.9199999999998</v>
      </c>
      <c r="O14" s="2">
        <f t="shared" si="3"/>
        <v>0</v>
      </c>
      <c r="P14" s="2">
        <f t="shared" si="4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2"/>
        <v>1220.9199999999998</v>
      </c>
      <c r="O15" s="2">
        <f t="shared" si="3"/>
        <v>0</v>
      </c>
      <c r="P15" s="2">
        <f t="shared" si="4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5"/>
        <v>937.28</v>
      </c>
      <c r="BX15" s="3">
        <f t="shared" si="6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2"/>
        <v>974.15999999999985</v>
      </c>
      <c r="O16" s="2">
        <f t="shared" si="3"/>
        <v>0</v>
      </c>
      <c r="P16" s="2">
        <f t="shared" si="4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2"/>
        <v>974.15999999999985</v>
      </c>
      <c r="O17" s="2">
        <f t="shared" si="3"/>
        <v>0</v>
      </c>
      <c r="P17" s="2">
        <f t="shared" si="4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2"/>
        <v>1294.9199999999998</v>
      </c>
      <c r="O18" s="2">
        <f t="shared" si="3"/>
        <v>0</v>
      </c>
      <c r="P18" s="2">
        <f t="shared" si="4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5"/>
        <v>863.28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2"/>
        <v>974.15999999999985</v>
      </c>
      <c r="O19" s="2">
        <f t="shared" si="3"/>
        <v>0</v>
      </c>
      <c r="P19" s="2">
        <f t="shared" si="4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2"/>
        <v>974.15999999999985</v>
      </c>
      <c r="O20" s="2">
        <f t="shared" si="3"/>
        <v>0</v>
      </c>
      <c r="P20" s="2">
        <f t="shared" si="4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2"/>
        <v>974.15999999999985</v>
      </c>
      <c r="O21" s="2">
        <f t="shared" si="3"/>
        <v>0</v>
      </c>
      <c r="P21" s="2">
        <f t="shared" si="4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2"/>
        <v>2266.67</v>
      </c>
      <c r="O22" s="2">
        <f t="shared" si="3"/>
        <v>0</v>
      </c>
      <c r="P22" s="2">
        <f t="shared" si="4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5"/>
        <v>0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5"/>
        <v>0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2"/>
        <v>1294.9199999999998</v>
      </c>
      <c r="O24" s="2">
        <f t="shared" si="3"/>
        <v>0</v>
      </c>
      <c r="P24" s="2">
        <f t="shared" si="4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5"/>
        <v>863.28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>V25+X25+Z25+AA25+AC25+AD25+AE25+AF25+AG25+AH25+AI25+AK25+AM25+AN25+AO25+AP25+AQ25+AR25+AS25+AT25+AV25+AX25+AZ25++BB25+BC25+BD25+BE25+BK25+BN25+BS25+BT25+BU25+BZ25+CA25+CB25+CD25+CF25+CG25+CH25+CI25+CJ25+CK25+CL25+CO25+CQ25+BX25+BG25+BI25+BR25+BY25+CT25+CU25+CV25+BO25</f>
        <v>-96.25</v>
      </c>
      <c r="M25" s="2">
        <f t="shared" si="1"/>
        <v>427.79</v>
      </c>
      <c r="N25" s="2">
        <f>M25+P25</f>
        <v>427.79</v>
      </c>
      <c r="O25" s="2">
        <f t="shared" si="3"/>
        <v>0</v>
      </c>
      <c r="P25" s="2">
        <f t="shared" si="4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2"/>
        <v>1294.9199999999998</v>
      </c>
      <c r="O26" s="2">
        <f t="shared" si="3"/>
        <v>0</v>
      </c>
      <c r="P26" s="2">
        <f t="shared" si="4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 t="shared" si="1"/>
        <v>1294.9199999999998</v>
      </c>
      <c r="N27" s="2">
        <f t="shared" si="2"/>
        <v>1294.9199999999998</v>
      </c>
      <c r="O27" s="2">
        <f t="shared" si="3"/>
        <v>0</v>
      </c>
      <c r="P27" s="2">
        <f t="shared" si="4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2"/>
        <v>1294.9199999999998</v>
      </c>
      <c r="O28" s="2">
        <f t="shared" si="3"/>
        <v>0</v>
      </c>
      <c r="P28" s="2">
        <f t="shared" si="4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2"/>
        <v>1294.9199999999998</v>
      </c>
      <c r="O29" s="2">
        <f t="shared" si="3"/>
        <v>0</v>
      </c>
      <c r="P29" s="2">
        <f t="shared" si="4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2"/>
        <v>1214.9199999999998</v>
      </c>
      <c r="O30" s="2">
        <f t="shared" si="3"/>
        <v>0</v>
      </c>
      <c r="P30" s="2">
        <f t="shared" si="4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6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2"/>
        <v>1294.9199999999998</v>
      </c>
      <c r="O31" s="2">
        <f t="shared" si="3"/>
        <v>0</v>
      </c>
      <c r="P31" s="2">
        <f t="shared" si="4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2"/>
        <v>974.15999999999985</v>
      </c>
      <c r="O32" s="2">
        <f t="shared" si="3"/>
        <v>0</v>
      </c>
      <c r="P32" s="2">
        <f t="shared" si="4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2"/>
        <v>1220.9199999999998</v>
      </c>
      <c r="O33" s="2">
        <f t="shared" si="3"/>
        <v>0</v>
      </c>
      <c r="P33" s="2">
        <f t="shared" si="4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6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2"/>
        <v>974.15999999999985</v>
      </c>
      <c r="O34" s="2">
        <f t="shared" si="3"/>
        <v>0</v>
      </c>
      <c r="P34" s="2">
        <f t="shared" si="4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2"/>
        <v>1294.9199999999998</v>
      </c>
      <c r="O35" s="2">
        <f t="shared" si="3"/>
        <v>0</v>
      </c>
      <c r="P35" s="2">
        <f t="shared" si="4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2"/>
        <v>974.15999999999985</v>
      </c>
      <c r="O36" s="2">
        <f t="shared" si="3"/>
        <v>0</v>
      </c>
      <c r="P36" s="2">
        <f t="shared" si="4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2"/>
        <v>974.15999999999985</v>
      </c>
      <c r="O37" s="2">
        <f t="shared" si="3"/>
        <v>0</v>
      </c>
      <c r="P37" s="2">
        <f t="shared" si="4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2"/>
        <v>974.15999999999985</v>
      </c>
      <c r="O38" s="2">
        <f t="shared" si="3"/>
        <v>0</v>
      </c>
      <c r="P38" s="2">
        <f t="shared" si="4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2"/>
        <v>647.46</v>
      </c>
      <c r="O39" s="2">
        <f t="shared" si="3"/>
        <v>0</v>
      </c>
      <c r="P39" s="2">
        <f t="shared" si="4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2"/>
        <v>974.15999999999985</v>
      </c>
      <c r="O40" s="2">
        <f t="shared" si="3"/>
        <v>0</v>
      </c>
      <c r="P40" s="2">
        <f t="shared" si="4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 t="shared" si="0"/>
        <v>193.25999999999993</v>
      </c>
      <c r="M41" s="2">
        <f t="shared" si="1"/>
        <v>757.68</v>
      </c>
      <c r="N41" s="2">
        <f t="shared" si="2"/>
        <v>730.67000000000007</v>
      </c>
      <c r="O41" s="2">
        <f t="shared" si="3"/>
        <v>0</v>
      </c>
      <c r="P41" s="2">
        <f t="shared" si="4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2"/>
        <v>974.15999999999985</v>
      </c>
      <c r="O42" s="2">
        <f t="shared" si="3"/>
        <v>0</v>
      </c>
      <c r="P42" s="2">
        <f t="shared" si="4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2"/>
        <v>974.15999999999985</v>
      </c>
      <c r="O43" s="2">
        <f t="shared" si="3"/>
        <v>0</v>
      </c>
      <c r="P43" s="2">
        <f t="shared" si="4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2"/>
        <v>2269.67</v>
      </c>
      <c r="O44" s="2">
        <f t="shared" si="3"/>
        <v>0</v>
      </c>
      <c r="P44" s="2">
        <f t="shared" si="4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6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2"/>
        <v>974.15999999999985</v>
      </c>
      <c r="O45" s="2">
        <f t="shared" si="3"/>
        <v>0</v>
      </c>
      <c r="P45" s="2">
        <f t="shared" si="4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2"/>
        <v>1294.9199999999998</v>
      </c>
      <c r="O46" s="2">
        <f t="shared" si="3"/>
        <v>0</v>
      </c>
      <c r="P46" s="2">
        <f t="shared" si="4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2"/>
        <v>1294.9199999999998</v>
      </c>
      <c r="O47" s="2">
        <f t="shared" si="3"/>
        <v>0</v>
      </c>
      <c r="P47" s="2">
        <f t="shared" si="4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2"/>
        <v>934.15999999999985</v>
      </c>
      <c r="O48" s="2">
        <f t="shared" si="3"/>
        <v>0</v>
      </c>
      <c r="P48" s="2">
        <f t="shared" si="4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 t="shared" si="0"/>
        <v>90.670000000000044</v>
      </c>
      <c r="M49" s="2">
        <f t="shared" si="1"/>
        <v>1294.9199999999998</v>
      </c>
      <c r="N49" s="2">
        <f t="shared" si="2"/>
        <v>1294.9199999999998</v>
      </c>
      <c r="O49" s="2">
        <f t="shared" si="3"/>
        <v>0</v>
      </c>
      <c r="P49" s="2">
        <f t="shared" si="4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2"/>
        <v>974.15999999999985</v>
      </c>
      <c r="O50" s="2">
        <f t="shared" si="3"/>
        <v>0</v>
      </c>
      <c r="P50" s="2">
        <f t="shared" si="4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2"/>
        <v>974.15999999999985</v>
      </c>
      <c r="O51" s="2">
        <f t="shared" si="3"/>
        <v>0</v>
      </c>
      <c r="P51" s="2">
        <f t="shared" si="4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2"/>
        <v>1294.9199999999998</v>
      </c>
      <c r="O52" s="2">
        <f t="shared" si="3"/>
        <v>0</v>
      </c>
      <c r="P52" s="2">
        <f t="shared" si="4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2"/>
        <v>2063.33</v>
      </c>
      <c r="O53" s="2">
        <f t="shared" si="3"/>
        <v>0</v>
      </c>
      <c r="P53" s="2">
        <f t="shared" si="4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2"/>
        <v>1294.9199999999998</v>
      </c>
      <c r="O54" s="2">
        <f t="shared" si="3"/>
        <v>0</v>
      </c>
      <c r="P54" s="2">
        <f t="shared" si="4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2"/>
        <v>1294.9199999999998</v>
      </c>
      <c r="O55" s="2">
        <f t="shared" si="3"/>
        <v>0</v>
      </c>
      <c r="P55" s="2">
        <f t="shared" si="4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2"/>
        <v>1294.9199999999998</v>
      </c>
      <c r="O56" s="2">
        <f t="shared" si="3"/>
        <v>0</v>
      </c>
      <c r="P56" s="2">
        <f t="shared" si="4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2"/>
        <v>1294.9199999999998</v>
      </c>
      <c r="O57" s="2">
        <f t="shared" si="3"/>
        <v>0</v>
      </c>
      <c r="P57" s="2">
        <f t="shared" si="4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2"/>
        <v>1294.9199999999998</v>
      </c>
      <c r="O58" s="2">
        <f t="shared" si="3"/>
        <v>0</v>
      </c>
      <c r="P58" s="2">
        <f t="shared" si="4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2"/>
        <v>974.15999999999985</v>
      </c>
      <c r="O59" s="2">
        <f t="shared" si="3"/>
        <v>0</v>
      </c>
      <c r="P59" s="2">
        <f t="shared" si="4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2"/>
        <v>974.15999999999985</v>
      </c>
      <c r="O60" s="2">
        <f t="shared" si="3"/>
        <v>0</v>
      </c>
      <c r="P60" s="2">
        <f t="shared" si="4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2"/>
        <v>934.15999999999985</v>
      </c>
      <c r="O61" s="2">
        <f t="shared" si="3"/>
        <v>0</v>
      </c>
      <c r="P61" s="2">
        <f t="shared" si="4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2"/>
        <v>974.15999999999985</v>
      </c>
      <c r="O63" s="2">
        <f t="shared" si="3"/>
        <v>0</v>
      </c>
      <c r="P63" s="2">
        <f t="shared" si="4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2"/>
        <v>1294.9199999999998</v>
      </c>
      <c r="O64" s="2">
        <f t="shared" si="3"/>
        <v>0</v>
      </c>
      <c r="P64" s="2">
        <f t="shared" si="4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2"/>
        <v>974.15999999999985</v>
      </c>
      <c r="O65" s="2">
        <f t="shared" si="3"/>
        <v>0</v>
      </c>
      <c r="P65" s="2">
        <f t="shared" si="4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2"/>
        <v>974.15999999999985</v>
      </c>
      <c r="O66" s="2">
        <f t="shared" si="3"/>
        <v>0</v>
      </c>
      <c r="P66" s="2">
        <f t="shared" si="4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 t="shared" ref="L67:L130" si="10">V67+X67+Z67+AA67+AC67+AD67+AE67+AF67+AG67+AH67+AI67+AK67+AM67+AN67+AO67+AP67+AQ67+AR67+AS67+AT67+AV67+AX67+AZ67++BB67+BC67+BD67+BE67+BK67+BN67+BS67+BT67+BU67+BZ67+CA67+CB67+CD67+CF67+CG67+CH67+CI67+CJ67+CK67+CL67+CO67+CQ67+BX67+BG67+BI67+BR67+BY67+CT67+CU67+CV67</f>
        <v>-96.25</v>
      </c>
      <c r="M67" s="2">
        <f t="shared" ref="M67:M130" si="11">(T67+BV67)</f>
        <v>427.79</v>
      </c>
      <c r="N67" s="2">
        <f t="shared" ref="N67:N130" si="12">M67+P67</f>
        <v>427.79</v>
      </c>
      <c r="O67" s="2">
        <f t="shared" ref="O67:O130" si="13">K67-(N67+L67)</f>
        <v>0</v>
      </c>
      <c r="P67" s="2">
        <f t="shared" ref="P67:P130" si="14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5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si="10"/>
        <v>-430.4</v>
      </c>
      <c r="M68" s="2">
        <f t="shared" si="11"/>
        <v>974.15999999999985</v>
      </c>
      <c r="N68" s="2">
        <f t="shared" si="12"/>
        <v>974.15999999999985</v>
      </c>
      <c r="O68" s="2">
        <f t="shared" si="13"/>
        <v>0</v>
      </c>
      <c r="P68" s="2">
        <f t="shared" si="14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0"/>
        <v>-23.550000000000004</v>
      </c>
      <c r="M69" s="2">
        <f t="shared" si="11"/>
        <v>1007.16</v>
      </c>
      <c r="N69" s="2">
        <f t="shared" si="12"/>
        <v>1007.16</v>
      </c>
      <c r="O69" s="2">
        <f t="shared" si="13"/>
        <v>0</v>
      </c>
      <c r="P69" s="2">
        <f t="shared" si="14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0"/>
        <v>639.16</v>
      </c>
      <c r="M70" s="2">
        <f t="shared" si="11"/>
        <v>757.68</v>
      </c>
      <c r="N70" s="2">
        <f t="shared" si="12"/>
        <v>417.93999999999994</v>
      </c>
      <c r="O70" s="2">
        <f t="shared" si="13"/>
        <v>0</v>
      </c>
      <c r="P70" s="2">
        <f t="shared" si="14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0"/>
        <v>-68.32999999999997</v>
      </c>
      <c r="M71" s="2">
        <f t="shared" si="11"/>
        <v>974.15999999999985</v>
      </c>
      <c r="N71" s="2">
        <f t="shared" si="12"/>
        <v>974.15999999999985</v>
      </c>
      <c r="O71" s="2">
        <f t="shared" si="13"/>
        <v>0</v>
      </c>
      <c r="P71" s="2">
        <f t="shared" si="14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0"/>
        <v>-2113.87</v>
      </c>
      <c r="M72" s="2">
        <f t="shared" si="11"/>
        <v>4968.7999999999993</v>
      </c>
      <c r="N72" s="2">
        <f t="shared" si="12"/>
        <v>4968.7999999999993</v>
      </c>
      <c r="O72" s="2">
        <f t="shared" si="13"/>
        <v>0</v>
      </c>
      <c r="P72" s="2">
        <f t="shared" si="14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5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0"/>
        <v>-214.04000000000002</v>
      </c>
      <c r="M73" s="2">
        <f t="shared" si="11"/>
        <v>1294.9199999999998</v>
      </c>
      <c r="N73" s="2">
        <f t="shared" si="12"/>
        <v>1294.9199999999998</v>
      </c>
      <c r="O73" s="2">
        <f t="shared" si="13"/>
        <v>0</v>
      </c>
      <c r="P73" s="2">
        <f t="shared" si="14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0"/>
        <v>-1565.9499999999998</v>
      </c>
      <c r="M74" s="2">
        <f t="shared" si="11"/>
        <v>4135.4600000000009</v>
      </c>
      <c r="N74" s="2">
        <f t="shared" si="12"/>
        <v>4135.4600000000009</v>
      </c>
      <c r="O74" s="2">
        <f t="shared" si="13"/>
        <v>0</v>
      </c>
      <c r="P74" s="2">
        <f t="shared" si="14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5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0"/>
        <v>431.59000000000003</v>
      </c>
      <c r="M75" s="2">
        <f t="shared" si="11"/>
        <v>974.15999999999985</v>
      </c>
      <c r="N75" s="2">
        <f t="shared" si="12"/>
        <v>974.15999999999985</v>
      </c>
      <c r="O75" s="2">
        <f t="shared" si="13"/>
        <v>0</v>
      </c>
      <c r="P75" s="2">
        <f t="shared" si="14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 t="shared" si="10"/>
        <v>136.72000000000006</v>
      </c>
      <c r="M76" s="2">
        <f t="shared" si="11"/>
        <v>974.15999999999985</v>
      </c>
      <c r="N76" s="2">
        <f t="shared" si="12"/>
        <v>974.15999999999985</v>
      </c>
      <c r="O76" s="2">
        <f t="shared" si="13"/>
        <v>0</v>
      </c>
      <c r="P76" s="2">
        <f t="shared" si="14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0"/>
        <v>-275.16000000000003</v>
      </c>
      <c r="M77" s="2">
        <f t="shared" si="11"/>
        <v>1190.6400000000001</v>
      </c>
      <c r="N77" s="2">
        <f t="shared" si="12"/>
        <v>1190.6400000000001</v>
      </c>
      <c r="O77" s="2">
        <f t="shared" si="13"/>
        <v>0</v>
      </c>
      <c r="P77" s="2">
        <f t="shared" si="14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0"/>
        <v>85.839999999999932</v>
      </c>
      <c r="M78" s="2">
        <f t="shared" si="11"/>
        <v>1222.9800000000002</v>
      </c>
      <c r="N78" s="2">
        <f t="shared" si="12"/>
        <v>1222.9800000000002</v>
      </c>
      <c r="O78" s="2">
        <f t="shared" si="13"/>
        <v>0</v>
      </c>
      <c r="P78" s="2">
        <f t="shared" si="14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0"/>
        <v>63.520000000000039</v>
      </c>
      <c r="M79" s="2">
        <f t="shared" si="11"/>
        <v>974.15999999999985</v>
      </c>
      <c r="N79" s="2">
        <f t="shared" si="12"/>
        <v>974.15999999999985</v>
      </c>
      <c r="O79" s="2">
        <f t="shared" si="13"/>
        <v>0</v>
      </c>
      <c r="P79" s="2">
        <f t="shared" si="14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0"/>
        <v>54.230000000000018</v>
      </c>
      <c r="M80" s="2">
        <f t="shared" si="11"/>
        <v>1582.68</v>
      </c>
      <c r="N80" s="2">
        <f t="shared" si="12"/>
        <v>1582.68</v>
      </c>
      <c r="O80" s="2">
        <f t="shared" si="13"/>
        <v>0</v>
      </c>
      <c r="P80" s="2">
        <f t="shared" si="14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5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0"/>
        <v>-474.59000000000003</v>
      </c>
      <c r="M81" s="2">
        <f t="shared" si="11"/>
        <v>974.15999999999985</v>
      </c>
      <c r="N81" s="2">
        <f t="shared" si="12"/>
        <v>974.15999999999985</v>
      </c>
      <c r="O81" s="2">
        <f t="shared" si="13"/>
        <v>0</v>
      </c>
      <c r="P81" s="2">
        <f t="shared" si="14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5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0"/>
        <v>-48.739999999999995</v>
      </c>
      <c r="M82" s="2">
        <f t="shared" si="11"/>
        <v>974.15999999999985</v>
      </c>
      <c r="N82" s="2">
        <f t="shared" si="12"/>
        <v>974.15999999999985</v>
      </c>
      <c r="O82" s="2">
        <f t="shared" si="13"/>
        <v>0</v>
      </c>
      <c r="P82" s="2">
        <f t="shared" si="14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0"/>
        <v>644.53</v>
      </c>
      <c r="M83" s="2">
        <f t="shared" si="11"/>
        <v>1214.9199999999998</v>
      </c>
      <c r="N83" s="2">
        <f t="shared" si="12"/>
        <v>1214.9199999999998</v>
      </c>
      <c r="O83" s="2">
        <f t="shared" si="13"/>
        <v>0</v>
      </c>
      <c r="P83" s="2">
        <f t="shared" si="14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5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0"/>
        <v>-96.25</v>
      </c>
      <c r="M84" s="2">
        <f t="shared" si="11"/>
        <v>427.79</v>
      </c>
      <c r="N84" s="2">
        <f t="shared" si="12"/>
        <v>427.79</v>
      </c>
      <c r="O84" s="2">
        <f t="shared" si="13"/>
        <v>0</v>
      </c>
      <c r="P84" s="2">
        <f t="shared" si="14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0"/>
        <v>-192.1</v>
      </c>
      <c r="M85" s="2">
        <f t="shared" si="11"/>
        <v>1251.7600000000002</v>
      </c>
      <c r="N85" s="2">
        <f t="shared" si="12"/>
        <v>1251.7600000000002</v>
      </c>
      <c r="O85" s="2">
        <f t="shared" si="13"/>
        <v>0</v>
      </c>
      <c r="P85" s="2">
        <f t="shared" si="14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5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0"/>
        <v>692.30000000000007</v>
      </c>
      <c r="M86" s="2">
        <f t="shared" si="11"/>
        <v>1294.9199999999998</v>
      </c>
      <c r="N86" s="2">
        <f t="shared" si="12"/>
        <v>1294.9199999999998</v>
      </c>
      <c r="O86" s="2">
        <f t="shared" si="13"/>
        <v>0</v>
      </c>
      <c r="P86" s="2">
        <f t="shared" si="14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5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0"/>
        <v>964.47999999999968</v>
      </c>
      <c r="M87" s="2">
        <f t="shared" si="11"/>
        <v>2269.67</v>
      </c>
      <c r="N87" s="2">
        <f t="shared" si="12"/>
        <v>2269.67</v>
      </c>
      <c r="O87" s="2">
        <f t="shared" si="13"/>
        <v>0</v>
      </c>
      <c r="P87" s="2">
        <f t="shared" si="14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5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0"/>
        <v>-46.740000000000023</v>
      </c>
      <c r="M88" s="2">
        <f t="shared" si="11"/>
        <v>974.15999999999985</v>
      </c>
      <c r="N88" s="2">
        <f t="shared" si="12"/>
        <v>974.15999999999985</v>
      </c>
      <c r="O88" s="2">
        <f t="shared" si="13"/>
        <v>0</v>
      </c>
      <c r="P88" s="2">
        <f t="shared" si="14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5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0"/>
        <v>337.72999999999968</v>
      </c>
      <c r="M89" s="2">
        <f t="shared" si="11"/>
        <v>2063.33</v>
      </c>
      <c r="N89" s="2">
        <f t="shared" si="12"/>
        <v>2063.33</v>
      </c>
      <c r="O89" s="2">
        <f t="shared" si="13"/>
        <v>0</v>
      </c>
      <c r="P89" s="2">
        <f t="shared" si="14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5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0"/>
        <v>-60.939999999999984</v>
      </c>
      <c r="M90" s="2">
        <f t="shared" si="11"/>
        <v>974.15999999999985</v>
      </c>
      <c r="N90" s="2">
        <f t="shared" si="12"/>
        <v>974.15999999999985</v>
      </c>
      <c r="O90" s="2">
        <f t="shared" si="13"/>
        <v>0</v>
      </c>
      <c r="P90" s="2">
        <f t="shared" si="14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0"/>
        <v>193.92000000000002</v>
      </c>
      <c r="M91" s="2">
        <f t="shared" si="11"/>
        <v>974.15999999999985</v>
      </c>
      <c r="N91" s="2">
        <f t="shared" si="12"/>
        <v>974.15999999999985</v>
      </c>
      <c r="O91" s="2">
        <f t="shared" si="13"/>
        <v>0</v>
      </c>
      <c r="P91" s="2">
        <f t="shared" si="14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0"/>
        <v>841.99999999999989</v>
      </c>
      <c r="M92" s="2">
        <f t="shared" si="11"/>
        <v>82.3599999999999</v>
      </c>
      <c r="N92" s="2">
        <f t="shared" si="12"/>
        <v>82.3599999999999</v>
      </c>
      <c r="O92" s="2">
        <f t="shared" si="13"/>
        <v>0</v>
      </c>
      <c r="P92" s="2">
        <f t="shared" si="14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5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0"/>
        <v>292.7399999999999</v>
      </c>
      <c r="M93" s="2">
        <f t="shared" si="11"/>
        <v>974.15999999999985</v>
      </c>
      <c r="N93" s="2">
        <f t="shared" si="12"/>
        <v>974.15999999999985</v>
      </c>
      <c r="O93" s="2">
        <f t="shared" si="13"/>
        <v>0</v>
      </c>
      <c r="P93" s="2">
        <f t="shared" si="14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5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0"/>
        <v>673.61999999999966</v>
      </c>
      <c r="M94" s="2">
        <f t="shared" si="11"/>
        <v>1201.6199999999999</v>
      </c>
      <c r="N94" s="2">
        <f t="shared" si="12"/>
        <v>1201.6199999999999</v>
      </c>
      <c r="O94" s="2">
        <f t="shared" si="13"/>
        <v>0</v>
      </c>
      <c r="P94" s="2">
        <f t="shared" si="14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5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0"/>
        <v>228.89000000000004</v>
      </c>
      <c r="M95" s="2">
        <f t="shared" si="11"/>
        <v>1294.9199999999998</v>
      </c>
      <c r="N95" s="2">
        <f t="shared" si="12"/>
        <v>1294.9199999999998</v>
      </c>
      <c r="O95" s="2">
        <f t="shared" si="13"/>
        <v>0</v>
      </c>
      <c r="P95" s="2">
        <f t="shared" si="14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0"/>
        <v>-42.92999999999995</v>
      </c>
      <c r="M96" s="2">
        <f t="shared" si="11"/>
        <v>1294.9199999999998</v>
      </c>
      <c r="N96" s="2">
        <f t="shared" si="12"/>
        <v>1294.9199999999998</v>
      </c>
      <c r="O96" s="2">
        <f t="shared" si="13"/>
        <v>0</v>
      </c>
      <c r="P96" s="2">
        <f t="shared" si="14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0"/>
        <v>168.54000000000008</v>
      </c>
      <c r="M97" s="2">
        <f t="shared" si="11"/>
        <v>941.69</v>
      </c>
      <c r="N97" s="2">
        <f t="shared" si="12"/>
        <v>941.69</v>
      </c>
      <c r="O97" s="2">
        <f t="shared" si="13"/>
        <v>0</v>
      </c>
      <c r="P97" s="2">
        <f t="shared" si="14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5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 t="shared" si="10"/>
        <v>72</v>
      </c>
      <c r="M98" s="2">
        <f t="shared" si="11"/>
        <v>1294.9199999999998</v>
      </c>
      <c r="N98" s="2">
        <f t="shared" si="12"/>
        <v>1294.9199999999998</v>
      </c>
      <c r="O98" s="2">
        <f t="shared" si="13"/>
        <v>0</v>
      </c>
      <c r="P98" s="2">
        <f t="shared" si="14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5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0"/>
        <v>384.67</v>
      </c>
      <c r="M99" s="2">
        <f t="shared" si="11"/>
        <v>1294.9199999999998</v>
      </c>
      <c r="N99" s="2">
        <f t="shared" si="12"/>
        <v>1294.9199999999998</v>
      </c>
      <c r="O99" s="2">
        <f t="shared" si="13"/>
        <v>0</v>
      </c>
      <c r="P99" s="2">
        <f t="shared" si="14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0"/>
        <v>138.84</v>
      </c>
      <c r="M100" s="2">
        <f t="shared" si="11"/>
        <v>-422.4</v>
      </c>
      <c r="N100" s="2">
        <f t="shared" si="12"/>
        <v>633.6</v>
      </c>
      <c r="O100" s="2">
        <f t="shared" si="13"/>
        <v>0</v>
      </c>
      <c r="P100" s="2">
        <f t="shared" si="14"/>
        <v>1056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5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0"/>
        <v>-577.04</v>
      </c>
      <c r="M101" s="2">
        <f t="shared" si="11"/>
        <v>4789.87</v>
      </c>
      <c r="N101" s="2">
        <f t="shared" si="12"/>
        <v>4789.87</v>
      </c>
      <c r="O101" s="2">
        <f t="shared" si="13"/>
        <v>0</v>
      </c>
      <c r="P101" s="2">
        <f t="shared" si="14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5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0"/>
        <v>339.77999999999986</v>
      </c>
      <c r="M102" s="2">
        <f t="shared" si="11"/>
        <v>894.15999999999985</v>
      </c>
      <c r="N102" s="2">
        <f t="shared" si="12"/>
        <v>894.15999999999985</v>
      </c>
      <c r="O102" s="2">
        <f t="shared" si="13"/>
        <v>0</v>
      </c>
      <c r="P102" s="2">
        <f t="shared" si="14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5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0"/>
        <v>282.95999999999987</v>
      </c>
      <c r="M103" s="2">
        <f t="shared" si="11"/>
        <v>703.56</v>
      </c>
      <c r="N103" s="2">
        <f t="shared" si="12"/>
        <v>703.56</v>
      </c>
      <c r="O103" s="2">
        <f t="shared" si="13"/>
        <v>0</v>
      </c>
      <c r="P103" s="2">
        <f t="shared" si="14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0"/>
        <v>138.84</v>
      </c>
      <c r="M104" s="2">
        <f t="shared" si="11"/>
        <v>-422.4</v>
      </c>
      <c r="N104" s="2">
        <f t="shared" si="12"/>
        <v>633.6</v>
      </c>
      <c r="O104" s="2">
        <f t="shared" si="13"/>
        <v>0</v>
      </c>
      <c r="P104" s="2">
        <f t="shared" si="14"/>
        <v>1056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5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0"/>
        <v>138.84</v>
      </c>
      <c r="M105" s="2">
        <f t="shared" si="11"/>
        <v>-422.4</v>
      </c>
      <c r="N105" s="2">
        <f t="shared" si="12"/>
        <v>633.6</v>
      </c>
      <c r="O105" s="2">
        <f t="shared" si="13"/>
        <v>0</v>
      </c>
      <c r="P105" s="2">
        <f t="shared" si="14"/>
        <v>1056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5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0"/>
        <v>-132.73999999999995</v>
      </c>
      <c r="M106" s="2">
        <f t="shared" si="11"/>
        <v>1722.5</v>
      </c>
      <c r="N106" s="2">
        <f t="shared" si="12"/>
        <v>1722.5</v>
      </c>
      <c r="O106" s="2">
        <f t="shared" si="13"/>
        <v>0</v>
      </c>
      <c r="P106" s="2">
        <f t="shared" si="14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5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0"/>
        <v>416.11999999999978</v>
      </c>
      <c r="M107" s="2">
        <f t="shared" si="11"/>
        <v>948.15999999999985</v>
      </c>
      <c r="N107" s="2">
        <f t="shared" si="12"/>
        <v>948.15999999999985</v>
      </c>
      <c r="O107" s="2">
        <f t="shared" si="13"/>
        <v>0</v>
      </c>
      <c r="P107" s="2">
        <f t="shared" si="14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5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0"/>
        <v>34.46999999999997</v>
      </c>
      <c r="M108" s="2">
        <f t="shared" si="11"/>
        <v>974.15999999999985</v>
      </c>
      <c r="N108" s="2">
        <f t="shared" si="12"/>
        <v>974.15999999999985</v>
      </c>
      <c r="O108" s="2">
        <f t="shared" si="13"/>
        <v>0</v>
      </c>
      <c r="P108" s="2">
        <f t="shared" si="14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5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0"/>
        <v>330.53000000000009</v>
      </c>
      <c r="M109" s="2">
        <f t="shared" si="11"/>
        <v>1768.5700000000002</v>
      </c>
      <c r="N109" s="2">
        <f t="shared" si="12"/>
        <v>1768.5700000000002</v>
      </c>
      <c r="O109" s="2">
        <f t="shared" si="13"/>
        <v>0</v>
      </c>
      <c r="P109" s="2">
        <f t="shared" si="14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5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0"/>
        <v>469.75000000000006</v>
      </c>
      <c r="M110" s="2">
        <f t="shared" si="11"/>
        <v>2424.0500000000002</v>
      </c>
      <c r="N110" s="2">
        <f t="shared" si="12"/>
        <v>2424.0500000000002</v>
      </c>
      <c r="O110" s="2">
        <f t="shared" si="13"/>
        <v>0</v>
      </c>
      <c r="P110" s="2">
        <f t="shared" si="14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5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0"/>
        <v>695.13</v>
      </c>
      <c r="M111" s="2">
        <f t="shared" si="11"/>
        <v>1231.9199999999998</v>
      </c>
      <c r="N111" s="2">
        <f t="shared" si="12"/>
        <v>1231.9199999999998</v>
      </c>
      <c r="O111" s="2">
        <f t="shared" si="13"/>
        <v>0</v>
      </c>
      <c r="P111" s="2">
        <f t="shared" si="14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5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0"/>
        <v>183.87</v>
      </c>
      <c r="M112" s="2">
        <f t="shared" si="11"/>
        <v>974.15999999999985</v>
      </c>
      <c r="N112" s="2">
        <f t="shared" si="12"/>
        <v>974.15999999999985</v>
      </c>
      <c r="O112" s="2">
        <f t="shared" si="13"/>
        <v>0</v>
      </c>
      <c r="P112" s="2">
        <f t="shared" si="14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0"/>
        <v>191.77000000000004</v>
      </c>
      <c r="M113" s="2">
        <f t="shared" si="11"/>
        <v>1007.16</v>
      </c>
      <c r="N113" s="2">
        <f t="shared" si="12"/>
        <v>982.62</v>
      </c>
      <c r="O113" s="2">
        <f t="shared" si="13"/>
        <v>0</v>
      </c>
      <c r="P113" s="2">
        <f t="shared" si="14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0"/>
        <v>-313.19999999999993</v>
      </c>
      <c r="M114" s="2">
        <f t="shared" si="11"/>
        <v>974.15999999999985</v>
      </c>
      <c r="N114" s="2">
        <f t="shared" si="12"/>
        <v>974.15999999999985</v>
      </c>
      <c r="O114" s="2">
        <f t="shared" si="13"/>
        <v>0</v>
      </c>
      <c r="P114" s="2">
        <f t="shared" si="14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5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 t="shared" si="10"/>
        <v>172.39000000000001</v>
      </c>
      <c r="M115" s="2">
        <f t="shared" si="11"/>
        <v>974.15999999999985</v>
      </c>
      <c r="N115" s="2">
        <f t="shared" si="12"/>
        <v>974.15999999999985</v>
      </c>
      <c r="O115" s="2">
        <f t="shared" si="13"/>
        <v>0</v>
      </c>
      <c r="P115" s="2">
        <f t="shared" si="14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5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0"/>
        <v>-333.39</v>
      </c>
      <c r="M116" s="2">
        <f t="shared" si="11"/>
        <v>974.15999999999985</v>
      </c>
      <c r="N116" s="2">
        <f t="shared" si="12"/>
        <v>974.15999999999985</v>
      </c>
      <c r="O116" s="2">
        <f t="shared" si="13"/>
        <v>0</v>
      </c>
      <c r="P116" s="2">
        <f t="shared" si="14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5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0"/>
        <v>319.91000000000003</v>
      </c>
      <c r="M117" s="2">
        <f t="shared" si="11"/>
        <v>2063.33</v>
      </c>
      <c r="N117" s="2">
        <f t="shared" si="12"/>
        <v>2063.33</v>
      </c>
      <c r="O117" s="2">
        <f t="shared" si="13"/>
        <v>0</v>
      </c>
      <c r="P117" s="2">
        <f t="shared" si="14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5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 t="shared" si="10"/>
        <v>138.17000000000004</v>
      </c>
      <c r="M118" s="2">
        <f t="shared" si="11"/>
        <v>974.15999999999985</v>
      </c>
      <c r="N118" s="2">
        <f t="shared" si="12"/>
        <v>974.15999999999985</v>
      </c>
      <c r="O118" s="2">
        <f t="shared" si="13"/>
        <v>0</v>
      </c>
      <c r="P118" s="2">
        <f t="shared" si="14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0"/>
        <v>626.49</v>
      </c>
      <c r="M119" s="2">
        <f t="shared" si="11"/>
        <v>974.15999999999985</v>
      </c>
      <c r="N119" s="2">
        <f t="shared" si="12"/>
        <v>974.15999999999985</v>
      </c>
      <c r="O119" s="2">
        <f t="shared" si="13"/>
        <v>0</v>
      </c>
      <c r="P119" s="2">
        <f t="shared" si="14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0"/>
        <v>239.74</v>
      </c>
      <c r="M120" s="2">
        <f t="shared" si="11"/>
        <v>1190.6400000000001</v>
      </c>
      <c r="N120" s="2">
        <f t="shared" si="12"/>
        <v>1190.6400000000001</v>
      </c>
      <c r="O120" s="2">
        <f t="shared" si="13"/>
        <v>0</v>
      </c>
      <c r="P120" s="2">
        <f t="shared" si="14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5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0"/>
        <v>-145.38</v>
      </c>
      <c r="M121" s="2">
        <f t="shared" si="11"/>
        <v>865.92</v>
      </c>
      <c r="N121" s="2">
        <f t="shared" si="12"/>
        <v>865.92</v>
      </c>
      <c r="O121" s="2">
        <f t="shared" si="13"/>
        <v>0</v>
      </c>
      <c r="P121" s="2">
        <f t="shared" si="14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5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0"/>
        <v>780.8</v>
      </c>
      <c r="M122" s="2">
        <f t="shared" si="11"/>
        <v>1119.9199999999998</v>
      </c>
      <c r="N122" s="2">
        <f t="shared" si="12"/>
        <v>1119.9199999999998</v>
      </c>
      <c r="O122" s="2">
        <f t="shared" si="13"/>
        <v>0</v>
      </c>
      <c r="P122" s="2">
        <f t="shared" si="14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5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0"/>
        <v>47.6</v>
      </c>
      <c r="M123" s="2">
        <f t="shared" si="11"/>
        <v>974.15999999999985</v>
      </c>
      <c r="N123" s="2">
        <f t="shared" si="12"/>
        <v>974.15999999999985</v>
      </c>
      <c r="O123" s="2">
        <f t="shared" si="13"/>
        <v>0</v>
      </c>
      <c r="P123" s="2">
        <f t="shared" si="14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5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0"/>
        <v>783.49999999999977</v>
      </c>
      <c r="M124" s="2">
        <f t="shared" si="11"/>
        <v>919.95999999999981</v>
      </c>
      <c r="N124" s="2">
        <f t="shared" si="12"/>
        <v>919.95999999999981</v>
      </c>
      <c r="O124" s="2">
        <f t="shared" si="13"/>
        <v>0</v>
      </c>
      <c r="P124" s="2">
        <f t="shared" si="14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5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0"/>
        <v>17.54999999999999</v>
      </c>
      <c r="M125" s="2">
        <f t="shared" si="11"/>
        <v>974.15999999999985</v>
      </c>
      <c r="N125" s="2">
        <f t="shared" si="12"/>
        <v>974.15999999999985</v>
      </c>
      <c r="O125" s="2">
        <f t="shared" si="13"/>
        <v>0</v>
      </c>
      <c r="P125" s="2">
        <f t="shared" si="14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0"/>
        <v>-134.91000000000005</v>
      </c>
      <c r="M126" s="2">
        <f t="shared" si="11"/>
        <v>974.15999999999985</v>
      </c>
      <c r="N126" s="2">
        <f t="shared" si="12"/>
        <v>974.15999999999985</v>
      </c>
      <c r="O126" s="2">
        <f t="shared" si="13"/>
        <v>0</v>
      </c>
      <c r="P126" s="2">
        <f t="shared" si="14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0"/>
        <v>138.84</v>
      </c>
      <c r="M127" s="2">
        <f t="shared" si="11"/>
        <v>-422.4</v>
      </c>
      <c r="N127" s="2">
        <f t="shared" si="12"/>
        <v>633.6</v>
      </c>
      <c r="O127" s="2">
        <f t="shared" si="13"/>
        <v>0</v>
      </c>
      <c r="P127" s="2">
        <f t="shared" si="14"/>
        <v>1056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0"/>
        <v>309.2999999999999</v>
      </c>
      <c r="M128" s="2">
        <f t="shared" si="11"/>
        <v>974.15999999999985</v>
      </c>
      <c r="N128" s="2">
        <f t="shared" si="12"/>
        <v>974.15999999999985</v>
      </c>
      <c r="O128" s="2">
        <f t="shared" si="13"/>
        <v>0</v>
      </c>
      <c r="P128" s="2">
        <f t="shared" si="14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0"/>
        <v>-227.39000000000001</v>
      </c>
      <c r="M129" s="2">
        <f t="shared" si="11"/>
        <v>1294.9199999999998</v>
      </c>
      <c r="N129" s="2">
        <f t="shared" si="12"/>
        <v>1294.9199999999998</v>
      </c>
      <c r="O129" s="2">
        <f t="shared" si="13"/>
        <v>0</v>
      </c>
      <c r="P129" s="2">
        <f t="shared" si="14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5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0"/>
        <v>-390.71000000000004</v>
      </c>
      <c r="M130" s="2">
        <f t="shared" si="11"/>
        <v>974.15999999999985</v>
      </c>
      <c r="N130" s="2">
        <f t="shared" si="12"/>
        <v>974.15999999999985</v>
      </c>
      <c r="O130" s="2">
        <f t="shared" si="13"/>
        <v>0</v>
      </c>
      <c r="P130" s="2">
        <f t="shared" si="14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</f>
        <v>974.15999999999985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974.15999999999985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974.15999999999985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1709.3600000000001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1151.04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974.15999999999985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 t="shared" si="18"/>
        <v>-241.36</v>
      </c>
      <c r="M138" s="2">
        <f t="shared" si="19"/>
        <v>1294.9199999999998</v>
      </c>
      <c r="N138" s="2">
        <f t="shared" si="20"/>
        <v>1294.9199999999998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1294.9199999999998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4200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974.15999999999985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 t="shared" si="18"/>
        <v>338.83000000000004</v>
      </c>
      <c r="M143" s="2">
        <f t="shared" si="19"/>
        <v>1294.9199999999998</v>
      </c>
      <c r="N143" s="2">
        <f t="shared" si="20"/>
        <v>1294.9199999999998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909.95999999999981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1294.9199999999998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1294.9199999999998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865.91999999999985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974.15999999999985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974.15999999999985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1294.9199999999998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1294.9199999999998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1294.9199999999998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1251.7600000000002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974.15999999999985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894.15999999999985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974.15999999999985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974.15999999999985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1294.9199999999998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974.15999999999985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1294.9199999999998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974.15999999999985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974.15999999999985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1294.9199999999998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974.15999999999985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974.15999999999985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647.46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1294.9199999999998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 t="shared" si="18"/>
        <v>-143.22999999999999</v>
      </c>
      <c r="M169" s="2">
        <f t="shared" si="19"/>
        <v>1431.7099999999998</v>
      </c>
      <c r="N169" s="2">
        <f t="shared" si="20"/>
        <v>1431.7099999999998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427.79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-115.1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1294.9199999999998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1428.7599999999998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1151.04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974.15999999999985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974.15999999999985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941.69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974.15999999999985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974.15999999999985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909.95999999999981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974.15999999999985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974.15999999999985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 t="shared" si="18"/>
        <v>96.69000000000004</v>
      </c>
      <c r="M183" s="2">
        <f t="shared" si="19"/>
        <v>757.68</v>
      </c>
      <c r="N183" s="2">
        <f t="shared" si="20"/>
        <v>646.96999999999991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974.15999999999985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974.15999999999985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1012.2600000000001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1294.9199999999998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974.15999999999985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1294.9199999999998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1294.9199999999998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330.75000000000006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1294.9199999999998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1204.9199999999998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974.15999999999985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</f>
        <v>1294.9199999999998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2431.7799999999997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1294.9199999999998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974.15999999999985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974.15999999999985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1294.9199999999998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1294.9199999999998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1214.9199999999998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974.15999999999985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920.04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1204.9199999999998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1224.9199999999998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1294.9199999999998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974.15999999999985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1294.9199999999998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974.15999999999985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138.84</v>
      </c>
      <c r="M213" s="2">
        <f t="shared" si="26"/>
        <v>-422.4</v>
      </c>
      <c r="N213" s="2">
        <f t="shared" si="27"/>
        <v>633.6</v>
      </c>
      <c r="O213" s="2">
        <f t="shared" si="28"/>
        <v>0</v>
      </c>
      <c r="P213" s="2">
        <f t="shared" si="29"/>
        <v>1056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974.15999999999985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974.15999999999985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974.15999999999985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974.15999999999985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1951.84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974.15999999999985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974.15999999999985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974.15999999999985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1246.9199999999998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865.91999999999985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1294.9199999999998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1294.9199999999998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1294.9199999999998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1214.9199999999998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1294.9199999999998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905.45999999999981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1213.9199999999998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1119.9199999999998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1294.9199999999998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1294.9199999999998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 t="shared" si="25"/>
        <v>656.39999999999986</v>
      </c>
      <c r="M234" s="2">
        <f t="shared" si="26"/>
        <v>1144.9199999999998</v>
      </c>
      <c r="N234" s="2">
        <f t="shared" si="27"/>
        <v>1144.9199999999998</v>
      </c>
      <c r="O234" s="2">
        <f t="shared" si="28"/>
        <v>0</v>
      </c>
      <c r="P234" s="2">
        <f t="shared" si="29"/>
        <v>0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1294.9199999999998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1247.4199999999998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894.15999999999985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1216.7199999999998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1244.9199999999998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487.08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894.15999999999985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974.15999999999985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974.15999999999985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1294.9199999999998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1294.9199999999998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 t="shared" si="25"/>
        <v>-36.870000000000033</v>
      </c>
      <c r="M246" s="2">
        <f t="shared" si="26"/>
        <v>1656.9899999999998</v>
      </c>
      <c r="N246" s="2">
        <f t="shared" si="27"/>
        <v>1656.9899999999998</v>
      </c>
      <c r="O246" s="2">
        <f t="shared" si="28"/>
        <v>0</v>
      </c>
      <c r="P246" s="2">
        <f t="shared" si="29"/>
        <v>0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1294.9199999999998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503.58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974.15999999999985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974.15999999999985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974.15999999999985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1294.9199999999998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1223.52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974.15999999999985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 t="shared" si="25"/>
        <v>585.5200000000001</v>
      </c>
      <c r="M257" s="2">
        <f t="shared" si="26"/>
        <v>1294.9199999999998</v>
      </c>
      <c r="N257" s="2">
        <f t="shared" si="27"/>
        <v>1294.9199999999998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1294.9199999999998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</f>
        <v>974.15999999999985</v>
      </c>
      <c r="O259" s="2">
        <f t="shared" ref="O259:O322" si="35">K259-(N259+L259)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 t="shared" si="32"/>
        <v>194.37999999999991</v>
      </c>
      <c r="M260" s="2">
        <f t="shared" si="33"/>
        <v>874.15999999999985</v>
      </c>
      <c r="N260" s="2">
        <f t="shared" si="34"/>
        <v>874.15999999999985</v>
      </c>
      <c r="O260" s="2">
        <f t="shared" si="35"/>
        <v>0</v>
      </c>
      <c r="P260" s="2">
        <f t="shared" si="36"/>
        <v>0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1294.9199999999998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974.15999999999985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647.46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767.60000000000014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1294.9199999999998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974.15999999999985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1294.9199999999998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6011.2899999999991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432.96000000000004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974.15999999999985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974.15999999999985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974.15999999999985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924.15999999999985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1294.9199999999998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 t="shared" si="32"/>
        <v>284.70999999999998</v>
      </c>
      <c r="M275" s="2">
        <f t="shared" si="33"/>
        <v>1516.03</v>
      </c>
      <c r="N275" s="2">
        <f t="shared" si="34"/>
        <v>1516.03</v>
      </c>
      <c r="O275" s="2">
        <f t="shared" si="35"/>
        <v>0</v>
      </c>
      <c r="P275" s="2">
        <f t="shared" si="36"/>
        <v>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974.15999999999985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974.15999999999985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1294.9199999999998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920.04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1294.9199999999998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974.15999999999985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1294.9199999999998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974.15999999999985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2493.33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1294.9199999999998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 t="shared" si="32"/>
        <v>-1084.5</v>
      </c>
      <c r="M286" s="2">
        <f t="shared" si="33"/>
        <v>4789.87</v>
      </c>
      <c r="N286" s="2">
        <f t="shared" si="34"/>
        <v>4789.87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1687.0600000000002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974.15999999999985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974.15999999999985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1214.9199999999998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1222.98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974.15999999999985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941.69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1650.66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1294.9199999999998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1294.9199999999998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138.84</v>
      </c>
      <c r="M297" s="2">
        <f t="shared" si="33"/>
        <v>-422.4</v>
      </c>
      <c r="N297" s="2">
        <f t="shared" si="34"/>
        <v>633.6</v>
      </c>
      <c r="O297" s="2">
        <f t="shared" si="35"/>
        <v>0</v>
      </c>
      <c r="P297" s="2">
        <f t="shared" si="36"/>
        <v>1056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930.95999999999992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974.15999999999985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1294.9199999999998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1294.9199999999998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877.75999999999976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974.15999999999985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1214.9199999999998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si="32"/>
        <v>154.99000000000004</v>
      </c>
      <c r="M305" s="2">
        <f t="shared" si="33"/>
        <v>1294.9199999999998</v>
      </c>
      <c r="N305" s="2">
        <f t="shared" si="34"/>
        <v>1294.9199999999998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2"/>
        <v>38.860000000000049</v>
      </c>
      <c r="M306" s="2">
        <f t="shared" si="33"/>
        <v>1294.9199999999998</v>
      </c>
      <c r="N306" s="2">
        <f t="shared" si="34"/>
        <v>1294.9199999999998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-259.77999999999997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7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974.15999999999985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7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1265.4199999999998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7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 t="shared" si="32"/>
        <v>522.58999999999992</v>
      </c>
      <c r="M310" s="2">
        <f t="shared" si="33"/>
        <v>974.15999999999985</v>
      </c>
      <c r="N310" s="2">
        <f t="shared" si="34"/>
        <v>974.15999999999985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7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1224.9199999999998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7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1294.9199999999998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7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974.15999999999985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7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1294.9199999999998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7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974.15999999999985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7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487.08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7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1294.9199999999998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1294.9199999999998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7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824.15999999999985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7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1294.9199999999998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7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1294.9199999999998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7"/>
        <v>863.28</v>
      </c>
      <c r="BX321" s="3">
        <f t="shared" ref="BX321:BX384" si="38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1294.9199999999998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7"/>
        <v>863.28</v>
      </c>
      <c r="BX322" s="3">
        <f t="shared" si="38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39">V323+X323+Z323+AA323+AC323+AD323+AE323+AF323+AG323+AH323+AI323+AK323+AM323+AN323+AO323+AP323+AQ323+AR323+AS323+AT323+AV323+AX323+AZ323++BB323+BC323+BD323+BE323+BK323+BN323+BS323+BT323+BU323+BZ323+CA323+CB323+CD323+CF323+CG323+CH323+CI323+CJ323+CK323+CL323+CO323+CQ323+BX323+BG323+BI323+BR323+BY323+CT323+CU323+CV323</f>
        <v>229.56000000000006</v>
      </c>
      <c r="M323" s="2">
        <f t="shared" ref="M323:M386" si="40">(T323+BV323)</f>
        <v>1294.9199999999998</v>
      </c>
      <c r="N323" s="2">
        <f t="shared" ref="N323:N386" si="41">M323+P323</f>
        <v>1294.9199999999998</v>
      </c>
      <c r="O323" s="2">
        <f t="shared" ref="O323:O386" si="42">K323-(N323+L323)</f>
        <v>0</v>
      </c>
      <c r="P323" s="2">
        <f t="shared" ref="P323:P386" si="43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7"/>
        <v>863.28</v>
      </c>
      <c r="BX323" s="3">
        <f t="shared" si="38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 t="shared" si="39"/>
        <v>627.07999999999993</v>
      </c>
      <c r="M324" s="2">
        <f t="shared" si="40"/>
        <v>874.15999999999985</v>
      </c>
      <c r="N324" s="2">
        <f t="shared" si="41"/>
        <v>874.15999999999985</v>
      </c>
      <c r="O324" s="2">
        <f t="shared" si="42"/>
        <v>0</v>
      </c>
      <c r="P324" s="2">
        <f t="shared" si="43"/>
        <v>0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7"/>
        <v>749.44</v>
      </c>
      <c r="BX324" s="3">
        <f t="shared" si="38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39"/>
        <v>191.46999999999997</v>
      </c>
      <c r="M325" s="2">
        <f t="shared" si="40"/>
        <v>974.15999999999985</v>
      </c>
      <c r="N325" s="2">
        <f t="shared" si="41"/>
        <v>974.15999999999985</v>
      </c>
      <c r="O325" s="2">
        <f t="shared" si="42"/>
        <v>0</v>
      </c>
      <c r="P325" s="2">
        <f t="shared" si="43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7"/>
        <v>649.44000000000005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39"/>
        <v>283.86000000000007</v>
      </c>
      <c r="M326" s="2">
        <f t="shared" si="40"/>
        <v>1294.9199999999998</v>
      </c>
      <c r="N326" s="2">
        <f t="shared" si="41"/>
        <v>1294.9199999999998</v>
      </c>
      <c r="O326" s="2">
        <f t="shared" si="42"/>
        <v>0</v>
      </c>
      <c r="P326" s="2">
        <f t="shared" si="43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7"/>
        <v>863.28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39"/>
        <v>1882.11</v>
      </c>
      <c r="M327" s="2">
        <f t="shared" si="40"/>
        <v>-871.33999999999992</v>
      </c>
      <c r="N327" s="2">
        <f t="shared" si="41"/>
        <v>-871.33999999999992</v>
      </c>
      <c r="O327" s="2">
        <f t="shared" si="42"/>
        <v>0</v>
      </c>
      <c r="P327" s="2">
        <f t="shared" si="43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7"/>
        <v>943.28</v>
      </c>
      <c r="BX327" s="3">
        <f t="shared" si="38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39"/>
        <v>-33.040000000000006</v>
      </c>
      <c r="M328" s="2">
        <f t="shared" si="40"/>
        <v>974.15999999999985</v>
      </c>
      <c r="N328" s="2">
        <f t="shared" si="41"/>
        <v>974.15999999999985</v>
      </c>
      <c r="O328" s="2">
        <f t="shared" si="42"/>
        <v>0</v>
      </c>
      <c r="P328" s="2">
        <f t="shared" si="43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7"/>
        <v>649.44000000000005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39"/>
        <v>434.78</v>
      </c>
      <c r="M329" s="2">
        <f t="shared" si="40"/>
        <v>894.15999999999985</v>
      </c>
      <c r="N329" s="2">
        <f t="shared" si="41"/>
        <v>894.15999999999985</v>
      </c>
      <c r="O329" s="2">
        <f t="shared" si="42"/>
        <v>0</v>
      </c>
      <c r="P329" s="2">
        <f t="shared" si="43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7"/>
        <v>729.44</v>
      </c>
      <c r="BX329" s="3">
        <f t="shared" si="38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39"/>
        <v>426.72</v>
      </c>
      <c r="M330" s="2">
        <f t="shared" si="40"/>
        <v>974.15999999999985</v>
      </c>
      <c r="N330" s="2">
        <f t="shared" si="41"/>
        <v>974.15999999999985</v>
      </c>
      <c r="O330" s="2">
        <f t="shared" si="42"/>
        <v>0</v>
      </c>
      <c r="P330" s="2">
        <f t="shared" si="43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7"/>
        <v>649.44000000000005</v>
      </c>
      <c r="BX330" s="3">
        <f t="shared" si="38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39"/>
        <v>-232.28</v>
      </c>
      <c r="M331" s="2">
        <f t="shared" si="40"/>
        <v>1177.1999999999998</v>
      </c>
      <c r="N331" s="2">
        <f t="shared" si="41"/>
        <v>1177.1999999999998</v>
      </c>
      <c r="O331" s="2">
        <f t="shared" si="42"/>
        <v>0</v>
      </c>
      <c r="P331" s="2">
        <f t="shared" si="43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7"/>
        <v>588.6</v>
      </c>
      <c r="BX331" s="3">
        <f t="shared" si="38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39"/>
        <v>-19.230000000000018</v>
      </c>
      <c r="M332" s="2">
        <f t="shared" si="40"/>
        <v>941.05999999999983</v>
      </c>
      <c r="N332" s="2">
        <f t="shared" si="41"/>
        <v>941.05999999999983</v>
      </c>
      <c r="O332" s="2">
        <f t="shared" si="42"/>
        <v>0</v>
      </c>
      <c r="P332" s="2">
        <f t="shared" si="43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7"/>
        <v>682.54000000000008</v>
      </c>
      <c r="BX332" s="3">
        <f t="shared" si="38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39"/>
        <v>924.37999999999977</v>
      </c>
      <c r="M333" s="2">
        <f t="shared" si="40"/>
        <v>1294.9199999999998</v>
      </c>
      <c r="N333" s="2">
        <f t="shared" si="41"/>
        <v>1294.9199999999998</v>
      </c>
      <c r="O333" s="2">
        <f t="shared" si="42"/>
        <v>0</v>
      </c>
      <c r="P333" s="2">
        <f t="shared" si="43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39"/>
        <v>347.54</v>
      </c>
      <c r="M334" s="2">
        <f t="shared" si="40"/>
        <v>1294.9199999999998</v>
      </c>
      <c r="N334" s="2">
        <f t="shared" si="41"/>
        <v>1294.9199999999998</v>
      </c>
      <c r="O334" s="2">
        <f t="shared" si="42"/>
        <v>0</v>
      </c>
      <c r="P334" s="2">
        <f t="shared" si="43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39"/>
        <v>606.50000000000011</v>
      </c>
      <c r="M335" s="2">
        <f t="shared" si="40"/>
        <v>1268.9199999999998</v>
      </c>
      <c r="N335" s="2">
        <f t="shared" si="41"/>
        <v>1268.9199999999998</v>
      </c>
      <c r="O335" s="2">
        <f t="shared" si="42"/>
        <v>0</v>
      </c>
      <c r="P335" s="2">
        <f t="shared" si="43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7"/>
        <v>889.28</v>
      </c>
      <c r="BX335" s="3">
        <f t="shared" si="38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39"/>
        <v>1.3599999999999852</v>
      </c>
      <c r="M336" s="2">
        <f t="shared" si="40"/>
        <v>974.15999999999985</v>
      </c>
      <c r="N336" s="2">
        <f t="shared" si="41"/>
        <v>974.15999999999985</v>
      </c>
      <c r="O336" s="2">
        <f t="shared" si="42"/>
        <v>0</v>
      </c>
      <c r="P336" s="2">
        <f t="shared" si="43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7"/>
        <v>649.44000000000005</v>
      </c>
      <c r="BX336" s="3">
        <f t="shared" si="38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39"/>
        <v>200.97999999999996</v>
      </c>
      <c r="M337" s="2">
        <f t="shared" si="40"/>
        <v>974.15999999999985</v>
      </c>
      <c r="N337" s="2">
        <f t="shared" si="41"/>
        <v>974.15999999999985</v>
      </c>
      <c r="O337" s="2">
        <f t="shared" si="42"/>
        <v>0</v>
      </c>
      <c r="P337" s="2">
        <f t="shared" si="43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7"/>
        <v>649.44000000000005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39"/>
        <v>168.11000000000004</v>
      </c>
      <c r="M338" s="2">
        <f t="shared" si="40"/>
        <v>1294.9199999999998</v>
      </c>
      <c r="N338" s="2">
        <f t="shared" si="41"/>
        <v>1294.9199999999998</v>
      </c>
      <c r="O338" s="2">
        <f t="shared" si="42"/>
        <v>0</v>
      </c>
      <c r="P338" s="2">
        <f t="shared" si="43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7"/>
        <v>863.28</v>
      </c>
      <c r="BX338" s="3">
        <f t="shared" si="38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39"/>
        <v>470.98000000000013</v>
      </c>
      <c r="M339" s="2">
        <f t="shared" si="40"/>
        <v>1244.9199999999998</v>
      </c>
      <c r="N339" s="2">
        <f t="shared" si="41"/>
        <v>1244.9199999999998</v>
      </c>
      <c r="O339" s="2">
        <f t="shared" si="42"/>
        <v>0</v>
      </c>
      <c r="P339" s="2">
        <f t="shared" si="43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7"/>
        <v>913.28</v>
      </c>
      <c r="BX339" s="3">
        <f t="shared" si="38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39"/>
        <v>531.54999999999995</v>
      </c>
      <c r="M340" s="2">
        <f t="shared" si="40"/>
        <v>974.15999999999985</v>
      </c>
      <c r="N340" s="2">
        <f t="shared" si="41"/>
        <v>974.15999999999985</v>
      </c>
      <c r="O340" s="2">
        <f t="shared" si="42"/>
        <v>0</v>
      </c>
      <c r="P340" s="2">
        <f t="shared" si="43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7"/>
        <v>649.44000000000005</v>
      </c>
      <c r="BX340" s="3">
        <f t="shared" si="38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39"/>
        <v>15.829999999999963</v>
      </c>
      <c r="M341" s="2">
        <f t="shared" si="40"/>
        <v>974.15999999999985</v>
      </c>
      <c r="N341" s="2">
        <f t="shared" si="41"/>
        <v>974.15999999999985</v>
      </c>
      <c r="O341" s="2">
        <f t="shared" si="42"/>
        <v>0</v>
      </c>
      <c r="P341" s="2">
        <f t="shared" si="43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7"/>
        <v>649.44000000000005</v>
      </c>
      <c r="BX341" s="3">
        <f t="shared" si="38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39"/>
        <v>-17.870000000000005</v>
      </c>
      <c r="M342" s="2">
        <f t="shared" si="40"/>
        <v>974.15999999999985</v>
      </c>
      <c r="N342" s="2">
        <f t="shared" si="41"/>
        <v>974.15999999999985</v>
      </c>
      <c r="O342" s="2">
        <f t="shared" si="42"/>
        <v>0</v>
      </c>
      <c r="P342" s="2">
        <f t="shared" si="43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7"/>
        <v>649.44000000000005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39"/>
        <v>24.01999999999996</v>
      </c>
      <c r="M343" s="2">
        <f t="shared" si="40"/>
        <v>974.15999999999985</v>
      </c>
      <c r="N343" s="2">
        <f t="shared" si="41"/>
        <v>974.15999999999985</v>
      </c>
      <c r="O343" s="2">
        <f t="shared" si="42"/>
        <v>0</v>
      </c>
      <c r="P343" s="2">
        <f t="shared" si="43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7"/>
        <v>649.44000000000005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39"/>
        <v>569.99</v>
      </c>
      <c r="M344" s="2">
        <f t="shared" si="40"/>
        <v>874.15999999999985</v>
      </c>
      <c r="N344" s="2">
        <f t="shared" si="41"/>
        <v>874.15999999999985</v>
      </c>
      <c r="O344" s="2">
        <f t="shared" si="42"/>
        <v>0</v>
      </c>
      <c r="P344" s="2">
        <f t="shared" si="43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7"/>
        <v>749.44</v>
      </c>
      <c r="BX344" s="3">
        <f t="shared" si="38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39"/>
        <v>138.84</v>
      </c>
      <c r="M345" s="2">
        <f t="shared" si="40"/>
        <v>-422.4</v>
      </c>
      <c r="N345" s="2">
        <f t="shared" si="41"/>
        <v>633.6</v>
      </c>
      <c r="O345" s="2">
        <f t="shared" si="42"/>
        <v>0</v>
      </c>
      <c r="P345" s="2">
        <f t="shared" si="43"/>
        <v>1056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7"/>
        <v>422.4</v>
      </c>
      <c r="BX345" s="3">
        <f t="shared" si="38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39"/>
        <v>392.78999999999991</v>
      </c>
      <c r="M346" s="2">
        <f t="shared" si="40"/>
        <v>974.15999999999985</v>
      </c>
      <c r="N346" s="2">
        <f t="shared" si="41"/>
        <v>974.15999999999985</v>
      </c>
      <c r="O346" s="2">
        <f t="shared" si="42"/>
        <v>0</v>
      </c>
      <c r="P346" s="2">
        <f t="shared" si="43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7"/>
        <v>649.44000000000005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39"/>
        <v>389.78000000000014</v>
      </c>
      <c r="M347" s="2">
        <f t="shared" si="40"/>
        <v>1294.9199999999998</v>
      </c>
      <c r="N347" s="2">
        <f t="shared" si="41"/>
        <v>1294.9199999999998</v>
      </c>
      <c r="O347" s="2">
        <f t="shared" si="42"/>
        <v>0</v>
      </c>
      <c r="P347" s="2">
        <f t="shared" si="43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7"/>
        <v>863.28</v>
      </c>
      <c r="BX347" s="3">
        <f t="shared" si="38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39"/>
        <v>328.51</v>
      </c>
      <c r="M348" s="2">
        <f t="shared" si="40"/>
        <v>1165.43</v>
      </c>
      <c r="N348" s="2">
        <f t="shared" si="41"/>
        <v>1153.6400000000001</v>
      </c>
      <c r="O348" s="2">
        <f t="shared" si="42"/>
        <v>0</v>
      </c>
      <c r="P348" s="2">
        <f t="shared" si="43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7"/>
        <v>776.95</v>
      </c>
      <c r="BX348" s="3">
        <f t="shared" si="38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39"/>
        <v>0</v>
      </c>
      <c r="M349" s="2">
        <f t="shared" si="40"/>
        <v>0</v>
      </c>
      <c r="N349" s="2">
        <f t="shared" si="41"/>
        <v>0</v>
      </c>
      <c r="O349" s="2">
        <f t="shared" si="42"/>
        <v>0</v>
      </c>
      <c r="P349" s="2">
        <f t="shared" si="43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7"/>
        <v>0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39"/>
        <v>601.21</v>
      </c>
      <c r="M350" s="2">
        <f t="shared" si="40"/>
        <v>974.15999999999985</v>
      </c>
      <c r="N350" s="2">
        <f t="shared" si="41"/>
        <v>974.15999999999985</v>
      </c>
      <c r="O350" s="2">
        <f t="shared" si="42"/>
        <v>0</v>
      </c>
      <c r="P350" s="2">
        <f t="shared" si="43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7"/>
        <v>649.44000000000005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39"/>
        <v>149.45999999999992</v>
      </c>
      <c r="M351" s="2">
        <f t="shared" si="40"/>
        <v>1251.7600000000002</v>
      </c>
      <c r="N351" s="2">
        <f t="shared" si="41"/>
        <v>1251.7600000000002</v>
      </c>
      <c r="O351" s="2">
        <f t="shared" si="42"/>
        <v>0</v>
      </c>
      <c r="P351" s="2">
        <f t="shared" si="43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7"/>
        <v>834.5</v>
      </c>
      <c r="BX351" s="3">
        <f t="shared" si="38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39"/>
        <v>-622.3900000000001</v>
      </c>
      <c r="M352" s="2">
        <f t="shared" si="40"/>
        <v>4789.87</v>
      </c>
      <c r="N352" s="2">
        <f t="shared" si="41"/>
        <v>4789.87</v>
      </c>
      <c r="O352" s="2">
        <f t="shared" si="42"/>
        <v>0</v>
      </c>
      <c r="P352" s="2">
        <f t="shared" si="43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7"/>
        <v>3193.25</v>
      </c>
      <c r="BX352" s="3">
        <f t="shared" si="38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39"/>
        <v>-145.97</v>
      </c>
      <c r="M353" s="2">
        <f t="shared" si="40"/>
        <v>974.15999999999985</v>
      </c>
      <c r="N353" s="2">
        <f t="shared" si="41"/>
        <v>974.15999999999985</v>
      </c>
      <c r="O353" s="2">
        <f t="shared" si="42"/>
        <v>0</v>
      </c>
      <c r="P353" s="2">
        <f t="shared" si="43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7"/>
        <v>649.44000000000005</v>
      </c>
      <c r="BX353" s="3">
        <f t="shared" si="38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39"/>
        <v>-1483.37</v>
      </c>
      <c r="M354" s="2">
        <f t="shared" si="40"/>
        <v>3831.89</v>
      </c>
      <c r="N354" s="2">
        <f t="shared" si="41"/>
        <v>3831.89</v>
      </c>
      <c r="O354" s="2">
        <f t="shared" si="42"/>
        <v>0</v>
      </c>
      <c r="P354" s="2">
        <f t="shared" si="43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7"/>
        <v>2554.6</v>
      </c>
      <c r="BX354" s="3">
        <f t="shared" si="38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39"/>
        <v>138.84</v>
      </c>
      <c r="M355" s="2">
        <f t="shared" si="40"/>
        <v>-422.4</v>
      </c>
      <c r="N355" s="2">
        <f t="shared" si="41"/>
        <v>633.6</v>
      </c>
      <c r="O355" s="2">
        <f t="shared" si="42"/>
        <v>0</v>
      </c>
      <c r="P355" s="2">
        <f t="shared" si="43"/>
        <v>1056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7"/>
        <v>422.4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39"/>
        <v>-1844.35</v>
      </c>
      <c r="M356" s="2">
        <f t="shared" si="40"/>
        <v>4377.2100000000009</v>
      </c>
      <c r="N356" s="2">
        <f t="shared" si="41"/>
        <v>4377.2100000000009</v>
      </c>
      <c r="O356" s="2">
        <f t="shared" si="42"/>
        <v>0</v>
      </c>
      <c r="P356" s="2">
        <f t="shared" si="43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7"/>
        <v>2918.14</v>
      </c>
      <c r="BX356" s="3">
        <f t="shared" si="38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39"/>
        <v>48.319999999999965</v>
      </c>
      <c r="M357" s="2">
        <f t="shared" si="40"/>
        <v>1294.9199999999998</v>
      </c>
      <c r="N357" s="2">
        <f t="shared" si="41"/>
        <v>1294.9199999999998</v>
      </c>
      <c r="O357" s="2">
        <f t="shared" si="42"/>
        <v>0</v>
      </c>
      <c r="P357" s="2">
        <f t="shared" si="43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7"/>
        <v>863.28</v>
      </c>
      <c r="BX357" s="3">
        <f t="shared" si="38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39"/>
        <v>147.52000000000001</v>
      </c>
      <c r="M358" s="2">
        <f t="shared" si="40"/>
        <v>974.15999999999985</v>
      </c>
      <c r="N358" s="2">
        <f t="shared" si="41"/>
        <v>974.15999999999985</v>
      </c>
      <c r="O358" s="2">
        <f t="shared" si="42"/>
        <v>0</v>
      </c>
      <c r="P358" s="2">
        <f t="shared" si="43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7"/>
        <v>649.44000000000005</v>
      </c>
      <c r="BX358" s="3">
        <f t="shared" si="38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39"/>
        <v>545.74999999999989</v>
      </c>
      <c r="M359" s="2">
        <f t="shared" si="40"/>
        <v>920.04</v>
      </c>
      <c r="N359" s="2">
        <f t="shared" si="41"/>
        <v>920.04</v>
      </c>
      <c r="O359" s="2">
        <f t="shared" si="42"/>
        <v>0</v>
      </c>
      <c r="P359" s="2">
        <f t="shared" si="43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7"/>
        <v>649.44000000000005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39"/>
        <v>25.430000000000035</v>
      </c>
      <c r="M360" s="2">
        <f t="shared" si="40"/>
        <v>974.15999999999985</v>
      </c>
      <c r="N360" s="2">
        <f t="shared" si="41"/>
        <v>974.15999999999985</v>
      </c>
      <c r="O360" s="2">
        <f t="shared" si="42"/>
        <v>0</v>
      </c>
      <c r="P360" s="2">
        <f t="shared" si="43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7"/>
        <v>649.44000000000005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39"/>
        <v>1317.02</v>
      </c>
      <c r="M361" s="2">
        <f t="shared" si="40"/>
        <v>939.61999999999989</v>
      </c>
      <c r="N361" s="2">
        <f t="shared" si="41"/>
        <v>939.61999999999989</v>
      </c>
      <c r="O361" s="2">
        <f t="shared" si="42"/>
        <v>0</v>
      </c>
      <c r="P361" s="2">
        <f t="shared" si="43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7"/>
        <v>1218.58</v>
      </c>
      <c r="BX361" s="3">
        <f t="shared" si="38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39"/>
        <v>280.56</v>
      </c>
      <c r="M362" s="2">
        <f t="shared" si="40"/>
        <v>974.15999999999985</v>
      </c>
      <c r="N362" s="2">
        <f t="shared" si="41"/>
        <v>974.15999999999985</v>
      </c>
      <c r="O362" s="2">
        <f t="shared" si="42"/>
        <v>0</v>
      </c>
      <c r="P362" s="2">
        <f t="shared" si="43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7"/>
        <v>649.44000000000005</v>
      </c>
      <c r="BX362" s="3">
        <f t="shared" si="38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39"/>
        <v>-168.87000000000003</v>
      </c>
      <c r="M363" s="2">
        <f t="shared" si="40"/>
        <v>1945.42</v>
      </c>
      <c r="N363" s="2">
        <f t="shared" si="41"/>
        <v>1945.42</v>
      </c>
      <c r="O363" s="2">
        <f t="shared" si="42"/>
        <v>0</v>
      </c>
      <c r="P363" s="2">
        <f t="shared" si="43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7"/>
        <v>1296.94</v>
      </c>
      <c r="BX363" s="3">
        <f t="shared" si="38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39"/>
        <v>358.68</v>
      </c>
      <c r="M364" s="2">
        <f t="shared" si="40"/>
        <v>1007.16</v>
      </c>
      <c r="N364" s="2">
        <f t="shared" si="41"/>
        <v>857.73000000000013</v>
      </c>
      <c r="O364" s="2">
        <f t="shared" si="42"/>
        <v>0</v>
      </c>
      <c r="P364" s="2">
        <f t="shared" si="43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7"/>
        <v>0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39"/>
        <v>311.02000000000004</v>
      </c>
      <c r="M365" s="2">
        <f t="shared" si="40"/>
        <v>1294.9199999999998</v>
      </c>
      <c r="N365" s="2">
        <f t="shared" si="41"/>
        <v>1294.9199999999998</v>
      </c>
      <c r="O365" s="2">
        <f t="shared" si="42"/>
        <v>0</v>
      </c>
      <c r="P365" s="2">
        <f t="shared" si="43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7"/>
        <v>863.28</v>
      </c>
      <c r="BX365" s="3">
        <f t="shared" si="38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 t="shared" si="39"/>
        <v>-494.49999999999994</v>
      </c>
      <c r="M366" s="2">
        <f t="shared" si="40"/>
        <v>1768.56</v>
      </c>
      <c r="N366" s="2">
        <f t="shared" si="41"/>
        <v>1768.56</v>
      </c>
      <c r="O366" s="2">
        <f t="shared" si="42"/>
        <v>0</v>
      </c>
      <c r="P366" s="2">
        <f t="shared" si="43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7"/>
        <v>1179.04</v>
      </c>
      <c r="BX366" s="3">
        <f t="shared" si="38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39"/>
        <v>274.83999999999963</v>
      </c>
      <c r="M367" s="2">
        <f t="shared" si="40"/>
        <v>2476</v>
      </c>
      <c r="N367" s="2">
        <f t="shared" si="41"/>
        <v>2476</v>
      </c>
      <c r="O367" s="2">
        <f t="shared" si="42"/>
        <v>0</v>
      </c>
      <c r="P367" s="2">
        <f t="shared" si="43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7"/>
        <v>1650.66</v>
      </c>
      <c r="BX367" s="3">
        <f t="shared" si="38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 t="shared" si="39"/>
        <v>992.18999999999994</v>
      </c>
      <c r="M368" s="2">
        <f t="shared" si="40"/>
        <v>1212.52</v>
      </c>
      <c r="N368" s="2">
        <f t="shared" si="41"/>
        <v>1212.52</v>
      </c>
      <c r="O368" s="2">
        <f t="shared" si="42"/>
        <v>0</v>
      </c>
      <c r="P368" s="2">
        <f t="shared" si="43"/>
        <v>0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7"/>
        <v>945.68</v>
      </c>
      <c r="BX368" s="3">
        <f t="shared" si="38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39"/>
        <v>-497.05000000000007</v>
      </c>
      <c r="M369" s="2">
        <f t="shared" si="40"/>
        <v>974.15999999999985</v>
      </c>
      <c r="N369" s="2">
        <f t="shared" si="41"/>
        <v>974.15999999999985</v>
      </c>
      <c r="O369" s="2">
        <f t="shared" si="42"/>
        <v>0</v>
      </c>
      <c r="P369" s="2">
        <f t="shared" si="43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7"/>
        <v>649.44000000000005</v>
      </c>
      <c r="BX369" s="3">
        <f t="shared" si="38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 t="shared" si="39"/>
        <v>132.24000000000004</v>
      </c>
      <c r="M370" s="2">
        <f t="shared" si="40"/>
        <v>1294.9199999999998</v>
      </c>
      <c r="N370" s="2">
        <f t="shared" si="41"/>
        <v>1294.9199999999998</v>
      </c>
      <c r="O370" s="2">
        <f t="shared" si="42"/>
        <v>0</v>
      </c>
      <c r="P370" s="2">
        <f t="shared" si="43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7"/>
        <v>863.28</v>
      </c>
      <c r="BX370" s="3">
        <f t="shared" si="38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39"/>
        <v>418.33999999999992</v>
      </c>
      <c r="M371" s="2">
        <f t="shared" si="40"/>
        <v>974.15999999999985</v>
      </c>
      <c r="N371" s="2">
        <f t="shared" si="41"/>
        <v>974.15999999999985</v>
      </c>
      <c r="O371" s="2">
        <f t="shared" si="42"/>
        <v>0</v>
      </c>
      <c r="P371" s="2">
        <f t="shared" si="43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4">BV371*-1</f>
        <v>649.44000000000005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39"/>
        <v>-89.509999999999962</v>
      </c>
      <c r="M372" s="2">
        <f t="shared" si="40"/>
        <v>1294.9199999999998</v>
      </c>
      <c r="N372" s="2">
        <f t="shared" si="41"/>
        <v>1294.9199999999998</v>
      </c>
      <c r="O372" s="2">
        <f t="shared" si="42"/>
        <v>0</v>
      </c>
      <c r="P372" s="2">
        <f t="shared" si="43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4"/>
        <v>863.28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39"/>
        <v>151.58000000000004</v>
      </c>
      <c r="M373" s="2">
        <f t="shared" si="40"/>
        <v>1294.9199999999998</v>
      </c>
      <c r="N373" s="2">
        <f t="shared" si="41"/>
        <v>1294.9199999999998</v>
      </c>
      <c r="O373" s="2">
        <f t="shared" si="42"/>
        <v>0</v>
      </c>
      <c r="P373" s="2">
        <f t="shared" si="43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4"/>
        <v>863.28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39"/>
        <v>365.55</v>
      </c>
      <c r="M374" s="2">
        <f t="shared" si="40"/>
        <v>1214.9199999999998</v>
      </c>
      <c r="N374" s="2">
        <f t="shared" si="41"/>
        <v>1214.9199999999998</v>
      </c>
      <c r="O374" s="2">
        <f t="shared" si="42"/>
        <v>0</v>
      </c>
      <c r="P374" s="2">
        <f t="shared" si="43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4"/>
        <v>943.28</v>
      </c>
      <c r="BX374" s="3">
        <f t="shared" si="38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39"/>
        <v>-112.83</v>
      </c>
      <c r="M375" s="2">
        <f t="shared" si="40"/>
        <v>487.08</v>
      </c>
      <c r="N375" s="2">
        <f t="shared" si="41"/>
        <v>487.08</v>
      </c>
      <c r="O375" s="2">
        <f t="shared" si="42"/>
        <v>0</v>
      </c>
      <c r="P375" s="2">
        <f t="shared" si="43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4"/>
        <v>0</v>
      </c>
      <c r="BX375" s="3">
        <f t="shared" si="38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39"/>
        <v>182.96000000000006</v>
      </c>
      <c r="M376" s="2">
        <f t="shared" si="40"/>
        <v>1294.9199999999998</v>
      </c>
      <c r="N376" s="2">
        <f t="shared" si="41"/>
        <v>1294.9199999999998</v>
      </c>
      <c r="O376" s="2">
        <f t="shared" si="42"/>
        <v>0</v>
      </c>
      <c r="P376" s="2">
        <f t="shared" si="43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4"/>
        <v>863.28</v>
      </c>
      <c r="BX376" s="3">
        <f t="shared" si="38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39"/>
        <v>163.57</v>
      </c>
      <c r="M377" s="2">
        <f t="shared" si="40"/>
        <v>974.15999999999985</v>
      </c>
      <c r="N377" s="2">
        <f t="shared" si="41"/>
        <v>974.15999999999985</v>
      </c>
      <c r="O377" s="2">
        <f t="shared" si="42"/>
        <v>0</v>
      </c>
      <c r="P377" s="2">
        <f t="shared" si="43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4"/>
        <v>649.44000000000005</v>
      </c>
      <c r="BX377" s="3">
        <f t="shared" si="38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 t="shared" si="39"/>
        <v>200.82999999999993</v>
      </c>
      <c r="M378" s="2">
        <f t="shared" si="40"/>
        <v>914.15999999999985</v>
      </c>
      <c r="N378" s="2">
        <f t="shared" si="41"/>
        <v>914.15999999999985</v>
      </c>
      <c r="O378" s="2">
        <f t="shared" si="42"/>
        <v>0</v>
      </c>
      <c r="P378" s="2">
        <f t="shared" si="43"/>
        <v>0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4"/>
        <v>709.44</v>
      </c>
      <c r="BX378" s="3">
        <f t="shared" si="38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39"/>
        <v>701.07999999999993</v>
      </c>
      <c r="M379" s="2">
        <f t="shared" si="40"/>
        <v>1234.9199999999998</v>
      </c>
      <c r="N379" s="2">
        <f t="shared" si="41"/>
        <v>1234.9199999999998</v>
      </c>
      <c r="O379" s="2">
        <f t="shared" si="42"/>
        <v>0</v>
      </c>
      <c r="P379" s="2">
        <f t="shared" si="43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4"/>
        <v>923.28</v>
      </c>
      <c r="BX379" s="3">
        <f t="shared" si="38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39"/>
        <v>-112.83</v>
      </c>
      <c r="M380" s="2">
        <f t="shared" si="40"/>
        <v>487.08</v>
      </c>
      <c r="N380" s="2">
        <f t="shared" si="41"/>
        <v>487.08</v>
      </c>
      <c r="O380" s="2">
        <f t="shared" si="42"/>
        <v>0</v>
      </c>
      <c r="P380" s="2">
        <f t="shared" si="43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4"/>
        <v>0</v>
      </c>
      <c r="BX380" s="3">
        <f t="shared" si="38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39"/>
        <v>186.39000000000001</v>
      </c>
      <c r="M381" s="2">
        <f t="shared" si="40"/>
        <v>974.15999999999985</v>
      </c>
      <c r="N381" s="2">
        <f t="shared" si="41"/>
        <v>974.15999999999985</v>
      </c>
      <c r="O381" s="2">
        <f t="shared" si="42"/>
        <v>0</v>
      </c>
      <c r="P381" s="2">
        <f t="shared" si="43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4"/>
        <v>649.44000000000005</v>
      </c>
      <c r="BX381" s="3">
        <f t="shared" si="38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 t="shared" si="39"/>
        <v>0</v>
      </c>
      <c r="M382" s="2">
        <f t="shared" si="40"/>
        <v>0</v>
      </c>
      <c r="N382" s="2">
        <f t="shared" si="41"/>
        <v>0</v>
      </c>
      <c r="O382" s="2">
        <f t="shared" si="42"/>
        <v>0</v>
      </c>
      <c r="P382" s="2">
        <f t="shared" si="43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4"/>
        <v>0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39"/>
        <v>1016.6099999999997</v>
      </c>
      <c r="M383" s="2">
        <f t="shared" si="40"/>
        <v>1119.9199999999998</v>
      </c>
      <c r="N383" s="2">
        <f t="shared" si="41"/>
        <v>1119.9199999999998</v>
      </c>
      <c r="O383" s="2">
        <f t="shared" si="42"/>
        <v>0</v>
      </c>
      <c r="P383" s="2">
        <f t="shared" si="43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4"/>
        <v>1038.28</v>
      </c>
      <c r="BX383" s="3">
        <f t="shared" si="38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39"/>
        <v>897.9</v>
      </c>
      <c r="M384" s="2">
        <f t="shared" si="40"/>
        <v>1294.9199999999998</v>
      </c>
      <c r="N384" s="2">
        <f t="shared" si="41"/>
        <v>1294.9199999999998</v>
      </c>
      <c r="O384" s="2">
        <f t="shared" si="42"/>
        <v>0</v>
      </c>
      <c r="P384" s="2">
        <f t="shared" si="43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4"/>
        <v>863.28</v>
      </c>
      <c r="BX384" s="3">
        <f t="shared" si="38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39"/>
        <v>232.36999999999986</v>
      </c>
      <c r="M385" s="2">
        <f t="shared" si="40"/>
        <v>974.15999999999985</v>
      </c>
      <c r="N385" s="2">
        <f t="shared" si="41"/>
        <v>974.15999999999985</v>
      </c>
      <c r="O385" s="2">
        <f t="shared" si="42"/>
        <v>0</v>
      </c>
      <c r="P385" s="2">
        <f t="shared" si="43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4"/>
        <v>649.44000000000005</v>
      </c>
      <c r="BX385" s="3">
        <f t="shared" ref="BX385:BX448" si="45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39"/>
        <v>431.27999999999992</v>
      </c>
      <c r="M386" s="2">
        <f t="shared" si="40"/>
        <v>917.15999999999985</v>
      </c>
      <c r="N386" s="2">
        <f t="shared" si="41"/>
        <v>917.15999999999985</v>
      </c>
      <c r="O386" s="2">
        <f t="shared" si="42"/>
        <v>0</v>
      </c>
      <c r="P386" s="2">
        <f t="shared" si="43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4"/>
        <v>706.44</v>
      </c>
      <c r="BX386" s="3">
        <f t="shared" si="45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6">V387+X387+Z387+AA387+AC387+AD387+AE387+AF387+AG387+AH387+AI387+AK387+AM387+AN387+AO387+AP387+AQ387+AR387+AS387+AT387+AV387+AX387+AZ387++BB387+BC387+BD387+BE387+BK387+BN387+BS387+BT387+BU387+BZ387+CA387+CB387+CD387+CF387+CG387+CH387+CI387+CJ387+CK387+CL387+CO387+CQ387+BX387+BG387+BI387+BR387+BY387+CT387+CU387+CV387</f>
        <v>581.86999999999989</v>
      </c>
      <c r="M387" s="2">
        <f t="shared" ref="M387:M450" si="47">(T387+BV387)</f>
        <v>1224.9199999999998</v>
      </c>
      <c r="N387" s="2">
        <f t="shared" ref="N387:N450" si="48">M387+P387</f>
        <v>1224.9199999999998</v>
      </c>
      <c r="O387" s="2">
        <f t="shared" ref="O387:O450" si="49">K387-(N387+L387)</f>
        <v>0</v>
      </c>
      <c r="P387" s="2">
        <f t="shared" ref="P387:P450" si="50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4"/>
        <v>933.28</v>
      </c>
      <c r="BX387" s="3">
        <f t="shared" si="45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6"/>
        <v>-143.38999999999999</v>
      </c>
      <c r="M388" s="2">
        <f t="shared" si="47"/>
        <v>1294.9199999999998</v>
      </c>
      <c r="N388" s="2">
        <f t="shared" si="48"/>
        <v>1294.9199999999998</v>
      </c>
      <c r="O388" s="2">
        <f t="shared" si="49"/>
        <v>0</v>
      </c>
      <c r="P388" s="2">
        <f t="shared" si="50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4"/>
        <v>863.28</v>
      </c>
      <c r="BX388" s="3">
        <f t="shared" si="45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6"/>
        <v>583.23</v>
      </c>
      <c r="M389" s="2">
        <f t="shared" si="47"/>
        <v>919.15999999999985</v>
      </c>
      <c r="N389" s="2">
        <f t="shared" si="48"/>
        <v>919.15999999999985</v>
      </c>
      <c r="O389" s="2">
        <f t="shared" si="49"/>
        <v>0</v>
      </c>
      <c r="P389" s="2">
        <f t="shared" si="50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4"/>
        <v>704.44</v>
      </c>
      <c r="BX389" s="3">
        <f t="shared" si="45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 t="shared" si="46"/>
        <v>18.490000000000038</v>
      </c>
      <c r="M390" s="2">
        <f t="shared" si="47"/>
        <v>1294.9199999999998</v>
      </c>
      <c r="N390" s="2">
        <f t="shared" si="48"/>
        <v>1294.9199999999998</v>
      </c>
      <c r="O390" s="2">
        <f t="shared" si="49"/>
        <v>0</v>
      </c>
      <c r="P390" s="2">
        <f t="shared" si="50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4"/>
        <v>863.28</v>
      </c>
      <c r="BX390" s="3">
        <f t="shared" si="45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6"/>
        <v>-1133.74</v>
      </c>
      <c r="M391" s="2">
        <f t="shared" si="47"/>
        <v>1294.9199999999998</v>
      </c>
      <c r="N391" s="2">
        <f t="shared" si="48"/>
        <v>1294.9199999999998</v>
      </c>
      <c r="O391" s="2">
        <f t="shared" si="49"/>
        <v>0</v>
      </c>
      <c r="P391" s="2">
        <f t="shared" si="50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4"/>
        <v>863.28</v>
      </c>
      <c r="BX391" s="3">
        <f t="shared" si="45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6"/>
        <v>271.90999999999985</v>
      </c>
      <c r="M392" s="2">
        <f t="shared" si="47"/>
        <v>1294.9199999999998</v>
      </c>
      <c r="N392" s="2">
        <f t="shared" si="48"/>
        <v>1294.9199999999998</v>
      </c>
      <c r="O392" s="2">
        <f t="shared" si="49"/>
        <v>0</v>
      </c>
      <c r="P392" s="2">
        <f t="shared" si="50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4"/>
        <v>863.28</v>
      </c>
      <c r="BX392" s="3">
        <f t="shared" si="45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6"/>
        <v>450.04999999999984</v>
      </c>
      <c r="M393" s="2">
        <f t="shared" si="47"/>
        <v>1294.9199999999998</v>
      </c>
      <c r="N393" s="2">
        <f t="shared" si="48"/>
        <v>1294.9199999999998</v>
      </c>
      <c r="O393" s="2">
        <f t="shared" si="49"/>
        <v>0</v>
      </c>
      <c r="P393" s="2">
        <f t="shared" si="50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4"/>
        <v>863.28</v>
      </c>
      <c r="BX393" s="3">
        <f t="shared" si="45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6"/>
        <v>207.19</v>
      </c>
      <c r="M394" s="2">
        <f t="shared" si="47"/>
        <v>1294.9199999999998</v>
      </c>
      <c r="N394" s="2">
        <f t="shared" si="48"/>
        <v>1294.9199999999998</v>
      </c>
      <c r="O394" s="2">
        <f t="shared" si="49"/>
        <v>0</v>
      </c>
      <c r="P394" s="2">
        <f t="shared" si="50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4"/>
        <v>863.28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6"/>
        <v>652.48</v>
      </c>
      <c r="M395" s="2">
        <f t="shared" si="47"/>
        <v>1079.1000000000001</v>
      </c>
      <c r="N395" s="2">
        <f t="shared" si="48"/>
        <v>1079.1000000000001</v>
      </c>
      <c r="O395" s="2">
        <f t="shared" si="49"/>
        <v>0</v>
      </c>
      <c r="P395" s="2">
        <f t="shared" si="50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4"/>
        <v>863.28</v>
      </c>
      <c r="BX395" s="3">
        <f t="shared" si="45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6"/>
        <v>115.63999999999996</v>
      </c>
      <c r="M396" s="2">
        <f t="shared" si="47"/>
        <v>1294.9199999999998</v>
      </c>
      <c r="N396" s="2">
        <f t="shared" si="48"/>
        <v>1294.9199999999998</v>
      </c>
      <c r="O396" s="2">
        <f t="shared" si="49"/>
        <v>0</v>
      </c>
      <c r="P396" s="2">
        <f t="shared" si="50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4"/>
        <v>863.28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6"/>
        <v>57.62000000000009</v>
      </c>
      <c r="M397" s="2">
        <f t="shared" si="47"/>
        <v>1151.04</v>
      </c>
      <c r="N397" s="2">
        <f t="shared" si="48"/>
        <v>1151.04</v>
      </c>
      <c r="O397" s="2">
        <f t="shared" si="49"/>
        <v>0</v>
      </c>
      <c r="P397" s="2">
        <f t="shared" si="50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4"/>
        <v>863.28</v>
      </c>
      <c r="BX397" s="3">
        <f t="shared" si="4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6"/>
        <v>-56.860000000000014</v>
      </c>
      <c r="M398" s="2">
        <f t="shared" si="47"/>
        <v>974.15999999999985</v>
      </c>
      <c r="N398" s="2">
        <f t="shared" si="48"/>
        <v>974.15999999999985</v>
      </c>
      <c r="O398" s="2">
        <f t="shared" si="49"/>
        <v>0</v>
      </c>
      <c r="P398" s="2">
        <f t="shared" si="50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4"/>
        <v>649.44000000000005</v>
      </c>
      <c r="BX398" s="3">
        <f t="shared" si="45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6"/>
        <v>1140.1499999999999</v>
      </c>
      <c r="M399" s="2">
        <f t="shared" si="47"/>
        <v>1224.9199999999998</v>
      </c>
      <c r="N399" s="2">
        <f t="shared" si="48"/>
        <v>1224.9199999999998</v>
      </c>
      <c r="O399" s="2">
        <f t="shared" si="49"/>
        <v>0</v>
      </c>
      <c r="P399" s="2">
        <f t="shared" si="50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4"/>
        <v>933.28</v>
      </c>
      <c r="BX399" s="3">
        <f t="shared" si="45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6"/>
        <v>599.80000000000007</v>
      </c>
      <c r="M400" s="2">
        <f t="shared" si="47"/>
        <v>599.44000000000005</v>
      </c>
      <c r="N400" s="2">
        <f t="shared" si="48"/>
        <v>599.44000000000005</v>
      </c>
      <c r="O400" s="2">
        <f t="shared" si="49"/>
        <v>0</v>
      </c>
      <c r="P400" s="2">
        <f t="shared" si="50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4"/>
        <v>699.44</v>
      </c>
      <c r="BX400" s="3">
        <f t="shared" si="45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6"/>
        <v>1336.5700000000002</v>
      </c>
      <c r="M401" s="2">
        <f t="shared" si="47"/>
        <v>162.3599999999999</v>
      </c>
      <c r="N401" s="2">
        <f t="shared" si="48"/>
        <v>162.3599999999999</v>
      </c>
      <c r="O401" s="2">
        <f t="shared" si="49"/>
        <v>0</v>
      </c>
      <c r="P401" s="2">
        <f t="shared" si="50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4"/>
        <v>649.44000000000005</v>
      </c>
      <c r="BX401" s="3">
        <f t="shared" si="45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6"/>
        <v>809.70999999999992</v>
      </c>
      <c r="M402" s="2">
        <f t="shared" si="47"/>
        <v>911.65999999999985</v>
      </c>
      <c r="N402" s="2">
        <f t="shared" si="48"/>
        <v>911.65999999999985</v>
      </c>
      <c r="O402" s="2">
        <f t="shared" si="49"/>
        <v>0</v>
      </c>
      <c r="P402" s="2">
        <f t="shared" si="50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4"/>
        <v>711.94</v>
      </c>
      <c r="BX402" s="3">
        <f t="shared" si="45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6"/>
        <v>-30.340000000000018</v>
      </c>
      <c r="M403" s="2">
        <f t="shared" si="47"/>
        <v>1190.6400000000001</v>
      </c>
      <c r="N403" s="2">
        <f t="shared" si="48"/>
        <v>1190.6400000000001</v>
      </c>
      <c r="O403" s="2">
        <f t="shared" si="49"/>
        <v>0</v>
      </c>
      <c r="P403" s="2">
        <f t="shared" si="50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4"/>
        <v>0</v>
      </c>
      <c r="BX403" s="3">
        <f t="shared" si="45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6"/>
        <v>704.8900000000001</v>
      </c>
      <c r="M404" s="2">
        <f t="shared" si="47"/>
        <v>1294.9199999999998</v>
      </c>
      <c r="N404" s="2">
        <f t="shared" si="48"/>
        <v>1294.9199999999998</v>
      </c>
      <c r="O404" s="2">
        <f t="shared" si="49"/>
        <v>0</v>
      </c>
      <c r="P404" s="2">
        <f t="shared" si="50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4"/>
        <v>863.28</v>
      </c>
      <c r="BX404" s="3">
        <f t="shared" si="45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6"/>
        <v>301.22999999999985</v>
      </c>
      <c r="M405" s="2">
        <f t="shared" si="47"/>
        <v>974.15999999999985</v>
      </c>
      <c r="N405" s="2">
        <f t="shared" si="48"/>
        <v>974.15999999999985</v>
      </c>
      <c r="O405" s="2">
        <f t="shared" si="49"/>
        <v>0</v>
      </c>
      <c r="P405" s="2">
        <f t="shared" si="50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4"/>
        <v>649.44000000000005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6"/>
        <v>-35.200000000000003</v>
      </c>
      <c r="M406" s="2">
        <f t="shared" si="47"/>
        <v>1251.7600000000002</v>
      </c>
      <c r="N406" s="2">
        <f t="shared" si="48"/>
        <v>1251.7600000000002</v>
      </c>
      <c r="O406" s="2">
        <f t="shared" si="49"/>
        <v>0</v>
      </c>
      <c r="P406" s="2">
        <f t="shared" si="50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4"/>
        <v>834.5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6"/>
        <v>0</v>
      </c>
      <c r="M407" s="2">
        <f t="shared" si="47"/>
        <v>0</v>
      </c>
      <c r="N407" s="2">
        <f t="shared" si="48"/>
        <v>0</v>
      </c>
      <c r="O407" s="2">
        <f t="shared" si="49"/>
        <v>0</v>
      </c>
      <c r="P407" s="2">
        <f t="shared" si="50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4"/>
        <v>0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6"/>
        <v>1079.1099999999997</v>
      </c>
      <c r="M408" s="2">
        <f t="shared" si="47"/>
        <v>974.15999999999985</v>
      </c>
      <c r="N408" s="2">
        <f t="shared" si="48"/>
        <v>974.15999999999985</v>
      </c>
      <c r="O408" s="2">
        <f t="shared" si="49"/>
        <v>0</v>
      </c>
      <c r="P408" s="2">
        <f t="shared" si="50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4"/>
        <v>649.44000000000005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6"/>
        <v>173.48000000000002</v>
      </c>
      <c r="M409" s="2">
        <f t="shared" si="47"/>
        <v>1294.9199999999998</v>
      </c>
      <c r="N409" s="2">
        <f t="shared" si="48"/>
        <v>1294.9199999999998</v>
      </c>
      <c r="O409" s="2">
        <f t="shared" si="49"/>
        <v>0</v>
      </c>
      <c r="P409" s="2">
        <f t="shared" si="50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6"/>
        <v>138.84</v>
      </c>
      <c r="M410" s="2">
        <f t="shared" si="47"/>
        <v>-422.4</v>
      </c>
      <c r="N410" s="2">
        <f t="shared" si="48"/>
        <v>633.6</v>
      </c>
      <c r="O410" s="2">
        <f t="shared" si="49"/>
        <v>0</v>
      </c>
      <c r="P410" s="2">
        <f t="shared" si="50"/>
        <v>1056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4"/>
        <v>422.4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6"/>
        <v>-98.789999999999964</v>
      </c>
      <c r="M411" s="2">
        <f t="shared" si="47"/>
        <v>1294.9199999999998</v>
      </c>
      <c r="N411" s="2">
        <f t="shared" si="48"/>
        <v>1294.9199999999998</v>
      </c>
      <c r="O411" s="2">
        <f t="shared" si="49"/>
        <v>0</v>
      </c>
      <c r="P411" s="2">
        <f t="shared" si="50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4"/>
        <v>863.28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6"/>
        <v>-15.609999999999964</v>
      </c>
      <c r="M412" s="2">
        <f t="shared" si="47"/>
        <v>1768.56</v>
      </c>
      <c r="N412" s="2">
        <f t="shared" si="48"/>
        <v>1768.56</v>
      </c>
      <c r="O412" s="2">
        <f t="shared" si="49"/>
        <v>0</v>
      </c>
      <c r="P412" s="2">
        <f t="shared" si="50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4"/>
        <v>1179.04</v>
      </c>
      <c r="BX412" s="3">
        <f t="shared" si="45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6"/>
        <v>202.48999999999998</v>
      </c>
      <c r="M413" s="2">
        <f t="shared" si="47"/>
        <v>974.15999999999985</v>
      </c>
      <c r="N413" s="2">
        <f t="shared" si="48"/>
        <v>974.15999999999985</v>
      </c>
      <c r="O413" s="2">
        <f t="shared" si="49"/>
        <v>0</v>
      </c>
      <c r="P413" s="2">
        <f t="shared" si="50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4"/>
        <v>649.44000000000005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6"/>
        <v>-824.96999999999991</v>
      </c>
      <c r="M414" s="2">
        <f t="shared" si="47"/>
        <v>1616.0300000000002</v>
      </c>
      <c r="N414" s="2">
        <f t="shared" si="48"/>
        <v>1616.0300000000002</v>
      </c>
      <c r="O414" s="2">
        <f t="shared" si="49"/>
        <v>0</v>
      </c>
      <c r="P414" s="2">
        <f t="shared" si="50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4"/>
        <v>1077.3499999999999</v>
      </c>
      <c r="BX414" s="3">
        <f t="shared" si="45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6"/>
        <v>1223.1199999999999</v>
      </c>
      <c r="M415" s="2">
        <f t="shared" si="47"/>
        <v>1650.67</v>
      </c>
      <c r="N415" s="2">
        <f t="shared" si="48"/>
        <v>1650.67</v>
      </c>
      <c r="O415" s="2">
        <f t="shared" si="49"/>
        <v>0</v>
      </c>
      <c r="P415" s="2">
        <f t="shared" si="50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4"/>
        <v>1100.44</v>
      </c>
      <c r="BX415" s="3">
        <f t="shared" si="45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6"/>
        <v>85.990000000000009</v>
      </c>
      <c r="M416" s="2">
        <f t="shared" si="47"/>
        <v>974.15999999999985</v>
      </c>
      <c r="N416" s="2">
        <f t="shared" si="48"/>
        <v>974.15999999999985</v>
      </c>
      <c r="O416" s="2">
        <f t="shared" si="49"/>
        <v>0</v>
      </c>
      <c r="P416" s="2">
        <f t="shared" si="50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4"/>
        <v>649.44000000000005</v>
      </c>
      <c r="BX416" s="3">
        <f t="shared" si="45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6"/>
        <v>-12.580000000000013</v>
      </c>
      <c r="M417" s="2">
        <f t="shared" si="47"/>
        <v>974.15999999999985</v>
      </c>
      <c r="N417" s="2">
        <f t="shared" si="48"/>
        <v>974.15999999999985</v>
      </c>
      <c r="O417" s="2">
        <f t="shared" si="49"/>
        <v>0</v>
      </c>
      <c r="P417" s="2">
        <f t="shared" si="50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4"/>
        <v>649.44000000000005</v>
      </c>
      <c r="BX417" s="3">
        <f t="shared" si="45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6"/>
        <v>699.7</v>
      </c>
      <c r="M418" s="2">
        <f t="shared" si="47"/>
        <v>1294.9199999999998</v>
      </c>
      <c r="N418" s="2">
        <f t="shared" si="48"/>
        <v>1294.9199999999998</v>
      </c>
      <c r="O418" s="2">
        <f t="shared" si="49"/>
        <v>0</v>
      </c>
      <c r="P418" s="2">
        <f t="shared" si="50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4"/>
        <v>863.28</v>
      </c>
      <c r="BX418" s="3">
        <f t="shared" si="45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6"/>
        <v>-21.300000000000011</v>
      </c>
      <c r="M419" s="2">
        <f t="shared" si="47"/>
        <v>1768.5700000000002</v>
      </c>
      <c r="N419" s="2">
        <f t="shared" si="48"/>
        <v>1768.5700000000002</v>
      </c>
      <c r="O419" s="2">
        <f t="shared" si="49"/>
        <v>0</v>
      </c>
      <c r="P419" s="2">
        <f t="shared" si="50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4"/>
        <v>1179.04</v>
      </c>
      <c r="BX419" s="3">
        <f t="shared" si="45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6"/>
        <v>159.76</v>
      </c>
      <c r="M420" s="2">
        <f t="shared" si="47"/>
        <v>850.95999999999981</v>
      </c>
      <c r="N420" s="2">
        <f t="shared" si="48"/>
        <v>850.95999999999981</v>
      </c>
      <c r="O420" s="2">
        <f t="shared" si="49"/>
        <v>0</v>
      </c>
      <c r="P420" s="2">
        <f t="shared" si="50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4"/>
        <v>772.6400000000001</v>
      </c>
      <c r="BX420" s="3">
        <f t="shared" si="45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6"/>
        <v>483.5</v>
      </c>
      <c r="M421" s="2">
        <f t="shared" si="47"/>
        <v>902.15999999999985</v>
      </c>
      <c r="N421" s="2">
        <f t="shared" si="48"/>
        <v>902.15999999999985</v>
      </c>
      <c r="O421" s="2">
        <f t="shared" si="49"/>
        <v>0</v>
      </c>
      <c r="P421" s="2">
        <f t="shared" si="50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4"/>
        <v>721.44</v>
      </c>
      <c r="BX421" s="3">
        <f t="shared" si="45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6"/>
        <v>90.65</v>
      </c>
      <c r="M422" s="2">
        <f t="shared" si="47"/>
        <v>1294.9199999999998</v>
      </c>
      <c r="N422" s="2">
        <f t="shared" si="48"/>
        <v>1294.9199999999998</v>
      </c>
      <c r="O422" s="2">
        <f t="shared" si="49"/>
        <v>0</v>
      </c>
      <c r="P422" s="2">
        <f t="shared" si="50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4"/>
        <v>863.28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6"/>
        <v>381.21000000000009</v>
      </c>
      <c r="M423" s="2">
        <f t="shared" si="47"/>
        <v>894.15999999999985</v>
      </c>
      <c r="N423" s="2">
        <f t="shared" si="48"/>
        <v>894.15999999999985</v>
      </c>
      <c r="O423" s="2">
        <f t="shared" si="49"/>
        <v>0</v>
      </c>
      <c r="P423" s="2">
        <f t="shared" si="50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4"/>
        <v>729.44</v>
      </c>
      <c r="BX423" s="3">
        <f t="shared" si="45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 t="shared" si="46"/>
        <v>971.32999999999993</v>
      </c>
      <c r="M424" s="2">
        <f t="shared" si="47"/>
        <v>1989.6399999999999</v>
      </c>
      <c r="N424" s="2">
        <f t="shared" si="48"/>
        <v>1989.6399999999999</v>
      </c>
      <c r="O424" s="2">
        <f t="shared" si="49"/>
        <v>0</v>
      </c>
      <c r="P424" s="2">
        <f t="shared" si="50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4"/>
        <v>1326.42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6"/>
        <v>185.77999999999992</v>
      </c>
      <c r="M425" s="2">
        <f t="shared" si="47"/>
        <v>894.15999999999985</v>
      </c>
      <c r="N425" s="2">
        <f t="shared" si="48"/>
        <v>894.15999999999985</v>
      </c>
      <c r="O425" s="2">
        <f t="shared" si="49"/>
        <v>0</v>
      </c>
      <c r="P425" s="2">
        <f t="shared" si="50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4"/>
        <v>729.44</v>
      </c>
      <c r="BX425" s="3">
        <f t="shared" si="45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6"/>
        <v>60.279999999999987</v>
      </c>
      <c r="M426" s="2">
        <f t="shared" si="47"/>
        <v>866.69</v>
      </c>
      <c r="N426" s="2">
        <f t="shared" si="48"/>
        <v>866.69</v>
      </c>
      <c r="O426" s="2">
        <f t="shared" si="49"/>
        <v>0</v>
      </c>
      <c r="P426" s="2">
        <f t="shared" si="50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4"/>
        <v>702.79</v>
      </c>
      <c r="BX426" s="3">
        <f t="shared" si="45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6"/>
        <v>-83.61</v>
      </c>
      <c r="M427" s="2">
        <f t="shared" si="47"/>
        <v>487.08</v>
      </c>
      <c r="N427" s="2">
        <f t="shared" si="48"/>
        <v>487.08</v>
      </c>
      <c r="O427" s="2">
        <f t="shared" si="49"/>
        <v>0</v>
      </c>
      <c r="P427" s="2">
        <f t="shared" si="50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4"/>
        <v>0</v>
      </c>
      <c r="BX427" s="3">
        <f t="shared" si="45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6"/>
        <v>715.68999999999994</v>
      </c>
      <c r="M428" s="2">
        <f t="shared" si="47"/>
        <v>108.24</v>
      </c>
      <c r="N428" s="2">
        <f t="shared" si="48"/>
        <v>-339.35999999999996</v>
      </c>
      <c r="O428" s="2">
        <f t="shared" si="49"/>
        <v>0</v>
      </c>
      <c r="P428" s="2">
        <f t="shared" si="50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4"/>
        <v>0</v>
      </c>
      <c r="BX428" s="3">
        <f t="shared" si="45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6"/>
        <v>542.11000000000013</v>
      </c>
      <c r="M429" s="2">
        <f t="shared" si="47"/>
        <v>1294.9199999999998</v>
      </c>
      <c r="N429" s="2">
        <f t="shared" si="48"/>
        <v>1294.9199999999998</v>
      </c>
      <c r="O429" s="2">
        <f t="shared" si="49"/>
        <v>0</v>
      </c>
      <c r="P429" s="2">
        <f t="shared" si="50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4"/>
        <v>863.28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6"/>
        <v>-217.87</v>
      </c>
      <c r="M430" s="2">
        <f t="shared" si="47"/>
        <v>974.15999999999985</v>
      </c>
      <c r="N430" s="2">
        <f t="shared" si="48"/>
        <v>974.15999999999985</v>
      </c>
      <c r="O430" s="2">
        <f t="shared" si="49"/>
        <v>0</v>
      </c>
      <c r="P430" s="2">
        <f t="shared" si="50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4"/>
        <v>649.44000000000005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6"/>
        <v>809.05999999999972</v>
      </c>
      <c r="M431" s="2">
        <f t="shared" si="47"/>
        <v>910.15999999999985</v>
      </c>
      <c r="N431" s="2">
        <f t="shared" si="48"/>
        <v>910.15999999999985</v>
      </c>
      <c r="O431" s="2">
        <f t="shared" si="49"/>
        <v>0</v>
      </c>
      <c r="P431" s="2">
        <f t="shared" si="50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4"/>
        <v>713.44</v>
      </c>
      <c r="BX431" s="3">
        <f t="shared" si="45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6"/>
        <v>667.05</v>
      </c>
      <c r="M432" s="2">
        <f t="shared" si="47"/>
        <v>1650</v>
      </c>
      <c r="N432" s="2">
        <f t="shared" si="48"/>
        <v>1650</v>
      </c>
      <c r="O432" s="2">
        <f t="shared" si="49"/>
        <v>0</v>
      </c>
      <c r="P432" s="2">
        <f t="shared" si="50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4"/>
        <v>1350</v>
      </c>
      <c r="BX432" s="3">
        <f t="shared" si="45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6"/>
        <v>632.83000000000004</v>
      </c>
      <c r="M433" s="2">
        <f t="shared" si="47"/>
        <v>1294.9199999999998</v>
      </c>
      <c r="N433" s="2">
        <f t="shared" si="48"/>
        <v>1294.9199999999998</v>
      </c>
      <c r="O433" s="2">
        <f t="shared" si="49"/>
        <v>0</v>
      </c>
      <c r="P433" s="2">
        <f t="shared" si="50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4"/>
        <v>863.28</v>
      </c>
      <c r="BX433" s="3">
        <f t="shared" si="45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6"/>
        <v>820.35999999999979</v>
      </c>
      <c r="M434" s="2">
        <f t="shared" si="47"/>
        <v>877.75999999999976</v>
      </c>
      <c r="N434" s="2">
        <f t="shared" si="48"/>
        <v>877.75999999999976</v>
      </c>
      <c r="O434" s="2">
        <f t="shared" si="49"/>
        <v>0</v>
      </c>
      <c r="P434" s="2">
        <f t="shared" si="50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4"/>
        <v>745.84000000000015</v>
      </c>
      <c r="BX434" s="3">
        <f t="shared" si="45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6"/>
        <v>643.73000000000013</v>
      </c>
      <c r="M435" s="2">
        <f t="shared" si="47"/>
        <v>1294.9199999999998</v>
      </c>
      <c r="N435" s="2">
        <f t="shared" si="48"/>
        <v>1294.9199999999998</v>
      </c>
      <c r="O435" s="2">
        <f t="shared" si="49"/>
        <v>0</v>
      </c>
      <c r="P435" s="2">
        <f t="shared" si="50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1">BV435*-1</f>
        <v>863.28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6"/>
        <v>394.36000000000007</v>
      </c>
      <c r="M436" s="2">
        <f t="shared" si="47"/>
        <v>904.15999999999985</v>
      </c>
      <c r="N436" s="2">
        <f t="shared" si="48"/>
        <v>904.15999999999985</v>
      </c>
      <c r="O436" s="2">
        <f t="shared" si="49"/>
        <v>0</v>
      </c>
      <c r="P436" s="2">
        <f t="shared" si="50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1"/>
        <v>719.44</v>
      </c>
      <c r="BX436" s="3">
        <f t="shared" si="45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6"/>
        <v>936.33999999999992</v>
      </c>
      <c r="M437" s="2">
        <f t="shared" si="47"/>
        <v>1294.9199999999998</v>
      </c>
      <c r="N437" s="2">
        <f t="shared" si="48"/>
        <v>1294.9199999999998</v>
      </c>
      <c r="O437" s="2">
        <f t="shared" si="49"/>
        <v>0</v>
      </c>
      <c r="P437" s="2">
        <f t="shared" si="50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1"/>
        <v>863.28</v>
      </c>
      <c r="BX437" s="3">
        <f t="shared" si="45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6"/>
        <v>409.66999999999985</v>
      </c>
      <c r="M438" s="2">
        <f t="shared" si="47"/>
        <v>974.15999999999985</v>
      </c>
      <c r="N438" s="2">
        <f t="shared" si="48"/>
        <v>974.15999999999985</v>
      </c>
      <c r="O438" s="2">
        <f t="shared" si="49"/>
        <v>0</v>
      </c>
      <c r="P438" s="2">
        <f t="shared" si="50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1"/>
        <v>649.44000000000005</v>
      </c>
      <c r="BX438" s="3">
        <f t="shared" si="45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 t="shared" si="46"/>
        <v>-217.55999999999997</v>
      </c>
      <c r="M439" s="2">
        <f t="shared" si="47"/>
        <v>974.15999999999985</v>
      </c>
      <c r="N439" s="2">
        <f t="shared" si="48"/>
        <v>974.15999999999985</v>
      </c>
      <c r="O439" s="2">
        <f t="shared" si="49"/>
        <v>0</v>
      </c>
      <c r="P439" s="2">
        <f t="shared" si="50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1"/>
        <v>649.44000000000005</v>
      </c>
      <c r="BX439" s="3">
        <f t="shared" si="45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6"/>
        <v>261.48000000000008</v>
      </c>
      <c r="M440" s="2">
        <f t="shared" si="47"/>
        <v>894.15999999999985</v>
      </c>
      <c r="N440" s="2">
        <f t="shared" si="48"/>
        <v>894.15999999999985</v>
      </c>
      <c r="O440" s="2">
        <f t="shared" si="49"/>
        <v>0</v>
      </c>
      <c r="P440" s="2">
        <f t="shared" si="50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1"/>
        <v>729.44</v>
      </c>
      <c r="BX440" s="3">
        <f t="shared" si="45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6"/>
        <v>245.4200000000001</v>
      </c>
      <c r="M441" s="2">
        <f t="shared" si="47"/>
        <v>1294.9199999999998</v>
      </c>
      <c r="N441" s="2">
        <f t="shared" si="48"/>
        <v>1294.9199999999998</v>
      </c>
      <c r="O441" s="2">
        <f t="shared" si="49"/>
        <v>0</v>
      </c>
      <c r="P441" s="2">
        <f t="shared" si="50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1"/>
        <v>863.28</v>
      </c>
      <c r="BX441" s="3">
        <f t="shared" si="45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6"/>
        <v>-322.98</v>
      </c>
      <c r="M442" s="2">
        <f t="shared" si="47"/>
        <v>974.15999999999985</v>
      </c>
      <c r="N442" s="2">
        <f t="shared" si="48"/>
        <v>974.15999999999985</v>
      </c>
      <c r="O442" s="2">
        <f t="shared" si="49"/>
        <v>0</v>
      </c>
      <c r="P442" s="2">
        <f t="shared" si="50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1"/>
        <v>649.44000000000005</v>
      </c>
      <c r="BX442" s="3">
        <f t="shared" si="45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6"/>
        <v>558.69999999999993</v>
      </c>
      <c r="M443" s="2">
        <f t="shared" si="47"/>
        <v>1294.9199999999998</v>
      </c>
      <c r="N443" s="2">
        <f t="shared" si="48"/>
        <v>1294.9199999999998</v>
      </c>
      <c r="O443" s="2">
        <f t="shared" si="49"/>
        <v>0</v>
      </c>
      <c r="P443" s="2">
        <f t="shared" si="50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1"/>
        <v>863.28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6"/>
        <v>-67.490000000000123</v>
      </c>
      <c r="M444" s="2">
        <f t="shared" si="47"/>
        <v>287.76</v>
      </c>
      <c r="N444" s="2">
        <f t="shared" si="48"/>
        <v>287.76</v>
      </c>
      <c r="O444" s="2">
        <f t="shared" si="49"/>
        <v>0</v>
      </c>
      <c r="P444" s="2">
        <f t="shared" si="50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1"/>
        <v>863.28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6"/>
        <v>161.65999999999997</v>
      </c>
      <c r="M445" s="2">
        <f t="shared" si="47"/>
        <v>974.15999999999985</v>
      </c>
      <c r="N445" s="2">
        <f t="shared" si="48"/>
        <v>974.15999999999985</v>
      </c>
      <c r="O445" s="2">
        <f t="shared" si="49"/>
        <v>0</v>
      </c>
      <c r="P445" s="2">
        <f t="shared" si="50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1"/>
        <v>649.44000000000005</v>
      </c>
      <c r="BX445" s="3">
        <f t="shared" si="45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6"/>
        <v>1031.3199999999997</v>
      </c>
      <c r="M446" s="2">
        <f t="shared" si="47"/>
        <v>1234.9199999999998</v>
      </c>
      <c r="N446" s="2">
        <f t="shared" si="48"/>
        <v>1234.9199999999998</v>
      </c>
      <c r="O446" s="2">
        <f t="shared" si="49"/>
        <v>0</v>
      </c>
      <c r="P446" s="2">
        <f t="shared" si="50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1"/>
        <v>923.28</v>
      </c>
      <c r="BX446" s="3">
        <f t="shared" si="45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6"/>
        <v>236.87000000000006</v>
      </c>
      <c r="M447" s="2">
        <f t="shared" si="47"/>
        <v>1294.9199999999998</v>
      </c>
      <c r="N447" s="2">
        <f t="shared" si="48"/>
        <v>1294.9199999999998</v>
      </c>
      <c r="O447" s="2">
        <f t="shared" si="49"/>
        <v>0</v>
      </c>
      <c r="P447" s="2">
        <f t="shared" si="50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1"/>
        <v>863.28</v>
      </c>
      <c r="BX447" s="3">
        <f t="shared" si="45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6"/>
        <v>-394.09</v>
      </c>
      <c r="M448" s="2">
        <f t="shared" si="47"/>
        <v>1294.9199999999998</v>
      </c>
      <c r="N448" s="2">
        <f t="shared" si="48"/>
        <v>1294.9199999999998</v>
      </c>
      <c r="O448" s="2">
        <f t="shared" si="49"/>
        <v>0</v>
      </c>
      <c r="P448" s="2">
        <f t="shared" si="50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1"/>
        <v>863.28</v>
      </c>
      <c r="BX448" s="3">
        <f t="shared" si="45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6"/>
        <v>911.68999999999983</v>
      </c>
      <c r="M449" s="2">
        <f t="shared" si="47"/>
        <v>1294.9199999999998</v>
      </c>
      <c r="N449" s="2">
        <f t="shared" si="48"/>
        <v>1294.9199999999998</v>
      </c>
      <c r="O449" s="2">
        <f t="shared" si="49"/>
        <v>0</v>
      </c>
      <c r="P449" s="2">
        <f t="shared" si="50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1"/>
        <v>863.28</v>
      </c>
      <c r="BX449" s="3">
        <f t="shared" ref="BX449:BX511" si="52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6"/>
        <v>588.79999999999984</v>
      </c>
      <c r="M450" s="2">
        <f t="shared" si="47"/>
        <v>974.15999999999985</v>
      </c>
      <c r="N450" s="2">
        <f t="shared" si="48"/>
        <v>974.15999999999985</v>
      </c>
      <c r="O450" s="2">
        <f t="shared" si="49"/>
        <v>0</v>
      </c>
      <c r="P450" s="2">
        <f t="shared" si="50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1"/>
        <v>649.44000000000005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3">V451+X451+Z451+AA451+AC451+AD451+AE451+AF451+AG451+AH451+AI451+AK451+AM451+AN451+AO451+AP451+AQ451+AR451+AS451+AT451+AV451+AX451+AZ451++BB451+BC451+BD451+BE451+BK451+BN451+BS451+BT451+BU451+BZ451+CA451+CB451+CD451+CF451+CG451+CH451+CI451+CJ451+CK451+CL451+CO451+CQ451+BX451+BG451+BI451+BR451+BY451+CT451+CU451+CV451</f>
        <v>507.40000000000009</v>
      </c>
      <c r="M451" s="2">
        <f t="shared" ref="M451:M514" si="54">(T451+BV451)</f>
        <v>1294.9199999999998</v>
      </c>
      <c r="N451" s="2">
        <f t="shared" ref="N451:N514" si="55">M451+P451</f>
        <v>1294.9199999999998</v>
      </c>
      <c r="O451" s="2">
        <f t="shared" ref="O451:O514" si="56">K451-(N451+L451)</f>
        <v>0</v>
      </c>
      <c r="P451" s="2">
        <f t="shared" ref="P451:P514" si="57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1"/>
        <v>863.28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3"/>
        <v>1276.58</v>
      </c>
      <c r="M452" s="2">
        <f t="shared" si="54"/>
        <v>1220.9199999999998</v>
      </c>
      <c r="N452" s="2">
        <f t="shared" si="55"/>
        <v>1220.9199999999998</v>
      </c>
      <c r="O452" s="2">
        <f t="shared" si="56"/>
        <v>0</v>
      </c>
      <c r="P452" s="2">
        <f t="shared" si="57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1"/>
        <v>937.28</v>
      </c>
      <c r="BX452" s="3">
        <f t="shared" si="52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3"/>
        <v>697.92</v>
      </c>
      <c r="M453" s="2">
        <f t="shared" si="54"/>
        <v>1007.16</v>
      </c>
      <c r="N453" s="2">
        <f t="shared" si="55"/>
        <v>891.08</v>
      </c>
      <c r="O453" s="2">
        <f t="shared" si="56"/>
        <v>0</v>
      </c>
      <c r="P453" s="2">
        <f t="shared" si="57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1"/>
        <v>0</v>
      </c>
      <c r="BX453" s="3">
        <f t="shared" si="52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3"/>
        <v>428.09999999999985</v>
      </c>
      <c r="M454" s="2">
        <f t="shared" si="54"/>
        <v>974.15999999999985</v>
      </c>
      <c r="N454" s="2">
        <f t="shared" si="55"/>
        <v>974.15999999999985</v>
      </c>
      <c r="O454" s="2">
        <f t="shared" si="56"/>
        <v>0</v>
      </c>
      <c r="P454" s="2">
        <f t="shared" si="57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1"/>
        <v>649.44000000000005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3"/>
        <v>597.01</v>
      </c>
      <c r="M455" s="2">
        <f t="shared" si="54"/>
        <v>877.75999999999976</v>
      </c>
      <c r="N455" s="2">
        <f t="shared" si="55"/>
        <v>877.75999999999976</v>
      </c>
      <c r="O455" s="2">
        <f t="shared" si="56"/>
        <v>0</v>
      </c>
      <c r="P455" s="2">
        <f t="shared" si="57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1"/>
        <v>745.84000000000015</v>
      </c>
      <c r="BX455" s="3">
        <f t="shared" si="52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3"/>
        <v>8.9199999999999733</v>
      </c>
      <c r="M456" s="2">
        <f t="shared" si="54"/>
        <v>974.15999999999985</v>
      </c>
      <c r="N456" s="2">
        <f t="shared" si="55"/>
        <v>974.15999999999985</v>
      </c>
      <c r="O456" s="2">
        <f t="shared" si="56"/>
        <v>0</v>
      </c>
      <c r="P456" s="2">
        <f t="shared" si="57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1"/>
        <v>649.44000000000005</v>
      </c>
      <c r="BX456" s="3">
        <f t="shared" si="52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3"/>
        <v>408.01</v>
      </c>
      <c r="M457" s="2">
        <f t="shared" si="54"/>
        <v>974.15999999999985</v>
      </c>
      <c r="N457" s="2">
        <f t="shared" si="55"/>
        <v>974.15999999999985</v>
      </c>
      <c r="O457" s="2">
        <f t="shared" si="56"/>
        <v>0</v>
      </c>
      <c r="P457" s="2">
        <f t="shared" si="57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1"/>
        <v>649.44000000000005</v>
      </c>
      <c r="BX457" s="3">
        <f t="shared" si="52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 t="shared" si="53"/>
        <v>10.179999999999922</v>
      </c>
      <c r="M458" s="2">
        <f t="shared" si="54"/>
        <v>1294.9199999999998</v>
      </c>
      <c r="N458" s="2">
        <f t="shared" si="55"/>
        <v>1294.9199999999998</v>
      </c>
      <c r="O458" s="2">
        <f t="shared" si="56"/>
        <v>0</v>
      </c>
      <c r="P458" s="2">
        <f t="shared" si="57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1"/>
        <v>863.28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3"/>
        <v>71.210000000000093</v>
      </c>
      <c r="M459" s="2">
        <f t="shared" si="54"/>
        <v>974.15999999999985</v>
      </c>
      <c r="N459" s="2">
        <f t="shared" si="55"/>
        <v>974.15999999999985</v>
      </c>
      <c r="O459" s="2">
        <f t="shared" si="56"/>
        <v>0</v>
      </c>
      <c r="P459" s="2">
        <f t="shared" si="57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1"/>
        <v>649.44000000000005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3"/>
        <v>1057.2000000000005</v>
      </c>
      <c r="M460" s="2">
        <f t="shared" si="54"/>
        <v>757.68</v>
      </c>
      <c r="N460" s="2">
        <f t="shared" si="55"/>
        <v>590.8999999999993</v>
      </c>
      <c r="O460" s="2">
        <f t="shared" si="56"/>
        <v>0</v>
      </c>
      <c r="P460" s="2">
        <f t="shared" si="57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1"/>
        <v>0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3"/>
        <v>-333.2</v>
      </c>
      <c r="M461" s="2">
        <f t="shared" si="54"/>
        <v>1294.9199999999998</v>
      </c>
      <c r="N461" s="2">
        <f t="shared" si="55"/>
        <v>1294.9199999999998</v>
      </c>
      <c r="O461" s="2">
        <f t="shared" si="56"/>
        <v>0</v>
      </c>
      <c r="P461" s="2">
        <f t="shared" si="57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1"/>
        <v>863.28</v>
      </c>
      <c r="BX461" s="3">
        <f t="shared" si="52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3"/>
        <v>-91.269999999999982</v>
      </c>
      <c r="M462" s="2">
        <f t="shared" si="54"/>
        <v>1294.9199999999998</v>
      </c>
      <c r="N462" s="2">
        <f t="shared" si="55"/>
        <v>1294.9199999999998</v>
      </c>
      <c r="O462" s="2">
        <f t="shared" si="56"/>
        <v>0</v>
      </c>
      <c r="P462" s="2">
        <f t="shared" si="57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1"/>
        <v>863.28</v>
      </c>
      <c r="BX462" s="3">
        <f t="shared" si="52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3"/>
        <v>1838.4900000000002</v>
      </c>
      <c r="M463" s="2">
        <f t="shared" si="54"/>
        <v>2020.04</v>
      </c>
      <c r="N463" s="2">
        <f t="shared" si="55"/>
        <v>2020.04</v>
      </c>
      <c r="O463" s="2">
        <f t="shared" si="56"/>
        <v>0</v>
      </c>
      <c r="P463" s="2">
        <f t="shared" si="57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1"/>
        <v>1346.69</v>
      </c>
      <c r="BX463" s="3">
        <f t="shared" si="52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3"/>
        <v>1101.4599999999998</v>
      </c>
      <c r="M464" s="2">
        <f t="shared" si="54"/>
        <v>1244.9199999999998</v>
      </c>
      <c r="N464" s="2">
        <f t="shared" si="55"/>
        <v>1244.9199999999998</v>
      </c>
      <c r="O464" s="2">
        <f t="shared" si="56"/>
        <v>0</v>
      </c>
      <c r="P464" s="2">
        <f t="shared" si="57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1"/>
        <v>913.28</v>
      </c>
      <c r="BX464" s="3">
        <f t="shared" si="52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3"/>
        <v>352.10999999999996</v>
      </c>
      <c r="M465" s="2">
        <f t="shared" si="54"/>
        <v>1294.9199999999998</v>
      </c>
      <c r="N465" s="2">
        <f t="shared" si="55"/>
        <v>1294.9199999999998</v>
      </c>
      <c r="O465" s="2">
        <f t="shared" si="56"/>
        <v>0</v>
      </c>
      <c r="P465" s="2">
        <f t="shared" si="57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1"/>
        <v>863.28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3"/>
        <v>432.48999999999995</v>
      </c>
      <c r="M466" s="2">
        <f t="shared" si="54"/>
        <v>1294.9199999999998</v>
      </c>
      <c r="N466" s="2">
        <f t="shared" si="55"/>
        <v>1294.9199999999998</v>
      </c>
      <c r="O466" s="2">
        <f t="shared" si="56"/>
        <v>0</v>
      </c>
      <c r="P466" s="2">
        <f t="shared" si="57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1"/>
        <v>863.28</v>
      </c>
      <c r="BX466" s="3">
        <f t="shared" si="52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3"/>
        <v>482.92999999999984</v>
      </c>
      <c r="M467" s="2">
        <f t="shared" si="54"/>
        <v>974.15999999999985</v>
      </c>
      <c r="N467" s="2">
        <f t="shared" si="55"/>
        <v>974.15999999999985</v>
      </c>
      <c r="O467" s="2">
        <f t="shared" si="56"/>
        <v>0</v>
      </c>
      <c r="P467" s="2">
        <f t="shared" si="57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1"/>
        <v>649.44000000000005</v>
      </c>
      <c r="BX467" s="3">
        <f t="shared" si="52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3"/>
        <v>730.94999999999993</v>
      </c>
      <c r="M468" s="2">
        <f t="shared" si="54"/>
        <v>974.15999999999985</v>
      </c>
      <c r="N468" s="2">
        <f t="shared" si="55"/>
        <v>974.15999999999985</v>
      </c>
      <c r="O468" s="2">
        <f t="shared" si="56"/>
        <v>0</v>
      </c>
      <c r="P468" s="2">
        <f t="shared" si="57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1"/>
        <v>649.44000000000005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3"/>
        <v>109.75999999999993</v>
      </c>
      <c r="M469" s="2">
        <f t="shared" si="54"/>
        <v>974.15999999999985</v>
      </c>
      <c r="N469" s="2">
        <f t="shared" si="55"/>
        <v>974.15999999999985</v>
      </c>
      <c r="O469" s="2">
        <f t="shared" si="56"/>
        <v>0</v>
      </c>
      <c r="P469" s="2">
        <f t="shared" si="57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1"/>
        <v>649.44000000000005</v>
      </c>
      <c r="BX469" s="3">
        <f t="shared" si="52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3"/>
        <v>464.65000000000003</v>
      </c>
      <c r="M470" s="2">
        <f t="shared" si="54"/>
        <v>1294.9199999999998</v>
      </c>
      <c r="N470" s="2">
        <f t="shared" si="55"/>
        <v>1294.9199999999998</v>
      </c>
      <c r="O470" s="2">
        <f t="shared" si="56"/>
        <v>0</v>
      </c>
      <c r="P470" s="2">
        <f t="shared" si="57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1"/>
        <v>863.28</v>
      </c>
      <c r="BX470" s="3">
        <f t="shared" si="52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3"/>
        <v>277.22000000000003</v>
      </c>
      <c r="M471" s="2">
        <f t="shared" si="54"/>
        <v>1294.9199999999998</v>
      </c>
      <c r="N471" s="2">
        <f t="shared" si="55"/>
        <v>1294.9199999999998</v>
      </c>
      <c r="O471" s="2">
        <f t="shared" si="56"/>
        <v>0</v>
      </c>
      <c r="P471" s="2">
        <f t="shared" si="57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1"/>
        <v>863.28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3"/>
        <v>784.77</v>
      </c>
      <c r="M472" s="2">
        <f t="shared" si="54"/>
        <v>974.15999999999985</v>
      </c>
      <c r="N472" s="2">
        <f t="shared" si="55"/>
        <v>974.15999999999985</v>
      </c>
      <c r="O472" s="2">
        <f t="shared" si="56"/>
        <v>0</v>
      </c>
      <c r="P472" s="2">
        <f t="shared" si="57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1"/>
        <v>649.44000000000005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3"/>
        <v>859.98</v>
      </c>
      <c r="M473" s="2">
        <f t="shared" si="54"/>
        <v>974.15999999999985</v>
      </c>
      <c r="N473" s="2">
        <f t="shared" si="55"/>
        <v>974.15999999999985</v>
      </c>
      <c r="O473" s="2">
        <f t="shared" si="56"/>
        <v>0</v>
      </c>
      <c r="P473" s="2">
        <f t="shared" si="57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1"/>
        <v>649.44000000000005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3"/>
        <v>439.94000000000005</v>
      </c>
      <c r="M474" s="2">
        <f t="shared" si="54"/>
        <v>974.15999999999985</v>
      </c>
      <c r="N474" s="2">
        <f t="shared" si="55"/>
        <v>974.15999999999985</v>
      </c>
      <c r="O474" s="2">
        <f t="shared" si="56"/>
        <v>0</v>
      </c>
      <c r="P474" s="2">
        <f t="shared" si="57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3"/>
        <v>-217.61</v>
      </c>
      <c r="M475" s="2">
        <f t="shared" si="54"/>
        <v>974.15999999999985</v>
      </c>
      <c r="N475" s="2">
        <f t="shared" si="55"/>
        <v>974.15999999999985</v>
      </c>
      <c r="O475" s="2">
        <f t="shared" si="56"/>
        <v>0</v>
      </c>
      <c r="P475" s="2">
        <f t="shared" si="57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1"/>
        <v>649.44000000000005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3"/>
        <v>59.720000000000056</v>
      </c>
      <c r="M476" s="2">
        <f t="shared" si="54"/>
        <v>1294.9199999999998</v>
      </c>
      <c r="N476" s="2">
        <f t="shared" si="55"/>
        <v>1294.9199999999998</v>
      </c>
      <c r="O476" s="2">
        <f t="shared" si="56"/>
        <v>0</v>
      </c>
      <c r="P476" s="2">
        <f t="shared" si="57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3"/>
        <v>92.359999999999985</v>
      </c>
      <c r="M477" s="2">
        <f t="shared" si="54"/>
        <v>1251.7600000000002</v>
      </c>
      <c r="N477" s="2">
        <f t="shared" si="55"/>
        <v>1251.7600000000002</v>
      </c>
      <c r="O477" s="2">
        <f t="shared" si="56"/>
        <v>0</v>
      </c>
      <c r="P477" s="2">
        <f t="shared" si="57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1"/>
        <v>834.5</v>
      </c>
      <c r="BX477" s="3">
        <f t="shared" si="52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3"/>
        <v>-55.190000000000012</v>
      </c>
      <c r="M478" s="2">
        <f t="shared" si="54"/>
        <v>1294.9199999999998</v>
      </c>
      <c r="N478" s="2">
        <f t="shared" si="55"/>
        <v>1294.9199999999998</v>
      </c>
      <c r="O478" s="2">
        <f t="shared" si="56"/>
        <v>0</v>
      </c>
      <c r="P478" s="2">
        <f t="shared" si="57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1"/>
        <v>863.28</v>
      </c>
      <c r="BX478" s="3">
        <f t="shared" si="52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3"/>
        <v>320.04000000000002</v>
      </c>
      <c r="M479" s="2">
        <f t="shared" si="54"/>
        <v>1294.9199999999998</v>
      </c>
      <c r="N479" s="2">
        <f t="shared" si="55"/>
        <v>1294.9199999999998</v>
      </c>
      <c r="O479" s="2">
        <f t="shared" si="56"/>
        <v>0</v>
      </c>
      <c r="P479" s="2">
        <f t="shared" si="57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1"/>
        <v>863.28</v>
      </c>
      <c r="BX479" s="3">
        <f t="shared" si="52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3"/>
        <v>538.26</v>
      </c>
      <c r="M480" s="2">
        <f t="shared" si="54"/>
        <v>1294.9199999999998</v>
      </c>
      <c r="N480" s="2">
        <f t="shared" si="55"/>
        <v>1294.9199999999998</v>
      </c>
      <c r="O480" s="2">
        <f t="shared" si="56"/>
        <v>0</v>
      </c>
      <c r="P480" s="2">
        <f t="shared" si="57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1"/>
        <v>863.28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3"/>
        <v>37.260000000000048</v>
      </c>
      <c r="M481" s="2">
        <f t="shared" si="54"/>
        <v>1294.9199999999998</v>
      </c>
      <c r="N481" s="2">
        <f t="shared" si="55"/>
        <v>1294.9199999999998</v>
      </c>
      <c r="O481" s="2">
        <f t="shared" si="56"/>
        <v>0</v>
      </c>
      <c r="P481" s="2">
        <f t="shared" si="57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1"/>
        <v>863.28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3"/>
        <v>335.8</v>
      </c>
      <c r="M482" s="2">
        <f t="shared" si="54"/>
        <v>974.15999999999985</v>
      </c>
      <c r="N482" s="2">
        <f t="shared" si="55"/>
        <v>974.15999999999985</v>
      </c>
      <c r="O482" s="2">
        <f t="shared" si="56"/>
        <v>0</v>
      </c>
      <c r="P482" s="2">
        <f t="shared" si="57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1"/>
        <v>649.44000000000005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3"/>
        <v>-79.849999999999994</v>
      </c>
      <c r="M483" s="2">
        <f t="shared" si="54"/>
        <v>606.01</v>
      </c>
      <c r="N483" s="2">
        <f t="shared" si="55"/>
        <v>606.01</v>
      </c>
      <c r="O483" s="2">
        <f t="shared" si="56"/>
        <v>0</v>
      </c>
      <c r="P483" s="2">
        <f t="shared" si="57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1"/>
        <v>0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3"/>
        <v>399.24999999999989</v>
      </c>
      <c r="M484" s="2">
        <f t="shared" si="54"/>
        <v>757.68</v>
      </c>
      <c r="N484" s="2">
        <f t="shared" si="55"/>
        <v>441.20000000000016</v>
      </c>
      <c r="O484" s="2">
        <f t="shared" si="56"/>
        <v>0</v>
      </c>
      <c r="P484" s="2">
        <f t="shared" si="57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1"/>
        <v>0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3"/>
        <v>239.63</v>
      </c>
      <c r="M485" s="2">
        <f t="shared" si="54"/>
        <v>934.15999999999985</v>
      </c>
      <c r="N485" s="2">
        <f t="shared" si="55"/>
        <v>934.15999999999985</v>
      </c>
      <c r="O485" s="2">
        <f t="shared" si="56"/>
        <v>0</v>
      </c>
      <c r="P485" s="2">
        <f t="shared" si="57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1"/>
        <v>689.44</v>
      </c>
      <c r="BX485" s="3">
        <f t="shared" si="52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3"/>
        <v>278.64</v>
      </c>
      <c r="M486" s="2">
        <f t="shared" si="54"/>
        <v>1294.9199999999998</v>
      </c>
      <c r="N486" s="2">
        <f t="shared" si="55"/>
        <v>1294.9199999999998</v>
      </c>
      <c r="O486" s="2">
        <f t="shared" si="56"/>
        <v>0</v>
      </c>
      <c r="P486" s="2">
        <f t="shared" si="57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3"/>
        <v>87.97</v>
      </c>
      <c r="M487" s="2">
        <f t="shared" si="54"/>
        <v>974.15999999999985</v>
      </c>
      <c r="N487" s="2">
        <f t="shared" si="55"/>
        <v>974.15999999999985</v>
      </c>
      <c r="O487" s="2">
        <f t="shared" si="56"/>
        <v>0</v>
      </c>
      <c r="P487" s="2">
        <f t="shared" si="57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1"/>
        <v>649.44000000000005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3"/>
        <v>438.39000000000004</v>
      </c>
      <c r="M488" s="2">
        <f t="shared" si="54"/>
        <v>1294.9199999999998</v>
      </c>
      <c r="N488" s="2">
        <f t="shared" si="55"/>
        <v>1294.9199999999998</v>
      </c>
      <c r="O488" s="2">
        <f t="shared" si="56"/>
        <v>0</v>
      </c>
      <c r="P488" s="2">
        <f t="shared" si="57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1"/>
        <v>863.28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3"/>
        <v>565.13999999999987</v>
      </c>
      <c r="M489" s="2">
        <f t="shared" si="54"/>
        <v>1079.1000000000001</v>
      </c>
      <c r="N489" s="2">
        <f t="shared" si="55"/>
        <v>1047.9000000000001</v>
      </c>
      <c r="O489" s="2">
        <f t="shared" si="56"/>
        <v>0</v>
      </c>
      <c r="P489" s="2">
        <f t="shared" si="57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1"/>
        <v>863.28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3"/>
        <v>285.52999999999997</v>
      </c>
      <c r="M490" s="2">
        <f t="shared" si="54"/>
        <v>1294.9199999999998</v>
      </c>
      <c r="N490" s="2">
        <f t="shared" si="55"/>
        <v>1294.9199999999998</v>
      </c>
      <c r="O490" s="2">
        <f t="shared" si="56"/>
        <v>0</v>
      </c>
      <c r="P490" s="2">
        <f t="shared" si="57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1"/>
        <v>863.28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3"/>
        <v>279.3599999999999</v>
      </c>
      <c r="M491" s="2">
        <f t="shared" si="54"/>
        <v>850.95999999999981</v>
      </c>
      <c r="N491" s="2">
        <f t="shared" si="55"/>
        <v>850.95999999999981</v>
      </c>
      <c r="O491" s="2">
        <f t="shared" si="56"/>
        <v>0</v>
      </c>
      <c r="P491" s="2">
        <f t="shared" si="57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1"/>
        <v>772.6400000000001</v>
      </c>
      <c r="BX491" s="3">
        <f t="shared" si="52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3"/>
        <v>178.74</v>
      </c>
      <c r="M492" s="2">
        <f t="shared" si="54"/>
        <v>1007.1600000000001</v>
      </c>
      <c r="N492" s="2">
        <f t="shared" si="55"/>
        <v>1007.1600000000001</v>
      </c>
      <c r="O492" s="2">
        <f t="shared" si="56"/>
        <v>0</v>
      </c>
      <c r="P492" s="2">
        <f t="shared" si="57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 t="shared" si="53"/>
        <v>99.710000000000065</v>
      </c>
      <c r="M493" s="2">
        <f t="shared" si="54"/>
        <v>974.15999999999985</v>
      </c>
      <c r="N493" s="2">
        <f t="shared" si="55"/>
        <v>974.15999999999985</v>
      </c>
      <c r="O493" s="2">
        <f t="shared" si="56"/>
        <v>0</v>
      </c>
      <c r="P493" s="2">
        <f t="shared" si="57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1"/>
        <v>649.44000000000005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3"/>
        <v>-232.5</v>
      </c>
      <c r="M494" s="2">
        <f t="shared" si="54"/>
        <v>1414.1200000000001</v>
      </c>
      <c r="N494" s="2">
        <f t="shared" si="55"/>
        <v>1414.1200000000001</v>
      </c>
      <c r="O494" s="2">
        <f t="shared" si="56"/>
        <v>0</v>
      </c>
      <c r="P494" s="2">
        <f t="shared" si="57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1"/>
        <v>942.74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3"/>
        <v>201.38000000000005</v>
      </c>
      <c r="M495" s="2">
        <f t="shared" si="54"/>
        <v>974.15999999999985</v>
      </c>
      <c r="N495" s="2">
        <f t="shared" si="55"/>
        <v>974.15999999999985</v>
      </c>
      <c r="O495" s="2">
        <f t="shared" si="56"/>
        <v>0</v>
      </c>
      <c r="P495" s="2">
        <f t="shared" si="57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1"/>
        <v>649.44000000000005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3"/>
        <v>457.67</v>
      </c>
      <c r="M496" s="2">
        <f t="shared" si="54"/>
        <v>1214.9199999999998</v>
      </c>
      <c r="N496" s="2">
        <f t="shared" si="55"/>
        <v>1214.9199999999998</v>
      </c>
      <c r="O496" s="2">
        <f t="shared" si="56"/>
        <v>0</v>
      </c>
      <c r="P496" s="2">
        <f t="shared" si="57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1"/>
        <v>943.28</v>
      </c>
      <c r="BX496" s="3">
        <f t="shared" si="52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3"/>
        <v>446.47000000000008</v>
      </c>
      <c r="M497" s="2">
        <f t="shared" si="54"/>
        <v>1144.9199999999998</v>
      </c>
      <c r="N497" s="2">
        <f t="shared" si="55"/>
        <v>1144.9199999999998</v>
      </c>
      <c r="O497" s="2">
        <f t="shared" si="56"/>
        <v>0</v>
      </c>
      <c r="P497" s="2">
        <f t="shared" si="57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1"/>
        <v>1013.28</v>
      </c>
      <c r="BX497" s="3">
        <f t="shared" si="52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3"/>
        <v>879.87000000000012</v>
      </c>
      <c r="M498" s="2">
        <f t="shared" si="54"/>
        <v>1214.9199999999998</v>
      </c>
      <c r="N498" s="2">
        <f t="shared" si="55"/>
        <v>1214.9199999999998</v>
      </c>
      <c r="O498" s="2">
        <f t="shared" si="56"/>
        <v>0</v>
      </c>
      <c r="P498" s="2">
        <f t="shared" si="57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1"/>
        <v>943.28</v>
      </c>
      <c r="BX498" s="3">
        <f t="shared" si="52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3"/>
        <v>766.5999999999998</v>
      </c>
      <c r="M499" s="2">
        <f t="shared" si="54"/>
        <v>1294.9199999999998</v>
      </c>
      <c r="N499" s="2">
        <f t="shared" si="55"/>
        <v>1294.9199999999998</v>
      </c>
      <c r="O499" s="2">
        <f t="shared" si="56"/>
        <v>0</v>
      </c>
      <c r="P499" s="2">
        <f t="shared" si="57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8">BV499*-1</f>
        <v>863.28</v>
      </c>
      <c r="BX499" s="3">
        <f t="shared" si="52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3"/>
        <v>462.36999999999995</v>
      </c>
      <c r="M500" s="2">
        <f t="shared" si="54"/>
        <v>1294.9199999999998</v>
      </c>
      <c r="N500" s="2">
        <f t="shared" si="55"/>
        <v>1294.9199999999998</v>
      </c>
      <c r="O500" s="2">
        <f t="shared" si="56"/>
        <v>0</v>
      </c>
      <c r="P500" s="2">
        <f t="shared" si="57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8"/>
        <v>863.28</v>
      </c>
      <c r="BX500" s="3">
        <f t="shared" si="52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3"/>
        <v>-11.939999999999976</v>
      </c>
      <c r="M501" s="2">
        <f t="shared" si="54"/>
        <v>974.15999999999985</v>
      </c>
      <c r="N501" s="2">
        <f t="shared" si="55"/>
        <v>974.15999999999985</v>
      </c>
      <c r="O501" s="2">
        <f t="shared" si="56"/>
        <v>0</v>
      </c>
      <c r="P501" s="2">
        <f t="shared" si="57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8"/>
        <v>649.44000000000005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3"/>
        <v>-3027.23</v>
      </c>
      <c r="M502" s="2">
        <f t="shared" si="54"/>
        <v>7200</v>
      </c>
      <c r="N502" s="2">
        <f t="shared" si="55"/>
        <v>7200</v>
      </c>
      <c r="O502" s="2">
        <f t="shared" si="56"/>
        <v>0</v>
      </c>
      <c r="P502" s="2">
        <f t="shared" si="57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8"/>
        <v>4800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3"/>
        <v>419.9199999999999</v>
      </c>
      <c r="M503" s="2">
        <f t="shared" si="54"/>
        <v>580.44000000000005</v>
      </c>
      <c r="N503" s="2">
        <f t="shared" si="55"/>
        <v>580.44000000000005</v>
      </c>
      <c r="O503" s="2">
        <f t="shared" si="56"/>
        <v>0</v>
      </c>
      <c r="P503" s="2">
        <f t="shared" si="57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8"/>
        <v>718.44</v>
      </c>
      <c r="BX503" s="3">
        <f t="shared" si="52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3"/>
        <v>1291.8599999999997</v>
      </c>
      <c r="M504" s="2">
        <f t="shared" si="54"/>
        <v>1294.9199999999998</v>
      </c>
      <c r="N504" s="2">
        <f t="shared" si="55"/>
        <v>1294.9199999999998</v>
      </c>
      <c r="O504" s="2">
        <f t="shared" si="56"/>
        <v>0</v>
      </c>
      <c r="P504" s="2">
        <f t="shared" si="57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8"/>
        <v>863.28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3"/>
        <v>8</v>
      </c>
      <c r="M505" s="2">
        <f t="shared" si="54"/>
        <v>1294.9199999999998</v>
      </c>
      <c r="N505" s="2">
        <f t="shared" si="55"/>
        <v>1294.9199999999998</v>
      </c>
      <c r="O505" s="2">
        <f t="shared" si="56"/>
        <v>0</v>
      </c>
      <c r="P505" s="2">
        <f t="shared" si="57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8"/>
        <v>863.28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3"/>
        <v>0</v>
      </c>
      <c r="M506" s="2">
        <f t="shared" si="54"/>
        <v>0</v>
      </c>
      <c r="N506" s="2">
        <f t="shared" si="55"/>
        <v>0</v>
      </c>
      <c r="O506" s="2">
        <f t="shared" si="56"/>
        <v>0</v>
      </c>
      <c r="P506" s="2">
        <f t="shared" si="57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8"/>
        <v>0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3"/>
        <v>149.67000000000013</v>
      </c>
      <c r="M507" s="2">
        <f t="shared" si="54"/>
        <v>1294.9199999999998</v>
      </c>
      <c r="N507" s="2">
        <f t="shared" si="55"/>
        <v>1294.9199999999998</v>
      </c>
      <c r="O507" s="2">
        <f t="shared" si="56"/>
        <v>0</v>
      </c>
      <c r="P507" s="2">
        <f t="shared" si="57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8"/>
        <v>863.28</v>
      </c>
      <c r="BX507" s="3">
        <f t="shared" si="52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3"/>
        <v>721.2</v>
      </c>
      <c r="M508" s="2">
        <f t="shared" si="54"/>
        <v>1007.16</v>
      </c>
      <c r="N508" s="2">
        <f t="shared" si="55"/>
        <v>870.12999999999977</v>
      </c>
      <c r="O508" s="2">
        <f t="shared" si="56"/>
        <v>0</v>
      </c>
      <c r="P508" s="2">
        <f t="shared" si="57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8"/>
        <v>0</v>
      </c>
      <c r="BX508" s="3">
        <f t="shared" si="52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3"/>
        <v>37.179999999999964</v>
      </c>
      <c r="M509" s="2">
        <f t="shared" si="54"/>
        <v>2040</v>
      </c>
      <c r="N509" s="2">
        <f t="shared" si="55"/>
        <v>2040</v>
      </c>
      <c r="O509" s="2">
        <f t="shared" si="56"/>
        <v>0</v>
      </c>
      <c r="P509" s="2">
        <f t="shared" si="57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8"/>
        <v>1360</v>
      </c>
      <c r="BX509" s="3">
        <f t="shared" si="52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3"/>
        <v>952.91999999999962</v>
      </c>
      <c r="M510" s="2">
        <f t="shared" si="54"/>
        <v>1238.9199999999998</v>
      </c>
      <c r="N510" s="2">
        <f t="shared" si="55"/>
        <v>1238.9199999999998</v>
      </c>
      <c r="O510" s="2">
        <f t="shared" si="56"/>
        <v>0</v>
      </c>
      <c r="P510" s="2">
        <f t="shared" si="57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8"/>
        <v>919.28</v>
      </c>
      <c r="BX510" s="3">
        <f t="shared" si="52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3"/>
        <v>309.8</v>
      </c>
      <c r="M511" s="2">
        <f t="shared" si="54"/>
        <v>974.15999999999985</v>
      </c>
      <c r="N511" s="2">
        <f t="shared" si="55"/>
        <v>974.15999999999985</v>
      </c>
      <c r="O511" s="2">
        <f t="shared" si="56"/>
        <v>0</v>
      </c>
      <c r="P511" s="2">
        <f t="shared" si="57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8"/>
        <v>649.44000000000005</v>
      </c>
      <c r="BX511" s="3">
        <f t="shared" si="52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3"/>
        <v>415.01999999999992</v>
      </c>
      <c r="M512" s="2">
        <f t="shared" si="54"/>
        <v>1294.9199999999998</v>
      </c>
      <c r="N512" s="2">
        <f t="shared" si="55"/>
        <v>1294.9199999999998</v>
      </c>
      <c r="O512" s="2">
        <f t="shared" si="56"/>
        <v>0</v>
      </c>
      <c r="P512" s="2">
        <f t="shared" si="57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8"/>
        <v>863.28</v>
      </c>
      <c r="BX512" s="3">
        <f t="shared" ref="BX512:BX575" si="59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3"/>
        <v>585.6999999999997</v>
      </c>
      <c r="M513" s="2">
        <f t="shared" si="54"/>
        <v>1294.9199999999998</v>
      </c>
      <c r="N513" s="2">
        <f t="shared" si="55"/>
        <v>1294.9199999999998</v>
      </c>
      <c r="O513" s="2">
        <f t="shared" si="56"/>
        <v>0</v>
      </c>
      <c r="P513" s="2">
        <f t="shared" si="57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8"/>
        <v>863.28</v>
      </c>
      <c r="BX513" s="3">
        <f t="shared" si="59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3"/>
        <v>90.099999999999966</v>
      </c>
      <c r="M514" s="2">
        <f t="shared" si="54"/>
        <v>974.15999999999985</v>
      </c>
      <c r="N514" s="2">
        <f t="shared" si="55"/>
        <v>974.15999999999985</v>
      </c>
      <c r="O514" s="2">
        <f t="shared" si="56"/>
        <v>0</v>
      </c>
      <c r="P514" s="2">
        <f t="shared" si="57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8"/>
        <v>649.44000000000005</v>
      </c>
      <c r="BX514" s="3">
        <f t="shared" si="59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0">V515+X515+Z515+AA515+AC515+AD515+AE515+AF515+AG515+AH515+AI515+AK515+AM515+AN515+AO515+AP515+AQ515+AR515+AS515+AT515+AV515+AX515+AZ515++BB515+BC515+BD515+BE515+BK515+BN515+BS515+BT515+BU515+BZ515+CA515+CB515+CD515+CF515+CG515+CH515+CI515+CJ515+CK515+CL515+CO515+CQ515+BX515+BG515+BI515+BR515+BY515+CT515+CU515+CV515</f>
        <v>-310.69999999999993</v>
      </c>
      <c r="M515" s="2">
        <f t="shared" ref="M515:M578" si="61">(T515+BV515)</f>
        <v>974.15999999999985</v>
      </c>
      <c r="N515" s="2">
        <f t="shared" ref="N515:N578" si="62">M515+P515</f>
        <v>974.15999999999985</v>
      </c>
      <c r="O515" s="2">
        <f t="shared" ref="O515:O578" si="63">K515-(N515+L515)</f>
        <v>0</v>
      </c>
      <c r="P515" s="2">
        <f t="shared" ref="P515:P578" si="64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8"/>
        <v>649.44000000000005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0"/>
        <v>727.26</v>
      </c>
      <c r="M516" s="2">
        <f t="shared" si="61"/>
        <v>1214.9199999999998</v>
      </c>
      <c r="N516" s="2">
        <f t="shared" si="62"/>
        <v>1214.9199999999998</v>
      </c>
      <c r="O516" s="2">
        <f t="shared" si="63"/>
        <v>0</v>
      </c>
      <c r="P516" s="2">
        <f t="shared" si="64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8"/>
        <v>943.28</v>
      </c>
      <c r="BX516" s="3">
        <f t="shared" si="59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0"/>
        <v>-39.509999999999991</v>
      </c>
      <c r="M517" s="2">
        <f t="shared" si="61"/>
        <v>1294.9199999999998</v>
      </c>
      <c r="N517" s="2">
        <f t="shared" si="62"/>
        <v>1294.9199999999998</v>
      </c>
      <c r="O517" s="2">
        <f t="shared" si="63"/>
        <v>0</v>
      </c>
      <c r="P517" s="2">
        <f t="shared" si="64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8"/>
        <v>863.28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0"/>
        <v>35.649999999999949</v>
      </c>
      <c r="M518" s="2">
        <f t="shared" si="61"/>
        <v>1294.9199999999998</v>
      </c>
      <c r="N518" s="2">
        <f t="shared" si="62"/>
        <v>1294.9199999999998</v>
      </c>
      <c r="O518" s="2">
        <f t="shared" si="63"/>
        <v>0</v>
      </c>
      <c r="P518" s="2">
        <f t="shared" si="64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8"/>
        <v>863.28</v>
      </c>
      <c r="BX518" s="3">
        <f t="shared" si="59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0"/>
        <v>0</v>
      </c>
      <c r="M519" s="2">
        <f t="shared" si="61"/>
        <v>0</v>
      </c>
      <c r="N519" s="2">
        <f t="shared" si="62"/>
        <v>0</v>
      </c>
      <c r="O519" s="2">
        <f t="shared" si="63"/>
        <v>0</v>
      </c>
      <c r="P519" s="2">
        <f t="shared" si="64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8"/>
        <v>0</v>
      </c>
      <c r="BX519" s="3">
        <f t="shared" si="59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0"/>
        <v>297.49999999999989</v>
      </c>
      <c r="M520" s="2">
        <f t="shared" si="61"/>
        <v>1294.9199999999998</v>
      </c>
      <c r="N520" s="2">
        <f t="shared" si="62"/>
        <v>1294.9199999999998</v>
      </c>
      <c r="O520" s="2">
        <f t="shared" si="63"/>
        <v>0</v>
      </c>
      <c r="P520" s="2">
        <f t="shared" si="64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8"/>
        <v>863.28</v>
      </c>
      <c r="BX520" s="3">
        <f t="shared" si="59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0"/>
        <v>953.99999999999955</v>
      </c>
      <c r="M521" s="2">
        <f t="shared" si="61"/>
        <v>1214.9199999999998</v>
      </c>
      <c r="N521" s="2">
        <f t="shared" si="62"/>
        <v>1214.9199999999998</v>
      </c>
      <c r="O521" s="2">
        <f t="shared" si="63"/>
        <v>0</v>
      </c>
      <c r="P521" s="2">
        <f t="shared" si="64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8"/>
        <v>943.28</v>
      </c>
      <c r="BX521" s="3">
        <f t="shared" si="59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0"/>
        <v>334.18999999999994</v>
      </c>
      <c r="M522" s="2">
        <f t="shared" si="61"/>
        <v>974.15999999999985</v>
      </c>
      <c r="N522" s="2">
        <f t="shared" si="62"/>
        <v>974.15999999999985</v>
      </c>
      <c r="O522" s="2">
        <f t="shared" si="63"/>
        <v>0</v>
      </c>
      <c r="P522" s="2">
        <f t="shared" si="64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8"/>
        <v>649.44000000000005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 t="shared" si="60"/>
        <v>75.370000000000033</v>
      </c>
      <c r="M523" s="2">
        <f t="shared" si="61"/>
        <v>1294.9199999999998</v>
      </c>
      <c r="N523" s="2">
        <f t="shared" si="62"/>
        <v>1294.9199999999998</v>
      </c>
      <c r="O523" s="2">
        <f t="shared" si="63"/>
        <v>0</v>
      </c>
      <c r="P523" s="2">
        <f t="shared" si="64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0"/>
        <v>-301.95000000000005</v>
      </c>
      <c r="M524" s="2">
        <f t="shared" si="61"/>
        <v>974.15999999999985</v>
      </c>
      <c r="N524" s="2">
        <f t="shared" si="62"/>
        <v>974.15999999999985</v>
      </c>
      <c r="O524" s="2">
        <f t="shared" si="63"/>
        <v>0</v>
      </c>
      <c r="P524" s="2">
        <f t="shared" si="64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8"/>
        <v>649.44000000000005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0"/>
        <v>349.16</v>
      </c>
      <c r="M525" s="2">
        <f t="shared" si="61"/>
        <v>1294.9199999999998</v>
      </c>
      <c r="N525" s="2">
        <f t="shared" si="62"/>
        <v>1294.9199999999998</v>
      </c>
      <c r="O525" s="2">
        <f t="shared" si="63"/>
        <v>0</v>
      </c>
      <c r="P525" s="2">
        <f t="shared" si="64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8"/>
        <v>863.28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0"/>
        <v>711.80000000000007</v>
      </c>
      <c r="M526" s="2">
        <f t="shared" si="61"/>
        <v>1216.7199999999998</v>
      </c>
      <c r="N526" s="2">
        <f t="shared" si="62"/>
        <v>1216.7199999999998</v>
      </c>
      <c r="O526" s="2">
        <f t="shared" si="63"/>
        <v>0</v>
      </c>
      <c r="P526" s="2">
        <f t="shared" si="64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8"/>
        <v>941.48</v>
      </c>
      <c r="BX526" s="3">
        <f t="shared" si="59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0"/>
        <v>712.18999999999983</v>
      </c>
      <c r="M527" s="2">
        <f t="shared" si="61"/>
        <v>1294.9199999999998</v>
      </c>
      <c r="N527" s="2">
        <f t="shared" si="62"/>
        <v>1294.9199999999998</v>
      </c>
      <c r="O527" s="2">
        <f t="shared" si="63"/>
        <v>0</v>
      </c>
      <c r="P527" s="2">
        <f t="shared" si="64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8"/>
        <v>863.28</v>
      </c>
      <c r="BX527" s="3">
        <f t="shared" si="59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0"/>
        <v>87.340000000000103</v>
      </c>
      <c r="M528" s="2">
        <f t="shared" si="61"/>
        <v>1294.9199999999998</v>
      </c>
      <c r="N528" s="2">
        <f t="shared" si="62"/>
        <v>1294.9199999999998</v>
      </c>
      <c r="O528" s="2">
        <f t="shared" si="63"/>
        <v>0</v>
      </c>
      <c r="P528" s="2">
        <f t="shared" si="64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0"/>
        <v>219.35999999999999</v>
      </c>
      <c r="M529" s="2">
        <f t="shared" si="61"/>
        <v>974.15999999999985</v>
      </c>
      <c r="N529" s="2">
        <f t="shared" si="62"/>
        <v>974.15999999999985</v>
      </c>
      <c r="O529" s="2">
        <f t="shared" si="63"/>
        <v>0</v>
      </c>
      <c r="P529" s="2">
        <f t="shared" si="64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8"/>
        <v>649.44000000000005</v>
      </c>
      <c r="BX529" s="3">
        <f t="shared" si="59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0"/>
        <v>120.47999999999996</v>
      </c>
      <c r="M530" s="2">
        <f t="shared" si="61"/>
        <v>1294.9199999999998</v>
      </c>
      <c r="N530" s="2">
        <f t="shared" si="62"/>
        <v>1294.9199999999998</v>
      </c>
      <c r="O530" s="2">
        <f t="shared" si="63"/>
        <v>0</v>
      </c>
      <c r="P530" s="2">
        <f t="shared" si="64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8"/>
        <v>863.28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0"/>
        <v>-501.81999999999994</v>
      </c>
      <c r="M531" s="2">
        <f t="shared" si="61"/>
        <v>974.15999999999985</v>
      </c>
      <c r="N531" s="2">
        <f t="shared" si="62"/>
        <v>974.15999999999985</v>
      </c>
      <c r="O531" s="2">
        <f t="shared" si="63"/>
        <v>0</v>
      </c>
      <c r="P531" s="2">
        <f t="shared" si="64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8"/>
        <v>649.44000000000005</v>
      </c>
      <c r="BX531" s="3">
        <f t="shared" si="59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0"/>
        <v>-65.330000000000027</v>
      </c>
      <c r="M532" s="2">
        <f t="shared" si="61"/>
        <v>974.15999999999985</v>
      </c>
      <c r="N532" s="2">
        <f t="shared" si="62"/>
        <v>974.15999999999985</v>
      </c>
      <c r="O532" s="2">
        <f t="shared" si="63"/>
        <v>0</v>
      </c>
      <c r="P532" s="2">
        <f t="shared" si="64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8"/>
        <v>649.44000000000005</v>
      </c>
      <c r="BX532" s="3">
        <f t="shared" si="59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0"/>
        <v>-119.95</v>
      </c>
      <c r="M533" s="2">
        <f t="shared" si="61"/>
        <v>974.15999999999985</v>
      </c>
      <c r="N533" s="2">
        <f t="shared" si="62"/>
        <v>974.15999999999985</v>
      </c>
      <c r="O533" s="2">
        <f t="shared" si="63"/>
        <v>0</v>
      </c>
      <c r="P533" s="2">
        <f t="shared" si="64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8"/>
        <v>649.44000000000005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0"/>
        <v>-9.9099999999999966</v>
      </c>
      <c r="M534" s="2">
        <f t="shared" si="61"/>
        <v>1294.9199999999998</v>
      </c>
      <c r="N534" s="2">
        <f t="shared" si="62"/>
        <v>1294.9199999999998</v>
      </c>
      <c r="O534" s="2">
        <f t="shared" si="63"/>
        <v>0</v>
      </c>
      <c r="P534" s="2">
        <f t="shared" si="64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8"/>
        <v>863.28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0"/>
        <v>508.66</v>
      </c>
      <c r="M535" s="2">
        <f t="shared" si="61"/>
        <v>1294.9199999999998</v>
      </c>
      <c r="N535" s="2">
        <f t="shared" si="62"/>
        <v>1294.9199999999998</v>
      </c>
      <c r="O535" s="2">
        <f t="shared" si="63"/>
        <v>0</v>
      </c>
      <c r="P535" s="2">
        <f t="shared" si="64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8"/>
        <v>863.28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 t="shared" si="60"/>
        <v>640.36</v>
      </c>
      <c r="M536" s="2">
        <f t="shared" si="61"/>
        <v>816.15999999999985</v>
      </c>
      <c r="N536" s="2">
        <f t="shared" si="62"/>
        <v>816.15999999999985</v>
      </c>
      <c r="O536" s="2">
        <f t="shared" si="63"/>
        <v>0</v>
      </c>
      <c r="P536" s="2">
        <f t="shared" si="64"/>
        <v>0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8"/>
        <v>807.44</v>
      </c>
      <c r="BX536" s="3">
        <f t="shared" si="59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0"/>
        <v>146.49</v>
      </c>
      <c r="M537" s="2">
        <f t="shared" si="61"/>
        <v>974.15999999999985</v>
      </c>
      <c r="N537" s="2">
        <f t="shared" si="62"/>
        <v>974.15999999999985</v>
      </c>
      <c r="O537" s="2">
        <f t="shared" si="63"/>
        <v>0</v>
      </c>
      <c r="P537" s="2">
        <f t="shared" si="64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8"/>
        <v>649.44000000000005</v>
      </c>
      <c r="BX537" s="3">
        <f t="shared" si="59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0"/>
        <v>175.49000000000004</v>
      </c>
      <c r="M538" s="2">
        <f t="shared" si="61"/>
        <v>1007.1600000000001</v>
      </c>
      <c r="N538" s="2">
        <f t="shared" si="62"/>
        <v>1007.1600000000001</v>
      </c>
      <c r="O538" s="2">
        <f t="shared" si="63"/>
        <v>0</v>
      </c>
      <c r="P538" s="2">
        <f t="shared" si="64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si="60"/>
        <v>211.98000000000005</v>
      </c>
      <c r="M539" s="2">
        <f t="shared" si="61"/>
        <v>1294.9199999999998</v>
      </c>
      <c r="N539" s="2">
        <f t="shared" si="62"/>
        <v>1294.9199999999998</v>
      </c>
      <c r="O539" s="2">
        <f t="shared" si="63"/>
        <v>0</v>
      </c>
      <c r="P539" s="2">
        <f t="shared" si="64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8"/>
        <v>863.28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0"/>
        <v>709.59</v>
      </c>
      <c r="M540" s="2">
        <f t="shared" si="61"/>
        <v>774.15999999999985</v>
      </c>
      <c r="N540" s="2">
        <f t="shared" si="62"/>
        <v>774.15999999999985</v>
      </c>
      <c r="O540" s="2">
        <f t="shared" si="63"/>
        <v>0</v>
      </c>
      <c r="P540" s="2">
        <f t="shared" si="64"/>
        <v>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8"/>
        <v>849.44</v>
      </c>
      <c r="BX540" s="3">
        <f t="shared" si="59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0"/>
        <v>709.55</v>
      </c>
      <c r="M541" s="2">
        <f t="shared" si="61"/>
        <v>1218.7199999999998</v>
      </c>
      <c r="N541" s="2">
        <f t="shared" si="62"/>
        <v>1218.7199999999998</v>
      </c>
      <c r="O541" s="2">
        <f t="shared" si="63"/>
        <v>0</v>
      </c>
      <c r="P541" s="2">
        <f t="shared" si="64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8"/>
        <v>939.48</v>
      </c>
      <c r="BX541" s="3">
        <f t="shared" si="59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0"/>
        <v>-719.9</v>
      </c>
      <c r="M542" s="2">
        <f t="shared" si="61"/>
        <v>2269.66</v>
      </c>
      <c r="N542" s="2">
        <f t="shared" si="62"/>
        <v>2269.66</v>
      </c>
      <c r="O542" s="2">
        <f t="shared" si="63"/>
        <v>0</v>
      </c>
      <c r="P542" s="2">
        <f t="shared" si="64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8"/>
        <v>1513.11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0"/>
        <v>756.38</v>
      </c>
      <c r="M543" s="2">
        <f t="shared" si="61"/>
        <v>974.15999999999985</v>
      </c>
      <c r="N543" s="2">
        <f t="shared" si="62"/>
        <v>974.15999999999985</v>
      </c>
      <c r="O543" s="2">
        <f t="shared" si="63"/>
        <v>0</v>
      </c>
      <c r="P543" s="2">
        <f t="shared" si="64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0"/>
        <v>538.84</v>
      </c>
      <c r="M544" s="2">
        <f t="shared" si="61"/>
        <v>799.15999999999985</v>
      </c>
      <c r="N544" s="2">
        <f t="shared" si="62"/>
        <v>799.15999999999985</v>
      </c>
      <c r="O544" s="2">
        <f t="shared" si="63"/>
        <v>0</v>
      </c>
      <c r="P544" s="2">
        <f t="shared" si="64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8"/>
        <v>824.44</v>
      </c>
      <c r="BX544" s="3">
        <f t="shared" si="59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0"/>
        <v>-112.83</v>
      </c>
      <c r="M545" s="2">
        <f t="shared" si="61"/>
        <v>487.08</v>
      </c>
      <c r="N545" s="2">
        <f t="shared" si="62"/>
        <v>487.08</v>
      </c>
      <c r="O545" s="2">
        <f t="shared" si="63"/>
        <v>0</v>
      </c>
      <c r="P545" s="2">
        <f t="shared" si="64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8"/>
        <v>0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0"/>
        <v>46.649999999999977</v>
      </c>
      <c r="M546" s="2">
        <f t="shared" si="61"/>
        <v>1294.9199999999998</v>
      </c>
      <c r="N546" s="2">
        <f t="shared" si="62"/>
        <v>1294.9199999999998</v>
      </c>
      <c r="O546" s="2">
        <f t="shared" si="63"/>
        <v>0</v>
      </c>
      <c r="P546" s="2">
        <f t="shared" si="64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8"/>
        <v>863.28</v>
      </c>
      <c r="BX546" s="3">
        <f t="shared" si="59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 t="shared" si="60"/>
        <v>-188.2</v>
      </c>
      <c r="M547" s="2">
        <f t="shared" si="61"/>
        <v>974.15999999999985</v>
      </c>
      <c r="N547" s="2">
        <f t="shared" si="62"/>
        <v>974.15999999999985</v>
      </c>
      <c r="O547" s="2">
        <f t="shared" si="63"/>
        <v>0</v>
      </c>
      <c r="P547" s="2">
        <f t="shared" si="64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8"/>
        <v>649.44000000000005</v>
      </c>
      <c r="BX547" s="3">
        <f t="shared" si="59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0"/>
        <v>528.33000000000004</v>
      </c>
      <c r="M548" s="2">
        <f t="shared" si="61"/>
        <v>1294.9199999999998</v>
      </c>
      <c r="N548" s="2">
        <f t="shared" si="62"/>
        <v>1294.9199999999998</v>
      </c>
      <c r="O548" s="2">
        <f t="shared" si="63"/>
        <v>0</v>
      </c>
      <c r="P548" s="2">
        <f t="shared" si="64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8"/>
        <v>863.28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0"/>
        <v>109.73000000000002</v>
      </c>
      <c r="M549" s="2">
        <f t="shared" si="61"/>
        <v>974.15999999999985</v>
      </c>
      <c r="N549" s="2">
        <f t="shared" si="62"/>
        <v>974.15999999999985</v>
      </c>
      <c r="O549" s="2">
        <f t="shared" si="63"/>
        <v>0</v>
      </c>
      <c r="P549" s="2">
        <f t="shared" si="64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8"/>
        <v>649.44000000000005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0"/>
        <v>166.46000000000004</v>
      </c>
      <c r="M550" s="2">
        <f t="shared" si="61"/>
        <v>974.15999999999985</v>
      </c>
      <c r="N550" s="2">
        <f t="shared" si="62"/>
        <v>974.15999999999985</v>
      </c>
      <c r="O550" s="2">
        <f t="shared" si="63"/>
        <v>0</v>
      </c>
      <c r="P550" s="2">
        <f t="shared" si="64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8"/>
        <v>649.44000000000005</v>
      </c>
      <c r="BX550" s="3">
        <f t="shared" si="59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0"/>
        <v>92.02000000000001</v>
      </c>
      <c r="M551" s="2">
        <f t="shared" si="61"/>
        <v>1294.9199999999998</v>
      </c>
      <c r="N551" s="2">
        <f t="shared" si="62"/>
        <v>1294.9199999999998</v>
      </c>
      <c r="O551" s="2">
        <f t="shared" si="63"/>
        <v>0</v>
      </c>
      <c r="P551" s="2">
        <f t="shared" si="64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8"/>
        <v>863.28</v>
      </c>
      <c r="BX551" s="3">
        <f t="shared" si="59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0"/>
        <v>244.57000000000002</v>
      </c>
      <c r="M552" s="2">
        <f t="shared" si="61"/>
        <v>974.15999999999985</v>
      </c>
      <c r="N552" s="2">
        <f t="shared" si="62"/>
        <v>974.15999999999985</v>
      </c>
      <c r="O552" s="2">
        <f t="shared" si="63"/>
        <v>0</v>
      </c>
      <c r="P552" s="2">
        <f t="shared" si="64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8"/>
        <v>649.44000000000005</v>
      </c>
      <c r="BX552" s="3">
        <f t="shared" si="59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0"/>
        <v>543.67000000000007</v>
      </c>
      <c r="M553" s="2">
        <f t="shared" si="61"/>
        <v>1294.9199999999998</v>
      </c>
      <c r="N553" s="2">
        <f t="shared" si="62"/>
        <v>1294.9199999999998</v>
      </c>
      <c r="O553" s="2">
        <f t="shared" si="63"/>
        <v>0</v>
      </c>
      <c r="P553" s="2">
        <f t="shared" si="64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8"/>
        <v>863.28</v>
      </c>
      <c r="BX553" s="3">
        <f t="shared" si="59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0"/>
        <v>103.10000000000011</v>
      </c>
      <c r="M554" s="2">
        <f t="shared" si="61"/>
        <v>1294.9199999999998</v>
      </c>
      <c r="N554" s="2">
        <f t="shared" si="62"/>
        <v>1294.9199999999998</v>
      </c>
      <c r="O554" s="2">
        <f t="shared" si="63"/>
        <v>0</v>
      </c>
      <c r="P554" s="2">
        <f t="shared" si="64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8"/>
        <v>863.28</v>
      </c>
      <c r="BX554" s="3">
        <f t="shared" si="59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0"/>
        <v>1219.1400000000001</v>
      </c>
      <c r="M555" s="2">
        <f t="shared" si="61"/>
        <v>1243.9199999999998</v>
      </c>
      <c r="N555" s="2">
        <f t="shared" si="62"/>
        <v>1243.9199999999998</v>
      </c>
      <c r="O555" s="2">
        <f t="shared" si="63"/>
        <v>0</v>
      </c>
      <c r="P555" s="2">
        <f t="shared" si="64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8"/>
        <v>914.28</v>
      </c>
      <c r="BX555" s="3">
        <f t="shared" si="59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0"/>
        <v>156.83999999999995</v>
      </c>
      <c r="M556" s="2">
        <f t="shared" si="61"/>
        <v>974.15999999999985</v>
      </c>
      <c r="N556" s="2">
        <f t="shared" si="62"/>
        <v>974.15999999999985</v>
      </c>
      <c r="O556" s="2">
        <f t="shared" si="63"/>
        <v>0</v>
      </c>
      <c r="P556" s="2">
        <f t="shared" si="64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8"/>
        <v>649.44000000000005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 t="shared" si="60"/>
        <v>-74.45</v>
      </c>
      <c r="M557" s="2">
        <f t="shared" si="61"/>
        <v>974.15999999999985</v>
      </c>
      <c r="N557" s="2">
        <f t="shared" si="62"/>
        <v>974.15999999999985</v>
      </c>
      <c r="O557" s="2">
        <f t="shared" si="63"/>
        <v>0</v>
      </c>
      <c r="P557" s="2">
        <f t="shared" si="64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8"/>
        <v>649.44000000000005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0"/>
        <v>436.79</v>
      </c>
      <c r="M558" s="2">
        <f t="shared" si="61"/>
        <v>1294.9199999999998</v>
      </c>
      <c r="N558" s="2">
        <f t="shared" si="62"/>
        <v>1294.9199999999998</v>
      </c>
      <c r="O558" s="2">
        <f t="shared" si="63"/>
        <v>0</v>
      </c>
      <c r="P558" s="2">
        <f t="shared" si="64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8"/>
        <v>863.28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0"/>
        <v>36.959999999999987</v>
      </c>
      <c r="M559" s="2">
        <f t="shared" si="61"/>
        <v>974.15999999999985</v>
      </c>
      <c r="N559" s="2">
        <f t="shared" si="62"/>
        <v>974.15999999999985</v>
      </c>
      <c r="O559" s="2">
        <f t="shared" si="63"/>
        <v>0</v>
      </c>
      <c r="P559" s="2">
        <f t="shared" si="64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0"/>
        <v>317.28999999999991</v>
      </c>
      <c r="M560" s="2">
        <f t="shared" si="61"/>
        <v>1294.9199999999998</v>
      </c>
      <c r="N560" s="2">
        <f t="shared" si="62"/>
        <v>1294.9199999999998</v>
      </c>
      <c r="O560" s="2">
        <f t="shared" si="63"/>
        <v>0</v>
      </c>
      <c r="P560" s="2">
        <f t="shared" si="64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8"/>
        <v>863.28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 t="shared" si="60"/>
        <v>88.740000000000052</v>
      </c>
      <c r="M561" s="2">
        <f t="shared" si="61"/>
        <v>1294.9199999999998</v>
      </c>
      <c r="N561" s="2">
        <f t="shared" si="62"/>
        <v>1294.9199999999998</v>
      </c>
      <c r="O561" s="2">
        <f t="shared" si="63"/>
        <v>0</v>
      </c>
      <c r="P561" s="2">
        <f t="shared" si="64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8"/>
        <v>863.28</v>
      </c>
      <c r="BX561" s="3">
        <f t="shared" si="59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0"/>
        <v>682.98</v>
      </c>
      <c r="M562" s="2">
        <f t="shared" si="61"/>
        <v>877.75999999999988</v>
      </c>
      <c r="N562" s="2">
        <f t="shared" si="62"/>
        <v>877.75999999999988</v>
      </c>
      <c r="O562" s="2">
        <f t="shared" si="63"/>
        <v>0</v>
      </c>
      <c r="P562" s="2">
        <f t="shared" si="64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8"/>
        <v>745.84</v>
      </c>
      <c r="BX562" s="3">
        <f t="shared" si="59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0"/>
        <v>704.25999999999976</v>
      </c>
      <c r="M563" s="2">
        <f t="shared" si="61"/>
        <v>907.70999999999981</v>
      </c>
      <c r="N563" s="2">
        <f t="shared" si="62"/>
        <v>907.70999999999981</v>
      </c>
      <c r="O563" s="2">
        <f t="shared" si="63"/>
        <v>0</v>
      </c>
      <c r="P563" s="2">
        <f t="shared" si="64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5">BV563*-1</f>
        <v>715.8900000000001</v>
      </c>
      <c r="BX563" s="3">
        <f t="shared" si="59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0"/>
        <v>153.08999999999997</v>
      </c>
      <c r="M564" s="2">
        <f t="shared" si="61"/>
        <v>974.15999999999985</v>
      </c>
      <c r="N564" s="2">
        <f t="shared" si="62"/>
        <v>974.15999999999985</v>
      </c>
      <c r="O564" s="2">
        <f t="shared" si="63"/>
        <v>0</v>
      </c>
      <c r="P564" s="2">
        <f t="shared" si="64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5"/>
        <v>649.44000000000005</v>
      </c>
      <c r="BX564" s="3">
        <f t="shared" si="59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0"/>
        <v>192.14</v>
      </c>
      <c r="M565" s="2">
        <f t="shared" si="61"/>
        <v>974.15999999999985</v>
      </c>
      <c r="N565" s="2">
        <f t="shared" si="62"/>
        <v>974.15999999999985</v>
      </c>
      <c r="O565" s="2">
        <f t="shared" si="63"/>
        <v>0</v>
      </c>
      <c r="P565" s="2">
        <f t="shared" si="64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5"/>
        <v>649.44000000000005</v>
      </c>
      <c r="BX565" s="3">
        <f t="shared" si="59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0"/>
        <v>611.46</v>
      </c>
      <c r="M566" s="2">
        <f t="shared" si="61"/>
        <v>1294.9199999999998</v>
      </c>
      <c r="N566" s="2">
        <f t="shared" si="62"/>
        <v>1294.9199999999998</v>
      </c>
      <c r="O566" s="2">
        <f t="shared" si="63"/>
        <v>0</v>
      </c>
      <c r="P566" s="2">
        <f t="shared" si="64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5"/>
        <v>863.28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0"/>
        <v>-180.32999999999998</v>
      </c>
      <c r="M567" s="2">
        <f t="shared" si="61"/>
        <v>974.15999999999985</v>
      </c>
      <c r="N567" s="2">
        <f t="shared" si="62"/>
        <v>974.15999999999985</v>
      </c>
      <c r="O567" s="2">
        <f t="shared" si="63"/>
        <v>0</v>
      </c>
      <c r="P567" s="2">
        <f t="shared" si="64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5"/>
        <v>649.44000000000005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0"/>
        <v>173.33</v>
      </c>
      <c r="M568" s="2">
        <f t="shared" si="61"/>
        <v>974.15999999999985</v>
      </c>
      <c r="N568" s="2">
        <f t="shared" si="62"/>
        <v>974.15999999999985</v>
      </c>
      <c r="O568" s="2">
        <f t="shared" si="63"/>
        <v>0</v>
      </c>
      <c r="P568" s="2">
        <f t="shared" si="64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5"/>
        <v>649.44000000000005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0"/>
        <v>55.010000000000019</v>
      </c>
      <c r="M569" s="2">
        <f t="shared" si="61"/>
        <v>920.04</v>
      </c>
      <c r="N569" s="2">
        <f t="shared" si="62"/>
        <v>920.04</v>
      </c>
      <c r="O569" s="2">
        <f t="shared" si="63"/>
        <v>0</v>
      </c>
      <c r="P569" s="2">
        <f t="shared" si="64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5"/>
        <v>649.44000000000005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0"/>
        <v>752.27000000000021</v>
      </c>
      <c r="M570" s="2">
        <f t="shared" si="61"/>
        <v>1214.9199999999998</v>
      </c>
      <c r="N570" s="2">
        <f t="shared" si="62"/>
        <v>1214.9199999999998</v>
      </c>
      <c r="O570" s="2">
        <f t="shared" si="63"/>
        <v>0</v>
      </c>
      <c r="P570" s="2">
        <f t="shared" si="64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5"/>
        <v>943.28</v>
      </c>
      <c r="BX570" s="3">
        <f t="shared" si="59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0"/>
        <v>384.03999999999991</v>
      </c>
      <c r="M571" s="2">
        <f t="shared" si="61"/>
        <v>974.15999999999985</v>
      </c>
      <c r="N571" s="2">
        <f t="shared" si="62"/>
        <v>974.15999999999985</v>
      </c>
      <c r="O571" s="2">
        <f t="shared" si="63"/>
        <v>0</v>
      </c>
      <c r="P571" s="2">
        <f t="shared" si="64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5"/>
        <v>649.44000000000005</v>
      </c>
      <c r="BX571" s="3">
        <f t="shared" si="59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 t="shared" si="60"/>
        <v>519.57999999999993</v>
      </c>
      <c r="M572" s="2">
        <f t="shared" si="61"/>
        <v>1294.9199999999998</v>
      </c>
      <c r="N572" s="2">
        <f t="shared" si="62"/>
        <v>1294.9199999999998</v>
      </c>
      <c r="O572" s="2">
        <f t="shared" si="63"/>
        <v>0</v>
      </c>
      <c r="P572" s="2">
        <f t="shared" si="64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5"/>
        <v>863.28</v>
      </c>
      <c r="BX572" s="3">
        <f t="shared" si="59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0"/>
        <v>29.290000000000049</v>
      </c>
      <c r="M573" s="2">
        <f t="shared" si="61"/>
        <v>907.95999999999981</v>
      </c>
      <c r="N573" s="2">
        <f t="shared" si="62"/>
        <v>907.95999999999981</v>
      </c>
      <c r="O573" s="2">
        <f t="shared" si="63"/>
        <v>0</v>
      </c>
      <c r="P573" s="2">
        <f t="shared" si="64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5"/>
        <v>715.6400000000001</v>
      </c>
      <c r="BX573" s="3">
        <f t="shared" si="59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 t="shared" si="60"/>
        <v>348.64</v>
      </c>
      <c r="M574" s="2">
        <f t="shared" si="61"/>
        <v>1202.7199999999998</v>
      </c>
      <c r="N574" s="2">
        <f t="shared" si="62"/>
        <v>1202.7199999999998</v>
      </c>
      <c r="O574" s="2">
        <f t="shared" si="63"/>
        <v>0</v>
      </c>
      <c r="P574" s="2">
        <f t="shared" si="64"/>
        <v>0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5"/>
        <v>955.48</v>
      </c>
      <c r="BX574" s="3">
        <f t="shared" si="59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0"/>
        <v>-35.449999999999989</v>
      </c>
      <c r="M575" s="2">
        <f t="shared" si="61"/>
        <v>974.15999999999985</v>
      </c>
      <c r="N575" s="2">
        <f t="shared" si="62"/>
        <v>974.15999999999985</v>
      </c>
      <c r="O575" s="2">
        <f t="shared" si="63"/>
        <v>0</v>
      </c>
      <c r="P575" s="2">
        <f t="shared" si="64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5"/>
        <v>649.44000000000005</v>
      </c>
      <c r="BX575" s="3">
        <f t="shared" si="59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0"/>
        <v>782.04000000000008</v>
      </c>
      <c r="M576" s="2">
        <f t="shared" si="61"/>
        <v>1223.9199999999998</v>
      </c>
      <c r="N576" s="2">
        <f t="shared" si="62"/>
        <v>1223.9199999999998</v>
      </c>
      <c r="O576" s="2">
        <f t="shared" si="63"/>
        <v>0</v>
      </c>
      <c r="P576" s="2">
        <f t="shared" si="64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5"/>
        <v>934.28</v>
      </c>
      <c r="BX576" s="3">
        <f t="shared" ref="BX576:BX639" si="66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0"/>
        <v>893.56000000000017</v>
      </c>
      <c r="M577" s="2">
        <f t="shared" si="61"/>
        <v>1294.9199999999998</v>
      </c>
      <c r="N577" s="2">
        <f t="shared" si="62"/>
        <v>1294.9199999999998</v>
      </c>
      <c r="O577" s="2">
        <f t="shared" si="63"/>
        <v>0</v>
      </c>
      <c r="P577" s="2">
        <f t="shared" si="64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5"/>
        <v>863.28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0"/>
        <v>428.52999999999986</v>
      </c>
      <c r="M578" s="2">
        <f t="shared" si="61"/>
        <v>877.75999999999976</v>
      </c>
      <c r="N578" s="2">
        <f t="shared" si="62"/>
        <v>877.75999999999976</v>
      </c>
      <c r="O578" s="2">
        <f t="shared" si="63"/>
        <v>0</v>
      </c>
      <c r="P578" s="2">
        <f t="shared" si="64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5"/>
        <v>745.84000000000015</v>
      </c>
      <c r="BX578" s="3">
        <f t="shared" si="66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7">V579+X579+Z579+AA579+AC579+AD579+AE579+AF579+AG579+AH579+AI579+AK579+AM579+AN579+AO579+AP579+AQ579+AR579+AS579+AT579+AV579+AX579+AZ579++BB579+BC579+BD579+BE579+BK579+BN579+BS579+BT579+BU579+BZ579+CA579+CB579+CD579+CF579+CG579+CH579+CI579+CJ579+CK579+CL579+CO579+CQ579+BX579+BG579+BI579+BR579+BY579+CT579+CU579+CV579</f>
        <v>296.59999999999991</v>
      </c>
      <c r="M579" s="2">
        <f t="shared" ref="M579:M642" si="68">(T579+BV579)</f>
        <v>910.15999999999985</v>
      </c>
      <c r="N579" s="2">
        <f t="shared" ref="N579:N642" si="69">M579+P579</f>
        <v>910.15999999999985</v>
      </c>
      <c r="O579" s="2">
        <f t="shared" ref="O579:O642" si="70">K579-(N579+L579)</f>
        <v>0</v>
      </c>
      <c r="P579" s="2">
        <f t="shared" ref="P579:P642" si="71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5"/>
        <v>713.44</v>
      </c>
      <c r="BX579" s="3">
        <f t="shared" si="66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 t="shared" si="67"/>
        <v>599.7600000000001</v>
      </c>
      <c r="M580" s="2">
        <f t="shared" si="68"/>
        <v>1159.9199999999998</v>
      </c>
      <c r="N580" s="2">
        <f t="shared" si="69"/>
        <v>1159.9199999999998</v>
      </c>
      <c r="O580" s="2">
        <f t="shared" si="70"/>
        <v>0</v>
      </c>
      <c r="P580" s="2">
        <f t="shared" si="71"/>
        <v>0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5"/>
        <v>998.28</v>
      </c>
      <c r="BX580" s="3">
        <f t="shared" si="66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7"/>
        <v>56.650000000000034</v>
      </c>
      <c r="M581" s="2">
        <f t="shared" si="68"/>
        <v>974.15999999999985</v>
      </c>
      <c r="N581" s="2">
        <f t="shared" si="69"/>
        <v>974.15999999999985</v>
      </c>
      <c r="O581" s="2">
        <f t="shared" si="70"/>
        <v>0</v>
      </c>
      <c r="P581" s="2">
        <f t="shared" si="71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5"/>
        <v>649.44000000000005</v>
      </c>
      <c r="BX581" s="3">
        <f t="shared" si="66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7"/>
        <v>383.63000000000005</v>
      </c>
      <c r="M582" s="2">
        <f t="shared" si="68"/>
        <v>1251.7600000000002</v>
      </c>
      <c r="N582" s="2">
        <f t="shared" si="69"/>
        <v>1251.7600000000002</v>
      </c>
      <c r="O582" s="2">
        <f t="shared" si="70"/>
        <v>0</v>
      </c>
      <c r="P582" s="2">
        <f t="shared" si="71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5"/>
        <v>834.5</v>
      </c>
      <c r="BX582" s="3">
        <f t="shared" si="66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7"/>
        <v>-283.76000000000005</v>
      </c>
      <c r="M583" s="2">
        <f t="shared" si="68"/>
        <v>974.15999999999985</v>
      </c>
      <c r="N583" s="2">
        <f t="shared" si="69"/>
        <v>974.15999999999985</v>
      </c>
      <c r="O583" s="2">
        <f t="shared" si="70"/>
        <v>0</v>
      </c>
      <c r="P583" s="2">
        <f t="shared" si="71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5"/>
        <v>649.44000000000005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7"/>
        <v>-56.59999999999998</v>
      </c>
      <c r="M584" s="2">
        <f t="shared" si="68"/>
        <v>974.15999999999985</v>
      </c>
      <c r="N584" s="2">
        <f t="shared" si="69"/>
        <v>974.15999999999985</v>
      </c>
      <c r="O584" s="2">
        <f t="shared" si="70"/>
        <v>0</v>
      </c>
      <c r="P584" s="2">
        <f t="shared" si="71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5"/>
        <v>649.44000000000005</v>
      </c>
      <c r="BX584" s="3">
        <f t="shared" si="66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7"/>
        <v>-227.85000000000002</v>
      </c>
      <c r="M585" s="2">
        <f t="shared" si="68"/>
        <v>1294.9199999999998</v>
      </c>
      <c r="N585" s="2">
        <f t="shared" si="69"/>
        <v>1294.9199999999998</v>
      </c>
      <c r="O585" s="2">
        <f t="shared" si="70"/>
        <v>0</v>
      </c>
      <c r="P585" s="2">
        <f t="shared" si="71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5"/>
        <v>863.28</v>
      </c>
      <c r="BX585" s="3">
        <f t="shared" si="66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7"/>
        <v>-2068.59</v>
      </c>
      <c r="M586" s="2">
        <f t="shared" si="68"/>
        <v>4951.99</v>
      </c>
      <c r="N586" s="2">
        <f t="shared" si="69"/>
        <v>4951.99</v>
      </c>
      <c r="O586" s="2">
        <f t="shared" si="70"/>
        <v>0</v>
      </c>
      <c r="P586" s="2">
        <f t="shared" si="71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5"/>
        <v>3301.33</v>
      </c>
      <c r="BX586" s="3">
        <f t="shared" si="66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7"/>
        <v>-87.88</v>
      </c>
      <c r="M587" s="2">
        <f t="shared" si="68"/>
        <v>649.44000000000005</v>
      </c>
      <c r="N587" s="2">
        <f t="shared" si="69"/>
        <v>649.44000000000005</v>
      </c>
      <c r="O587" s="2">
        <f t="shared" si="70"/>
        <v>0</v>
      </c>
      <c r="P587" s="2">
        <f t="shared" si="71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5"/>
        <v>649.44000000000005</v>
      </c>
      <c r="BX587" s="3">
        <f t="shared" si="66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7"/>
        <v>155.33000000000004</v>
      </c>
      <c r="M588" s="2">
        <f t="shared" si="68"/>
        <v>974.15999999999985</v>
      </c>
      <c r="N588" s="2">
        <f t="shared" si="69"/>
        <v>974.15999999999985</v>
      </c>
      <c r="O588" s="2">
        <f t="shared" si="70"/>
        <v>0</v>
      </c>
      <c r="P588" s="2">
        <f t="shared" si="71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5"/>
        <v>649.44000000000005</v>
      </c>
      <c r="BX588" s="3">
        <f t="shared" si="66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7"/>
        <v>317.04000000000008</v>
      </c>
      <c r="M589" s="2">
        <f t="shared" si="68"/>
        <v>1294.9199999999998</v>
      </c>
      <c r="N589" s="2">
        <f t="shared" si="69"/>
        <v>1294.9199999999998</v>
      </c>
      <c r="O589" s="2">
        <f t="shared" si="70"/>
        <v>0</v>
      </c>
      <c r="P589" s="2">
        <f t="shared" si="71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5"/>
        <v>863.28</v>
      </c>
      <c r="BX589" s="3">
        <f t="shared" si="66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7"/>
        <v>745.45999999999992</v>
      </c>
      <c r="M590" s="2">
        <f t="shared" si="68"/>
        <v>884.15999999999985</v>
      </c>
      <c r="N590" s="2">
        <f t="shared" si="69"/>
        <v>884.15999999999985</v>
      </c>
      <c r="O590" s="2">
        <f t="shared" si="70"/>
        <v>0</v>
      </c>
      <c r="P590" s="2">
        <f t="shared" si="71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5"/>
        <v>739.44</v>
      </c>
      <c r="BX590" s="3">
        <f t="shared" si="66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7"/>
        <v>-310.12</v>
      </c>
      <c r="M591" s="2">
        <f t="shared" si="68"/>
        <v>974.15999999999985</v>
      </c>
      <c r="N591" s="2">
        <f t="shared" si="69"/>
        <v>974.15999999999985</v>
      </c>
      <c r="O591" s="2">
        <f t="shared" si="70"/>
        <v>0</v>
      </c>
      <c r="P591" s="2">
        <f t="shared" si="71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5"/>
        <v>649.44000000000005</v>
      </c>
      <c r="BX591" s="3">
        <f t="shared" si="66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7"/>
        <v>138.84</v>
      </c>
      <c r="M592" s="2">
        <f t="shared" si="68"/>
        <v>-422.4</v>
      </c>
      <c r="N592" s="2">
        <f t="shared" si="69"/>
        <v>633.6</v>
      </c>
      <c r="O592" s="2">
        <f t="shared" si="70"/>
        <v>0</v>
      </c>
      <c r="P592" s="2">
        <f t="shared" si="71"/>
        <v>1056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5"/>
        <v>422.4</v>
      </c>
      <c r="BX592" s="3">
        <f t="shared" si="66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7"/>
        <v>693.33</v>
      </c>
      <c r="M593" s="2">
        <f t="shared" si="68"/>
        <v>1294.9199999999998</v>
      </c>
      <c r="N593" s="2">
        <f t="shared" si="69"/>
        <v>1294.9199999999998</v>
      </c>
      <c r="O593" s="2">
        <f t="shared" si="70"/>
        <v>0</v>
      </c>
      <c r="P593" s="2">
        <f t="shared" si="71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5"/>
        <v>863.28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7"/>
        <v>-184.55999999999997</v>
      </c>
      <c r="M594" s="2">
        <f t="shared" si="68"/>
        <v>1294.9199999999998</v>
      </c>
      <c r="N594" s="2">
        <f t="shared" si="69"/>
        <v>1294.9199999999998</v>
      </c>
      <c r="O594" s="2">
        <f t="shared" si="70"/>
        <v>0</v>
      </c>
      <c r="P594" s="2">
        <f t="shared" si="71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5"/>
        <v>863.28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7"/>
        <v>59.710000000000008</v>
      </c>
      <c r="M595" s="2">
        <f t="shared" si="68"/>
        <v>1294.9199999999998</v>
      </c>
      <c r="N595" s="2">
        <f t="shared" si="69"/>
        <v>1294.9199999999998</v>
      </c>
      <c r="O595" s="2">
        <f t="shared" si="70"/>
        <v>0</v>
      </c>
      <c r="P595" s="2">
        <f t="shared" si="71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5"/>
        <v>863.28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7"/>
        <v>-181.52000000000004</v>
      </c>
      <c r="M596" s="2">
        <f t="shared" si="68"/>
        <v>703.56</v>
      </c>
      <c r="N596" s="2">
        <f t="shared" si="69"/>
        <v>703.56</v>
      </c>
      <c r="O596" s="2">
        <f t="shared" si="70"/>
        <v>0</v>
      </c>
      <c r="P596" s="2">
        <f t="shared" si="71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5"/>
        <v>649.44000000000005</v>
      </c>
      <c r="BX596" s="3">
        <f t="shared" si="66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 t="shared" si="67"/>
        <v>390.14999999999992</v>
      </c>
      <c r="M597" s="2">
        <f t="shared" si="68"/>
        <v>974.15999999999985</v>
      </c>
      <c r="N597" s="2">
        <f t="shared" si="69"/>
        <v>974.15999999999985</v>
      </c>
      <c r="O597" s="2">
        <f t="shared" si="70"/>
        <v>0</v>
      </c>
      <c r="P597" s="2">
        <f t="shared" si="71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5"/>
        <v>649.44000000000005</v>
      </c>
      <c r="BX597" s="3">
        <f t="shared" si="66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7"/>
        <v>459.19</v>
      </c>
      <c r="M598" s="2">
        <f t="shared" si="68"/>
        <v>1294.9199999999998</v>
      </c>
      <c r="N598" s="2">
        <f t="shared" si="69"/>
        <v>1294.9199999999998</v>
      </c>
      <c r="O598" s="2">
        <f t="shared" si="70"/>
        <v>0</v>
      </c>
      <c r="P598" s="2">
        <f t="shared" si="71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5"/>
        <v>863.28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7"/>
        <v>332.99999999999989</v>
      </c>
      <c r="M599" s="2">
        <f t="shared" si="68"/>
        <v>757.67999999999984</v>
      </c>
      <c r="N599" s="2">
        <f t="shared" si="69"/>
        <v>757.67999999999984</v>
      </c>
      <c r="O599" s="2">
        <f t="shared" si="70"/>
        <v>0</v>
      </c>
      <c r="P599" s="2">
        <f t="shared" si="71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5"/>
        <v>649.44000000000005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7"/>
        <v>403.14999999999992</v>
      </c>
      <c r="M600" s="2">
        <f t="shared" si="68"/>
        <v>974.15999999999985</v>
      </c>
      <c r="N600" s="2">
        <f t="shared" si="69"/>
        <v>974.15999999999985</v>
      </c>
      <c r="O600" s="2">
        <f t="shared" si="70"/>
        <v>0</v>
      </c>
      <c r="P600" s="2">
        <f t="shared" si="71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5"/>
        <v>649.44000000000005</v>
      </c>
      <c r="BX600" s="3">
        <f t="shared" si="66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7"/>
        <v>-666.6</v>
      </c>
      <c r="M601" s="2">
        <f t="shared" si="68"/>
        <v>4789.87</v>
      </c>
      <c r="N601" s="2">
        <f t="shared" si="69"/>
        <v>4789.87</v>
      </c>
      <c r="O601" s="2">
        <f t="shared" si="70"/>
        <v>0</v>
      </c>
      <c r="P601" s="2">
        <f t="shared" si="71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5"/>
        <v>3193.25</v>
      </c>
      <c r="BX601" s="3">
        <f t="shared" si="66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7"/>
        <v>662.91999999999985</v>
      </c>
      <c r="M602" s="2">
        <f t="shared" si="68"/>
        <v>1294.9199999999998</v>
      </c>
      <c r="N602" s="2">
        <f t="shared" si="69"/>
        <v>1294.9199999999998</v>
      </c>
      <c r="O602" s="2">
        <f t="shared" si="70"/>
        <v>0</v>
      </c>
      <c r="P602" s="2">
        <f t="shared" si="71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5"/>
        <v>863.28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7"/>
        <v>271.14000000000021</v>
      </c>
      <c r="M603" s="2">
        <f t="shared" si="68"/>
        <v>1294.9199999999998</v>
      </c>
      <c r="N603" s="2">
        <f t="shared" si="69"/>
        <v>1294.9199999999998</v>
      </c>
      <c r="O603" s="2">
        <f t="shared" si="70"/>
        <v>0</v>
      </c>
      <c r="P603" s="2">
        <f t="shared" si="71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5"/>
        <v>863.28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7"/>
        <v>589.14999999999975</v>
      </c>
      <c r="M604" s="2">
        <f t="shared" si="68"/>
        <v>1294.9199999999998</v>
      </c>
      <c r="N604" s="2">
        <f t="shared" si="69"/>
        <v>1294.9199999999998</v>
      </c>
      <c r="O604" s="2">
        <f t="shared" si="70"/>
        <v>0</v>
      </c>
      <c r="P604" s="2">
        <f t="shared" si="71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 t="shared" si="67"/>
        <v>588</v>
      </c>
      <c r="M605" s="2">
        <f t="shared" si="68"/>
        <v>874.15999999999985</v>
      </c>
      <c r="N605" s="2">
        <f t="shared" si="69"/>
        <v>874.15999999999985</v>
      </c>
      <c r="O605" s="2">
        <f t="shared" si="70"/>
        <v>0</v>
      </c>
      <c r="P605" s="2">
        <f t="shared" si="71"/>
        <v>0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5"/>
        <v>749.44</v>
      </c>
      <c r="BX605" s="3">
        <f t="shared" si="66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7"/>
        <v>-166.69</v>
      </c>
      <c r="M606" s="2">
        <f t="shared" si="68"/>
        <v>974.15999999999985</v>
      </c>
      <c r="N606" s="2">
        <f t="shared" si="69"/>
        <v>974.15999999999985</v>
      </c>
      <c r="O606" s="2">
        <f t="shared" si="70"/>
        <v>0</v>
      </c>
      <c r="P606" s="2">
        <f t="shared" si="71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5"/>
        <v>649.44000000000005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7"/>
        <v>385.65000000000003</v>
      </c>
      <c r="M607" s="2">
        <f t="shared" si="68"/>
        <v>1294.9199999999998</v>
      </c>
      <c r="N607" s="2">
        <f t="shared" si="69"/>
        <v>1294.9199999999998</v>
      </c>
      <c r="O607" s="2">
        <f t="shared" si="70"/>
        <v>0</v>
      </c>
      <c r="P607" s="2">
        <f t="shared" si="71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5"/>
        <v>863.28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7"/>
        <v>310.03999999999991</v>
      </c>
      <c r="M608" s="2">
        <f t="shared" si="68"/>
        <v>974.15999999999985</v>
      </c>
      <c r="N608" s="2">
        <f t="shared" si="69"/>
        <v>974.15999999999985</v>
      </c>
      <c r="O608" s="2">
        <f t="shared" si="70"/>
        <v>0</v>
      </c>
      <c r="P608" s="2">
        <f t="shared" si="71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5"/>
        <v>649.44000000000005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7"/>
        <v>544.2600000000001</v>
      </c>
      <c r="M609" s="2">
        <f t="shared" si="68"/>
        <v>1294.9199999999998</v>
      </c>
      <c r="N609" s="2">
        <f t="shared" si="69"/>
        <v>1294.9199999999998</v>
      </c>
      <c r="O609" s="2">
        <f t="shared" si="70"/>
        <v>0</v>
      </c>
      <c r="P609" s="2">
        <f t="shared" si="71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5"/>
        <v>863.28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7"/>
        <v>305.10999999999996</v>
      </c>
      <c r="M610" s="2">
        <f t="shared" si="68"/>
        <v>1294.9199999999998</v>
      </c>
      <c r="N610" s="2">
        <f t="shared" si="69"/>
        <v>1294.9199999999998</v>
      </c>
      <c r="O610" s="2">
        <f t="shared" si="70"/>
        <v>0</v>
      </c>
      <c r="P610" s="2">
        <f t="shared" si="71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5"/>
        <v>863.28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7"/>
        <v>260.53000000000009</v>
      </c>
      <c r="M611" s="2">
        <f t="shared" si="68"/>
        <v>1294.9199999999998</v>
      </c>
      <c r="N611" s="2">
        <f t="shared" si="69"/>
        <v>1294.9199999999998</v>
      </c>
      <c r="O611" s="2">
        <f t="shared" si="70"/>
        <v>0</v>
      </c>
      <c r="P611" s="2">
        <f t="shared" si="71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5"/>
        <v>863.28</v>
      </c>
      <c r="BX611" s="3">
        <f t="shared" si="66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7"/>
        <v>323.77000000000004</v>
      </c>
      <c r="M612" s="2">
        <f t="shared" si="68"/>
        <v>1190.6400000000001</v>
      </c>
      <c r="N612" s="2">
        <f t="shared" si="69"/>
        <v>1190.6400000000001</v>
      </c>
      <c r="O612" s="2">
        <f t="shared" si="70"/>
        <v>0</v>
      </c>
      <c r="P612" s="2">
        <f t="shared" si="71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5"/>
        <v>0</v>
      </c>
      <c r="BX612" s="3">
        <f t="shared" si="66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7"/>
        <v>491.6</v>
      </c>
      <c r="M613" s="2">
        <f t="shared" si="68"/>
        <v>1294.9199999999998</v>
      </c>
      <c r="N613" s="2">
        <f t="shared" si="69"/>
        <v>1294.9199999999998</v>
      </c>
      <c r="O613" s="2">
        <f t="shared" si="70"/>
        <v>0</v>
      </c>
      <c r="P613" s="2">
        <f t="shared" si="71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7"/>
        <v>138.84</v>
      </c>
      <c r="M614" s="2">
        <f t="shared" si="68"/>
        <v>-422.4</v>
      </c>
      <c r="N614" s="2">
        <f t="shared" si="69"/>
        <v>633.6</v>
      </c>
      <c r="O614" s="2">
        <f t="shared" si="70"/>
        <v>0</v>
      </c>
      <c r="P614" s="2">
        <f t="shared" si="71"/>
        <v>1056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5"/>
        <v>422.4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7"/>
        <v>752.09999999999991</v>
      </c>
      <c r="M615" s="2">
        <f t="shared" si="68"/>
        <v>1232.9199999999998</v>
      </c>
      <c r="N615" s="2">
        <f t="shared" si="69"/>
        <v>1232.9199999999998</v>
      </c>
      <c r="O615" s="2">
        <f t="shared" si="70"/>
        <v>0</v>
      </c>
      <c r="P615" s="2">
        <f t="shared" si="71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5"/>
        <v>925.28</v>
      </c>
      <c r="BX615" s="3">
        <f t="shared" si="66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7"/>
        <v>138.84</v>
      </c>
      <c r="M616" s="2">
        <f t="shared" si="68"/>
        <v>-422.4</v>
      </c>
      <c r="N616" s="2">
        <f t="shared" si="69"/>
        <v>633.6</v>
      </c>
      <c r="O616" s="2">
        <f t="shared" si="70"/>
        <v>0</v>
      </c>
      <c r="P616" s="2">
        <f t="shared" si="71"/>
        <v>1056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5"/>
        <v>422.4</v>
      </c>
      <c r="BX616" s="3">
        <f t="shared" si="66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7"/>
        <v>238.79</v>
      </c>
      <c r="M617" s="2">
        <f t="shared" si="68"/>
        <v>974.15999999999985</v>
      </c>
      <c r="N617" s="2">
        <f t="shared" si="69"/>
        <v>974.15999999999985</v>
      </c>
      <c r="O617" s="2">
        <f t="shared" si="70"/>
        <v>0</v>
      </c>
      <c r="P617" s="2">
        <f t="shared" si="71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5"/>
        <v>649.44000000000005</v>
      </c>
      <c r="BX617" s="3">
        <f t="shared" si="66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7"/>
        <v>-171.32</v>
      </c>
      <c r="M618" s="2">
        <f t="shared" si="68"/>
        <v>974.15999999999985</v>
      </c>
      <c r="N618" s="2">
        <f t="shared" si="69"/>
        <v>974.15999999999985</v>
      </c>
      <c r="O618" s="2">
        <f t="shared" si="70"/>
        <v>0</v>
      </c>
      <c r="P618" s="2">
        <f t="shared" si="71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5"/>
        <v>649.44000000000005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7"/>
        <v>138.84</v>
      </c>
      <c r="M619" s="2">
        <f t="shared" si="68"/>
        <v>-422.4</v>
      </c>
      <c r="N619" s="2">
        <f t="shared" si="69"/>
        <v>633.6</v>
      </c>
      <c r="O619" s="2">
        <f t="shared" si="70"/>
        <v>0</v>
      </c>
      <c r="P619" s="2">
        <f t="shared" si="71"/>
        <v>1056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5"/>
        <v>422.4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7"/>
        <v>138.84</v>
      </c>
      <c r="M620" s="2">
        <f t="shared" si="68"/>
        <v>-422.4</v>
      </c>
      <c r="N620" s="2">
        <f t="shared" si="69"/>
        <v>633.6</v>
      </c>
      <c r="O620" s="2">
        <f t="shared" si="70"/>
        <v>0</v>
      </c>
      <c r="P620" s="2">
        <f t="shared" si="71"/>
        <v>1056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5"/>
        <v>422.4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7"/>
        <v>-443.70000000000005</v>
      </c>
      <c r="M621" s="2">
        <f t="shared" si="68"/>
        <v>2063.33</v>
      </c>
      <c r="N621" s="2">
        <f t="shared" si="69"/>
        <v>2063.33</v>
      </c>
      <c r="O621" s="2">
        <f t="shared" si="70"/>
        <v>0</v>
      </c>
      <c r="P621" s="2">
        <f t="shared" si="71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5"/>
        <v>1375.56</v>
      </c>
      <c r="BX621" s="3">
        <f t="shared" si="66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7"/>
        <v>436.5200000000001</v>
      </c>
      <c r="M622" s="2">
        <f t="shared" si="68"/>
        <v>1294.9199999999998</v>
      </c>
      <c r="N622" s="2">
        <f t="shared" si="69"/>
        <v>1294.9199999999998</v>
      </c>
      <c r="O622" s="2">
        <f t="shared" si="70"/>
        <v>0</v>
      </c>
      <c r="P622" s="2">
        <f t="shared" si="71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5"/>
        <v>863.28</v>
      </c>
      <c r="BX622" s="3">
        <f t="shared" si="66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7"/>
        <v>224.46000000000009</v>
      </c>
      <c r="M623" s="2">
        <f t="shared" si="68"/>
        <v>974.15999999999985</v>
      </c>
      <c r="N623" s="2">
        <f t="shared" si="69"/>
        <v>974.15999999999985</v>
      </c>
      <c r="O623" s="2">
        <f t="shared" si="70"/>
        <v>0</v>
      </c>
      <c r="P623" s="2">
        <f t="shared" si="71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5"/>
        <v>649.44000000000005</v>
      </c>
      <c r="BX623" s="3">
        <f t="shared" si="66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7"/>
        <v>-197.92999999999995</v>
      </c>
      <c r="M624" s="2">
        <f t="shared" si="68"/>
        <v>974.15999999999985</v>
      </c>
      <c r="N624" s="2">
        <f t="shared" si="69"/>
        <v>974.15999999999985</v>
      </c>
      <c r="O624" s="2">
        <f t="shared" si="70"/>
        <v>0</v>
      </c>
      <c r="P624" s="2">
        <f t="shared" si="71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5"/>
        <v>649.44000000000005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7"/>
        <v>-556.83999999999992</v>
      </c>
      <c r="M625" s="2">
        <f t="shared" si="68"/>
        <v>974.15999999999985</v>
      </c>
      <c r="N625" s="2">
        <f t="shared" si="69"/>
        <v>974.15999999999985</v>
      </c>
      <c r="O625" s="2">
        <f t="shared" si="70"/>
        <v>0</v>
      </c>
      <c r="P625" s="2">
        <f t="shared" si="71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5"/>
        <v>649.44000000000005</v>
      </c>
      <c r="BX625" s="3">
        <f t="shared" si="66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7"/>
        <v>465.76999999999992</v>
      </c>
      <c r="M626" s="2">
        <f t="shared" si="68"/>
        <v>1294.9199999999998</v>
      </c>
      <c r="N626" s="2">
        <f t="shared" si="69"/>
        <v>1294.9199999999998</v>
      </c>
      <c r="O626" s="2">
        <f t="shared" si="70"/>
        <v>0</v>
      </c>
      <c r="P626" s="2">
        <f t="shared" si="71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5"/>
        <v>863.28</v>
      </c>
      <c r="BX626" s="3">
        <f t="shared" si="66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7"/>
        <v>1096.7999999999997</v>
      </c>
      <c r="M627" s="2">
        <f t="shared" si="68"/>
        <v>932.3599999999999</v>
      </c>
      <c r="N627" s="2">
        <f t="shared" si="69"/>
        <v>932.3599999999999</v>
      </c>
      <c r="O627" s="2">
        <f t="shared" si="70"/>
        <v>0</v>
      </c>
      <c r="P627" s="2">
        <f t="shared" si="71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2">BV627*-1</f>
        <v>691.24</v>
      </c>
      <c r="BX627" s="3">
        <f t="shared" si="66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7"/>
        <v>128.60000000000005</v>
      </c>
      <c r="M628" s="2">
        <f t="shared" si="68"/>
        <v>1294.9199999999998</v>
      </c>
      <c r="N628" s="2">
        <f t="shared" si="69"/>
        <v>1294.9199999999998</v>
      </c>
      <c r="O628" s="2">
        <f t="shared" si="70"/>
        <v>0</v>
      </c>
      <c r="P628" s="2">
        <f t="shared" si="71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2"/>
        <v>863.28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 t="shared" si="67"/>
        <v>465.37999999999994</v>
      </c>
      <c r="M629" s="2">
        <f t="shared" si="68"/>
        <v>878.15999999999985</v>
      </c>
      <c r="N629" s="2">
        <f t="shared" si="69"/>
        <v>878.15999999999985</v>
      </c>
      <c r="O629" s="2">
        <f t="shared" si="70"/>
        <v>0</v>
      </c>
      <c r="P629" s="2">
        <f t="shared" si="71"/>
        <v>0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2"/>
        <v>745.44</v>
      </c>
      <c r="BX629" s="3">
        <f t="shared" si="66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7"/>
        <v>285.78000000000003</v>
      </c>
      <c r="M630" s="2">
        <f t="shared" si="68"/>
        <v>1294.9199999999998</v>
      </c>
      <c r="N630" s="2">
        <f t="shared" si="69"/>
        <v>1294.9199999999998</v>
      </c>
      <c r="O630" s="2">
        <f t="shared" si="70"/>
        <v>0</v>
      </c>
      <c r="P630" s="2">
        <f t="shared" si="71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2"/>
        <v>863.28</v>
      </c>
      <c r="BX630" s="3">
        <f t="shared" si="66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 t="shared" si="67"/>
        <v>171.10000000000002</v>
      </c>
      <c r="M631" s="2">
        <f t="shared" si="68"/>
        <v>869.15999999999985</v>
      </c>
      <c r="N631" s="2">
        <f t="shared" si="69"/>
        <v>869.15999999999985</v>
      </c>
      <c r="O631" s="2">
        <f t="shared" si="70"/>
        <v>0</v>
      </c>
      <c r="P631" s="2">
        <f t="shared" si="71"/>
        <v>0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2"/>
        <v>754.44</v>
      </c>
      <c r="BX631" s="3">
        <f t="shared" si="66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7"/>
        <v>-91.370000000000033</v>
      </c>
      <c r="M632" s="2">
        <f t="shared" si="68"/>
        <v>974.15999999999985</v>
      </c>
      <c r="N632" s="2">
        <f t="shared" si="69"/>
        <v>974.15999999999985</v>
      </c>
      <c r="O632" s="2">
        <f t="shared" si="70"/>
        <v>0</v>
      </c>
      <c r="P632" s="2">
        <f t="shared" si="71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2"/>
        <v>649.44000000000005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7"/>
        <v>768.59999999999991</v>
      </c>
      <c r="M633" s="2">
        <f t="shared" si="68"/>
        <v>413.70999999999992</v>
      </c>
      <c r="N633" s="2">
        <f t="shared" si="69"/>
        <v>280.87</v>
      </c>
      <c r="O633" s="2">
        <f t="shared" si="70"/>
        <v>0</v>
      </c>
      <c r="P633" s="2">
        <f t="shared" si="71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2"/>
        <v>343.97</v>
      </c>
      <c r="BX633" s="3">
        <f t="shared" si="66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7"/>
        <v>355.0200000000001</v>
      </c>
      <c r="M634" s="2">
        <f t="shared" si="68"/>
        <v>1234.9199999999998</v>
      </c>
      <c r="N634" s="2">
        <f t="shared" si="69"/>
        <v>1234.9199999999998</v>
      </c>
      <c r="O634" s="2">
        <f t="shared" si="70"/>
        <v>0</v>
      </c>
      <c r="P634" s="2">
        <f t="shared" si="71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2"/>
        <v>923.28</v>
      </c>
      <c r="BX634" s="3">
        <f t="shared" si="66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7"/>
        <v>233.30999999999989</v>
      </c>
      <c r="M635" s="2">
        <f t="shared" si="68"/>
        <v>974.15999999999985</v>
      </c>
      <c r="N635" s="2">
        <f t="shared" si="69"/>
        <v>974.15999999999985</v>
      </c>
      <c r="O635" s="2">
        <f t="shared" si="70"/>
        <v>0</v>
      </c>
      <c r="P635" s="2">
        <f t="shared" si="71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2"/>
        <v>649.44000000000005</v>
      </c>
      <c r="BX635" s="3">
        <f t="shared" si="66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7"/>
        <v>58.260000000000076</v>
      </c>
      <c r="M636" s="2">
        <f t="shared" si="68"/>
        <v>974.15999999999985</v>
      </c>
      <c r="N636" s="2">
        <f t="shared" si="69"/>
        <v>974.15999999999985</v>
      </c>
      <c r="O636" s="2">
        <f t="shared" si="70"/>
        <v>0</v>
      </c>
      <c r="P636" s="2">
        <f t="shared" si="71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2"/>
        <v>649.44000000000005</v>
      </c>
      <c r="BX636" s="3">
        <f t="shared" si="66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7"/>
        <v>890.81999999999994</v>
      </c>
      <c r="M637" s="2">
        <f t="shared" si="68"/>
        <v>1294.9199999999998</v>
      </c>
      <c r="N637" s="2">
        <f t="shared" si="69"/>
        <v>1294.9199999999998</v>
      </c>
      <c r="O637" s="2">
        <f t="shared" si="70"/>
        <v>0</v>
      </c>
      <c r="P637" s="2">
        <f t="shared" si="71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2"/>
        <v>863.28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 t="shared" si="67"/>
        <v>41.45999999999998</v>
      </c>
      <c r="M638" s="2">
        <f t="shared" si="68"/>
        <v>974.15999999999985</v>
      </c>
      <c r="N638" s="2">
        <f t="shared" si="69"/>
        <v>974.15999999999985</v>
      </c>
      <c r="O638" s="2">
        <f t="shared" si="70"/>
        <v>0</v>
      </c>
      <c r="P638" s="2">
        <f t="shared" si="71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2"/>
        <v>649.44000000000005</v>
      </c>
      <c r="BX638" s="3">
        <f t="shared" si="66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7"/>
        <v>511.87999999999994</v>
      </c>
      <c r="M639" s="2">
        <f t="shared" si="68"/>
        <v>894.15999999999985</v>
      </c>
      <c r="N639" s="2">
        <f t="shared" si="69"/>
        <v>894.15999999999985</v>
      </c>
      <c r="O639" s="2">
        <f t="shared" si="70"/>
        <v>0</v>
      </c>
      <c r="P639" s="2">
        <f t="shared" si="71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2"/>
        <v>729.44</v>
      </c>
      <c r="BX639" s="3">
        <f t="shared" si="66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7"/>
        <v>-40.639999999999922</v>
      </c>
      <c r="M640" s="2">
        <f t="shared" si="68"/>
        <v>974.15999999999985</v>
      </c>
      <c r="N640" s="2">
        <f t="shared" si="69"/>
        <v>974.15999999999985</v>
      </c>
      <c r="O640" s="2">
        <f t="shared" si="70"/>
        <v>0</v>
      </c>
      <c r="P640" s="2">
        <f t="shared" si="71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2"/>
        <v>649.44000000000005</v>
      </c>
      <c r="BX640" s="3">
        <f t="shared" ref="BX640:BX703" si="73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7"/>
        <v>-702.95000000000016</v>
      </c>
      <c r="M641" s="2">
        <f t="shared" si="68"/>
        <v>2063.33</v>
      </c>
      <c r="N641" s="2">
        <f t="shared" si="69"/>
        <v>2063.33</v>
      </c>
      <c r="O641" s="2">
        <f t="shared" si="70"/>
        <v>0</v>
      </c>
      <c r="P641" s="2">
        <f t="shared" si="71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2"/>
        <v>1375.56</v>
      </c>
      <c r="BX641" s="3">
        <f t="shared" si="73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7"/>
        <v>659.54999999999973</v>
      </c>
      <c r="M642" s="2">
        <f t="shared" si="68"/>
        <v>1264.9199999999998</v>
      </c>
      <c r="N642" s="2">
        <f t="shared" si="69"/>
        <v>1264.9199999999998</v>
      </c>
      <c r="O642" s="2">
        <f t="shared" si="70"/>
        <v>0</v>
      </c>
      <c r="P642" s="2">
        <f t="shared" si="71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2"/>
        <v>893.28</v>
      </c>
      <c r="BX642" s="3">
        <f t="shared" si="73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4">V643+X643+Z643+AA643+AC643+AD643+AE643+AF643+AG643+AH643+AI643+AK643+AM643+AN643+AO643+AP643+AQ643+AR643+AS643+AT643+AV643+AX643+AZ643++BB643+BC643+BD643+BE643+BK643+BN643+BS643+BT643+BU643+BZ643+CA643+CB643+CD643+CF643+CG643+CH643+CI643+CJ643+CK643+CL643+CO643+CQ643+BX643+BG643+BI643+BR643+BY643+CT643+CU643+CV643</f>
        <v>1028.6399999999999</v>
      </c>
      <c r="M643" s="2">
        <f t="shared" ref="M643:M706" si="75">(T643+BV643)</f>
        <v>-345.31</v>
      </c>
      <c r="N643" s="2">
        <f t="shared" ref="N643:N706" si="76">M643+P643</f>
        <v>-345.31</v>
      </c>
      <c r="O643" s="2">
        <f t="shared" ref="O643:O706" si="77">K643-(N643+L643)</f>
        <v>0</v>
      </c>
      <c r="P643" s="2">
        <f t="shared" ref="P643:P706" si="78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2"/>
        <v>489.19</v>
      </c>
      <c r="BX643" s="3">
        <f t="shared" si="73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4"/>
        <v>570.91</v>
      </c>
      <c r="M644" s="2">
        <f t="shared" si="75"/>
        <v>1294.9199999999998</v>
      </c>
      <c r="N644" s="2">
        <f t="shared" si="76"/>
        <v>1294.9199999999998</v>
      </c>
      <c r="O644" s="2">
        <f t="shared" si="77"/>
        <v>0</v>
      </c>
      <c r="P644" s="2">
        <f t="shared" si="78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2"/>
        <v>863.28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4"/>
        <v>1212.3500000000001</v>
      </c>
      <c r="M645" s="2">
        <f t="shared" si="75"/>
        <v>1294.9199999999998</v>
      </c>
      <c r="N645" s="2">
        <f t="shared" si="76"/>
        <v>1294.9199999999998</v>
      </c>
      <c r="O645" s="2">
        <f t="shared" si="77"/>
        <v>0</v>
      </c>
      <c r="P645" s="2">
        <f t="shared" si="78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2"/>
        <v>863.28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4"/>
        <v>622.8599999999999</v>
      </c>
      <c r="M646" s="2">
        <f t="shared" si="75"/>
        <v>1294.9199999999998</v>
      </c>
      <c r="N646" s="2">
        <f t="shared" si="76"/>
        <v>1294.9199999999998</v>
      </c>
      <c r="O646" s="2">
        <f t="shared" si="77"/>
        <v>0</v>
      </c>
      <c r="P646" s="2">
        <f t="shared" si="78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2"/>
        <v>863.28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 t="shared" si="74"/>
        <v>729.84000000000015</v>
      </c>
      <c r="M647" s="2">
        <f t="shared" si="75"/>
        <v>643.79999999999995</v>
      </c>
      <c r="N647" s="2">
        <f t="shared" si="76"/>
        <v>597.73999999999978</v>
      </c>
      <c r="O647" s="2">
        <f t="shared" si="77"/>
        <v>0</v>
      </c>
      <c r="P647" s="2">
        <f t="shared" si="78"/>
        <v>-46.060000000000173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2"/>
        <v>817.44</v>
      </c>
      <c r="BX647" s="3">
        <f t="shared" si="73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4"/>
        <v>650.91999999999996</v>
      </c>
      <c r="M648" s="2">
        <f t="shared" si="75"/>
        <v>1294.9199999999998</v>
      </c>
      <c r="N648" s="2">
        <f t="shared" si="76"/>
        <v>1294.9199999999998</v>
      </c>
      <c r="O648" s="2">
        <f t="shared" si="77"/>
        <v>0</v>
      </c>
      <c r="P648" s="2">
        <f t="shared" si="78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2"/>
        <v>863.28</v>
      </c>
      <c r="BX648" s="3">
        <f t="shared" si="73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4"/>
        <v>931.61000000000013</v>
      </c>
      <c r="M649" s="2">
        <f t="shared" si="75"/>
        <v>1212.52</v>
      </c>
      <c r="N649" s="2">
        <f t="shared" si="76"/>
        <v>1212.52</v>
      </c>
      <c r="O649" s="2">
        <f t="shared" si="77"/>
        <v>0</v>
      </c>
      <c r="P649" s="2">
        <f t="shared" si="78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2"/>
        <v>945.68</v>
      </c>
      <c r="BX649" s="3">
        <f t="shared" si="73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4"/>
        <v>498.06999999999988</v>
      </c>
      <c r="M650" s="2">
        <f t="shared" si="75"/>
        <v>1007.16</v>
      </c>
      <c r="N650" s="2">
        <f t="shared" si="76"/>
        <v>1001.2400000000001</v>
      </c>
      <c r="O650" s="2">
        <f t="shared" si="77"/>
        <v>0</v>
      </c>
      <c r="P650" s="2">
        <f t="shared" si="78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2"/>
        <v>0</v>
      </c>
      <c r="BX650" s="3">
        <f t="shared" si="73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4"/>
        <v>-6.5300000000000082</v>
      </c>
      <c r="M651" s="2">
        <f t="shared" si="75"/>
        <v>865.91999999999985</v>
      </c>
      <c r="N651" s="2">
        <f t="shared" si="76"/>
        <v>865.91999999999985</v>
      </c>
      <c r="O651" s="2">
        <f t="shared" si="77"/>
        <v>0</v>
      </c>
      <c r="P651" s="2">
        <f t="shared" si="78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2"/>
        <v>649.44000000000005</v>
      </c>
      <c r="BX651" s="3">
        <f t="shared" si="73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4"/>
        <v>120.85000000000001</v>
      </c>
      <c r="M652" s="2">
        <f t="shared" si="75"/>
        <v>647.46</v>
      </c>
      <c r="N652" s="2">
        <f t="shared" si="76"/>
        <v>647.46</v>
      </c>
      <c r="O652" s="2">
        <f t="shared" si="77"/>
        <v>0</v>
      </c>
      <c r="P652" s="2">
        <f t="shared" si="78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2"/>
        <v>0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4"/>
        <v>215.19</v>
      </c>
      <c r="M653" s="2">
        <f t="shared" si="75"/>
        <v>2266.67</v>
      </c>
      <c r="N653" s="2">
        <f t="shared" si="76"/>
        <v>2266.67</v>
      </c>
      <c r="O653" s="2">
        <f t="shared" si="77"/>
        <v>0</v>
      </c>
      <c r="P653" s="2">
        <f t="shared" si="78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2"/>
        <v>0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4"/>
        <v>-172.73000000000002</v>
      </c>
      <c r="M654" s="2">
        <f t="shared" si="75"/>
        <v>974.15999999999985</v>
      </c>
      <c r="N654" s="2">
        <f t="shared" si="76"/>
        <v>974.15999999999985</v>
      </c>
      <c r="O654" s="2">
        <f t="shared" si="77"/>
        <v>0</v>
      </c>
      <c r="P654" s="2">
        <f t="shared" si="78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2"/>
        <v>649.44000000000005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4"/>
        <v>407.09000000000003</v>
      </c>
      <c r="M655" s="2">
        <f t="shared" si="75"/>
        <v>1244.9199999999998</v>
      </c>
      <c r="N655" s="2">
        <f t="shared" si="76"/>
        <v>1244.9199999999998</v>
      </c>
      <c r="O655" s="2">
        <f t="shared" si="77"/>
        <v>0</v>
      </c>
      <c r="P655" s="2">
        <f t="shared" si="78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2"/>
        <v>913.28</v>
      </c>
      <c r="BX655" s="3">
        <f t="shared" si="73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 t="shared" si="74"/>
        <v>138.84</v>
      </c>
      <c r="M656" s="2">
        <f>(R656+BV656)</f>
        <v>633.6</v>
      </c>
      <c r="N656" s="2">
        <f>M656+P656</f>
        <v>633.6</v>
      </c>
      <c r="O656" s="2">
        <f t="shared" si="77"/>
        <v>0</v>
      </c>
      <c r="P656" s="2">
        <f>K656-(L656+M656)</f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2"/>
        <v>422.4</v>
      </c>
      <c r="BX656" s="3">
        <f t="shared" si="73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4"/>
        <v>161.59</v>
      </c>
      <c r="M657" s="2">
        <f t="shared" si="75"/>
        <v>2030</v>
      </c>
      <c r="N657" s="2">
        <f t="shared" si="76"/>
        <v>2030</v>
      </c>
      <c r="O657" s="2">
        <f t="shared" si="77"/>
        <v>0</v>
      </c>
      <c r="P657" s="2">
        <f t="shared" si="78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2"/>
        <v>1770</v>
      </c>
      <c r="BX657" s="3">
        <f t="shared" si="73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4"/>
        <v>-96.25</v>
      </c>
      <c r="M658" s="2">
        <f t="shared" si="75"/>
        <v>427.79</v>
      </c>
      <c r="N658" s="2">
        <f t="shared" si="76"/>
        <v>427.79</v>
      </c>
      <c r="O658" s="2">
        <f t="shared" si="77"/>
        <v>0</v>
      </c>
      <c r="P658" s="2">
        <f t="shared" si="78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2"/>
        <v>285.2</v>
      </c>
      <c r="BX658" s="3">
        <f t="shared" si="73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4"/>
        <v>1038.1400000000001</v>
      </c>
      <c r="M659" s="2">
        <f t="shared" si="75"/>
        <v>1214.9199999999998</v>
      </c>
      <c r="N659" s="2">
        <f t="shared" si="76"/>
        <v>1214.9199999999998</v>
      </c>
      <c r="O659" s="2">
        <f t="shared" si="77"/>
        <v>0</v>
      </c>
      <c r="P659" s="2">
        <f t="shared" si="78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2"/>
        <v>943.28</v>
      </c>
      <c r="BX659" s="3">
        <f t="shared" si="73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4"/>
        <v>299.37000000000006</v>
      </c>
      <c r="M660" s="2">
        <f t="shared" si="75"/>
        <v>647.46</v>
      </c>
      <c r="N660" s="2">
        <f t="shared" si="76"/>
        <v>647.46</v>
      </c>
      <c r="O660" s="2">
        <f t="shared" si="77"/>
        <v>0</v>
      </c>
      <c r="P660" s="2">
        <f t="shared" si="78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2"/>
        <v>863.28</v>
      </c>
      <c r="BX660" s="3">
        <f t="shared" si="73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4"/>
        <v>885.0200000000001</v>
      </c>
      <c r="M661" s="2">
        <f t="shared" si="75"/>
        <v>1214.9199999999998</v>
      </c>
      <c r="N661" s="2">
        <f t="shared" si="76"/>
        <v>1214.9199999999998</v>
      </c>
      <c r="O661" s="2">
        <f t="shared" si="77"/>
        <v>0</v>
      </c>
      <c r="P661" s="2">
        <f t="shared" si="78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2"/>
        <v>943.28</v>
      </c>
      <c r="BX661" s="3">
        <f t="shared" si="73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4"/>
        <v>693.12999999999988</v>
      </c>
      <c r="M662" s="2">
        <f t="shared" si="75"/>
        <v>1294.9199999999998</v>
      </c>
      <c r="N662" s="2">
        <f t="shared" si="76"/>
        <v>1294.9199999999998</v>
      </c>
      <c r="O662" s="2">
        <f t="shared" si="77"/>
        <v>0</v>
      </c>
      <c r="P662" s="2">
        <f t="shared" si="78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2"/>
        <v>863.28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4"/>
        <v>430.15999999999997</v>
      </c>
      <c r="M663" s="2">
        <f t="shared" si="75"/>
        <v>1294.9199999999998</v>
      </c>
      <c r="N663" s="2">
        <f t="shared" si="76"/>
        <v>1294.9199999999998</v>
      </c>
      <c r="O663" s="2">
        <f t="shared" si="77"/>
        <v>0</v>
      </c>
      <c r="P663" s="2">
        <f t="shared" si="78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2"/>
        <v>863.28</v>
      </c>
      <c r="BX663" s="3">
        <f t="shared" si="73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4"/>
        <v>524.39999999999986</v>
      </c>
      <c r="M664" s="2">
        <f t="shared" si="75"/>
        <v>1218.7199999999998</v>
      </c>
      <c r="N664" s="2">
        <f t="shared" si="76"/>
        <v>1218.7199999999998</v>
      </c>
      <c r="O664" s="2">
        <f t="shared" si="77"/>
        <v>0</v>
      </c>
      <c r="P664" s="2">
        <f t="shared" si="78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2"/>
        <v>939.48</v>
      </c>
      <c r="BX664" s="3">
        <f t="shared" si="73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4"/>
        <v>130.86999999999995</v>
      </c>
      <c r="M665" s="2">
        <f t="shared" si="75"/>
        <v>757.68</v>
      </c>
      <c r="N665" s="2">
        <f t="shared" si="76"/>
        <v>676.46</v>
      </c>
      <c r="O665" s="2">
        <f t="shared" si="77"/>
        <v>0</v>
      </c>
      <c r="P665" s="2">
        <f t="shared" si="78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2"/>
        <v>0</v>
      </c>
      <c r="BX665" s="3">
        <f t="shared" si="73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4"/>
        <v>1166.7299999999998</v>
      </c>
      <c r="M666" s="2">
        <f t="shared" si="75"/>
        <v>1214.9199999999998</v>
      </c>
      <c r="N666" s="2">
        <f t="shared" si="76"/>
        <v>1214.9199999999998</v>
      </c>
      <c r="O666" s="2">
        <f t="shared" si="77"/>
        <v>0</v>
      </c>
      <c r="P666" s="2">
        <f t="shared" si="78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2"/>
        <v>943.28</v>
      </c>
      <c r="BX666" s="3">
        <f t="shared" si="73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4"/>
        <v>83.280000000000015</v>
      </c>
      <c r="M667" s="2">
        <f t="shared" si="75"/>
        <v>1294.9199999999998</v>
      </c>
      <c r="N667" s="2">
        <f t="shared" si="76"/>
        <v>1294.9199999999998</v>
      </c>
      <c r="O667" s="2">
        <f t="shared" si="77"/>
        <v>0</v>
      </c>
      <c r="P667" s="2">
        <f t="shared" si="78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2"/>
        <v>863.28</v>
      </c>
      <c r="BX667" s="3">
        <f t="shared" si="73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4"/>
        <v>48.289999999999992</v>
      </c>
      <c r="M668" s="2">
        <f t="shared" si="75"/>
        <v>974.15999999999985</v>
      </c>
      <c r="N668" s="2">
        <f t="shared" si="76"/>
        <v>974.15999999999985</v>
      </c>
      <c r="O668" s="2">
        <f t="shared" si="77"/>
        <v>0</v>
      </c>
      <c r="P668" s="2">
        <f t="shared" si="78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2"/>
        <v>649.44000000000005</v>
      </c>
      <c r="BX668" s="3">
        <f t="shared" si="73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4"/>
        <v>863.91999999999973</v>
      </c>
      <c r="M669" s="2">
        <f t="shared" si="75"/>
        <v>1144.9199999999998</v>
      </c>
      <c r="N669" s="2">
        <f t="shared" si="76"/>
        <v>1144.9199999999998</v>
      </c>
      <c r="O669" s="2">
        <f t="shared" si="77"/>
        <v>0</v>
      </c>
      <c r="P669" s="2">
        <f t="shared" si="78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2"/>
        <v>1013.28</v>
      </c>
      <c r="BX669" s="3">
        <f t="shared" si="73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4"/>
        <v>-72.509999999999962</v>
      </c>
      <c r="M670" s="2">
        <f t="shared" si="75"/>
        <v>1294.9199999999998</v>
      </c>
      <c r="N670" s="2">
        <f t="shared" si="76"/>
        <v>1294.9199999999998</v>
      </c>
      <c r="O670" s="2">
        <f t="shared" si="77"/>
        <v>0</v>
      </c>
      <c r="P670" s="2">
        <f t="shared" si="78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2"/>
        <v>863.28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4"/>
        <v>-151.22000000000003</v>
      </c>
      <c r="M671" s="2">
        <f t="shared" si="75"/>
        <v>974.15999999999985</v>
      </c>
      <c r="N671" s="2">
        <f t="shared" si="76"/>
        <v>974.15999999999985</v>
      </c>
      <c r="O671" s="2">
        <f t="shared" si="77"/>
        <v>0</v>
      </c>
      <c r="P671" s="2">
        <f t="shared" si="78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2"/>
        <v>649.44000000000005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4"/>
        <v>-120.38</v>
      </c>
      <c r="M672" s="2">
        <f t="shared" si="75"/>
        <v>757.68</v>
      </c>
      <c r="N672" s="2">
        <f t="shared" si="76"/>
        <v>722.68</v>
      </c>
      <c r="O672" s="2">
        <f t="shared" si="77"/>
        <v>0</v>
      </c>
      <c r="P672" s="2">
        <f t="shared" si="78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2"/>
        <v>0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 t="shared" si="74"/>
        <v>-109.78000000000003</v>
      </c>
      <c r="M673" s="2">
        <f t="shared" si="75"/>
        <v>1294.9199999999998</v>
      </c>
      <c r="N673" s="2">
        <f t="shared" si="76"/>
        <v>1294.9199999999998</v>
      </c>
      <c r="O673" s="2">
        <f t="shared" si="77"/>
        <v>0</v>
      </c>
      <c r="P673" s="2">
        <f t="shared" si="78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4"/>
        <v>216.5</v>
      </c>
      <c r="M674" s="2">
        <f t="shared" si="75"/>
        <v>1294.9199999999998</v>
      </c>
      <c r="N674" s="2">
        <f t="shared" si="76"/>
        <v>1294.9199999999998</v>
      </c>
      <c r="O674" s="2">
        <f t="shared" si="77"/>
        <v>0</v>
      </c>
      <c r="P674" s="2">
        <f t="shared" si="78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2"/>
        <v>863.28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4"/>
        <v>671.62999999999988</v>
      </c>
      <c r="M675" s="2">
        <f t="shared" si="75"/>
        <v>1294.9199999999998</v>
      </c>
      <c r="N675" s="2">
        <f t="shared" si="76"/>
        <v>1294.9199999999998</v>
      </c>
      <c r="O675" s="2">
        <f t="shared" si="77"/>
        <v>0</v>
      </c>
      <c r="P675" s="2">
        <f t="shared" si="78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2"/>
        <v>863.28</v>
      </c>
      <c r="BX675" s="3">
        <f t="shared" si="73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4"/>
        <v>110.49000000000001</v>
      </c>
      <c r="M676" s="2">
        <f t="shared" si="75"/>
        <v>974.15999999999985</v>
      </c>
      <c r="N676" s="2">
        <f t="shared" si="76"/>
        <v>974.15999999999985</v>
      </c>
      <c r="O676" s="2">
        <f t="shared" si="77"/>
        <v>0</v>
      </c>
      <c r="P676" s="2">
        <f t="shared" si="78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2"/>
        <v>649.44000000000005</v>
      </c>
      <c r="BX676" s="3">
        <f t="shared" si="73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4"/>
        <v>408.36</v>
      </c>
      <c r="M677" s="2">
        <f t="shared" si="75"/>
        <v>894.15999999999985</v>
      </c>
      <c r="N677" s="2">
        <f t="shared" si="76"/>
        <v>894.15999999999985</v>
      </c>
      <c r="O677" s="2">
        <f t="shared" si="77"/>
        <v>0</v>
      </c>
      <c r="P677" s="2">
        <f t="shared" si="78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2"/>
        <v>729.44</v>
      </c>
      <c r="BX677" s="3">
        <f t="shared" si="73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4"/>
        <v>-98.529999999999959</v>
      </c>
      <c r="M678" s="2">
        <f t="shared" si="75"/>
        <v>1294.9199999999998</v>
      </c>
      <c r="N678" s="2">
        <f t="shared" si="76"/>
        <v>1294.9199999999998</v>
      </c>
      <c r="O678" s="2">
        <f t="shared" si="77"/>
        <v>0</v>
      </c>
      <c r="P678" s="2">
        <f t="shared" si="78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2"/>
        <v>863.28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4"/>
        <v>139.49999999999994</v>
      </c>
      <c r="M679" s="2">
        <f t="shared" si="75"/>
        <v>974.15999999999985</v>
      </c>
      <c r="N679" s="2">
        <f t="shared" si="76"/>
        <v>974.15999999999985</v>
      </c>
      <c r="O679" s="2">
        <f t="shared" si="77"/>
        <v>0</v>
      </c>
      <c r="P679" s="2">
        <f t="shared" si="78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2"/>
        <v>649.44000000000005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4"/>
        <v>-96.25</v>
      </c>
      <c r="M680" s="2">
        <f t="shared" si="75"/>
        <v>427.79</v>
      </c>
      <c r="N680" s="2">
        <f t="shared" si="76"/>
        <v>427.79</v>
      </c>
      <c r="O680" s="2">
        <f t="shared" si="77"/>
        <v>0</v>
      </c>
      <c r="P680" s="2">
        <f t="shared" si="78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2"/>
        <v>285.2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4"/>
        <v>138.84</v>
      </c>
      <c r="M681" s="2">
        <f t="shared" si="75"/>
        <v>-422.4</v>
      </c>
      <c r="N681" s="2">
        <f t="shared" si="76"/>
        <v>633.6</v>
      </c>
      <c r="O681" s="2">
        <f t="shared" si="77"/>
        <v>0</v>
      </c>
      <c r="P681" s="2">
        <f t="shared" si="78"/>
        <v>1056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2"/>
        <v>422.4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4"/>
        <v>173.29999999999998</v>
      </c>
      <c r="M682" s="2">
        <f t="shared" si="75"/>
        <v>1431.7099999999998</v>
      </c>
      <c r="N682" s="2">
        <f t="shared" si="76"/>
        <v>1431.7099999999998</v>
      </c>
      <c r="O682" s="2">
        <f t="shared" si="77"/>
        <v>0</v>
      </c>
      <c r="P682" s="2">
        <f t="shared" si="78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2"/>
        <v>954.47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4"/>
        <v>-111.31</v>
      </c>
      <c r="M683" s="2">
        <f t="shared" si="75"/>
        <v>974.15999999999985</v>
      </c>
      <c r="N683" s="2">
        <f t="shared" si="76"/>
        <v>974.15999999999985</v>
      </c>
      <c r="O683" s="2">
        <f t="shared" si="77"/>
        <v>0</v>
      </c>
      <c r="P683" s="2">
        <f t="shared" si="78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2"/>
        <v>649.44000000000005</v>
      </c>
      <c r="BX683" s="3">
        <f t="shared" si="73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4"/>
        <v>-480.87</v>
      </c>
      <c r="M684" s="2">
        <f t="shared" si="75"/>
        <v>2947.6099999999997</v>
      </c>
      <c r="N684" s="2">
        <f t="shared" si="76"/>
        <v>2947.6099999999997</v>
      </c>
      <c r="O684" s="2">
        <f t="shared" si="77"/>
        <v>0</v>
      </c>
      <c r="P684" s="2">
        <f t="shared" si="78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2"/>
        <v>1965.08</v>
      </c>
      <c r="BX684" s="3">
        <f t="shared" si="73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 t="shared" si="74"/>
        <v>-59.440000000000012</v>
      </c>
      <c r="M685" s="2">
        <f t="shared" si="75"/>
        <v>974.15999999999985</v>
      </c>
      <c r="N685" s="2">
        <f t="shared" si="76"/>
        <v>974.15999999999985</v>
      </c>
      <c r="O685" s="2">
        <f t="shared" si="77"/>
        <v>0</v>
      </c>
      <c r="P685" s="2">
        <f t="shared" si="78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2"/>
        <v>649.44000000000005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4"/>
        <v>136.15</v>
      </c>
      <c r="M686" s="2">
        <f t="shared" si="75"/>
        <v>1294.9199999999998</v>
      </c>
      <c r="N686" s="2">
        <f t="shared" si="76"/>
        <v>1294.9199999999998</v>
      </c>
      <c r="O686" s="2">
        <f t="shared" si="77"/>
        <v>0</v>
      </c>
      <c r="P686" s="2">
        <f t="shared" si="78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2"/>
        <v>863.28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4"/>
        <v>-127.48000000000002</v>
      </c>
      <c r="M687" s="2">
        <f t="shared" si="75"/>
        <v>1654.62</v>
      </c>
      <c r="N687" s="2">
        <f t="shared" si="76"/>
        <v>1654.62</v>
      </c>
      <c r="O687" s="2">
        <f t="shared" si="77"/>
        <v>0</v>
      </c>
      <c r="P687" s="2">
        <f t="shared" si="78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2"/>
        <v>0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 t="shared" si="74"/>
        <v>138.84</v>
      </c>
      <c r="M688" s="2">
        <f>(R688+BV688)</f>
        <v>633.6</v>
      </c>
      <c r="N688" s="2">
        <f t="shared" si="76"/>
        <v>633.6</v>
      </c>
      <c r="O688" s="2">
        <f t="shared" si="77"/>
        <v>0</v>
      </c>
      <c r="P688" s="2">
        <f t="shared" si="78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2"/>
        <v>422.4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4"/>
        <v>683.23</v>
      </c>
      <c r="M689" s="2">
        <f t="shared" si="75"/>
        <v>799.15999999999985</v>
      </c>
      <c r="N689" s="2">
        <f t="shared" si="76"/>
        <v>799.15999999999985</v>
      </c>
      <c r="O689" s="2">
        <f t="shared" si="77"/>
        <v>0</v>
      </c>
      <c r="P689" s="2">
        <f t="shared" si="78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2"/>
        <v>824.44</v>
      </c>
      <c r="BX689" s="3">
        <f t="shared" si="73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4"/>
        <v>387.9</v>
      </c>
      <c r="M690" s="2">
        <f t="shared" si="75"/>
        <v>974.15999999999985</v>
      </c>
      <c r="N690" s="2">
        <f t="shared" si="76"/>
        <v>974.15999999999985</v>
      </c>
      <c r="O690" s="2">
        <f t="shared" si="77"/>
        <v>0</v>
      </c>
      <c r="P690" s="2">
        <f t="shared" si="78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2"/>
        <v>649.44000000000005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4"/>
        <v>41.989999999999988</v>
      </c>
      <c r="M691" s="2">
        <f t="shared" si="75"/>
        <v>974.15999999999985</v>
      </c>
      <c r="N691" s="2">
        <f t="shared" si="76"/>
        <v>974.15999999999985</v>
      </c>
      <c r="O691" s="2">
        <f t="shared" si="77"/>
        <v>0</v>
      </c>
      <c r="P691" s="2">
        <f t="shared" si="78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79">BV691*-1</f>
        <v>649.44000000000005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4"/>
        <v>-196.72000000000003</v>
      </c>
      <c r="M692" s="2">
        <f t="shared" si="75"/>
        <v>974.15999999999985</v>
      </c>
      <c r="N692" s="2">
        <f t="shared" si="76"/>
        <v>974.15999999999985</v>
      </c>
      <c r="O692" s="2">
        <f t="shared" si="77"/>
        <v>0</v>
      </c>
      <c r="P692" s="2">
        <f t="shared" si="78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79"/>
        <v>649.44000000000005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4"/>
        <v>-416.44</v>
      </c>
      <c r="M693" s="2">
        <f t="shared" si="75"/>
        <v>974.15999999999985</v>
      </c>
      <c r="N693" s="2">
        <f t="shared" si="76"/>
        <v>974.15999999999985</v>
      </c>
      <c r="O693" s="2">
        <f t="shared" si="77"/>
        <v>0</v>
      </c>
      <c r="P693" s="2">
        <f t="shared" si="78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79"/>
        <v>649.44000000000005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4"/>
        <v>-118.71</v>
      </c>
      <c r="M694" s="2">
        <f t="shared" si="75"/>
        <v>1572.06</v>
      </c>
      <c r="N694" s="2">
        <f t="shared" si="76"/>
        <v>1572.06</v>
      </c>
      <c r="O694" s="2">
        <f t="shared" si="77"/>
        <v>0</v>
      </c>
      <c r="P694" s="2">
        <f t="shared" si="78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79"/>
        <v>0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4"/>
        <v>138.84</v>
      </c>
      <c r="M695" s="2">
        <f t="shared" si="75"/>
        <v>-422.4</v>
      </c>
      <c r="N695" s="2">
        <f t="shared" si="76"/>
        <v>633.6</v>
      </c>
      <c r="O695" s="2">
        <f t="shared" si="77"/>
        <v>0</v>
      </c>
      <c r="P695" s="2">
        <f t="shared" si="78"/>
        <v>1056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79"/>
        <v>422.4</v>
      </c>
      <c r="BX695" s="3">
        <f t="shared" si="73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4"/>
        <v>846.96999999999991</v>
      </c>
      <c r="M696" s="2">
        <f t="shared" si="75"/>
        <v>1989.6399999999999</v>
      </c>
      <c r="N696" s="2">
        <f t="shared" si="76"/>
        <v>1989.6399999999999</v>
      </c>
      <c r="O696" s="2">
        <f t="shared" si="77"/>
        <v>0</v>
      </c>
      <c r="P696" s="2">
        <f t="shared" si="78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79"/>
        <v>1326.42</v>
      </c>
      <c r="BX696" s="3">
        <f t="shared" si="73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4"/>
        <v>447.78</v>
      </c>
      <c r="M697" s="2">
        <f t="shared" si="75"/>
        <v>894.15999999999985</v>
      </c>
      <c r="N697" s="2">
        <f t="shared" si="76"/>
        <v>894.15999999999985</v>
      </c>
      <c r="O697" s="2">
        <f t="shared" si="77"/>
        <v>0</v>
      </c>
      <c r="P697" s="2">
        <f t="shared" si="78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79"/>
        <v>729.44</v>
      </c>
      <c r="BX697" s="3">
        <f t="shared" si="73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4"/>
        <v>423.82000000000005</v>
      </c>
      <c r="M698" s="2">
        <f t="shared" si="75"/>
        <v>974.15999999999985</v>
      </c>
      <c r="N698" s="2">
        <f t="shared" si="76"/>
        <v>974.15999999999985</v>
      </c>
      <c r="O698" s="2">
        <f t="shared" si="77"/>
        <v>0</v>
      </c>
      <c r="P698" s="2">
        <f t="shared" si="78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4"/>
        <v>224.99000000000007</v>
      </c>
      <c r="M699" s="2">
        <f t="shared" si="75"/>
        <v>1294.9199999999998</v>
      </c>
      <c r="N699" s="2">
        <f t="shared" si="76"/>
        <v>1294.9199999999998</v>
      </c>
      <c r="O699" s="2">
        <f t="shared" si="77"/>
        <v>0</v>
      </c>
      <c r="P699" s="2">
        <f t="shared" si="78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79"/>
        <v>863.28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4"/>
        <v>138.84</v>
      </c>
      <c r="M700" s="2">
        <f t="shared" si="75"/>
        <v>-309.76</v>
      </c>
      <c r="N700" s="2">
        <f t="shared" si="76"/>
        <v>464.64</v>
      </c>
      <c r="O700" s="2">
        <f t="shared" si="77"/>
        <v>0</v>
      </c>
      <c r="P700" s="2">
        <f t="shared" si="78"/>
        <v>774.4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79"/>
        <v>309.76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4"/>
        <v>4974.3700000000008</v>
      </c>
      <c r="M701" s="2">
        <f t="shared" si="75"/>
        <v>3257.7899999999995</v>
      </c>
      <c r="N701" s="2">
        <f t="shared" si="76"/>
        <v>1809.7499999999995</v>
      </c>
      <c r="O701" s="2">
        <f t="shared" si="77"/>
        <v>0</v>
      </c>
      <c r="P701" s="2">
        <f t="shared" si="78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79"/>
        <v>2171.86</v>
      </c>
      <c r="BX701" s="3">
        <f t="shared" si="73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4"/>
        <v>514.58999999999992</v>
      </c>
      <c r="M702" s="2">
        <f t="shared" si="75"/>
        <v>974.15999999999985</v>
      </c>
      <c r="N702" s="2">
        <f t="shared" si="76"/>
        <v>974.15999999999985</v>
      </c>
      <c r="O702" s="2">
        <f t="shared" si="77"/>
        <v>0</v>
      </c>
      <c r="P702" s="2">
        <f t="shared" si="78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79"/>
        <v>649.44000000000005</v>
      </c>
      <c r="BX702" s="3">
        <f t="shared" si="73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4"/>
        <v>2.3400000000000318</v>
      </c>
      <c r="M703" s="2">
        <f t="shared" si="75"/>
        <v>1294.9199999999998</v>
      </c>
      <c r="N703" s="2">
        <f t="shared" si="76"/>
        <v>1294.9199999999998</v>
      </c>
      <c r="O703" s="2">
        <f t="shared" si="77"/>
        <v>0</v>
      </c>
      <c r="P703" s="2">
        <f t="shared" si="78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79"/>
        <v>863.28</v>
      </c>
      <c r="BX703" s="3">
        <f t="shared" si="73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 t="shared" si="74"/>
        <v>456.59999999999997</v>
      </c>
      <c r="M704" s="2">
        <f t="shared" si="75"/>
        <v>1294.9199999999998</v>
      </c>
      <c r="N704" s="2">
        <f t="shared" si="76"/>
        <v>1294.9199999999998</v>
      </c>
      <c r="O704" s="2">
        <f t="shared" si="77"/>
        <v>0</v>
      </c>
      <c r="P704" s="2">
        <f t="shared" si="78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79"/>
        <v>863.28</v>
      </c>
      <c r="BX704" s="3">
        <f t="shared" ref="BX704:BX767" si="80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4"/>
        <v>1793.37</v>
      </c>
      <c r="M705" s="2">
        <f t="shared" si="75"/>
        <v>-605.20000000000005</v>
      </c>
      <c r="N705" s="2">
        <f t="shared" si="76"/>
        <v>-605.20000000000005</v>
      </c>
      <c r="O705" s="2">
        <f t="shared" si="77"/>
        <v>0</v>
      </c>
      <c r="P705" s="2">
        <f t="shared" si="78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79"/>
        <v>713.44</v>
      </c>
      <c r="BX705" s="3">
        <f t="shared" si="80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4"/>
        <v>1025.1899999999996</v>
      </c>
      <c r="M706" s="2">
        <f t="shared" si="75"/>
        <v>974.15999999999985</v>
      </c>
      <c r="N706" s="2">
        <f t="shared" si="76"/>
        <v>974.15999999999985</v>
      </c>
      <c r="O706" s="2">
        <f t="shared" si="77"/>
        <v>0</v>
      </c>
      <c r="P706" s="2">
        <f t="shared" si="78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79"/>
        <v>649.44000000000005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1">V707+X707+Z707+AA707+AC707+AD707+AE707+AF707+AG707+AH707+AI707+AK707+AM707+AN707+AO707+AP707+AQ707+AR707+AS707+AT707+AV707+AX707+AZ707++BB707+BC707+BD707+BE707+BK707+BN707+BS707+BT707+BU707+BZ707+CA707+CB707+CD707+CF707+CG707+CH707+CI707+CJ707+CK707+CL707+CO707+CQ707+BX707+BG707+BI707+BR707+BY707+CT707+CU707+CV707</f>
        <v>515.13000000000022</v>
      </c>
      <c r="M707" s="2">
        <f t="shared" ref="M707:M770" si="82">(T707+BV707)</f>
        <v>1294.9199999999998</v>
      </c>
      <c r="N707" s="2">
        <f t="shared" ref="N707:N770" si="83">M707+P707</f>
        <v>1294.9199999999998</v>
      </c>
      <c r="O707" s="2">
        <f t="shared" ref="O707:O770" si="84">K707-(N707+L707)</f>
        <v>0</v>
      </c>
      <c r="P707" s="2">
        <f t="shared" ref="P707:P770" si="85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79"/>
        <v>863.28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1"/>
        <v>317.96999999999991</v>
      </c>
      <c r="M708" s="2">
        <f t="shared" si="82"/>
        <v>974.15999999999985</v>
      </c>
      <c r="N708" s="2">
        <f t="shared" si="83"/>
        <v>974.15999999999985</v>
      </c>
      <c r="O708" s="2">
        <f t="shared" si="84"/>
        <v>0</v>
      </c>
      <c r="P708" s="2">
        <f t="shared" si="85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79"/>
        <v>649.44000000000005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1"/>
        <v>1155.54</v>
      </c>
      <c r="M709" s="2">
        <f t="shared" si="82"/>
        <v>911.65999999999985</v>
      </c>
      <c r="N709" s="2">
        <f t="shared" si="83"/>
        <v>911.65999999999985</v>
      </c>
      <c r="O709" s="2">
        <f t="shared" si="84"/>
        <v>0</v>
      </c>
      <c r="P709" s="2">
        <f t="shared" si="85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79"/>
        <v>711.94</v>
      </c>
      <c r="BX709" s="3">
        <f t="shared" si="80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1"/>
        <v>-333.11</v>
      </c>
      <c r="M710" s="2">
        <f t="shared" si="82"/>
        <v>1169.6300000000001</v>
      </c>
      <c r="N710" s="2">
        <f t="shared" si="83"/>
        <v>1169.6300000000001</v>
      </c>
      <c r="O710" s="2">
        <f t="shared" si="84"/>
        <v>0</v>
      </c>
      <c r="P710" s="2">
        <f t="shared" si="85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79"/>
        <v>779.75</v>
      </c>
      <c r="BX710" s="3">
        <f t="shared" si="80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 t="shared" si="81"/>
        <v>498.83</v>
      </c>
      <c r="M711" s="2">
        <f t="shared" si="82"/>
        <v>974.15999999999985</v>
      </c>
      <c r="N711" s="2">
        <f t="shared" si="83"/>
        <v>974.15999999999985</v>
      </c>
      <c r="O711" s="2">
        <f t="shared" si="84"/>
        <v>0</v>
      </c>
      <c r="P711" s="2">
        <f t="shared" si="85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79"/>
        <v>649.44000000000005</v>
      </c>
      <c r="BX711" s="3">
        <f t="shared" si="8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1"/>
        <v>256.30999999999989</v>
      </c>
      <c r="M712" s="2">
        <f t="shared" si="82"/>
        <v>974.15999999999985</v>
      </c>
      <c r="N712" s="2">
        <f t="shared" si="83"/>
        <v>974.15999999999985</v>
      </c>
      <c r="O712" s="2">
        <f t="shared" si="84"/>
        <v>0</v>
      </c>
      <c r="P712" s="2">
        <f t="shared" si="85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79"/>
        <v>649.44000000000005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1"/>
        <v>279.54000000000002</v>
      </c>
      <c r="M713" s="2">
        <f t="shared" si="82"/>
        <v>974.15999999999985</v>
      </c>
      <c r="N713" s="2">
        <f t="shared" si="83"/>
        <v>974.15999999999985</v>
      </c>
      <c r="O713" s="2">
        <f t="shared" si="84"/>
        <v>0</v>
      </c>
      <c r="P713" s="2">
        <f t="shared" si="85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79"/>
        <v>649.44000000000005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1"/>
        <v>37.809999999999988</v>
      </c>
      <c r="M714" s="2">
        <f t="shared" si="82"/>
        <v>974.15999999999985</v>
      </c>
      <c r="N714" s="2">
        <f t="shared" si="83"/>
        <v>974.15999999999985</v>
      </c>
      <c r="O714" s="2">
        <f t="shared" si="84"/>
        <v>0</v>
      </c>
      <c r="P714" s="2">
        <f t="shared" si="85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1"/>
        <v>-844.16000000000008</v>
      </c>
      <c r="M715" s="2">
        <f t="shared" si="82"/>
        <v>974.15999999999985</v>
      </c>
      <c r="N715" s="2">
        <f t="shared" si="83"/>
        <v>974.16000000000008</v>
      </c>
      <c r="O715" s="2">
        <f t="shared" si="84"/>
        <v>0</v>
      </c>
      <c r="P715" s="2">
        <f t="shared" si="85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1"/>
        <v>729.5</v>
      </c>
      <c r="M716" s="2">
        <f t="shared" si="82"/>
        <v>1214.9199999999998</v>
      </c>
      <c r="N716" s="2">
        <f t="shared" si="83"/>
        <v>1214.9199999999998</v>
      </c>
      <c r="O716" s="2">
        <f t="shared" si="84"/>
        <v>0</v>
      </c>
      <c r="P716" s="2">
        <f t="shared" si="85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79"/>
        <v>943.28</v>
      </c>
      <c r="BX716" s="3">
        <f t="shared" si="80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1"/>
        <v>-344.99</v>
      </c>
      <c r="M717" s="2">
        <f t="shared" si="82"/>
        <v>974.15999999999985</v>
      </c>
      <c r="N717" s="2">
        <f t="shared" si="83"/>
        <v>974.15999999999985</v>
      </c>
      <c r="O717" s="2">
        <f t="shared" si="84"/>
        <v>0</v>
      </c>
      <c r="P717" s="2">
        <f t="shared" si="85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1"/>
        <v>267.76999999999992</v>
      </c>
      <c r="M718" s="2">
        <f t="shared" si="82"/>
        <v>974.15999999999985</v>
      </c>
      <c r="N718" s="2">
        <f t="shared" si="83"/>
        <v>974.15999999999985</v>
      </c>
      <c r="O718" s="2">
        <f t="shared" si="84"/>
        <v>0</v>
      </c>
      <c r="P718" s="2">
        <f t="shared" si="85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79"/>
        <v>649.44000000000005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1"/>
        <v>1213.6399999999999</v>
      </c>
      <c r="M719" s="2">
        <f t="shared" si="82"/>
        <v>1604.8200000000004</v>
      </c>
      <c r="N719" s="2">
        <f t="shared" si="83"/>
        <v>1308.7900000000002</v>
      </c>
      <c r="O719" s="2">
        <f t="shared" si="84"/>
        <v>0</v>
      </c>
      <c r="P719" s="2">
        <f t="shared" si="85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79"/>
        <v>0</v>
      </c>
      <c r="BX719" s="3">
        <f t="shared" si="80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1"/>
        <v>0</v>
      </c>
      <c r="M720" s="2">
        <f t="shared" si="82"/>
        <v>0</v>
      </c>
      <c r="N720" s="2">
        <f t="shared" si="83"/>
        <v>0</v>
      </c>
      <c r="O720" s="2">
        <f t="shared" si="84"/>
        <v>0</v>
      </c>
      <c r="P720" s="2">
        <f t="shared" si="85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79"/>
        <v>0</v>
      </c>
      <c r="BX720" s="3">
        <f t="shared" si="8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1"/>
        <v>660.42</v>
      </c>
      <c r="M721" s="2">
        <f t="shared" si="82"/>
        <v>900.15999999999985</v>
      </c>
      <c r="N721" s="2">
        <f t="shared" si="83"/>
        <v>900.15999999999985</v>
      </c>
      <c r="O721" s="2">
        <f t="shared" si="84"/>
        <v>0</v>
      </c>
      <c r="P721" s="2">
        <f t="shared" si="85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79"/>
        <v>723.44</v>
      </c>
      <c r="BX721" s="3">
        <f t="shared" si="80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1"/>
        <v>0</v>
      </c>
      <c r="M722" s="2">
        <f t="shared" si="82"/>
        <v>0</v>
      </c>
      <c r="N722" s="2">
        <f t="shared" si="83"/>
        <v>0</v>
      </c>
      <c r="O722" s="2">
        <f t="shared" si="84"/>
        <v>0</v>
      </c>
      <c r="P722" s="2">
        <f t="shared" si="85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79"/>
        <v>0</v>
      </c>
      <c r="BX722" s="3">
        <f t="shared" si="8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1"/>
        <v>48.370000000000033</v>
      </c>
      <c r="M723" s="2">
        <f t="shared" si="82"/>
        <v>973.96000000000015</v>
      </c>
      <c r="N723" s="2">
        <f t="shared" si="83"/>
        <v>973.96000000000015</v>
      </c>
      <c r="O723" s="2">
        <f t="shared" si="84"/>
        <v>0</v>
      </c>
      <c r="P723" s="2">
        <f t="shared" si="85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79"/>
        <v>752.92</v>
      </c>
      <c r="BX723" s="3">
        <f t="shared" si="80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1"/>
        <v>993.66</v>
      </c>
      <c r="M724" s="2">
        <f t="shared" si="82"/>
        <v>1144.9199999999998</v>
      </c>
      <c r="N724" s="2">
        <f t="shared" si="83"/>
        <v>1144.9199999999998</v>
      </c>
      <c r="O724" s="2">
        <f t="shared" si="84"/>
        <v>0</v>
      </c>
      <c r="P724" s="2">
        <f t="shared" si="85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79"/>
        <v>1013.28</v>
      </c>
      <c r="BX724" s="3">
        <f t="shared" si="80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1"/>
        <v>108.75999999999993</v>
      </c>
      <c r="M725" s="2">
        <f t="shared" si="82"/>
        <v>916.15999999999985</v>
      </c>
      <c r="N725" s="2">
        <f t="shared" si="83"/>
        <v>916.15999999999985</v>
      </c>
      <c r="O725" s="2">
        <f t="shared" si="84"/>
        <v>0</v>
      </c>
      <c r="P725" s="2">
        <f t="shared" si="85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79"/>
        <v>707.44</v>
      </c>
      <c r="BX725" s="3">
        <f t="shared" si="80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1"/>
        <v>705.56999999999994</v>
      </c>
      <c r="M726" s="2">
        <f t="shared" si="82"/>
        <v>1294.9199999999998</v>
      </c>
      <c r="N726" s="2">
        <f t="shared" si="83"/>
        <v>1294.9199999999998</v>
      </c>
      <c r="O726" s="2">
        <f t="shared" si="84"/>
        <v>0</v>
      </c>
      <c r="P726" s="2">
        <f t="shared" si="85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79"/>
        <v>863.28</v>
      </c>
      <c r="BX726" s="3">
        <f t="shared" si="80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1"/>
        <v>463.05999999999989</v>
      </c>
      <c r="M727" s="2">
        <f t="shared" si="82"/>
        <v>935.22</v>
      </c>
      <c r="N727" s="2">
        <f t="shared" si="83"/>
        <v>935.22</v>
      </c>
      <c r="O727" s="2">
        <f t="shared" si="84"/>
        <v>0</v>
      </c>
      <c r="P727" s="2">
        <f t="shared" si="85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79"/>
        <v>863.28</v>
      </c>
      <c r="BX727" s="3">
        <f t="shared" si="80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1"/>
        <v>503.7700000000001</v>
      </c>
      <c r="M728" s="2">
        <f t="shared" si="82"/>
        <v>1294.9199999999998</v>
      </c>
      <c r="N728" s="2">
        <f t="shared" si="83"/>
        <v>1294.9199999999998</v>
      </c>
      <c r="O728" s="2">
        <f t="shared" si="84"/>
        <v>0</v>
      </c>
      <c r="P728" s="2">
        <f t="shared" si="85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79"/>
        <v>863.28</v>
      </c>
      <c r="BX728" s="3">
        <f t="shared" si="80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1"/>
        <v>47.229999999999961</v>
      </c>
      <c r="M729" s="2">
        <f t="shared" si="82"/>
        <v>1294.9199999999998</v>
      </c>
      <c r="N729" s="2">
        <f t="shared" si="83"/>
        <v>1294.9199999999998</v>
      </c>
      <c r="O729" s="2">
        <f t="shared" si="84"/>
        <v>0</v>
      </c>
      <c r="P729" s="2">
        <f t="shared" si="85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79"/>
        <v>863.28</v>
      </c>
      <c r="BX729" s="3">
        <f t="shared" si="80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1"/>
        <v>310.86999999999989</v>
      </c>
      <c r="M730" s="2">
        <f t="shared" si="82"/>
        <v>753.8</v>
      </c>
      <c r="N730" s="2">
        <f t="shared" si="83"/>
        <v>753.8</v>
      </c>
      <c r="O730" s="2">
        <f t="shared" si="84"/>
        <v>0</v>
      </c>
      <c r="P730" s="2">
        <f t="shared" si="85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79"/>
        <v>707.44</v>
      </c>
      <c r="BX730" s="3">
        <f t="shared" si="80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1"/>
        <v>117.67000000000003</v>
      </c>
      <c r="M731" s="2">
        <f t="shared" si="82"/>
        <v>703.56</v>
      </c>
      <c r="N731" s="2">
        <f t="shared" si="83"/>
        <v>703.56</v>
      </c>
      <c r="O731" s="2">
        <f t="shared" si="84"/>
        <v>0</v>
      </c>
      <c r="P731" s="2">
        <f t="shared" si="85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79"/>
        <v>649.44000000000005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1"/>
        <v>-43.230000000000061</v>
      </c>
      <c r="M732" s="2">
        <f t="shared" si="82"/>
        <v>974.15999999999985</v>
      </c>
      <c r="N732" s="2">
        <f t="shared" si="83"/>
        <v>974.15999999999985</v>
      </c>
      <c r="O732" s="2">
        <f t="shared" si="84"/>
        <v>0</v>
      </c>
      <c r="P732" s="2">
        <f t="shared" si="85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79"/>
        <v>649.44000000000005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1"/>
        <v>98.589999999999975</v>
      </c>
      <c r="M733" s="2">
        <f t="shared" si="82"/>
        <v>974.15999999999985</v>
      </c>
      <c r="N733" s="2">
        <f t="shared" si="83"/>
        <v>974.15999999999985</v>
      </c>
      <c r="O733" s="2">
        <f t="shared" si="84"/>
        <v>0</v>
      </c>
      <c r="P733" s="2">
        <f t="shared" si="85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79"/>
        <v>649.44000000000005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1"/>
        <v>-172.55000000000004</v>
      </c>
      <c r="M734" s="2">
        <f t="shared" si="82"/>
        <v>1294.9199999999998</v>
      </c>
      <c r="N734" s="2">
        <f t="shared" si="83"/>
        <v>1294.9199999999998</v>
      </c>
      <c r="O734" s="2">
        <f t="shared" si="84"/>
        <v>0</v>
      </c>
      <c r="P734" s="2">
        <f t="shared" si="85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79"/>
        <v>863.28</v>
      </c>
      <c r="BX734" s="3">
        <f t="shared" si="8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1"/>
        <v>59.680000000000035</v>
      </c>
      <c r="M735" s="2">
        <f t="shared" si="82"/>
        <v>974.15999999999985</v>
      </c>
      <c r="N735" s="2">
        <f t="shared" si="83"/>
        <v>974.15999999999985</v>
      </c>
      <c r="O735" s="2">
        <f t="shared" si="84"/>
        <v>0</v>
      </c>
      <c r="P735" s="2">
        <f t="shared" si="85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79"/>
        <v>649.44000000000005</v>
      </c>
      <c r="BX735" s="3">
        <f t="shared" si="8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1"/>
        <v>201.96999999999997</v>
      </c>
      <c r="M736" s="2">
        <f t="shared" si="82"/>
        <v>1607.47</v>
      </c>
      <c r="N736" s="2">
        <f t="shared" si="83"/>
        <v>1607.47</v>
      </c>
      <c r="O736" s="2">
        <f t="shared" si="84"/>
        <v>0</v>
      </c>
      <c r="P736" s="2">
        <f t="shared" si="85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79"/>
        <v>1143.6400000000001</v>
      </c>
      <c r="BX736" s="3">
        <f t="shared" si="80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1"/>
        <v>1564.96</v>
      </c>
      <c r="M737" s="2">
        <f t="shared" si="82"/>
        <v>1294.9199999999998</v>
      </c>
      <c r="N737" s="2">
        <f t="shared" si="83"/>
        <v>1294.9199999999998</v>
      </c>
      <c r="O737" s="2">
        <f t="shared" si="84"/>
        <v>0</v>
      </c>
      <c r="P737" s="2">
        <f t="shared" si="85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79"/>
        <v>863.28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1"/>
        <v>196.22000000000011</v>
      </c>
      <c r="M738" s="2">
        <f t="shared" si="82"/>
        <v>1294.9199999999998</v>
      </c>
      <c r="N738" s="2">
        <f t="shared" si="83"/>
        <v>1294.9199999999998</v>
      </c>
      <c r="O738" s="2">
        <f t="shared" si="84"/>
        <v>0</v>
      </c>
      <c r="P738" s="2">
        <f t="shared" si="85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79"/>
        <v>863.28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1"/>
        <v>335.11</v>
      </c>
      <c r="M739" s="2">
        <f t="shared" si="82"/>
        <v>1294.9199999999998</v>
      </c>
      <c r="N739" s="2">
        <f t="shared" si="83"/>
        <v>1294.9199999999998</v>
      </c>
      <c r="O739" s="2">
        <f t="shared" si="84"/>
        <v>0</v>
      </c>
      <c r="P739" s="2">
        <f t="shared" si="85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79"/>
        <v>863.28</v>
      </c>
      <c r="BX739" s="3">
        <f t="shared" si="8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 t="shared" si="81"/>
        <v>691.85</v>
      </c>
      <c r="M740" s="2">
        <f t="shared" si="82"/>
        <v>1170.9199999999998</v>
      </c>
      <c r="N740" s="2">
        <f t="shared" si="83"/>
        <v>1170.9199999999998</v>
      </c>
      <c r="O740" s="2">
        <f t="shared" si="84"/>
        <v>0</v>
      </c>
      <c r="P740" s="2">
        <f t="shared" si="85"/>
        <v>0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79"/>
        <v>987.28</v>
      </c>
      <c r="BX740" s="3">
        <f t="shared" si="80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1"/>
        <v>336.33999999999986</v>
      </c>
      <c r="M741" s="2">
        <f t="shared" si="82"/>
        <v>974.15999999999985</v>
      </c>
      <c r="N741" s="2">
        <f t="shared" si="83"/>
        <v>974.15999999999985</v>
      </c>
      <c r="O741" s="2">
        <f t="shared" si="84"/>
        <v>0</v>
      </c>
      <c r="P741" s="2">
        <f t="shared" si="85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79"/>
        <v>649.44000000000005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1"/>
        <v>528.00000000000011</v>
      </c>
      <c r="M742" s="2">
        <f t="shared" si="82"/>
        <v>914.15999999999985</v>
      </c>
      <c r="N742" s="2">
        <f t="shared" si="83"/>
        <v>914.15999999999985</v>
      </c>
      <c r="O742" s="2">
        <f t="shared" si="84"/>
        <v>0</v>
      </c>
      <c r="P742" s="2">
        <f t="shared" si="85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79"/>
        <v>709.44</v>
      </c>
      <c r="BX742" s="3">
        <f t="shared" si="80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1"/>
        <v>684.00000000000011</v>
      </c>
      <c r="M743" s="2">
        <f t="shared" si="82"/>
        <v>974.15999999999985</v>
      </c>
      <c r="N743" s="2">
        <f t="shared" si="83"/>
        <v>974.15999999999985</v>
      </c>
      <c r="O743" s="2">
        <f t="shared" si="84"/>
        <v>0</v>
      </c>
      <c r="P743" s="2">
        <f t="shared" si="85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79"/>
        <v>649.44000000000005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1"/>
        <v>143.42999999999998</v>
      </c>
      <c r="M744" s="2">
        <f t="shared" si="82"/>
        <v>974.15999999999985</v>
      </c>
      <c r="N744" s="2">
        <f t="shared" si="83"/>
        <v>974.15999999999985</v>
      </c>
      <c r="O744" s="2">
        <f t="shared" si="84"/>
        <v>0</v>
      </c>
      <c r="P744" s="2">
        <f t="shared" si="85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79"/>
        <v>649.44000000000005</v>
      </c>
      <c r="BX744" s="3">
        <f t="shared" si="8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1"/>
        <v>397.07000000000011</v>
      </c>
      <c r="M745" s="2">
        <f t="shared" si="82"/>
        <v>2210.71</v>
      </c>
      <c r="N745" s="2">
        <f t="shared" si="83"/>
        <v>2210.71</v>
      </c>
      <c r="O745" s="2">
        <f t="shared" si="84"/>
        <v>0</v>
      </c>
      <c r="P745" s="2">
        <f t="shared" si="85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79"/>
        <v>1473.8</v>
      </c>
      <c r="BX745" s="3">
        <f t="shared" si="80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1"/>
        <v>-232.45</v>
      </c>
      <c r="M746" s="2">
        <f t="shared" si="82"/>
        <v>974.15999999999985</v>
      </c>
      <c r="N746" s="2">
        <f t="shared" si="83"/>
        <v>974.15999999999985</v>
      </c>
      <c r="O746" s="2">
        <f t="shared" si="84"/>
        <v>0</v>
      </c>
      <c r="P746" s="2">
        <f t="shared" si="85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79"/>
        <v>649.44000000000005</v>
      </c>
      <c r="BX746" s="3">
        <f t="shared" si="80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1"/>
        <v>402.61999999999995</v>
      </c>
      <c r="M747" s="2">
        <f t="shared" si="82"/>
        <v>974.15999999999985</v>
      </c>
      <c r="N747" s="2">
        <f t="shared" si="83"/>
        <v>974.15999999999985</v>
      </c>
      <c r="O747" s="2">
        <f t="shared" si="84"/>
        <v>0</v>
      </c>
      <c r="P747" s="2">
        <f t="shared" si="85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79"/>
        <v>649.44000000000005</v>
      </c>
      <c r="BX747" s="3">
        <f t="shared" si="80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 t="shared" si="81"/>
        <v>341.36</v>
      </c>
      <c r="M748" s="2">
        <f t="shared" si="82"/>
        <v>1294.9199999999998</v>
      </c>
      <c r="N748" s="2">
        <f t="shared" si="83"/>
        <v>1294.9199999999998</v>
      </c>
      <c r="O748" s="2">
        <f t="shared" si="84"/>
        <v>0</v>
      </c>
      <c r="P748" s="2">
        <f t="shared" si="85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79"/>
        <v>863.28</v>
      </c>
      <c r="BX748" s="3">
        <f t="shared" si="80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1"/>
        <v>84.170000000000016</v>
      </c>
      <c r="M749" s="2">
        <f t="shared" si="82"/>
        <v>1768.5700000000002</v>
      </c>
      <c r="N749" s="2">
        <f t="shared" si="83"/>
        <v>1768.5700000000002</v>
      </c>
      <c r="O749" s="2">
        <f t="shared" si="84"/>
        <v>0</v>
      </c>
      <c r="P749" s="2">
        <f t="shared" si="85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79"/>
        <v>1179.04</v>
      </c>
      <c r="BX749" s="3">
        <f t="shared" si="80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1"/>
        <v>486.76000000000022</v>
      </c>
      <c r="M750" s="2">
        <f t="shared" si="82"/>
        <v>1294.9199999999998</v>
      </c>
      <c r="N750" s="2">
        <f t="shared" si="83"/>
        <v>1294.9199999999998</v>
      </c>
      <c r="O750" s="2">
        <f t="shared" si="84"/>
        <v>0</v>
      </c>
      <c r="P750" s="2">
        <f t="shared" si="85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79"/>
        <v>863.28</v>
      </c>
      <c r="BX750" s="3">
        <f t="shared" si="80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1"/>
        <v>-176</v>
      </c>
      <c r="M751" s="2">
        <f t="shared" si="82"/>
        <v>941.69</v>
      </c>
      <c r="N751" s="2">
        <f t="shared" si="83"/>
        <v>941.69</v>
      </c>
      <c r="O751" s="2">
        <f t="shared" si="84"/>
        <v>0</v>
      </c>
      <c r="P751" s="2">
        <f t="shared" si="85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79"/>
        <v>627.79</v>
      </c>
      <c r="BX751" s="3">
        <f t="shared" si="80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1"/>
        <v>928.80999999999983</v>
      </c>
      <c r="M752" s="2">
        <f t="shared" si="82"/>
        <v>1294.9199999999998</v>
      </c>
      <c r="N752" s="2">
        <f t="shared" si="83"/>
        <v>1294.9199999999998</v>
      </c>
      <c r="O752" s="2">
        <f t="shared" si="84"/>
        <v>0</v>
      </c>
      <c r="P752" s="2">
        <f t="shared" si="85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79"/>
        <v>863.28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1"/>
        <v>-42.669999999999987</v>
      </c>
      <c r="M753" s="2">
        <f t="shared" si="82"/>
        <v>1234.9199999999998</v>
      </c>
      <c r="N753" s="2">
        <f t="shared" si="83"/>
        <v>1234.9199999999998</v>
      </c>
      <c r="O753" s="2">
        <f t="shared" si="84"/>
        <v>0</v>
      </c>
      <c r="P753" s="2">
        <f t="shared" si="85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79"/>
        <v>923.28</v>
      </c>
      <c r="BX753" s="3">
        <f t="shared" si="80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 t="shared" si="81"/>
        <v>409.11999999999983</v>
      </c>
      <c r="M754" s="2">
        <f t="shared" si="82"/>
        <v>779.15999999999985</v>
      </c>
      <c r="N754" s="2">
        <f t="shared" si="83"/>
        <v>779.15999999999985</v>
      </c>
      <c r="O754" s="2">
        <f t="shared" si="84"/>
        <v>0</v>
      </c>
      <c r="P754" s="2">
        <f t="shared" si="85"/>
        <v>0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79"/>
        <v>844.44</v>
      </c>
      <c r="BX754" s="3">
        <f t="shared" si="80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1"/>
        <v>253.02999999999997</v>
      </c>
      <c r="M755" s="2">
        <f t="shared" si="82"/>
        <v>1768.5700000000002</v>
      </c>
      <c r="N755" s="2">
        <f t="shared" si="83"/>
        <v>1768.5700000000002</v>
      </c>
      <c r="O755" s="2">
        <f t="shared" si="84"/>
        <v>0</v>
      </c>
      <c r="P755" s="2">
        <f t="shared" si="85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6">BV755*-1</f>
        <v>1179.04</v>
      </c>
      <c r="BX755" s="3">
        <f t="shared" si="80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1"/>
        <v>-58.19</v>
      </c>
      <c r="M756" s="2">
        <f t="shared" si="82"/>
        <v>1222.98</v>
      </c>
      <c r="N756" s="2">
        <f t="shared" si="83"/>
        <v>1222.98</v>
      </c>
      <c r="O756" s="2">
        <f t="shared" si="84"/>
        <v>0</v>
      </c>
      <c r="P756" s="2">
        <f t="shared" si="85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6"/>
        <v>0</v>
      </c>
      <c r="BX756" s="3">
        <f t="shared" si="80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1"/>
        <v>-497.84999999999997</v>
      </c>
      <c r="M757" s="2">
        <f t="shared" si="82"/>
        <v>974.15999999999985</v>
      </c>
      <c r="N757" s="2">
        <f t="shared" si="83"/>
        <v>974.15999999999985</v>
      </c>
      <c r="O757" s="2">
        <f t="shared" si="84"/>
        <v>0</v>
      </c>
      <c r="P757" s="2">
        <f t="shared" si="85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6"/>
        <v>649.44000000000005</v>
      </c>
      <c r="BX757" s="3">
        <f t="shared" si="80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 t="shared" si="81"/>
        <v>132.24000000000004</v>
      </c>
      <c r="M758" s="2">
        <f t="shared" si="82"/>
        <v>1294.9199999999998</v>
      </c>
      <c r="N758" s="2">
        <f t="shared" si="83"/>
        <v>1294.9199999999998</v>
      </c>
      <c r="O758" s="2">
        <f t="shared" si="84"/>
        <v>0</v>
      </c>
      <c r="P758" s="2">
        <f t="shared" si="85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6"/>
        <v>863.28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1"/>
        <v>-96.25</v>
      </c>
      <c r="M759" s="2">
        <f t="shared" si="82"/>
        <v>427.79</v>
      </c>
      <c r="N759" s="2">
        <f t="shared" si="83"/>
        <v>427.79</v>
      </c>
      <c r="O759" s="2">
        <f t="shared" si="84"/>
        <v>0</v>
      </c>
      <c r="P759" s="2">
        <f t="shared" si="85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6"/>
        <v>285.2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1"/>
        <v>229.80000000000004</v>
      </c>
      <c r="M760" s="2">
        <f t="shared" si="82"/>
        <v>974.15999999999985</v>
      </c>
      <c r="N760" s="2">
        <f t="shared" si="83"/>
        <v>974.15999999999985</v>
      </c>
      <c r="O760" s="2">
        <f t="shared" si="84"/>
        <v>0</v>
      </c>
      <c r="P760" s="2">
        <f t="shared" si="85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6"/>
        <v>649.44000000000005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1"/>
        <v>-500.61</v>
      </c>
      <c r="M761" s="2">
        <f t="shared" si="82"/>
        <v>974.15999999999985</v>
      </c>
      <c r="N761" s="2">
        <f t="shared" si="83"/>
        <v>974.15999999999985</v>
      </c>
      <c r="O761" s="2">
        <f t="shared" si="84"/>
        <v>0</v>
      </c>
      <c r="P761" s="2">
        <f t="shared" si="85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6"/>
        <v>649.44000000000005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1"/>
        <v>561.20000000000005</v>
      </c>
      <c r="M762" s="2">
        <f t="shared" si="82"/>
        <v>1294.9199999999998</v>
      </c>
      <c r="N762" s="2">
        <f t="shared" si="83"/>
        <v>1294.9199999999998</v>
      </c>
      <c r="O762" s="2">
        <f t="shared" si="84"/>
        <v>0</v>
      </c>
      <c r="P762" s="2">
        <f t="shared" si="85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6"/>
        <v>863.28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1"/>
        <v>-44.419999999999959</v>
      </c>
      <c r="M763" s="2">
        <f t="shared" si="82"/>
        <v>1294.9199999999998</v>
      </c>
      <c r="N763" s="2">
        <f t="shared" si="83"/>
        <v>1294.9199999999998</v>
      </c>
      <c r="O763" s="2">
        <f t="shared" si="84"/>
        <v>0</v>
      </c>
      <c r="P763" s="2">
        <f t="shared" si="85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6"/>
        <v>863.28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1"/>
        <v>598.63999999999987</v>
      </c>
      <c r="M764" s="2">
        <f t="shared" si="82"/>
        <v>914.15999999999985</v>
      </c>
      <c r="N764" s="2">
        <f t="shared" si="83"/>
        <v>914.15999999999985</v>
      </c>
      <c r="O764" s="2">
        <f t="shared" si="84"/>
        <v>0</v>
      </c>
      <c r="P764" s="2">
        <f t="shared" si="85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6"/>
        <v>709.44</v>
      </c>
      <c r="BX764" s="3">
        <f t="shared" si="80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1"/>
        <v>-10.14</v>
      </c>
      <c r="M765" s="2">
        <f t="shared" si="82"/>
        <v>974.15999999999985</v>
      </c>
      <c r="N765" s="2">
        <f t="shared" si="83"/>
        <v>974.15999999999985</v>
      </c>
      <c r="O765" s="2">
        <f t="shared" si="84"/>
        <v>0</v>
      </c>
      <c r="P765" s="2">
        <f t="shared" si="85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6"/>
        <v>649.44000000000005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1"/>
        <v>524.53000000000009</v>
      </c>
      <c r="M766" s="2">
        <f t="shared" si="82"/>
        <v>974.15999999999985</v>
      </c>
      <c r="N766" s="2">
        <f t="shared" si="83"/>
        <v>974.15999999999985</v>
      </c>
      <c r="O766" s="2">
        <f t="shared" si="84"/>
        <v>0</v>
      </c>
      <c r="P766" s="2">
        <f t="shared" si="85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6"/>
        <v>649.44000000000005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1"/>
        <v>315.96000000000009</v>
      </c>
      <c r="M767" s="2">
        <f t="shared" si="82"/>
        <v>703.56</v>
      </c>
      <c r="N767" s="2">
        <f t="shared" si="83"/>
        <v>703.56</v>
      </c>
      <c r="O767" s="2">
        <f t="shared" si="84"/>
        <v>0</v>
      </c>
      <c r="P767" s="2">
        <f t="shared" si="85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6"/>
        <v>649.44000000000005</v>
      </c>
      <c r="BX767" s="3">
        <f t="shared" si="80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1"/>
        <v>192.31000000000014</v>
      </c>
      <c r="M768" s="2">
        <f t="shared" si="82"/>
        <v>974.15999999999985</v>
      </c>
      <c r="N768" s="2">
        <f t="shared" si="83"/>
        <v>974.15999999999985</v>
      </c>
      <c r="O768" s="2">
        <f t="shared" si="84"/>
        <v>0</v>
      </c>
      <c r="P768" s="2">
        <f t="shared" si="85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6"/>
        <v>649.44000000000005</v>
      </c>
      <c r="BX768" s="3">
        <f t="shared" ref="BX768:BX831" si="87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1"/>
        <v>0</v>
      </c>
      <c r="M769" s="2">
        <f t="shared" si="82"/>
        <v>0</v>
      </c>
      <c r="N769" s="2">
        <f t="shared" si="83"/>
        <v>0</v>
      </c>
      <c r="O769" s="2">
        <f t="shared" si="84"/>
        <v>0</v>
      </c>
      <c r="P769" s="2">
        <f t="shared" si="85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6"/>
        <v>0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1"/>
        <v>315.69000000000011</v>
      </c>
      <c r="M770" s="2">
        <f t="shared" si="82"/>
        <v>1294.9199999999998</v>
      </c>
      <c r="N770" s="2">
        <f t="shared" si="83"/>
        <v>1294.9199999999998</v>
      </c>
      <c r="O770" s="2">
        <f t="shared" si="84"/>
        <v>0</v>
      </c>
      <c r="P770" s="2">
        <f t="shared" si="85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6"/>
        <v>863.28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88">V771+X771+Z771+AA771+AC771+AD771+AE771+AF771+AG771+AH771+AI771+AK771+AM771+AN771+AO771+AP771+AQ771+AR771+AS771+AT771+AV771+AX771+AZ771++BB771+BC771+BD771+BE771+BK771+BN771+BS771+BT771+BU771+BZ771+CA771+CB771+CD771+CF771+CG771+CH771+CI771+CJ771+CK771+CL771+CO771+CQ771+BX771+BG771+BI771+BR771+BY771+CT771+CU771+CV771</f>
        <v>666.63999999999965</v>
      </c>
      <c r="M771" s="2">
        <f t="shared" ref="M771:M834" si="89">(T771+BV771)</f>
        <v>1244.9199999999998</v>
      </c>
      <c r="N771" s="2">
        <f t="shared" ref="N771:N834" si="90">M771+P771</f>
        <v>1244.9199999999998</v>
      </c>
      <c r="O771" s="2">
        <f t="shared" ref="O771:O834" si="91">K771-(N771+L771)</f>
        <v>0</v>
      </c>
      <c r="P771" s="2">
        <f t="shared" ref="P771:P834" si="92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6"/>
        <v>913.28</v>
      </c>
      <c r="BX771" s="3">
        <f t="shared" si="87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88"/>
        <v>-110.95000000000002</v>
      </c>
      <c r="M772" s="2">
        <f t="shared" si="89"/>
        <v>974.15999999999985</v>
      </c>
      <c r="N772" s="2">
        <f t="shared" si="90"/>
        <v>974.15999999999985</v>
      </c>
      <c r="O772" s="2">
        <f t="shared" si="91"/>
        <v>0</v>
      </c>
      <c r="P772" s="2">
        <f t="shared" si="92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6"/>
        <v>649.44000000000005</v>
      </c>
      <c r="BX772" s="3">
        <f t="shared" si="87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88"/>
        <v>-4.0200000000000351</v>
      </c>
      <c r="M773" s="2">
        <f t="shared" si="89"/>
        <v>974.15999999999985</v>
      </c>
      <c r="N773" s="2">
        <f t="shared" si="90"/>
        <v>974.15999999999985</v>
      </c>
      <c r="O773" s="2">
        <f t="shared" si="91"/>
        <v>0</v>
      </c>
      <c r="P773" s="2">
        <f t="shared" si="92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6"/>
        <v>649.44000000000005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88"/>
        <v>1037.77</v>
      </c>
      <c r="M774" s="2">
        <f t="shared" si="89"/>
        <v>1220.9199999999998</v>
      </c>
      <c r="N774" s="2">
        <f t="shared" si="90"/>
        <v>1220.9199999999998</v>
      </c>
      <c r="O774" s="2">
        <f t="shared" si="91"/>
        <v>0</v>
      </c>
      <c r="P774" s="2">
        <f t="shared" si="92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6"/>
        <v>937.28</v>
      </c>
      <c r="BX774" s="3">
        <f t="shared" si="87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88"/>
        <v>-175.35</v>
      </c>
      <c r="M775" s="2">
        <f t="shared" si="89"/>
        <v>865.92</v>
      </c>
      <c r="N775" s="2">
        <f t="shared" si="90"/>
        <v>865.92</v>
      </c>
      <c r="O775" s="2">
        <f t="shared" si="91"/>
        <v>0</v>
      </c>
      <c r="P775" s="2">
        <f t="shared" si="92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6"/>
        <v>0</v>
      </c>
      <c r="BX775" s="3">
        <f t="shared" si="87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88"/>
        <v>15.86</v>
      </c>
      <c r="M776" s="2">
        <f t="shared" si="89"/>
        <v>974.15999999999985</v>
      </c>
      <c r="N776" s="2">
        <f t="shared" si="90"/>
        <v>974.15999999999985</v>
      </c>
      <c r="O776" s="2">
        <f t="shared" si="91"/>
        <v>0</v>
      </c>
      <c r="P776" s="2">
        <f t="shared" si="92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88"/>
        <v>483.94000000000005</v>
      </c>
      <c r="M777" s="2">
        <f t="shared" si="89"/>
        <v>894.15999999999985</v>
      </c>
      <c r="N777" s="2">
        <f t="shared" si="90"/>
        <v>894.15999999999985</v>
      </c>
      <c r="O777" s="2">
        <f t="shared" si="91"/>
        <v>0</v>
      </c>
      <c r="P777" s="2">
        <f t="shared" si="92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6"/>
        <v>729.44</v>
      </c>
      <c r="BX777" s="3">
        <f t="shared" si="87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88"/>
        <v>202.74999999999994</v>
      </c>
      <c r="M778" s="2">
        <f t="shared" si="89"/>
        <v>1294.9199999999998</v>
      </c>
      <c r="N778" s="2">
        <f t="shared" si="90"/>
        <v>1294.9199999999998</v>
      </c>
      <c r="O778" s="2">
        <f t="shared" si="91"/>
        <v>0</v>
      </c>
      <c r="P778" s="2">
        <f t="shared" si="92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6"/>
        <v>863.28</v>
      </c>
      <c r="BX778" s="3">
        <f t="shared" si="87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88"/>
        <v>45.150000000000006</v>
      </c>
      <c r="M779" s="2">
        <f t="shared" si="89"/>
        <v>1294.9199999999998</v>
      </c>
      <c r="N779" s="2">
        <f t="shared" si="90"/>
        <v>1294.9199999999998</v>
      </c>
      <c r="O779" s="2">
        <f t="shared" si="91"/>
        <v>0</v>
      </c>
      <c r="P779" s="2">
        <f t="shared" si="92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6"/>
        <v>863.28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88"/>
        <v>454.58000000000004</v>
      </c>
      <c r="M780" s="2">
        <f t="shared" si="89"/>
        <v>1294.9199999999998</v>
      </c>
      <c r="N780" s="2">
        <f t="shared" si="90"/>
        <v>1294.9199999999998</v>
      </c>
      <c r="O780" s="2">
        <f t="shared" si="91"/>
        <v>0</v>
      </c>
      <c r="P780" s="2">
        <f t="shared" si="92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6"/>
        <v>863.28</v>
      </c>
      <c r="BX780" s="3">
        <f t="shared" si="87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88"/>
        <v>389.47999999999996</v>
      </c>
      <c r="M781" s="2">
        <f t="shared" si="89"/>
        <v>1294.9199999999998</v>
      </c>
      <c r="N781" s="2">
        <f t="shared" si="90"/>
        <v>1294.9199999999998</v>
      </c>
      <c r="O781" s="2">
        <f t="shared" si="91"/>
        <v>0</v>
      </c>
      <c r="P781" s="2">
        <f t="shared" si="92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6"/>
        <v>863.28</v>
      </c>
      <c r="BX781" s="3">
        <f t="shared" si="87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88"/>
        <v>138.84</v>
      </c>
      <c r="M782" s="2">
        <f t="shared" si="89"/>
        <v>-422.4</v>
      </c>
      <c r="N782" s="2">
        <f t="shared" si="90"/>
        <v>633.6</v>
      </c>
      <c r="O782" s="2">
        <f t="shared" si="91"/>
        <v>0</v>
      </c>
      <c r="P782" s="2">
        <f t="shared" si="92"/>
        <v>1056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6"/>
        <v>422.4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88"/>
        <v>52.580000000000048</v>
      </c>
      <c r="M783" s="2">
        <f t="shared" si="89"/>
        <v>974.31999999999994</v>
      </c>
      <c r="N783" s="2">
        <f t="shared" si="90"/>
        <v>974.31999999999994</v>
      </c>
      <c r="O783" s="2">
        <f t="shared" si="91"/>
        <v>0</v>
      </c>
      <c r="P783" s="2">
        <f t="shared" si="92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6"/>
        <v>649.28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88"/>
        <v>521.2700000000001</v>
      </c>
      <c r="M784" s="2">
        <f t="shared" si="89"/>
        <v>1294.9199999999998</v>
      </c>
      <c r="N784" s="2">
        <f t="shared" si="90"/>
        <v>1294.9199999999998</v>
      </c>
      <c r="O784" s="2">
        <f t="shared" si="91"/>
        <v>0</v>
      </c>
      <c r="P784" s="2">
        <f t="shared" si="92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88"/>
        <v>-48.089999999999989</v>
      </c>
      <c r="M785" s="2">
        <f t="shared" si="89"/>
        <v>974.15999999999985</v>
      </c>
      <c r="N785" s="2">
        <f t="shared" si="90"/>
        <v>974.15999999999985</v>
      </c>
      <c r="O785" s="2">
        <f t="shared" si="91"/>
        <v>0</v>
      </c>
      <c r="P785" s="2">
        <f t="shared" si="92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6"/>
        <v>649.44000000000005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88"/>
        <v>238.53000000000014</v>
      </c>
      <c r="M786" s="2">
        <f t="shared" si="89"/>
        <v>914.15999999999985</v>
      </c>
      <c r="N786" s="2">
        <f t="shared" si="90"/>
        <v>914.15999999999985</v>
      </c>
      <c r="O786" s="2">
        <f t="shared" si="91"/>
        <v>0</v>
      </c>
      <c r="P786" s="2">
        <f t="shared" si="92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6"/>
        <v>709.44</v>
      </c>
      <c r="BX786" s="3">
        <f t="shared" si="87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88"/>
        <v>82.439999999999827</v>
      </c>
      <c r="M787" s="2">
        <f t="shared" si="89"/>
        <v>920.04</v>
      </c>
      <c r="N787" s="2">
        <f t="shared" si="90"/>
        <v>920.04</v>
      </c>
      <c r="O787" s="2">
        <f t="shared" si="91"/>
        <v>0</v>
      </c>
      <c r="P787" s="2">
        <f t="shared" si="92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6"/>
        <v>649.44000000000005</v>
      </c>
      <c r="BX787" s="3">
        <f t="shared" si="87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88"/>
        <v>348.90999999999997</v>
      </c>
      <c r="M788" s="2">
        <f t="shared" si="89"/>
        <v>1206.7199999999998</v>
      </c>
      <c r="N788" s="2">
        <f t="shared" si="90"/>
        <v>1206.7199999999998</v>
      </c>
      <c r="O788" s="2">
        <f t="shared" si="91"/>
        <v>0</v>
      </c>
      <c r="P788" s="2">
        <f t="shared" si="92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6"/>
        <v>951.48</v>
      </c>
      <c r="BX788" s="3">
        <f t="shared" si="87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88"/>
        <v>505.28000000000003</v>
      </c>
      <c r="M789" s="2">
        <f t="shared" si="89"/>
        <v>1294.9199999999998</v>
      </c>
      <c r="N789" s="2">
        <f t="shared" si="90"/>
        <v>1294.9199999999998</v>
      </c>
      <c r="O789" s="2">
        <f t="shared" si="91"/>
        <v>0</v>
      </c>
      <c r="P789" s="2">
        <f t="shared" si="92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6"/>
        <v>863.28</v>
      </c>
      <c r="BX789" s="3">
        <f t="shared" si="87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88"/>
        <v>0.21999999999997044</v>
      </c>
      <c r="M790" s="2">
        <f t="shared" si="89"/>
        <v>974.15999999999985</v>
      </c>
      <c r="N790" s="2">
        <f t="shared" si="90"/>
        <v>974.15999999999985</v>
      </c>
      <c r="O790" s="2">
        <f t="shared" si="91"/>
        <v>0</v>
      </c>
      <c r="P790" s="2">
        <f t="shared" si="92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6"/>
        <v>649.44000000000005</v>
      </c>
      <c r="BX790" s="3">
        <f t="shared" si="87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 t="shared" si="88"/>
        <v>-351.38000000000005</v>
      </c>
      <c r="M791" s="2">
        <f t="shared" si="89"/>
        <v>2063.33</v>
      </c>
      <c r="N791" s="2">
        <f t="shared" si="90"/>
        <v>2063.33</v>
      </c>
      <c r="O791" s="2">
        <f t="shared" si="91"/>
        <v>0</v>
      </c>
      <c r="P791" s="2">
        <f t="shared" si="92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6"/>
        <v>1375.56</v>
      </c>
      <c r="BX791" s="3">
        <f t="shared" si="87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88"/>
        <v>357.11999999999989</v>
      </c>
      <c r="M792" s="2">
        <f t="shared" si="89"/>
        <v>850.15999999999985</v>
      </c>
      <c r="N792" s="2">
        <f t="shared" si="90"/>
        <v>850.15999999999985</v>
      </c>
      <c r="O792" s="2">
        <f t="shared" si="91"/>
        <v>0</v>
      </c>
      <c r="P792" s="2">
        <f t="shared" si="92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6"/>
        <v>773.44</v>
      </c>
      <c r="BX792" s="3">
        <f t="shared" si="87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88"/>
        <v>890.5</v>
      </c>
      <c r="M793" s="2">
        <f t="shared" si="89"/>
        <v>1214.9199999999998</v>
      </c>
      <c r="N793" s="2">
        <f t="shared" si="90"/>
        <v>1214.9199999999998</v>
      </c>
      <c r="O793" s="2">
        <f t="shared" si="91"/>
        <v>0</v>
      </c>
      <c r="P793" s="2">
        <f t="shared" si="92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6"/>
        <v>943.28</v>
      </c>
      <c r="BX793" s="3">
        <f t="shared" si="87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88"/>
        <v>-27.140000000000057</v>
      </c>
      <c r="M794" s="2">
        <f t="shared" si="89"/>
        <v>974.15999999999985</v>
      </c>
      <c r="N794" s="2">
        <f t="shared" si="90"/>
        <v>974.15999999999985</v>
      </c>
      <c r="O794" s="2">
        <f t="shared" si="91"/>
        <v>0</v>
      </c>
      <c r="P794" s="2">
        <f t="shared" si="92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6"/>
        <v>649.44000000000005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88"/>
        <v>287.56000000000006</v>
      </c>
      <c r="M795" s="2">
        <f t="shared" si="89"/>
        <v>1239.52</v>
      </c>
      <c r="N795" s="2">
        <f t="shared" si="90"/>
        <v>1239.52</v>
      </c>
      <c r="O795" s="2">
        <f t="shared" si="91"/>
        <v>0</v>
      </c>
      <c r="P795" s="2">
        <f t="shared" si="92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6"/>
        <v>918.68</v>
      </c>
      <c r="BX795" s="3">
        <f t="shared" si="87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88"/>
        <v>-198.03</v>
      </c>
      <c r="M796" s="2">
        <f t="shared" si="89"/>
        <v>1151.04</v>
      </c>
      <c r="N796" s="2">
        <f t="shared" si="90"/>
        <v>1151.04</v>
      </c>
      <c r="O796" s="2">
        <f t="shared" si="91"/>
        <v>0</v>
      </c>
      <c r="P796" s="2">
        <f t="shared" si="92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6"/>
        <v>0</v>
      </c>
      <c r="BX796" s="3">
        <f t="shared" si="87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88"/>
        <v>797.28999999999974</v>
      </c>
      <c r="M797" s="2">
        <f t="shared" si="89"/>
        <v>1234.9199999999998</v>
      </c>
      <c r="N797" s="2">
        <f t="shared" si="90"/>
        <v>1234.9199999999998</v>
      </c>
      <c r="O797" s="2">
        <f t="shared" si="91"/>
        <v>0</v>
      </c>
      <c r="P797" s="2">
        <f t="shared" si="92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6"/>
        <v>923.28</v>
      </c>
      <c r="BX797" s="3">
        <f t="shared" si="87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88"/>
        <v>-653.93000000000006</v>
      </c>
      <c r="M798" s="2">
        <f t="shared" si="89"/>
        <v>974.15999999999985</v>
      </c>
      <c r="N798" s="2">
        <f t="shared" si="90"/>
        <v>974.15999999999985</v>
      </c>
      <c r="O798" s="2">
        <f t="shared" si="91"/>
        <v>0</v>
      </c>
      <c r="P798" s="2">
        <f t="shared" si="92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6"/>
        <v>649.44000000000005</v>
      </c>
      <c r="BX798" s="3">
        <f t="shared" si="87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88"/>
        <v>793.11000000000024</v>
      </c>
      <c r="M799" s="2">
        <f t="shared" si="89"/>
        <v>2269.67</v>
      </c>
      <c r="N799" s="2">
        <f t="shared" si="90"/>
        <v>2269.67</v>
      </c>
      <c r="O799" s="2">
        <f t="shared" si="91"/>
        <v>0</v>
      </c>
      <c r="P799" s="2">
        <f t="shared" si="92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6"/>
        <v>1513.11</v>
      </c>
      <c r="BX799" s="3">
        <f t="shared" si="87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88"/>
        <v>893.15000000000032</v>
      </c>
      <c r="M800" s="2">
        <f t="shared" si="89"/>
        <v>1244.9199999999998</v>
      </c>
      <c r="N800" s="2">
        <f t="shared" si="90"/>
        <v>1244.9199999999998</v>
      </c>
      <c r="O800" s="2">
        <f t="shared" si="91"/>
        <v>0</v>
      </c>
      <c r="P800" s="2">
        <f t="shared" si="92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6"/>
        <v>913.28</v>
      </c>
      <c r="BX800" s="3">
        <f t="shared" si="87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88"/>
        <v>-227.67000000000002</v>
      </c>
      <c r="M801" s="2">
        <f t="shared" si="89"/>
        <v>1294.9199999999998</v>
      </c>
      <c r="N801" s="2">
        <f t="shared" si="90"/>
        <v>1294.9199999999998</v>
      </c>
      <c r="O801" s="2">
        <f t="shared" si="91"/>
        <v>0</v>
      </c>
      <c r="P801" s="2">
        <f t="shared" si="92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6"/>
        <v>863.28</v>
      </c>
      <c r="BX801" s="3">
        <f t="shared" si="87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88"/>
        <v>783.21</v>
      </c>
      <c r="M802" s="2">
        <f t="shared" si="89"/>
        <v>974.15999999999985</v>
      </c>
      <c r="N802" s="2">
        <f t="shared" si="90"/>
        <v>974.15999999999985</v>
      </c>
      <c r="O802" s="2">
        <f t="shared" si="91"/>
        <v>0</v>
      </c>
      <c r="P802" s="2">
        <f t="shared" si="92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6"/>
        <v>649.44000000000005</v>
      </c>
      <c r="BX802" s="3">
        <f t="shared" si="87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88"/>
        <v>176.25999999999996</v>
      </c>
      <c r="M803" s="2">
        <f t="shared" si="89"/>
        <v>974.15999999999985</v>
      </c>
      <c r="N803" s="2">
        <f t="shared" si="90"/>
        <v>974.15999999999985</v>
      </c>
      <c r="O803" s="2">
        <f t="shared" si="91"/>
        <v>0</v>
      </c>
      <c r="P803" s="2">
        <f t="shared" si="92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6"/>
        <v>649.44000000000005</v>
      </c>
      <c r="BX803" s="3">
        <f t="shared" si="87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88"/>
        <v>30.389999999999958</v>
      </c>
      <c r="M804" s="2">
        <f t="shared" si="89"/>
        <v>974.15999999999985</v>
      </c>
      <c r="N804" s="2">
        <f t="shared" si="90"/>
        <v>974.15999999999985</v>
      </c>
      <c r="O804" s="2">
        <f t="shared" si="91"/>
        <v>0</v>
      </c>
      <c r="P804" s="2">
        <f t="shared" si="92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6"/>
        <v>649.44000000000005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88"/>
        <v>600.98000000000013</v>
      </c>
      <c r="M805" s="2">
        <f t="shared" si="89"/>
        <v>1294.9199999999998</v>
      </c>
      <c r="N805" s="2">
        <f t="shared" si="90"/>
        <v>1294.9199999999998</v>
      </c>
      <c r="O805" s="2">
        <f t="shared" si="91"/>
        <v>0</v>
      </c>
      <c r="P805" s="2">
        <f t="shared" si="92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6"/>
        <v>863.28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88"/>
        <v>900.4100000000002</v>
      </c>
      <c r="M806" s="2">
        <f t="shared" si="89"/>
        <v>1214.9199999999998</v>
      </c>
      <c r="N806" s="2">
        <f t="shared" si="90"/>
        <v>1214.9199999999998</v>
      </c>
      <c r="O806" s="2">
        <f t="shared" si="91"/>
        <v>0</v>
      </c>
      <c r="P806" s="2">
        <f t="shared" si="92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6"/>
        <v>943.28</v>
      </c>
      <c r="BX806" s="3">
        <f t="shared" si="87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88"/>
        <v>729.23</v>
      </c>
      <c r="M807" s="2">
        <f t="shared" si="89"/>
        <v>1208.52</v>
      </c>
      <c r="N807" s="2">
        <f t="shared" si="90"/>
        <v>1208.52</v>
      </c>
      <c r="O807" s="2">
        <f t="shared" si="91"/>
        <v>0</v>
      </c>
      <c r="P807" s="2">
        <f t="shared" si="92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6"/>
        <v>949.68</v>
      </c>
      <c r="BX807" s="3">
        <f t="shared" si="87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88"/>
        <v>1278.92</v>
      </c>
      <c r="M808" s="2">
        <f t="shared" si="89"/>
        <v>1144.9199999999998</v>
      </c>
      <c r="N808" s="2">
        <f t="shared" si="90"/>
        <v>1144.9199999999998</v>
      </c>
      <c r="O808" s="2">
        <f t="shared" si="91"/>
        <v>0</v>
      </c>
      <c r="P808" s="2">
        <f t="shared" si="92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6"/>
        <v>1013.28</v>
      </c>
      <c r="BX808" s="3">
        <f t="shared" si="87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88"/>
        <v>576.55999999999983</v>
      </c>
      <c r="M809" s="2">
        <f t="shared" si="89"/>
        <v>1294.9199999999998</v>
      </c>
      <c r="N809" s="2">
        <f t="shared" si="90"/>
        <v>1294.9199999999998</v>
      </c>
      <c r="O809" s="2">
        <f t="shared" si="91"/>
        <v>0</v>
      </c>
      <c r="P809" s="2">
        <f t="shared" si="92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6"/>
        <v>863.28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88"/>
        <v>449.67</v>
      </c>
      <c r="M810" s="2">
        <f t="shared" si="89"/>
        <v>974.15999999999985</v>
      </c>
      <c r="N810" s="2">
        <f t="shared" si="90"/>
        <v>974.15999999999985</v>
      </c>
      <c r="O810" s="2">
        <f t="shared" si="91"/>
        <v>0</v>
      </c>
      <c r="P810" s="2">
        <f t="shared" si="92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6"/>
        <v>649.44000000000005</v>
      </c>
      <c r="BX810" s="3">
        <f t="shared" si="87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88"/>
        <v>-1716.4499999999998</v>
      </c>
      <c r="M811" s="2">
        <f t="shared" si="89"/>
        <v>4951.99</v>
      </c>
      <c r="N811" s="2">
        <f t="shared" si="90"/>
        <v>4951.99</v>
      </c>
      <c r="O811" s="2">
        <f t="shared" si="91"/>
        <v>0</v>
      </c>
      <c r="P811" s="2">
        <f t="shared" si="92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6"/>
        <v>3301.33</v>
      </c>
      <c r="BX811" s="3">
        <f t="shared" si="87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88"/>
        <v>-64.6400000000001</v>
      </c>
      <c r="M812" s="2">
        <f t="shared" si="89"/>
        <v>1294.9199999999998</v>
      </c>
      <c r="N812" s="2">
        <f t="shared" si="90"/>
        <v>1294.9199999999998</v>
      </c>
      <c r="O812" s="2">
        <f t="shared" si="91"/>
        <v>0</v>
      </c>
      <c r="P812" s="2">
        <f t="shared" si="92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6"/>
        <v>863.28</v>
      </c>
      <c r="BX812" s="3">
        <f t="shared" si="87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88"/>
        <v>367.92999999999995</v>
      </c>
      <c r="M813" s="2">
        <f t="shared" si="89"/>
        <v>974.15999999999985</v>
      </c>
      <c r="N813" s="2">
        <f t="shared" si="90"/>
        <v>974.15999999999985</v>
      </c>
      <c r="O813" s="2">
        <f t="shared" si="91"/>
        <v>0</v>
      </c>
      <c r="P813" s="2">
        <f t="shared" si="92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6"/>
        <v>649.44000000000005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88"/>
        <v>86.710000000000036</v>
      </c>
      <c r="M814" s="2">
        <f t="shared" si="89"/>
        <v>974.15999999999985</v>
      </c>
      <c r="N814" s="2">
        <f t="shared" si="90"/>
        <v>974.15999999999985</v>
      </c>
      <c r="O814" s="2">
        <f t="shared" si="91"/>
        <v>0</v>
      </c>
      <c r="P814" s="2">
        <f t="shared" si="92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6"/>
        <v>649.44000000000005</v>
      </c>
      <c r="BX814" s="3">
        <f t="shared" si="87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88"/>
        <v>-146.44999999999999</v>
      </c>
      <c r="M815" s="2">
        <f t="shared" si="89"/>
        <v>1294.9199999999998</v>
      </c>
      <c r="N815" s="2">
        <f t="shared" si="90"/>
        <v>1294.9199999999998</v>
      </c>
      <c r="O815" s="2">
        <f t="shared" si="91"/>
        <v>0</v>
      </c>
      <c r="P815" s="2">
        <f t="shared" si="92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6"/>
        <v>863.28</v>
      </c>
      <c r="BX815" s="3">
        <f t="shared" si="87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88"/>
        <v>-36.499999999999993</v>
      </c>
      <c r="M816" s="2">
        <f t="shared" si="89"/>
        <v>431.64</v>
      </c>
      <c r="N816" s="2">
        <f t="shared" si="90"/>
        <v>431.64</v>
      </c>
      <c r="O816" s="2">
        <f t="shared" si="91"/>
        <v>0</v>
      </c>
      <c r="P816" s="2">
        <f t="shared" si="92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6"/>
        <v>0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88"/>
        <v>1254.47</v>
      </c>
      <c r="M817" s="2">
        <f t="shared" si="89"/>
        <v>2376</v>
      </c>
      <c r="N817" s="2">
        <f t="shared" si="90"/>
        <v>2376</v>
      </c>
      <c r="O817" s="2">
        <f t="shared" si="91"/>
        <v>0</v>
      </c>
      <c r="P817" s="2">
        <f t="shared" si="92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6"/>
        <v>1750.66</v>
      </c>
      <c r="BX817" s="3">
        <f t="shared" si="87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88"/>
        <v>603.51</v>
      </c>
      <c r="M818" s="2">
        <f t="shared" si="89"/>
        <v>1294.9199999999998</v>
      </c>
      <c r="N818" s="2">
        <f t="shared" si="90"/>
        <v>1294.9199999999998</v>
      </c>
      <c r="O818" s="2">
        <f t="shared" si="91"/>
        <v>0</v>
      </c>
      <c r="P818" s="2">
        <f t="shared" si="92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6"/>
        <v>863.28</v>
      </c>
      <c r="BX818" s="3">
        <f t="shared" si="87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88"/>
        <v>-90.509999999999991</v>
      </c>
      <c r="M819" s="2">
        <f t="shared" si="89"/>
        <v>1228.9199999999998</v>
      </c>
      <c r="N819" s="2">
        <f t="shared" si="90"/>
        <v>1228.9199999999998</v>
      </c>
      <c r="O819" s="2">
        <f t="shared" si="91"/>
        <v>0</v>
      </c>
      <c r="P819" s="2">
        <f t="shared" si="92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3">BV819*-1</f>
        <v>929.28</v>
      </c>
      <c r="BX819" s="3">
        <f t="shared" si="87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88"/>
        <v>720.85999999999979</v>
      </c>
      <c r="M820" s="2">
        <f t="shared" si="89"/>
        <v>1294.9199999999998</v>
      </c>
      <c r="N820" s="2">
        <f t="shared" si="90"/>
        <v>1294.9199999999998</v>
      </c>
      <c r="O820" s="2">
        <f t="shared" si="91"/>
        <v>0</v>
      </c>
      <c r="P820" s="2">
        <f t="shared" si="92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3"/>
        <v>863.28</v>
      </c>
      <c r="BX820" s="3">
        <f t="shared" si="87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 t="shared" si="88"/>
        <v>-38.379999999999967</v>
      </c>
      <c r="M821" s="2">
        <f t="shared" si="89"/>
        <v>1294.9199999999998</v>
      </c>
      <c r="N821" s="2">
        <f t="shared" si="90"/>
        <v>1294.9199999999998</v>
      </c>
      <c r="O821" s="2">
        <f t="shared" si="91"/>
        <v>0</v>
      </c>
      <c r="P821" s="2">
        <f t="shared" si="92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3"/>
        <v>863.28</v>
      </c>
      <c r="BX821" s="3">
        <f t="shared" si="87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88"/>
        <v>695.53</v>
      </c>
      <c r="M822" s="2">
        <f t="shared" si="89"/>
        <v>1294.9199999999998</v>
      </c>
      <c r="N822" s="2">
        <f t="shared" si="90"/>
        <v>1294.9199999999998</v>
      </c>
      <c r="O822" s="2">
        <f t="shared" si="91"/>
        <v>0</v>
      </c>
      <c r="P822" s="2">
        <f t="shared" si="92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88"/>
        <v>0</v>
      </c>
      <c r="M823" s="2">
        <f t="shared" si="89"/>
        <v>0</v>
      </c>
      <c r="N823" s="2">
        <f t="shared" si="90"/>
        <v>0</v>
      </c>
      <c r="O823" s="2">
        <f t="shared" si="91"/>
        <v>0</v>
      </c>
      <c r="P823" s="2">
        <f t="shared" si="92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3"/>
        <v>0</v>
      </c>
      <c r="BX823" s="3">
        <f t="shared" si="87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88"/>
        <v>241.69999999999996</v>
      </c>
      <c r="M824" s="2">
        <f t="shared" si="89"/>
        <v>757.68</v>
      </c>
      <c r="N824" s="2">
        <f t="shared" si="90"/>
        <v>622.05000000000007</v>
      </c>
      <c r="O824" s="2">
        <f t="shared" si="91"/>
        <v>0</v>
      </c>
      <c r="P824" s="2">
        <f t="shared" si="92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3"/>
        <v>0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88"/>
        <v>-132.78000000000003</v>
      </c>
      <c r="M825" s="2">
        <f t="shared" si="89"/>
        <v>1294.9199999999998</v>
      </c>
      <c r="N825" s="2">
        <f t="shared" si="90"/>
        <v>1294.9199999999998</v>
      </c>
      <c r="O825" s="2">
        <f t="shared" si="91"/>
        <v>0</v>
      </c>
      <c r="P825" s="2">
        <f t="shared" si="92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3"/>
        <v>863.28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88"/>
        <v>0</v>
      </c>
      <c r="M826" s="2">
        <f t="shared" si="89"/>
        <v>0</v>
      </c>
      <c r="N826" s="2">
        <f t="shared" si="90"/>
        <v>0</v>
      </c>
      <c r="O826" s="2">
        <f t="shared" si="91"/>
        <v>0</v>
      </c>
      <c r="P826" s="2">
        <f t="shared" si="92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3"/>
        <v>0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si="88"/>
        <v>464.17999999999995</v>
      </c>
      <c r="M827" s="2">
        <f t="shared" si="89"/>
        <v>974.15999999999985</v>
      </c>
      <c r="N827" s="2">
        <f t="shared" si="90"/>
        <v>974.15999999999985</v>
      </c>
      <c r="O827" s="2">
        <f t="shared" si="91"/>
        <v>0</v>
      </c>
      <c r="P827" s="2">
        <f t="shared" si="92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3"/>
        <v>649.44000000000005</v>
      </c>
      <c r="BX827" s="3">
        <f t="shared" si="87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88"/>
        <v>27.509999999999991</v>
      </c>
      <c r="M828" s="2">
        <f t="shared" si="89"/>
        <v>974.15999999999985</v>
      </c>
      <c r="N828" s="2">
        <f t="shared" si="90"/>
        <v>974.15999999999985</v>
      </c>
      <c r="O828" s="2">
        <f t="shared" si="91"/>
        <v>0</v>
      </c>
      <c r="P828" s="2">
        <f t="shared" si="92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3"/>
        <v>649.44000000000005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88"/>
        <v>633.20000000000005</v>
      </c>
      <c r="M829" s="2">
        <f t="shared" si="89"/>
        <v>1214.9199999999998</v>
      </c>
      <c r="N829" s="2">
        <f t="shared" si="90"/>
        <v>1214.9199999999998</v>
      </c>
      <c r="O829" s="2">
        <f t="shared" si="91"/>
        <v>0</v>
      </c>
      <c r="P829" s="2">
        <f t="shared" si="92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3"/>
        <v>943.28</v>
      </c>
      <c r="BX829" s="3">
        <f t="shared" si="87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 t="shared" si="88"/>
        <v>-9.4500000000000028</v>
      </c>
      <c r="M830" s="2">
        <f t="shared" si="89"/>
        <v>974.15999999999985</v>
      </c>
      <c r="N830" s="2">
        <f t="shared" si="90"/>
        <v>974.15999999999985</v>
      </c>
      <c r="O830" s="2">
        <f t="shared" si="91"/>
        <v>0</v>
      </c>
      <c r="P830" s="2">
        <f t="shared" si="92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3"/>
        <v>649.44000000000005</v>
      </c>
      <c r="BX830" s="3">
        <f t="shared" si="87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88"/>
        <v>180.6</v>
      </c>
      <c r="M831" s="2">
        <f t="shared" si="89"/>
        <v>703.56</v>
      </c>
      <c r="N831" s="2">
        <f t="shared" si="90"/>
        <v>703.56</v>
      </c>
      <c r="O831" s="2">
        <f t="shared" si="91"/>
        <v>0</v>
      </c>
      <c r="P831" s="2">
        <f t="shared" si="92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3"/>
        <v>649.44000000000005</v>
      </c>
      <c r="BX831" s="3">
        <f t="shared" si="87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 t="shared" si="88"/>
        <v>844.36000000000013</v>
      </c>
      <c r="M832" s="2">
        <f t="shared" si="89"/>
        <v>1294.9199999999998</v>
      </c>
      <c r="N832" s="2">
        <f t="shared" si="90"/>
        <v>1294.9199999999998</v>
      </c>
      <c r="O832" s="2">
        <f t="shared" si="91"/>
        <v>0</v>
      </c>
      <c r="P832" s="2">
        <f t="shared" si="92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3"/>
        <v>863.28</v>
      </c>
      <c r="BX832" s="3">
        <f t="shared" ref="BX832:BX895" si="94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88"/>
        <v>288.21000000000004</v>
      </c>
      <c r="M833" s="2">
        <f t="shared" si="89"/>
        <v>1294.9199999999998</v>
      </c>
      <c r="N833" s="2">
        <f t="shared" si="90"/>
        <v>1294.9199999999998</v>
      </c>
      <c r="O833" s="2">
        <f t="shared" si="91"/>
        <v>0</v>
      </c>
      <c r="P833" s="2">
        <f t="shared" si="92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3"/>
        <v>863.28</v>
      </c>
      <c r="BX833" s="3">
        <f t="shared" si="94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88"/>
        <v>-36.029999999999987</v>
      </c>
      <c r="M834" s="2">
        <f t="shared" si="89"/>
        <v>974.15999999999985</v>
      </c>
      <c r="N834" s="2">
        <f t="shared" si="90"/>
        <v>974.15999999999985</v>
      </c>
      <c r="O834" s="2">
        <f t="shared" si="91"/>
        <v>0</v>
      </c>
      <c r="P834" s="2">
        <f t="shared" si="92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3"/>
        <v>649.44000000000005</v>
      </c>
      <c r="BX834" s="3">
        <f t="shared" si="94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5">V835+X835+Z835+AA835+AC835+AD835+AE835+AF835+AG835+AH835+AI835+AK835+AM835+AN835+AO835+AP835+AQ835+AR835+AS835+AT835+AV835+AX835+AZ835++BB835+BC835+BD835+BE835+BK835+BN835+BS835+BT835+BU835+BZ835+CA835+CB835+CD835+CF835+CG835+CH835+CI835+CJ835+CK835+CL835+CO835+CQ835+BX835+BG835+BI835+BR835+BY835+CT835+CU835+CV835</f>
        <v>20.179999999999993</v>
      </c>
      <c r="M835" s="2">
        <f t="shared" ref="M835:M898" si="96">(T835+BV835)</f>
        <v>1530</v>
      </c>
      <c r="N835" s="2">
        <f t="shared" ref="N835:N898" si="97">M835+P835</f>
        <v>1530</v>
      </c>
      <c r="O835" s="2">
        <f t="shared" ref="O835:O898" si="98">K835-(N835+L835)</f>
        <v>0</v>
      </c>
      <c r="P835" s="2">
        <f t="shared" ref="P835:P898" si="99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3"/>
        <v>1270</v>
      </c>
      <c r="BX835" s="3">
        <f t="shared" si="94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5"/>
        <v>-107</v>
      </c>
      <c r="M836" s="2">
        <f t="shared" si="96"/>
        <v>974.15999999999985</v>
      </c>
      <c r="N836" s="2">
        <f t="shared" si="97"/>
        <v>974.15999999999985</v>
      </c>
      <c r="O836" s="2">
        <f t="shared" si="98"/>
        <v>0</v>
      </c>
      <c r="P836" s="2">
        <f t="shared" si="99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3"/>
        <v>649.44000000000005</v>
      </c>
      <c r="BX836" s="3">
        <f t="shared" si="94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5"/>
        <v>-73.390000000000015</v>
      </c>
      <c r="M837" s="2">
        <f t="shared" si="96"/>
        <v>974.15999999999985</v>
      </c>
      <c r="N837" s="2">
        <f t="shared" si="97"/>
        <v>974.15999999999985</v>
      </c>
      <c r="O837" s="2">
        <f t="shared" si="98"/>
        <v>0</v>
      </c>
      <c r="P837" s="2">
        <f t="shared" si="99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3"/>
        <v>649.44000000000005</v>
      </c>
      <c r="BX837" s="3">
        <f t="shared" si="94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5"/>
        <v>-274.48</v>
      </c>
      <c r="M838" s="2">
        <f t="shared" si="96"/>
        <v>974.15999999999985</v>
      </c>
      <c r="N838" s="2">
        <f t="shared" si="97"/>
        <v>974.15999999999985</v>
      </c>
      <c r="O838" s="2">
        <f t="shared" si="98"/>
        <v>0</v>
      </c>
      <c r="P838" s="2">
        <f t="shared" si="99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5"/>
        <v>-6.32</v>
      </c>
      <c r="M839" s="2">
        <f t="shared" si="96"/>
        <v>404.79999999999995</v>
      </c>
      <c r="N839" s="2">
        <f t="shared" si="97"/>
        <v>404.79999999999995</v>
      </c>
      <c r="O839" s="2">
        <f t="shared" si="98"/>
        <v>0</v>
      </c>
      <c r="P839" s="2">
        <f t="shared" si="99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3"/>
        <v>303.60000000000002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5"/>
        <v>-460.40999999999997</v>
      </c>
      <c r="M840" s="2">
        <f t="shared" si="96"/>
        <v>1485.6</v>
      </c>
      <c r="N840" s="2">
        <f t="shared" si="97"/>
        <v>1483.06</v>
      </c>
      <c r="O840" s="2">
        <f t="shared" si="98"/>
        <v>0</v>
      </c>
      <c r="P840" s="2">
        <f t="shared" si="99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3"/>
        <v>990.4</v>
      </c>
      <c r="BX840" s="3">
        <f t="shared" si="94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5"/>
        <v>334.37999999999994</v>
      </c>
      <c r="M841" s="2">
        <f t="shared" si="96"/>
        <v>1294.9199999999998</v>
      </c>
      <c r="N841" s="2">
        <f t="shared" si="97"/>
        <v>1294.9199999999998</v>
      </c>
      <c r="O841" s="2">
        <f t="shared" si="98"/>
        <v>0</v>
      </c>
      <c r="P841" s="2">
        <f t="shared" si="99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3"/>
        <v>863.28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5"/>
        <v>236.99999999999994</v>
      </c>
      <c r="M842" s="2">
        <f t="shared" si="96"/>
        <v>974.15999999999985</v>
      </c>
      <c r="N842" s="2">
        <f t="shared" si="97"/>
        <v>974.15999999999985</v>
      </c>
      <c r="O842" s="2">
        <f t="shared" si="98"/>
        <v>0</v>
      </c>
      <c r="P842" s="2">
        <f t="shared" si="99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3"/>
        <v>649.44000000000005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5"/>
        <v>-197.14000000000004</v>
      </c>
      <c r="M843" s="2">
        <f t="shared" si="96"/>
        <v>811.8</v>
      </c>
      <c r="N843" s="2">
        <f t="shared" si="97"/>
        <v>780.28000000000009</v>
      </c>
      <c r="O843" s="2">
        <f t="shared" si="98"/>
        <v>0</v>
      </c>
      <c r="P843" s="2">
        <f t="shared" si="99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3"/>
        <v>649.44000000000005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5"/>
        <v>-228.75</v>
      </c>
      <c r="M844" s="2">
        <f t="shared" si="96"/>
        <v>974.28</v>
      </c>
      <c r="N844" s="2">
        <f t="shared" si="97"/>
        <v>974.28</v>
      </c>
      <c r="O844" s="2">
        <f t="shared" si="98"/>
        <v>0</v>
      </c>
      <c r="P844" s="2">
        <f t="shared" si="99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3"/>
        <v>649.52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5"/>
        <v>590.0200000000001</v>
      </c>
      <c r="M845" s="2">
        <f t="shared" si="96"/>
        <v>1591.7</v>
      </c>
      <c r="N845" s="2">
        <f t="shared" si="97"/>
        <v>1591.7</v>
      </c>
      <c r="O845" s="2">
        <f t="shared" si="98"/>
        <v>0</v>
      </c>
      <c r="P845" s="2">
        <f t="shared" si="99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3"/>
        <v>1061.1400000000001</v>
      </c>
      <c r="BX845" s="3">
        <f t="shared" si="94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5"/>
        <v>279.58999999999986</v>
      </c>
      <c r="M846" s="2">
        <f t="shared" si="96"/>
        <v>974.15999999999985</v>
      </c>
      <c r="N846" s="2">
        <f t="shared" si="97"/>
        <v>974.15999999999985</v>
      </c>
      <c r="O846" s="2">
        <f t="shared" si="98"/>
        <v>0</v>
      </c>
      <c r="P846" s="2">
        <f t="shared" si="99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3"/>
        <v>649.44000000000005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5"/>
        <v>138.84</v>
      </c>
      <c r="M847" s="2">
        <f t="shared" si="96"/>
        <v>-422.4</v>
      </c>
      <c r="N847" s="2">
        <f t="shared" si="97"/>
        <v>633.6</v>
      </c>
      <c r="O847" s="2">
        <f t="shared" si="98"/>
        <v>0</v>
      </c>
      <c r="P847" s="2">
        <f t="shared" si="99"/>
        <v>1056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3"/>
        <v>422.4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5"/>
        <v>32.4</v>
      </c>
      <c r="M848" s="2">
        <f t="shared" si="96"/>
        <v>0</v>
      </c>
      <c r="N848" s="2">
        <f t="shared" si="97"/>
        <v>316.8</v>
      </c>
      <c r="O848" s="2">
        <f t="shared" si="98"/>
        <v>0</v>
      </c>
      <c r="P848" s="2">
        <f t="shared" si="99"/>
        <v>316.8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3"/>
        <v>0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5"/>
        <v>207.76</v>
      </c>
      <c r="M849" s="2">
        <f t="shared" si="96"/>
        <v>1294.9199999999998</v>
      </c>
      <c r="N849" s="2">
        <f t="shared" si="97"/>
        <v>1294.9199999999998</v>
      </c>
      <c r="O849" s="2">
        <f t="shared" si="98"/>
        <v>0</v>
      </c>
      <c r="P849" s="2">
        <f t="shared" si="99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3"/>
        <v>863.28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5"/>
        <v>-282.5</v>
      </c>
      <c r="M850" s="2">
        <f t="shared" si="96"/>
        <v>909.21999999999991</v>
      </c>
      <c r="N850" s="2">
        <f t="shared" si="97"/>
        <v>909.21999999999991</v>
      </c>
      <c r="O850" s="2">
        <f t="shared" si="98"/>
        <v>0</v>
      </c>
      <c r="P850" s="2">
        <f t="shared" si="99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3"/>
        <v>606.14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5"/>
        <v>552.47000000000014</v>
      </c>
      <c r="M851" s="2">
        <f t="shared" si="96"/>
        <v>1294.9199999999998</v>
      </c>
      <c r="N851" s="2">
        <f t="shared" si="97"/>
        <v>1294.9199999999998</v>
      </c>
      <c r="O851" s="2">
        <f t="shared" si="98"/>
        <v>0</v>
      </c>
      <c r="P851" s="2">
        <f t="shared" si="99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3"/>
        <v>863.28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5"/>
        <v>181.70999999999998</v>
      </c>
      <c r="M852" s="2">
        <f t="shared" si="96"/>
        <v>974.15999999999985</v>
      </c>
      <c r="N852" s="2">
        <f t="shared" si="97"/>
        <v>974.15999999999985</v>
      </c>
      <c r="O852" s="2">
        <f t="shared" si="98"/>
        <v>0</v>
      </c>
      <c r="P852" s="2">
        <f t="shared" si="99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5"/>
        <v>-369.21000000000004</v>
      </c>
      <c r="M853" s="2">
        <f t="shared" si="96"/>
        <v>974.15999999999985</v>
      </c>
      <c r="N853" s="2">
        <f t="shared" si="97"/>
        <v>974.15999999999985</v>
      </c>
      <c r="O853" s="2">
        <f t="shared" si="98"/>
        <v>0</v>
      </c>
      <c r="P853" s="2">
        <f t="shared" si="99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3"/>
        <v>649.44000000000005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 t="shared" si="95"/>
        <v>509.98999999999995</v>
      </c>
      <c r="M854" s="2">
        <f t="shared" si="96"/>
        <v>541.20000000000005</v>
      </c>
      <c r="N854" s="2">
        <f t="shared" si="97"/>
        <v>541.20000000000005</v>
      </c>
      <c r="O854" s="2">
        <f t="shared" si="98"/>
        <v>0</v>
      </c>
      <c r="P854" s="2">
        <f t="shared" si="99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3"/>
        <v>649.44000000000005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5"/>
        <v>694.48000000000047</v>
      </c>
      <c r="M855" s="2">
        <f t="shared" si="96"/>
        <v>8610.01</v>
      </c>
      <c r="N855" s="2">
        <f t="shared" si="97"/>
        <v>8610.01</v>
      </c>
      <c r="O855" s="2">
        <f t="shared" si="98"/>
        <v>0</v>
      </c>
      <c r="P855" s="2">
        <f t="shared" si="99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3"/>
        <v>5740.01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5"/>
        <v>-70.150000000000006</v>
      </c>
      <c r="M856" s="2">
        <f t="shared" si="96"/>
        <v>974.15999999999985</v>
      </c>
      <c r="N856" s="2">
        <f t="shared" si="97"/>
        <v>974.15999999999985</v>
      </c>
      <c r="O856" s="2">
        <f t="shared" si="98"/>
        <v>0</v>
      </c>
      <c r="P856" s="2">
        <f t="shared" si="99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3"/>
        <v>649.44000000000005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5"/>
        <v>174.01000000000002</v>
      </c>
      <c r="M857" s="2">
        <f t="shared" si="96"/>
        <v>1294.9199999999998</v>
      </c>
      <c r="N857" s="2">
        <f t="shared" si="97"/>
        <v>1294.9199999999998</v>
      </c>
      <c r="O857" s="2">
        <f t="shared" si="98"/>
        <v>0</v>
      </c>
      <c r="P857" s="2">
        <f t="shared" si="99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3"/>
        <v>863.28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5"/>
        <v>55.540000000000056</v>
      </c>
      <c r="M858" s="2">
        <f t="shared" si="96"/>
        <v>974.15999999999985</v>
      </c>
      <c r="N858" s="2">
        <f t="shared" si="97"/>
        <v>974.15999999999985</v>
      </c>
      <c r="O858" s="2">
        <f t="shared" si="98"/>
        <v>0</v>
      </c>
      <c r="P858" s="2">
        <f t="shared" si="99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3"/>
        <v>649.44000000000005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5"/>
        <v>365.75</v>
      </c>
      <c r="M859" s="2">
        <f t="shared" si="96"/>
        <v>974.15999999999985</v>
      </c>
      <c r="N859" s="2">
        <f t="shared" si="97"/>
        <v>974.15999999999985</v>
      </c>
      <c r="O859" s="2">
        <f t="shared" si="98"/>
        <v>0</v>
      </c>
      <c r="P859" s="2">
        <f t="shared" si="99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3"/>
        <v>649.44000000000005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 t="shared" si="95"/>
        <v>-164.23000000000002</v>
      </c>
      <c r="M860" s="2">
        <f t="shared" si="96"/>
        <v>1035.94</v>
      </c>
      <c r="N860" s="2">
        <f t="shared" si="97"/>
        <v>1035.94</v>
      </c>
      <c r="O860" s="2">
        <f t="shared" si="98"/>
        <v>0</v>
      </c>
      <c r="P860" s="2">
        <f t="shared" si="99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3"/>
        <v>690.62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5"/>
        <v>-1117.79</v>
      </c>
      <c r="M861" s="2">
        <f t="shared" si="96"/>
        <v>4421.42</v>
      </c>
      <c r="N861" s="2">
        <f t="shared" si="97"/>
        <v>4421.42</v>
      </c>
      <c r="O861" s="2">
        <f t="shared" si="98"/>
        <v>0</v>
      </c>
      <c r="P861" s="2">
        <f t="shared" si="99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3"/>
        <v>2947.62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5"/>
        <v>963.3</v>
      </c>
      <c r="M862" s="2">
        <f t="shared" si="96"/>
        <v>974.15999999999985</v>
      </c>
      <c r="N862" s="2">
        <f t="shared" si="97"/>
        <v>974.15999999999985</v>
      </c>
      <c r="O862" s="2">
        <f t="shared" si="98"/>
        <v>0</v>
      </c>
      <c r="P862" s="2">
        <f t="shared" si="99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3"/>
        <v>649.44000000000005</v>
      </c>
      <c r="BX862" s="3">
        <f t="shared" si="94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5"/>
        <v>252.95999999999995</v>
      </c>
      <c r="M863" s="2">
        <f t="shared" si="96"/>
        <v>974.15999999999985</v>
      </c>
      <c r="N863" s="2">
        <f t="shared" si="97"/>
        <v>974.15999999999985</v>
      </c>
      <c r="O863" s="2">
        <f t="shared" si="98"/>
        <v>0</v>
      </c>
      <c r="P863" s="2">
        <f t="shared" si="99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3"/>
        <v>649.44000000000005</v>
      </c>
      <c r="BX863" s="3">
        <f t="shared" si="94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5"/>
        <v>703.78999999999985</v>
      </c>
      <c r="M864" s="2">
        <f t="shared" si="96"/>
        <v>1214.9199999999998</v>
      </c>
      <c r="N864" s="2">
        <f t="shared" si="97"/>
        <v>1214.9199999999998</v>
      </c>
      <c r="O864" s="2">
        <f t="shared" si="98"/>
        <v>0</v>
      </c>
      <c r="P864" s="2">
        <f t="shared" si="99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3"/>
        <v>943.28</v>
      </c>
      <c r="BX864" s="3">
        <f t="shared" si="94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5"/>
        <v>498.16</v>
      </c>
      <c r="M865" s="2">
        <f t="shared" si="96"/>
        <v>894.15999999999985</v>
      </c>
      <c r="N865" s="2">
        <f t="shared" si="97"/>
        <v>894.15999999999985</v>
      </c>
      <c r="O865" s="2">
        <f t="shared" si="98"/>
        <v>0</v>
      </c>
      <c r="P865" s="2">
        <f t="shared" si="99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3"/>
        <v>729.44</v>
      </c>
      <c r="BX865" s="3">
        <f t="shared" si="94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5"/>
        <v>204.93999999999988</v>
      </c>
      <c r="M866" s="2">
        <f t="shared" si="96"/>
        <v>1294.9199999999998</v>
      </c>
      <c r="N866" s="2">
        <f t="shared" si="97"/>
        <v>1294.9199999999998</v>
      </c>
      <c r="O866" s="2">
        <f t="shared" si="98"/>
        <v>0</v>
      </c>
      <c r="P866" s="2">
        <f t="shared" si="99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3"/>
        <v>863.28</v>
      </c>
      <c r="BX866" s="3">
        <f t="shared" si="94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5"/>
        <v>-360.94</v>
      </c>
      <c r="M867" s="2">
        <f t="shared" si="96"/>
        <v>1294.9199999999998</v>
      </c>
      <c r="N867" s="2">
        <f t="shared" si="97"/>
        <v>1294.9199999999998</v>
      </c>
      <c r="O867" s="2">
        <f t="shared" si="98"/>
        <v>0</v>
      </c>
      <c r="P867" s="2">
        <f t="shared" si="99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3"/>
        <v>863.28</v>
      </c>
      <c r="BX867" s="3">
        <f t="shared" si="94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5"/>
        <v>540.20999999999981</v>
      </c>
      <c r="M868" s="2">
        <f t="shared" si="96"/>
        <v>1294.9199999999998</v>
      </c>
      <c r="N868" s="2">
        <f t="shared" si="97"/>
        <v>1294.9199999999998</v>
      </c>
      <c r="O868" s="2">
        <f t="shared" si="98"/>
        <v>0</v>
      </c>
      <c r="P868" s="2">
        <f t="shared" si="99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3"/>
        <v>863.28</v>
      </c>
      <c r="BX868" s="3">
        <f t="shared" si="94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si="95"/>
        <v>301.2700000000001</v>
      </c>
      <c r="M869" s="2">
        <f t="shared" si="96"/>
        <v>1294.9199999999998</v>
      </c>
      <c r="N869" s="2">
        <f t="shared" si="97"/>
        <v>1294.9199999999998</v>
      </c>
      <c r="O869" s="2">
        <f t="shared" si="98"/>
        <v>0</v>
      </c>
      <c r="P869" s="2">
        <f t="shared" si="99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3"/>
        <v>863.28</v>
      </c>
      <c r="BX869" s="3">
        <f t="shared" si="94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95"/>
        <v>0</v>
      </c>
      <c r="M870" s="2">
        <f t="shared" si="96"/>
        <v>0</v>
      </c>
      <c r="N870" s="2">
        <f t="shared" si="97"/>
        <v>0</v>
      </c>
      <c r="O870" s="2">
        <f t="shared" si="98"/>
        <v>0</v>
      </c>
      <c r="P870" s="2">
        <f t="shared" si="99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3"/>
        <v>0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5"/>
        <v>-2184.1999999999998</v>
      </c>
      <c r="M871" s="2">
        <f t="shared" si="96"/>
        <v>4968.7999999999993</v>
      </c>
      <c r="N871" s="2">
        <f t="shared" si="97"/>
        <v>4968.7999999999993</v>
      </c>
      <c r="O871" s="2">
        <f t="shared" si="98"/>
        <v>0</v>
      </c>
      <c r="P871" s="2">
        <f t="shared" si="99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3"/>
        <v>3312.53</v>
      </c>
      <c r="BX871" s="3">
        <f t="shared" si="94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5"/>
        <v>632.18999999999994</v>
      </c>
      <c r="M872" s="2">
        <f t="shared" si="96"/>
        <v>894.15999999999985</v>
      </c>
      <c r="N872" s="2">
        <f t="shared" si="97"/>
        <v>894.15999999999985</v>
      </c>
      <c r="O872" s="2">
        <f t="shared" si="98"/>
        <v>0</v>
      </c>
      <c r="P872" s="2">
        <f t="shared" si="99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3"/>
        <v>729.44</v>
      </c>
      <c r="BX872" s="3">
        <f t="shared" si="94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5"/>
        <v>316.97999999999996</v>
      </c>
      <c r="M873" s="2">
        <f t="shared" si="96"/>
        <v>974.15999999999985</v>
      </c>
      <c r="N873" s="2">
        <f t="shared" si="97"/>
        <v>974.15999999999985</v>
      </c>
      <c r="O873" s="2">
        <f t="shared" si="98"/>
        <v>0</v>
      </c>
      <c r="P873" s="2">
        <f t="shared" si="99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5"/>
        <v>-135.89000000000001</v>
      </c>
      <c r="M874" s="2">
        <f t="shared" si="96"/>
        <v>974.15999999999985</v>
      </c>
      <c r="N874" s="2">
        <f t="shared" si="97"/>
        <v>974.15999999999985</v>
      </c>
      <c r="O874" s="2">
        <f t="shared" si="98"/>
        <v>0</v>
      </c>
      <c r="P874" s="2">
        <f t="shared" si="99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3"/>
        <v>649.44000000000005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5"/>
        <v>398.21999999999997</v>
      </c>
      <c r="M875" s="2">
        <f t="shared" si="96"/>
        <v>924.15999999999985</v>
      </c>
      <c r="N875" s="2">
        <f t="shared" si="97"/>
        <v>924.15999999999985</v>
      </c>
      <c r="O875" s="2">
        <f t="shared" si="98"/>
        <v>0</v>
      </c>
      <c r="P875" s="2">
        <f t="shared" si="99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3"/>
        <v>699.44</v>
      </c>
      <c r="BX875" s="3">
        <f t="shared" si="94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5"/>
        <v>416.52</v>
      </c>
      <c r="M876" s="2">
        <f t="shared" si="96"/>
        <v>-422.4</v>
      </c>
      <c r="N876" s="2">
        <f t="shared" si="97"/>
        <v>633.6</v>
      </c>
      <c r="O876" s="2">
        <f t="shared" si="98"/>
        <v>0</v>
      </c>
      <c r="P876" s="2">
        <f t="shared" si="99"/>
        <v>1056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3"/>
        <v>422.4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5"/>
        <v>410.29999999999984</v>
      </c>
      <c r="M877" s="2">
        <f t="shared" si="96"/>
        <v>2269.67</v>
      </c>
      <c r="N877" s="2">
        <f t="shared" si="97"/>
        <v>2269.67</v>
      </c>
      <c r="O877" s="2">
        <f t="shared" si="98"/>
        <v>0</v>
      </c>
      <c r="P877" s="2">
        <f t="shared" si="99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3"/>
        <v>1513.11</v>
      </c>
      <c r="BX877" s="3">
        <f t="shared" si="94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5"/>
        <v>-278.95</v>
      </c>
      <c r="M878" s="2">
        <f t="shared" si="96"/>
        <v>974.15999999999985</v>
      </c>
      <c r="N878" s="2">
        <f t="shared" si="97"/>
        <v>974.15999999999985</v>
      </c>
      <c r="O878" s="2">
        <f t="shared" si="98"/>
        <v>0</v>
      </c>
      <c r="P878" s="2">
        <f t="shared" si="99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3"/>
        <v>649.44000000000005</v>
      </c>
      <c r="BX878" s="3">
        <f t="shared" si="94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5"/>
        <v>48.690000000000019</v>
      </c>
      <c r="M879" s="2">
        <f t="shared" si="96"/>
        <v>703.56</v>
      </c>
      <c r="N879" s="2">
        <f t="shared" si="97"/>
        <v>703.56</v>
      </c>
      <c r="O879" s="2">
        <f t="shared" si="98"/>
        <v>0</v>
      </c>
      <c r="P879" s="2">
        <f t="shared" si="99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 t="shared" si="95"/>
        <v>265.57000000000005</v>
      </c>
      <c r="M880" s="2">
        <f t="shared" si="96"/>
        <v>1294.9199999999998</v>
      </c>
      <c r="N880" s="2">
        <f t="shared" si="97"/>
        <v>1294.9199999999998</v>
      </c>
      <c r="O880" s="2">
        <f t="shared" si="98"/>
        <v>0</v>
      </c>
      <c r="P880" s="2">
        <f t="shared" si="99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3"/>
        <v>863.28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5"/>
        <v>-313.39</v>
      </c>
      <c r="M881" s="2">
        <f t="shared" si="96"/>
        <v>1294.9199999999998</v>
      </c>
      <c r="N881" s="2">
        <f t="shared" si="97"/>
        <v>1294.9199999999998</v>
      </c>
      <c r="O881" s="2">
        <f t="shared" si="98"/>
        <v>0</v>
      </c>
      <c r="P881" s="2">
        <f t="shared" si="99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3"/>
        <v>863.28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5"/>
        <v>-844.15999999999985</v>
      </c>
      <c r="M882" s="2">
        <f t="shared" si="96"/>
        <v>974.15999999999985</v>
      </c>
      <c r="N882" s="2">
        <f t="shared" si="97"/>
        <v>974.15999999999985</v>
      </c>
      <c r="O882" s="2">
        <f t="shared" si="98"/>
        <v>0</v>
      </c>
      <c r="P882" s="2">
        <f t="shared" si="99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3"/>
        <v>649.44000000000005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5"/>
        <v>193.9</v>
      </c>
      <c r="M883" s="2">
        <f t="shared" si="96"/>
        <v>974.15999999999985</v>
      </c>
      <c r="N883" s="2">
        <f t="shared" si="97"/>
        <v>974.15999999999985</v>
      </c>
      <c r="O883" s="2">
        <f t="shared" si="98"/>
        <v>0</v>
      </c>
      <c r="P883" s="2">
        <f t="shared" si="99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0">BV883*-1</f>
        <v>649.44000000000005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5"/>
        <v>306.3599999999999</v>
      </c>
      <c r="M884" s="2">
        <f t="shared" si="96"/>
        <v>974.15999999999985</v>
      </c>
      <c r="N884" s="2">
        <f t="shared" si="97"/>
        <v>974.15999999999985</v>
      </c>
      <c r="O884" s="2">
        <f t="shared" si="98"/>
        <v>0</v>
      </c>
      <c r="P884" s="2">
        <f t="shared" si="99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0"/>
        <v>649.44000000000005</v>
      </c>
      <c r="BX884" s="3">
        <f t="shared" si="9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5"/>
        <v>264.84000000000015</v>
      </c>
      <c r="M885" s="2">
        <f t="shared" si="96"/>
        <v>1294.9199999999998</v>
      </c>
      <c r="N885" s="2">
        <f t="shared" si="97"/>
        <v>1294.9199999999998</v>
      </c>
      <c r="O885" s="2">
        <f t="shared" si="98"/>
        <v>0</v>
      </c>
      <c r="P885" s="2">
        <f t="shared" si="99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0"/>
        <v>863.28</v>
      </c>
      <c r="BX885" s="3">
        <f t="shared" si="94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5"/>
        <v>-112.83</v>
      </c>
      <c r="M886" s="2">
        <f t="shared" si="96"/>
        <v>487.08</v>
      </c>
      <c r="N886" s="2">
        <f t="shared" si="97"/>
        <v>487.08</v>
      </c>
      <c r="O886" s="2">
        <f t="shared" si="98"/>
        <v>0</v>
      </c>
      <c r="P886" s="2">
        <f t="shared" si="99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0"/>
        <v>0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5"/>
        <v>431.19000000000005</v>
      </c>
      <c r="M887" s="2">
        <f t="shared" si="96"/>
        <v>1294.9199999999998</v>
      </c>
      <c r="N887" s="2">
        <f t="shared" si="97"/>
        <v>1294.9199999999998</v>
      </c>
      <c r="O887" s="2">
        <f t="shared" si="98"/>
        <v>0</v>
      </c>
      <c r="P887" s="2">
        <f t="shared" si="99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0"/>
        <v>863.28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5"/>
        <v>292.48</v>
      </c>
      <c r="M888" s="2">
        <f t="shared" si="96"/>
        <v>1768.56</v>
      </c>
      <c r="N888" s="2">
        <f t="shared" si="97"/>
        <v>1768.56</v>
      </c>
      <c r="O888" s="2">
        <f t="shared" si="98"/>
        <v>0</v>
      </c>
      <c r="P888" s="2">
        <f t="shared" si="99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0"/>
        <v>1179.04</v>
      </c>
      <c r="BX888" s="3">
        <f t="shared" si="94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5"/>
        <v>130.43999999999991</v>
      </c>
      <c r="M889" s="2">
        <f t="shared" si="96"/>
        <v>865.91999999999985</v>
      </c>
      <c r="N889" s="2">
        <f t="shared" si="97"/>
        <v>865.91999999999985</v>
      </c>
      <c r="O889" s="2">
        <f t="shared" si="98"/>
        <v>0</v>
      </c>
      <c r="P889" s="2">
        <f t="shared" si="99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0"/>
        <v>649.44000000000005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5"/>
        <v>36.299999999999983</v>
      </c>
      <c r="M890" s="2">
        <f t="shared" si="96"/>
        <v>1294.9199999999998</v>
      </c>
      <c r="N890" s="2">
        <f t="shared" si="97"/>
        <v>1294.9199999999998</v>
      </c>
      <c r="O890" s="2">
        <f t="shared" si="98"/>
        <v>0</v>
      </c>
      <c r="P890" s="2">
        <f t="shared" si="99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0"/>
        <v>863.28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5"/>
        <v>194.7</v>
      </c>
      <c r="M891" s="2">
        <f t="shared" si="96"/>
        <v>974.15999999999985</v>
      </c>
      <c r="N891" s="2">
        <f t="shared" si="97"/>
        <v>974.15999999999985</v>
      </c>
      <c r="O891" s="2">
        <f t="shared" si="98"/>
        <v>0</v>
      </c>
      <c r="P891" s="2">
        <f t="shared" si="99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0"/>
        <v>649.44000000000005</v>
      </c>
      <c r="BX891" s="3">
        <f t="shared" si="94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 t="shared" si="95"/>
        <v>437.95999999999992</v>
      </c>
      <c r="M892" s="2">
        <f t="shared" si="96"/>
        <v>974.15999999999985</v>
      </c>
      <c r="N892" s="2">
        <f t="shared" si="97"/>
        <v>974.15999999999985</v>
      </c>
      <c r="O892" s="2">
        <f t="shared" si="98"/>
        <v>0</v>
      </c>
      <c r="P892" s="2">
        <f t="shared" si="99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0"/>
        <v>649.44000000000005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5"/>
        <v>689.69999999999993</v>
      </c>
      <c r="M893" s="2">
        <f t="shared" si="96"/>
        <v>757.68</v>
      </c>
      <c r="N893" s="2">
        <f t="shared" si="97"/>
        <v>635.58000000000004</v>
      </c>
      <c r="O893" s="2">
        <f t="shared" si="98"/>
        <v>0</v>
      </c>
      <c r="P893" s="2">
        <f t="shared" si="99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0"/>
        <v>0</v>
      </c>
      <c r="BX893" s="3">
        <f t="shared" si="94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5"/>
        <v>0</v>
      </c>
      <c r="M894" s="2">
        <f t="shared" si="96"/>
        <v>0</v>
      </c>
      <c r="N894" s="2">
        <f t="shared" si="97"/>
        <v>0</v>
      </c>
      <c r="O894" s="2">
        <f t="shared" si="98"/>
        <v>0</v>
      </c>
      <c r="P894" s="2">
        <f t="shared" si="99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0"/>
        <v>0</v>
      </c>
      <c r="BX894" s="3">
        <f t="shared" si="94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5"/>
        <v>76.800000000000068</v>
      </c>
      <c r="M895" s="2">
        <f t="shared" si="96"/>
        <v>1294.9199999999998</v>
      </c>
      <c r="N895" s="2">
        <f t="shared" si="97"/>
        <v>1294.9199999999998</v>
      </c>
      <c r="O895" s="2">
        <f t="shared" si="98"/>
        <v>0</v>
      </c>
      <c r="P895" s="2">
        <f t="shared" si="99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0"/>
        <v>863.28</v>
      </c>
      <c r="BX895" s="3">
        <f t="shared" si="94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5"/>
        <v>0</v>
      </c>
      <c r="M896" s="2">
        <f t="shared" si="96"/>
        <v>0</v>
      </c>
      <c r="N896" s="2">
        <f t="shared" si="97"/>
        <v>0</v>
      </c>
      <c r="O896" s="2">
        <f t="shared" si="98"/>
        <v>0</v>
      </c>
      <c r="P896" s="2">
        <f t="shared" si="99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0"/>
        <v>0</v>
      </c>
      <c r="BX896" s="3">
        <f t="shared" ref="BX896:BX915" si="101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5"/>
        <v>423.65</v>
      </c>
      <c r="M897" s="2">
        <f t="shared" si="96"/>
        <v>1294.9199999999998</v>
      </c>
      <c r="N897" s="2">
        <f t="shared" si="97"/>
        <v>1294.9199999999998</v>
      </c>
      <c r="O897" s="2">
        <f t="shared" si="98"/>
        <v>0</v>
      </c>
      <c r="P897" s="2">
        <f t="shared" si="99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0"/>
        <v>863.28</v>
      </c>
      <c r="BX897" s="3">
        <f t="shared" si="101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5"/>
        <v>-32.479999999999961</v>
      </c>
      <c r="M898" s="2">
        <f t="shared" si="96"/>
        <v>1294.9199999999998</v>
      </c>
      <c r="N898" s="2">
        <f t="shared" si="97"/>
        <v>1294.9199999999998</v>
      </c>
      <c r="O898" s="2">
        <f t="shared" si="98"/>
        <v>0</v>
      </c>
      <c r="P898" s="2">
        <f t="shared" si="99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5" si="102">V899+X899+Z899+AA899+AC899+AD899+AE899+AF899+AG899+AH899+AI899+AK899+AM899+AN899+AO899+AP899+AQ899+AR899+AS899+AT899+AV899+AX899+AZ899++BB899+BC899+BD899+BE899+BK899+BN899+BS899+BT899+BU899+BZ899+CA899+CB899+CD899+CF899+CG899+CH899+CI899+CJ899+CK899+CL899+CO899+CQ899+BX899+BG899+BI899+BR899+BY899+CT899+CU899+CV899</f>
        <v>-1692.48</v>
      </c>
      <c r="M899" s="2">
        <f t="shared" ref="M899:M915" si="103">(T899+BV899)</f>
        <v>4421.42</v>
      </c>
      <c r="N899" s="2">
        <f t="shared" ref="N899:N915" si="104">M899+P899</f>
        <v>4421.42</v>
      </c>
      <c r="O899" s="2">
        <f t="shared" ref="O899:O915" si="105">K899-(N899+L899)</f>
        <v>0</v>
      </c>
      <c r="P899" s="2">
        <f t="shared" ref="P899:P915" si="106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0"/>
        <v>2947.62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2"/>
        <v>-618.74</v>
      </c>
      <c r="M900" s="2">
        <f t="shared" si="103"/>
        <v>1294.9199999999998</v>
      </c>
      <c r="N900" s="2">
        <f t="shared" si="104"/>
        <v>1294.9199999999998</v>
      </c>
      <c r="O900" s="2">
        <f t="shared" si="105"/>
        <v>0</v>
      </c>
      <c r="P900" s="2">
        <f t="shared" si="106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0"/>
        <v>863.28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2"/>
        <v>232.86</v>
      </c>
      <c r="M901" s="2">
        <f t="shared" si="103"/>
        <v>1294.9199999999998</v>
      </c>
      <c r="N901" s="2">
        <f t="shared" si="104"/>
        <v>1294.9199999999998</v>
      </c>
      <c r="O901" s="2">
        <f t="shared" si="105"/>
        <v>0</v>
      </c>
      <c r="P901" s="2">
        <f t="shared" si="106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0"/>
        <v>863.28</v>
      </c>
      <c r="BX901" s="3">
        <f t="shared" si="101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 t="shared" si="102"/>
        <v>263.06</v>
      </c>
      <c r="M902" s="2">
        <f t="shared" si="103"/>
        <v>1294.9199999999998</v>
      </c>
      <c r="N902" s="2">
        <f t="shared" si="104"/>
        <v>1294.9199999999998</v>
      </c>
      <c r="O902" s="2">
        <f t="shared" si="105"/>
        <v>0</v>
      </c>
      <c r="P902" s="2">
        <f t="shared" si="106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0"/>
        <v>863.28</v>
      </c>
      <c r="BX902" s="3">
        <f t="shared" si="101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2"/>
        <v>115.79000000000005</v>
      </c>
      <c r="M903" s="2">
        <f t="shared" si="103"/>
        <v>1294.9199999999998</v>
      </c>
      <c r="N903" s="2">
        <f t="shared" si="104"/>
        <v>1294.9199999999998</v>
      </c>
      <c r="O903" s="2">
        <f t="shared" si="105"/>
        <v>0</v>
      </c>
      <c r="P903" s="2">
        <f t="shared" si="106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0"/>
        <v>863.28</v>
      </c>
      <c r="BX903" s="3">
        <f t="shared" si="101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2"/>
        <v>1033.5300000000002</v>
      </c>
      <c r="M904" s="2">
        <f t="shared" si="103"/>
        <v>1214.9199999999998</v>
      </c>
      <c r="N904" s="2">
        <f t="shared" si="104"/>
        <v>1214.9199999999998</v>
      </c>
      <c r="O904" s="2">
        <f t="shared" si="105"/>
        <v>0</v>
      </c>
      <c r="P904" s="2">
        <f t="shared" si="106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0"/>
        <v>943.28</v>
      </c>
      <c r="BX904" s="3">
        <f t="shared" si="101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2"/>
        <v>260.43</v>
      </c>
      <c r="M905" s="2">
        <f t="shared" si="103"/>
        <v>974.15999999999985</v>
      </c>
      <c r="N905" s="2">
        <f t="shared" si="104"/>
        <v>974.15999999999985</v>
      </c>
      <c r="O905" s="2">
        <f t="shared" si="105"/>
        <v>0</v>
      </c>
      <c r="P905" s="2">
        <f t="shared" si="106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0"/>
        <v>649.44000000000005</v>
      </c>
      <c r="BX905" s="3">
        <f t="shared" si="101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2"/>
        <v>331.3900000000001</v>
      </c>
      <c r="M906" s="2">
        <f t="shared" si="103"/>
        <v>1591.7</v>
      </c>
      <c r="N906" s="2">
        <f t="shared" si="104"/>
        <v>1591.7</v>
      </c>
      <c r="O906" s="2">
        <f t="shared" si="105"/>
        <v>0</v>
      </c>
      <c r="P906" s="2">
        <f t="shared" si="106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0"/>
        <v>1061.1400000000001</v>
      </c>
      <c r="BX906" s="3">
        <f t="shared" si="101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2"/>
        <v>-299.53999999999996</v>
      </c>
      <c r="M907" s="2">
        <f t="shared" si="103"/>
        <v>1768.5700000000002</v>
      </c>
      <c r="N907" s="2">
        <f t="shared" si="104"/>
        <v>1768.5700000000002</v>
      </c>
      <c r="O907" s="2">
        <f t="shared" si="105"/>
        <v>0</v>
      </c>
      <c r="P907" s="2">
        <f t="shared" si="106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0"/>
        <v>1179.04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2"/>
        <v>0</v>
      </c>
      <c r="M908" s="2">
        <f t="shared" si="103"/>
        <v>0</v>
      </c>
      <c r="N908" s="2">
        <f t="shared" si="104"/>
        <v>0</v>
      </c>
      <c r="O908" s="2">
        <f t="shared" si="105"/>
        <v>0</v>
      </c>
      <c r="P908" s="2">
        <f t="shared" si="106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0"/>
        <v>0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2"/>
        <v>511.42</v>
      </c>
      <c r="M909" s="2">
        <f t="shared" si="103"/>
        <v>1294.9199999999998</v>
      </c>
      <c r="N909" s="2">
        <f t="shared" si="104"/>
        <v>1294.9199999999998</v>
      </c>
      <c r="O909" s="2">
        <f t="shared" si="105"/>
        <v>0</v>
      </c>
      <c r="P909" s="2">
        <f t="shared" si="106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0"/>
        <v>863.28</v>
      </c>
      <c r="BX909" s="3">
        <f t="shared" si="101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2"/>
        <v>-289.51</v>
      </c>
      <c r="M910" s="2">
        <f t="shared" si="103"/>
        <v>974.15999999999985</v>
      </c>
      <c r="N910" s="2">
        <f t="shared" si="104"/>
        <v>974.15999999999985</v>
      </c>
      <c r="O910" s="2">
        <f t="shared" si="105"/>
        <v>0</v>
      </c>
      <c r="P910" s="2">
        <f t="shared" si="106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0"/>
        <v>649.44000000000005</v>
      </c>
      <c r="BX910" s="3">
        <f t="shared" si="101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2"/>
        <v>240.70000000000005</v>
      </c>
      <c r="M911" s="2">
        <f t="shared" si="103"/>
        <v>1232.7199999999998</v>
      </c>
      <c r="N911" s="2">
        <f t="shared" si="104"/>
        <v>1232.7199999999998</v>
      </c>
      <c r="O911" s="2">
        <f t="shared" si="105"/>
        <v>0</v>
      </c>
      <c r="P911" s="2">
        <f t="shared" si="106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0"/>
        <v>925.48</v>
      </c>
      <c r="BX911" s="3">
        <f t="shared" si="101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2"/>
        <v>271.25999999999988</v>
      </c>
      <c r="M912" s="2">
        <f t="shared" si="103"/>
        <v>941.69</v>
      </c>
      <c r="N912" s="2">
        <f t="shared" si="104"/>
        <v>941.69</v>
      </c>
      <c r="O912" s="2">
        <f t="shared" si="105"/>
        <v>0</v>
      </c>
      <c r="P912" s="2">
        <f t="shared" si="106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0"/>
        <v>627.79</v>
      </c>
      <c r="BX912" s="3">
        <f t="shared" si="101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2"/>
        <v>203.83999999999997</v>
      </c>
      <c r="M913" s="2">
        <f t="shared" si="103"/>
        <v>974.15999999999985</v>
      </c>
      <c r="N913" s="2">
        <f t="shared" si="104"/>
        <v>974.15999999999985</v>
      </c>
      <c r="O913" s="2">
        <f t="shared" si="105"/>
        <v>0</v>
      </c>
      <c r="P913" s="2">
        <f t="shared" si="106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0"/>
        <v>649.44000000000005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2"/>
        <v>0</v>
      </c>
      <c r="M914" s="2">
        <f t="shared" si="103"/>
        <v>0</v>
      </c>
      <c r="N914" s="2">
        <f t="shared" si="104"/>
        <v>0</v>
      </c>
      <c r="O914" s="2">
        <f t="shared" si="105"/>
        <v>0</v>
      </c>
      <c r="P914" s="2">
        <f t="shared" si="106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0"/>
        <v>0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 t="shared" si="102"/>
        <v>-96.25</v>
      </c>
      <c r="M915" s="2">
        <f t="shared" si="103"/>
        <v>427.79</v>
      </c>
      <c r="N915" s="2">
        <f t="shared" si="104"/>
        <v>427.79</v>
      </c>
      <c r="O915" s="2">
        <f t="shared" si="105"/>
        <v>0</v>
      </c>
      <c r="P915" s="2">
        <f t="shared" si="106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0"/>
        <v>285.2</v>
      </c>
      <c r="BX915" s="3">
        <f t="shared" si="101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4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6693-FC10-420A-BDFF-95C3AA6E47B3}">
  <dimension ref="E1:M102"/>
  <sheetViews>
    <sheetView topLeftCell="E1" workbookViewId="0">
      <selection activeCell="M12" sqref="M12"/>
    </sheetView>
  </sheetViews>
  <sheetFormatPr defaultRowHeight="12" x14ac:dyDescent="0.15"/>
  <cols>
    <col min="5" max="5" width="56.83203125" customWidth="1"/>
    <col min="10" max="10" width="10.1640625" bestFit="1" customWidth="1"/>
    <col min="11" max="11" width="37.6640625" bestFit="1" customWidth="1"/>
    <col min="12" max="12" width="9.6640625" bestFit="1" customWidth="1"/>
    <col min="13" max="13" width="66.5" customWidth="1"/>
  </cols>
  <sheetData>
    <row r="1" spans="5:13" ht="10.5" x14ac:dyDescent="0.15"/>
    <row r="2" spans="5:13" ht="10.5" x14ac:dyDescent="0.15"/>
    <row r="3" spans="5:13" ht="10.5" x14ac:dyDescent="0.15"/>
    <row r="4" spans="5:13" ht="10.5" x14ac:dyDescent="0.15"/>
    <row r="5" spans="5:13" ht="10.5" x14ac:dyDescent="0.15"/>
    <row r="6" spans="5:13" ht="10.5" x14ac:dyDescent="0.15"/>
    <row r="7" spans="5:13" ht="14.25" x14ac:dyDescent="0.15">
      <c r="E7" s="15" t="s">
        <v>854</v>
      </c>
    </row>
    <row r="8" spans="5:13" ht="14.25" x14ac:dyDescent="0.15">
      <c r="E8" s="15" t="s">
        <v>1068</v>
      </c>
    </row>
    <row r="9" spans="5:13" ht="14.25" x14ac:dyDescent="0.15">
      <c r="E9" s="15" t="s">
        <v>664</v>
      </c>
    </row>
    <row r="10" spans="5:13" ht="14.25" x14ac:dyDescent="0.15">
      <c r="E10" s="15" t="s">
        <v>1069</v>
      </c>
    </row>
    <row r="11" spans="5:13" ht="14.25" x14ac:dyDescent="0.15">
      <c r="E11" s="15" t="s">
        <v>882</v>
      </c>
    </row>
    <row r="12" spans="5:13" ht="14.25" x14ac:dyDescent="0.15">
      <c r="E12" s="15" t="s">
        <v>178</v>
      </c>
      <c r="M12" s="21"/>
    </row>
    <row r="13" spans="5:13" ht="14.25" x14ac:dyDescent="0.15">
      <c r="E13" s="15" t="s">
        <v>1921</v>
      </c>
      <c r="M13" s="21">
        <v>94961.060000000027</v>
      </c>
    </row>
    <row r="14" spans="5:13" ht="14.25" x14ac:dyDescent="0.15">
      <c r="E14" s="15" t="s">
        <v>1923</v>
      </c>
      <c r="M14" s="21">
        <v>14727.68</v>
      </c>
    </row>
    <row r="15" spans="5:13" ht="14.25" x14ac:dyDescent="0.15">
      <c r="E15" s="16" t="s">
        <v>1142</v>
      </c>
      <c r="K15" s="20">
        <v>56707.81</v>
      </c>
      <c r="M15" s="21">
        <v>80417.16</v>
      </c>
    </row>
    <row r="16" spans="5:13" ht="14.25" x14ac:dyDescent="0.15">
      <c r="E16" s="15" t="s">
        <v>1143</v>
      </c>
      <c r="K16" s="20">
        <v>94961.06</v>
      </c>
      <c r="M16" s="21">
        <v>80233.38</v>
      </c>
    </row>
    <row r="17" spans="5:13" ht="14.25" x14ac:dyDescent="0.15">
      <c r="E17" s="15" t="s">
        <v>1922</v>
      </c>
      <c r="J17" s="20"/>
      <c r="M17" s="21">
        <v>0</v>
      </c>
    </row>
    <row r="18" spans="5:13" ht="14.25" x14ac:dyDescent="0.15">
      <c r="E18" s="15" t="s">
        <v>53</v>
      </c>
      <c r="J18" s="20"/>
      <c r="M18" s="21">
        <v>-183.78000000000009</v>
      </c>
    </row>
    <row r="19" spans="5:13" ht="14.25" x14ac:dyDescent="0.15">
      <c r="E19" s="16" t="s">
        <v>435</v>
      </c>
      <c r="K19" s="20"/>
      <c r="M19" s="21">
        <v>144099.80000000008</v>
      </c>
    </row>
    <row r="20" spans="5:13" ht="14.25" x14ac:dyDescent="0.15">
      <c r="E20" s="15" t="s">
        <v>62</v>
      </c>
      <c r="K20" s="20"/>
      <c r="M20" s="21">
        <v>2112</v>
      </c>
    </row>
    <row r="21" spans="5:13" ht="14.25" x14ac:dyDescent="0.15">
      <c r="E21" s="16" t="s">
        <v>1136</v>
      </c>
      <c r="K21" s="20"/>
      <c r="M21" s="21">
        <v>21600</v>
      </c>
    </row>
    <row r="22" spans="5:13" ht="14.25" x14ac:dyDescent="0.15">
      <c r="E22" s="15" t="s">
        <v>597</v>
      </c>
      <c r="K22" s="20"/>
      <c r="M22" s="21">
        <v>134912.6</v>
      </c>
    </row>
    <row r="23" spans="5:13" ht="14.25" x14ac:dyDescent="0.15">
      <c r="E23" s="16" t="s">
        <v>486</v>
      </c>
      <c r="K23" s="20">
        <f>SUM(K15:K16)</f>
        <v>151668.87</v>
      </c>
      <c r="M23" s="21">
        <v>1894.1999999999998</v>
      </c>
    </row>
    <row r="24" spans="5:13" ht="14.25" x14ac:dyDescent="0.15">
      <c r="E24" s="15" t="s">
        <v>1144</v>
      </c>
      <c r="K24" s="20">
        <v>151622.1</v>
      </c>
      <c r="M24" s="21">
        <v>0</v>
      </c>
    </row>
    <row r="25" spans="5:13" ht="14.25" x14ac:dyDescent="0.15">
      <c r="E25" s="16" t="s">
        <v>406</v>
      </c>
      <c r="K25" s="20"/>
      <c r="M25" s="21">
        <v>140.94999999999999</v>
      </c>
    </row>
    <row r="26" spans="5:13" ht="14.25" x14ac:dyDescent="0.15">
      <c r="E26" s="15" t="s">
        <v>665</v>
      </c>
      <c r="K26" s="20"/>
      <c r="M26" s="21">
        <v>432.96</v>
      </c>
    </row>
    <row r="27" spans="5:13" ht="14.25" x14ac:dyDescent="0.15">
      <c r="E27" s="16" t="s">
        <v>96</v>
      </c>
      <c r="K27" s="20">
        <f>K23-K24</f>
        <v>46.769999999989523</v>
      </c>
      <c r="M27" s="21">
        <v>8</v>
      </c>
    </row>
    <row r="28" spans="5:13" ht="14.25" x14ac:dyDescent="0.15">
      <c r="E28" s="16" t="s">
        <v>174</v>
      </c>
      <c r="K28" s="20"/>
      <c r="M28" s="21">
        <v>0</v>
      </c>
    </row>
    <row r="29" spans="5:13" ht="14.25" x14ac:dyDescent="0.15">
      <c r="E29" s="15" t="s">
        <v>219</v>
      </c>
      <c r="K29" s="20"/>
      <c r="M29" s="21">
        <v>0</v>
      </c>
    </row>
    <row r="30" spans="5:13" ht="14.25" x14ac:dyDescent="0.15">
      <c r="E30" s="16" t="s">
        <v>69</v>
      </c>
      <c r="K30" s="20"/>
      <c r="M30" s="21">
        <v>0</v>
      </c>
    </row>
    <row r="31" spans="5:13" ht="14.25" x14ac:dyDescent="0.15">
      <c r="E31" s="16" t="s">
        <v>32</v>
      </c>
      <c r="M31" s="21">
        <v>543.23</v>
      </c>
    </row>
    <row r="32" spans="5:13" ht="14.25" x14ac:dyDescent="0.15">
      <c r="E32" s="16" t="s">
        <v>970</v>
      </c>
      <c r="M32" s="21">
        <v>0</v>
      </c>
    </row>
    <row r="33" spans="5:13" ht="14.25" x14ac:dyDescent="0.15">
      <c r="E33" s="16" t="s">
        <v>903</v>
      </c>
      <c r="M33" s="21">
        <v>0</v>
      </c>
    </row>
    <row r="34" spans="5:13" ht="14.25" x14ac:dyDescent="0.15">
      <c r="E34" s="16" t="s">
        <v>855</v>
      </c>
      <c r="M34" s="21">
        <v>1351.4800000000002</v>
      </c>
    </row>
    <row r="35" spans="5:13" ht="14.25" x14ac:dyDescent="0.15">
      <c r="E35" s="16" t="s">
        <v>695</v>
      </c>
      <c r="M35" s="21">
        <v>1800</v>
      </c>
    </row>
    <row r="36" spans="5:13" ht="14.25" x14ac:dyDescent="0.15">
      <c r="E36" s="16" t="s">
        <v>345</v>
      </c>
      <c r="M36" s="21">
        <v>277.68</v>
      </c>
    </row>
    <row r="37" spans="5:13" ht="14.25" x14ac:dyDescent="0.15">
      <c r="E37" s="15" t="s">
        <v>1924</v>
      </c>
      <c r="M37" s="21">
        <v>0.01</v>
      </c>
    </row>
    <row r="38" spans="5:13" ht="14.25" x14ac:dyDescent="0.15">
      <c r="E38" s="16" t="s">
        <v>374</v>
      </c>
      <c r="M38" s="21">
        <v>0</v>
      </c>
    </row>
    <row r="39" spans="5:13" ht="14.25" x14ac:dyDescent="0.15">
      <c r="E39" s="16" t="s">
        <v>804</v>
      </c>
      <c r="M39" s="21">
        <v>0</v>
      </c>
    </row>
    <row r="40" spans="5:13" ht="14.25" x14ac:dyDescent="0.15">
      <c r="E40" s="16" t="s">
        <v>103</v>
      </c>
      <c r="M40" s="21">
        <v>29.54</v>
      </c>
    </row>
    <row r="41" spans="5:13" ht="14.25" x14ac:dyDescent="0.15">
      <c r="E41" s="16" t="s">
        <v>247</v>
      </c>
      <c r="M41" s="21">
        <v>0</v>
      </c>
    </row>
    <row r="42" spans="5:13" ht="14.25" x14ac:dyDescent="0.15">
      <c r="E42" s="16" t="s">
        <v>560</v>
      </c>
      <c r="M42" s="21">
        <v>78.010000000000019</v>
      </c>
    </row>
    <row r="43" spans="5:13" ht="14.25" x14ac:dyDescent="0.15">
      <c r="E43" s="16" t="s">
        <v>204</v>
      </c>
      <c r="M43" s="21">
        <v>0</v>
      </c>
    </row>
    <row r="44" spans="5:13" ht="14.25" x14ac:dyDescent="0.15">
      <c r="E44" s="16" t="s">
        <v>825</v>
      </c>
      <c r="M44" s="21">
        <v>0</v>
      </c>
    </row>
    <row r="45" spans="5:13" ht="14.25" x14ac:dyDescent="0.15">
      <c r="E45" s="16" t="s">
        <v>1025</v>
      </c>
      <c r="M45" s="21">
        <v>0</v>
      </c>
    </row>
    <row r="46" spans="5:13" ht="14.25" x14ac:dyDescent="0.15">
      <c r="E46" s="15" t="s">
        <v>305</v>
      </c>
      <c r="M46" s="21">
        <v>4305</v>
      </c>
    </row>
    <row r="47" spans="5:13" ht="14.25" x14ac:dyDescent="0.15">
      <c r="E47" s="16" t="s">
        <v>848</v>
      </c>
      <c r="M47" s="21">
        <v>0</v>
      </c>
    </row>
    <row r="48" spans="5:13" ht="14.25" x14ac:dyDescent="0.15">
      <c r="E48" s="15" t="s">
        <v>123</v>
      </c>
      <c r="M48" s="21">
        <v>1077.4000000000001</v>
      </c>
    </row>
    <row r="49" spans="5:13" ht="14.25" x14ac:dyDescent="0.15">
      <c r="E49" s="16" t="s">
        <v>797</v>
      </c>
      <c r="M49" s="21">
        <v>4649.078125</v>
      </c>
    </row>
    <row r="50" spans="5:13" ht="14.25" x14ac:dyDescent="0.15">
      <c r="E50" s="15" t="s">
        <v>243</v>
      </c>
      <c r="M50" s="21">
        <v>6991.5100000000011</v>
      </c>
    </row>
    <row r="51" spans="5:13" ht="14.25" x14ac:dyDescent="0.15">
      <c r="E51" s="16" t="s">
        <v>12</v>
      </c>
      <c r="M51" s="21">
        <v>28604.05</v>
      </c>
    </row>
    <row r="52" spans="5:13" ht="14.25" x14ac:dyDescent="0.15">
      <c r="E52" s="15" t="s">
        <v>115</v>
      </c>
      <c r="M52" s="21">
        <v>0</v>
      </c>
    </row>
    <row r="53" spans="5:13" ht="14.25" x14ac:dyDescent="0.15">
      <c r="E53" s="16" t="s">
        <v>867</v>
      </c>
      <c r="M53" s="21">
        <v>0</v>
      </c>
    </row>
    <row r="54" spans="5:13" ht="14.25" x14ac:dyDescent="0.15">
      <c r="E54" s="16" t="s">
        <v>72</v>
      </c>
      <c r="M54" s="21">
        <v>307.01999999999992</v>
      </c>
    </row>
    <row r="55" spans="5:13" ht="14.25" x14ac:dyDescent="0.15">
      <c r="E55" s="16" t="s">
        <v>654</v>
      </c>
      <c r="M55" s="21">
        <v>0</v>
      </c>
    </row>
    <row r="56" spans="5:13" ht="14.25" x14ac:dyDescent="0.15">
      <c r="E56" s="16" t="s">
        <v>275</v>
      </c>
      <c r="M56" s="21">
        <v>17540</v>
      </c>
    </row>
    <row r="57" spans="5:13" ht="14.25" x14ac:dyDescent="0.15">
      <c r="E57" s="15" t="s">
        <v>131</v>
      </c>
      <c r="M57" s="21">
        <v>2058.4</v>
      </c>
    </row>
    <row r="58" spans="5:13" ht="14.25" x14ac:dyDescent="0.15">
      <c r="E58" s="17" t="s">
        <v>479</v>
      </c>
      <c r="M58" s="21">
        <v>0</v>
      </c>
    </row>
    <row r="59" spans="5:13" ht="14.25" x14ac:dyDescent="0.15">
      <c r="E59" s="15" t="s">
        <v>368</v>
      </c>
      <c r="M59" s="21">
        <v>4388.96</v>
      </c>
    </row>
    <row r="60" spans="5:13" ht="14.25" x14ac:dyDescent="0.15">
      <c r="E60" s="17" t="s">
        <v>719</v>
      </c>
      <c r="M60" s="21">
        <v>0</v>
      </c>
    </row>
    <row r="61" spans="5:13" ht="14.25" x14ac:dyDescent="0.15">
      <c r="E61" s="15" t="s">
        <v>743</v>
      </c>
      <c r="M61" s="21">
        <v>-228.17999999999998</v>
      </c>
    </row>
    <row r="62" spans="5:13" ht="14.25" x14ac:dyDescent="0.15">
      <c r="E62" s="16" t="s">
        <v>409</v>
      </c>
      <c r="M62" s="21">
        <v>1584</v>
      </c>
    </row>
    <row r="63" spans="5:13" ht="14.25" x14ac:dyDescent="0.15">
      <c r="E63" s="15" t="s">
        <v>529</v>
      </c>
      <c r="M63" s="21">
        <v>-288.42</v>
      </c>
    </row>
    <row r="64" spans="5:13" ht="14.25" x14ac:dyDescent="0.15">
      <c r="E64" s="15" t="s">
        <v>1145</v>
      </c>
      <c r="M64" s="21">
        <v>5</v>
      </c>
    </row>
    <row r="65" spans="5:13" ht="14.25" x14ac:dyDescent="0.15">
      <c r="E65" s="16" t="s">
        <v>36</v>
      </c>
      <c r="M65" s="21">
        <v>0</v>
      </c>
    </row>
    <row r="66" spans="5:13" ht="14.25" x14ac:dyDescent="0.15">
      <c r="E66" s="15" t="s">
        <v>248</v>
      </c>
      <c r="M66" s="21">
        <v>0</v>
      </c>
    </row>
    <row r="67" spans="5:13" ht="14.25" x14ac:dyDescent="0.15">
      <c r="E67" s="15" t="s">
        <v>568</v>
      </c>
      <c r="M67" s="21">
        <v>54441.840000000004</v>
      </c>
    </row>
    <row r="68" spans="5:13" ht="14.25" x14ac:dyDescent="0.15">
      <c r="E68" s="16" t="s">
        <v>1044</v>
      </c>
      <c r="M68" s="21">
        <v>2023.6100000000001</v>
      </c>
    </row>
    <row r="69" spans="5:13" ht="14.25" x14ac:dyDescent="0.15">
      <c r="E69" s="15" t="s">
        <v>784</v>
      </c>
      <c r="M69" s="21">
        <v>0</v>
      </c>
    </row>
    <row r="70" spans="5:13" ht="14.25" x14ac:dyDescent="0.15">
      <c r="E70" s="15" t="s">
        <v>768</v>
      </c>
      <c r="M70" s="21">
        <v>749.49</v>
      </c>
    </row>
    <row r="71" spans="5:13" ht="14.25" x14ac:dyDescent="0.15">
      <c r="E71" s="15" t="s">
        <v>770</v>
      </c>
      <c r="M71" s="21">
        <v>0</v>
      </c>
    </row>
    <row r="72" spans="5:13" ht="14.25" x14ac:dyDescent="0.15">
      <c r="E72" s="16" t="s">
        <v>1920</v>
      </c>
      <c r="M72" s="21">
        <v>65</v>
      </c>
    </row>
    <row r="73" spans="5:13" ht="14.25" x14ac:dyDescent="0.15">
      <c r="E73" s="16" t="s">
        <v>582</v>
      </c>
      <c r="M73" s="21">
        <v>-3547.360000000001</v>
      </c>
    </row>
    <row r="74" spans="5:13" ht="14.25" x14ac:dyDescent="0.15">
      <c r="E74" s="16" t="s">
        <v>1146</v>
      </c>
      <c r="M74" s="21">
        <v>-2236.4300000000003</v>
      </c>
    </row>
    <row r="75" spans="5:13" ht="14.25" x14ac:dyDescent="0.15">
      <c r="E75" s="16" t="s">
        <v>637</v>
      </c>
      <c r="M75" s="21">
        <v>-3943.06</v>
      </c>
    </row>
    <row r="76" spans="5:13" ht="14.25" x14ac:dyDescent="0.15">
      <c r="E76" s="17" t="s">
        <v>641</v>
      </c>
      <c r="M76" s="21">
        <v>-56607.44000000001</v>
      </c>
    </row>
    <row r="77" spans="5:13" ht="14.25" x14ac:dyDescent="0.15">
      <c r="E77" s="17" t="s">
        <v>775</v>
      </c>
      <c r="M77" s="21">
        <v>56607.44000000001</v>
      </c>
    </row>
    <row r="78" spans="5:13" ht="14.25" x14ac:dyDescent="0.15">
      <c r="E78" s="17" t="s">
        <v>312</v>
      </c>
      <c r="M78" s="21">
        <v>-2165.6000000000004</v>
      </c>
    </row>
    <row r="79" spans="5:13" ht="14.25" x14ac:dyDescent="0.15">
      <c r="E79" s="15" t="s">
        <v>39</v>
      </c>
      <c r="M79" s="21">
        <v>0</v>
      </c>
    </row>
    <row r="80" spans="5:13" ht="14.25" x14ac:dyDescent="0.15">
      <c r="E80" s="17" t="s">
        <v>445</v>
      </c>
      <c r="M80" s="21">
        <v>-35</v>
      </c>
    </row>
    <row r="81" spans="5:13" ht="14.25" x14ac:dyDescent="0.15">
      <c r="E81" s="15" t="s">
        <v>260</v>
      </c>
      <c r="M81" s="21">
        <v>0</v>
      </c>
    </row>
    <row r="82" spans="5:13" ht="14.25" x14ac:dyDescent="0.15">
      <c r="E82" s="17" t="s">
        <v>782</v>
      </c>
      <c r="M82" s="21">
        <v>0</v>
      </c>
    </row>
    <row r="83" spans="5:13" ht="14.25" x14ac:dyDescent="0.15">
      <c r="E83" s="17" t="s">
        <v>819</v>
      </c>
      <c r="M83" s="21">
        <v>0</v>
      </c>
    </row>
    <row r="84" spans="5:13" ht="14.25" x14ac:dyDescent="0.15">
      <c r="E84" s="17" t="s">
        <v>226</v>
      </c>
      <c r="M84" s="21">
        <v>0</v>
      </c>
    </row>
    <row r="85" spans="5:13" ht="14.25" x14ac:dyDescent="0.15">
      <c r="E85" s="17" t="s">
        <v>254</v>
      </c>
      <c r="M85" s="21">
        <v>0</v>
      </c>
    </row>
    <row r="86" spans="5:13" ht="14.25" x14ac:dyDescent="0.15">
      <c r="E86" s="17" t="s">
        <v>0</v>
      </c>
      <c r="M86" s="21">
        <v>0</v>
      </c>
    </row>
    <row r="87" spans="5:13" ht="14.25" x14ac:dyDescent="0.15">
      <c r="E87" s="17" t="s">
        <v>236</v>
      </c>
      <c r="M87" s="21">
        <v>0</v>
      </c>
    </row>
    <row r="88" spans="5:13" ht="14.25" x14ac:dyDescent="0.15">
      <c r="E88" s="17" t="s">
        <v>125</v>
      </c>
      <c r="M88" s="21">
        <v>-37.58</v>
      </c>
    </row>
    <row r="89" spans="5:13" ht="14.25" x14ac:dyDescent="0.15">
      <c r="E89" s="15" t="s">
        <v>694</v>
      </c>
      <c r="M89" s="21">
        <v>-37.58</v>
      </c>
    </row>
    <row r="90" spans="5:13" ht="14.25" x14ac:dyDescent="0.15">
      <c r="E90" s="15" t="s">
        <v>353</v>
      </c>
      <c r="M90" s="21">
        <v>0</v>
      </c>
    </row>
    <row r="91" spans="5:13" ht="14.25" x14ac:dyDescent="0.15">
      <c r="E91" s="17" t="s">
        <v>190</v>
      </c>
      <c r="M91" s="21">
        <v>-309.56</v>
      </c>
    </row>
    <row r="92" spans="5:13" ht="14.25" x14ac:dyDescent="0.15">
      <c r="E92" s="15" t="s">
        <v>659</v>
      </c>
      <c r="M92" s="21">
        <v>-180.18</v>
      </c>
    </row>
    <row r="93" spans="5:13" ht="14.25" x14ac:dyDescent="0.15">
      <c r="E93" s="17" t="s">
        <v>358</v>
      </c>
      <c r="M93" s="21">
        <v>0</v>
      </c>
    </row>
    <row r="94" spans="5:13" ht="14.25" x14ac:dyDescent="0.15">
      <c r="E94" s="15" t="s">
        <v>791</v>
      </c>
      <c r="M94" s="21">
        <v>-224.84</v>
      </c>
    </row>
    <row r="95" spans="5:13" ht="14.25" x14ac:dyDescent="0.15">
      <c r="E95" s="15" t="s">
        <v>474</v>
      </c>
      <c r="M95" s="21">
        <v>-13957.359999999997</v>
      </c>
    </row>
    <row r="96" spans="5:13" ht="14.25" x14ac:dyDescent="0.15">
      <c r="E96" s="17" t="s">
        <v>885</v>
      </c>
      <c r="M96" s="21">
        <v>0</v>
      </c>
    </row>
    <row r="97" spans="5:13" ht="14.25" x14ac:dyDescent="0.15">
      <c r="E97" s="16" t="s">
        <v>274</v>
      </c>
      <c r="M97" s="21">
        <v>-1546.28</v>
      </c>
    </row>
    <row r="98" spans="5:13" x14ac:dyDescent="0.15">
      <c r="M98" s="21">
        <v>239.82999999999998</v>
      </c>
    </row>
    <row r="99" spans="5:13" x14ac:dyDescent="0.15">
      <c r="M99" s="21">
        <v>13221.049999999997</v>
      </c>
    </row>
    <row r="100" spans="5:13" x14ac:dyDescent="0.15">
      <c r="M100" s="21">
        <v>0</v>
      </c>
    </row>
    <row r="101" spans="5:13" x14ac:dyDescent="0.15">
      <c r="M101" s="21">
        <v>0</v>
      </c>
    </row>
    <row r="102" spans="5:13" x14ac:dyDescent="0.15">
      <c r="M102" s="21">
        <v>0</v>
      </c>
    </row>
  </sheetData>
  <autoFilter ref="M12:M102" xr:uid="{027B6693-FC10-420A-BDFF-95C3AA6E47B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19" t="s">
        <v>1064</v>
      </c>
      <c r="C1" s="19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2025-06-06T16:17:58Z</dcterms:modified>
</cp:coreProperties>
</file>