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heusGonçalves\Downloads\"/>
    </mc:Choice>
  </mc:AlternateContent>
  <xr:revisionPtr revIDLastSave="0" documentId="13_ncr:1_{7AB00008-2BA6-4CF7-81E4-9E03AB76F373}" xr6:coauthVersionLast="47" xr6:coauthVersionMax="47" xr10:uidLastSave="{00000000-0000-0000-0000-000000000000}"/>
  <bookViews>
    <workbookView xWindow="-120" yWindow="-120" windowWidth="20730" windowHeight="11040" xr2:uid="{8BACC01B-1144-464A-A8FF-7C8E5D2BC65A}"/>
  </bookViews>
  <sheets>
    <sheet name="DADOS" sheetId="2" r:id="rId1"/>
    <sheet name="Planilha1" sheetId="3" r:id="rId2"/>
  </sheets>
  <definedNames>
    <definedName name="CardAcimaDaMeta">#REF!</definedName>
    <definedName name="CardMediaProva">#REF!</definedName>
    <definedName name="CardQtdeNomes">#REF!</definedName>
    <definedName name="CardQtdeProvas">#REF!</definedName>
    <definedName name="DadosExternos_1" localSheetId="0" hidden="1">DADOS!#REF!</definedName>
    <definedName name="FizeramProva">#REF!</definedName>
    <definedName name="NotaMedia">#REF!</definedName>
    <definedName name="tipoUsuarioLogado">"admin"</definedName>
    <definedName name="TotalMatricula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</calcChain>
</file>

<file path=xl/sharedStrings.xml><?xml version="1.0" encoding="utf-8"?>
<sst xmlns="http://schemas.openxmlformats.org/spreadsheetml/2006/main" count="4616" uniqueCount="1040">
  <si>
    <t>DIRETO / INDIRETO</t>
  </si>
  <si>
    <t>Função</t>
  </si>
  <si>
    <t>Departamento</t>
  </si>
  <si>
    <t>Hora Extra 70% - Sabado</t>
  </si>
  <si>
    <t>(Qtde): Hora Extra 70% - Sabado</t>
  </si>
  <si>
    <t>Hora Extra 70% - Semana</t>
  </si>
  <si>
    <t>(Qtde): Hora Extra 70% - Semana</t>
  </si>
  <si>
    <t>PRODUÇÃO</t>
  </si>
  <si>
    <t>REFLEXO S PRODUÇÃO</t>
  </si>
  <si>
    <t>CONDOMINIO DO EDIFICIO EMPRESARIAL MARIE CURIE</t>
  </si>
  <si>
    <t>ABRAAO SOUZA DA SILVA</t>
  </si>
  <si>
    <t>Armador de estrutura de concreto</t>
  </si>
  <si>
    <t>CONDOMINIO MARIE OBRA</t>
  </si>
  <si>
    <t>RESERVA DO PAIVA SPE 01 LTDA.</t>
  </si>
  <si>
    <t>ADALBERTO ALVES DA SILVA</t>
  </si>
  <si>
    <t>Carpinteiro de obras</t>
  </si>
  <si>
    <t>OBRA</t>
  </si>
  <si>
    <t>RESERVA DO PAIVA SPE 03 LTDA</t>
  </si>
  <si>
    <t>ADARLAN GOMES DA SILVA</t>
  </si>
  <si>
    <t>Servente de obras</t>
  </si>
  <si>
    <t>ADEILDO GOMES BARBOSA</t>
  </si>
  <si>
    <t>RIO AVE CARNEIROS 01 SPE LTDA.</t>
  </si>
  <si>
    <t>ADEILDO GUEDES DA SILVA</t>
  </si>
  <si>
    <t>Pedreiro</t>
  </si>
  <si>
    <t>ADEILDO MAXIMILIANO DA SILVA</t>
  </si>
  <si>
    <t>ADELMON  SALES DA SILVA</t>
  </si>
  <si>
    <t>SERVENTE DE OBRAS</t>
  </si>
  <si>
    <t>RIO AVE INVESTIMENTOS LTDA</t>
  </si>
  <si>
    <t>ADEMAR ANTONIO DA SILVA</t>
  </si>
  <si>
    <t>SERVENTE</t>
  </si>
  <si>
    <t>AFASTADOS</t>
  </si>
  <si>
    <t>ADEMI GOMES DE SANTANA</t>
  </si>
  <si>
    <t>ADERBAL GOMES DA SILVA</t>
  </si>
  <si>
    <t>ADILSON EVEHY DE SANTANA</t>
  </si>
  <si>
    <t>ADILSON JOSE DA SILVA</t>
  </si>
  <si>
    <t>ADIMARIO FLORENTINO PESSOA</t>
  </si>
  <si>
    <t>ADRIANO CARLOS DIAS</t>
  </si>
  <si>
    <t xml:space="preserve">ADRIANO CAVALCANTI MEDEIROS DE FRANÇA </t>
  </si>
  <si>
    <t>RIO AVE PRAIA HOTEL SPE LTDA.</t>
  </si>
  <si>
    <t>ADRIANO DE LIMA SOARES</t>
  </si>
  <si>
    <t>Tomador</t>
  </si>
  <si>
    <t>ADRIANO DE SALES PEREIRA</t>
  </si>
  <si>
    <t>ADRIANO LUCAS DOS SANTOS</t>
  </si>
  <si>
    <t>ADRIANO PEREIRA DE LIMA</t>
  </si>
  <si>
    <t>ADRIANO QUEIROZ BEZERRA</t>
  </si>
  <si>
    <t>Encarregado de Obra</t>
  </si>
  <si>
    <t>RIO AVE ALAMEDA CENTER CONSTRUCOES SPE LTDA</t>
  </si>
  <si>
    <t>ADRIANO SEVERINO DA SILVA</t>
  </si>
  <si>
    <t>ADRIANO SEVERINO DE ANDRADE</t>
  </si>
  <si>
    <t>RIO AVE 130 SPE LTDA</t>
  </si>
  <si>
    <t>ADRIELLY MARIA DOS SANTOS</t>
  </si>
  <si>
    <t>Aprendiz Administrativo</t>
  </si>
  <si>
    <t xml:space="preserve">AGNALDO JOSE DE SANTANA  </t>
  </si>
  <si>
    <t xml:space="preserve">AILSON FRANCISCO DA COSTA  </t>
  </si>
  <si>
    <t>ALAN LEANDRO GOMES</t>
  </si>
  <si>
    <t>Encanador</t>
  </si>
  <si>
    <t>ALBERTO JOSE DA CUNHA</t>
  </si>
  <si>
    <t>ALBERTO LUIZ DA SILVA</t>
  </si>
  <si>
    <t>ALBERTO TOME DOS SANTOS</t>
  </si>
  <si>
    <t xml:space="preserve">ALCIR JOSE ALVES DE OLIVEIRA </t>
  </si>
  <si>
    <t>ALDEMIR FLORENTINO PESSOA</t>
  </si>
  <si>
    <t>ALECSANDRO FRANCISCO ALVES</t>
  </si>
  <si>
    <t>ALEX ALBUQUERQUE DE MELO</t>
  </si>
  <si>
    <t>Eletricista</t>
  </si>
  <si>
    <t>ALEX FAUSTINO DA SILVA</t>
  </si>
  <si>
    <t>ALEX FERNANDES DA SILVA</t>
  </si>
  <si>
    <t>Auxiliar de Encanador</t>
  </si>
  <si>
    <t>ALEX FERREIRA DA SILVA</t>
  </si>
  <si>
    <t>Auxiliar de Eletricista</t>
  </si>
  <si>
    <t>ALEX FREITAS DE MATOS</t>
  </si>
  <si>
    <t>ALEX GUEDES DE ANDRADE</t>
  </si>
  <si>
    <t>ALEX MARTINS DOS SANTOS</t>
  </si>
  <si>
    <t>ALEX SANDRO DUARTE OLEGARIO PEREIRA DO N</t>
  </si>
  <si>
    <t>RIO AVE SUBHOLDING INCORPORACAO LTDA</t>
  </si>
  <si>
    <t>ALEX SEVERINO ANTONIO</t>
  </si>
  <si>
    <t>ASSISTENCIA TECNICA</t>
  </si>
  <si>
    <t>ALEXANDRE ABDON DE ARAUJO LIMA SEGUNDO</t>
  </si>
  <si>
    <t>Lider de Manutenção</t>
  </si>
  <si>
    <t>ALEXANDRE BARBOSA DE MELO</t>
  </si>
  <si>
    <t>ALEXANDRE BIBIANO ALVES</t>
  </si>
  <si>
    <t>Operador de betoneira</t>
  </si>
  <si>
    <t>ALEXANDRE FRANCISCO  BARBOSA DA SILVA</t>
  </si>
  <si>
    <t>ALEXANDRE JOSE DO ESPIRITO SANTO</t>
  </si>
  <si>
    <t>ALEXANDRE JOSE DOS SANTOS</t>
  </si>
  <si>
    <t>ALEXANDRO IZAIAS DO NASCIMENTO</t>
  </si>
  <si>
    <t>ALEXSANDRO DA SILVA MATIS</t>
  </si>
  <si>
    <t>ALEXSANDRO DOS SANTOS</t>
  </si>
  <si>
    <t>ALEXSANDRO FAUSTINO SOARES</t>
  </si>
  <si>
    <t>ALEXSANDRO SANTOS DE LIMA</t>
  </si>
  <si>
    <t>ALEXSANDRO TEIXEIRA SUARES</t>
  </si>
  <si>
    <t>ALFREDO LESSA DOS SANTOS FILHO</t>
  </si>
  <si>
    <t>ALICE VITORIA INACIO VENANCIO</t>
  </si>
  <si>
    <t>Assistente de DP</t>
  </si>
  <si>
    <t>ALINDOALDO ALVES DA SILVA</t>
  </si>
  <si>
    <t>ALISSON BATISTA DE SOUZA</t>
  </si>
  <si>
    <t>ALISSON DA SILVA VIEIRA</t>
  </si>
  <si>
    <t>ALISSON ETELMINO DA SILVA</t>
  </si>
  <si>
    <t>ALMIR ANTONIO DE SOUZA</t>
  </si>
  <si>
    <t>ALMIR FRANCISCO DA SILVA</t>
  </si>
  <si>
    <t>ALMIRES PEDRO FERREIRA</t>
  </si>
  <si>
    <t>ALUISIO FORTUNATO ALVES</t>
  </si>
  <si>
    <t>ALUIZIO TRINDADE DA SILVA FILHO</t>
  </si>
  <si>
    <t>ALYA SUSAN ALVES FERREIRA DOS SANTOS</t>
  </si>
  <si>
    <t>AMARO JOAQUIM DOS SANTOS FILHO</t>
  </si>
  <si>
    <t>AMARO MARCOS DA SILVA</t>
  </si>
  <si>
    <t>AMARO OTAVIO DA CONCEICAO SILVA</t>
  </si>
  <si>
    <t>AMARO SEBASTIAO DO NASCIMENTO</t>
  </si>
  <si>
    <t>ANA KARULINA GOMES DA SILVA FERREIRA</t>
  </si>
  <si>
    <t>Coordenador de Seguranca do Trabalho</t>
  </si>
  <si>
    <t>ENGENHARIA HOUSE</t>
  </si>
  <si>
    <t>ANA LUCIA MARIA DA SILVA</t>
  </si>
  <si>
    <t>Servicos Gerais</t>
  </si>
  <si>
    <t>ADMINISTRATIVO</t>
  </si>
  <si>
    <t>ANA LUISA BRAGA DE MORAIS SOUZA</t>
  </si>
  <si>
    <t>Coordenador de Suprimentos</t>
  </si>
  <si>
    <t>ENGENHARIA</t>
  </si>
  <si>
    <t>ANDERSON ANTONIO RUFINO</t>
  </si>
  <si>
    <t>ANDERSON CARLOS DA SILVA COUTO</t>
  </si>
  <si>
    <t>ANDERSON CARLOS DE SANTANA</t>
  </si>
  <si>
    <t>ANDERSON COSTA DA SILVA</t>
  </si>
  <si>
    <t>ANDERSON GOMES ATOARES MOISES</t>
  </si>
  <si>
    <t xml:space="preserve">ANDERSON JOSE DE OLIVEIRA </t>
  </si>
  <si>
    <t>ANDERSON LUCAS LIMA LOPES</t>
  </si>
  <si>
    <t>ANDRE CARLOS DA SILVA</t>
  </si>
  <si>
    <t>ANDREANO MANOEL MOURA DA SILVA</t>
  </si>
  <si>
    <t>ANDREYNA DEYVINA FERREIRA COSTA</t>
  </si>
  <si>
    <t xml:space="preserve">ANTONIO ALFREDO DA SILVA </t>
  </si>
  <si>
    <t>ANTONIO ALVES DA SILVA NETO</t>
  </si>
  <si>
    <t>ANTONIO DE SOUSA SANTOS</t>
  </si>
  <si>
    <t>Encarregado de Obras (construÃ§Ã£o civil)</t>
  </si>
  <si>
    <t>ANTONIO DIONISIO DA SILVA</t>
  </si>
  <si>
    <t>ANTONIO FAUSTINO DOS SANTOS</t>
  </si>
  <si>
    <t>GERAL</t>
  </si>
  <si>
    <t>ANTONIO JOSE DO NASCIMENTO</t>
  </si>
  <si>
    <t>ANTONIO MARCOS A SILVA CHAGAS</t>
  </si>
  <si>
    <t>ANTONIO MARCOS FREITAS JUNIOR</t>
  </si>
  <si>
    <t>ANTONIO RIBEIRO GONCALVES</t>
  </si>
  <si>
    <t>ANTONIO SANTANA DA SILVA</t>
  </si>
  <si>
    <t>ARIDALVO CARDOSO DA SILVA</t>
  </si>
  <si>
    <t>ARLINDO JOSE DOS SANTOS</t>
  </si>
  <si>
    <t>Marceneiro</t>
  </si>
  <si>
    <t xml:space="preserve">ASAFE BERGOME GOMES DA SILVA </t>
  </si>
  <si>
    <t>Servente</t>
  </si>
  <si>
    <t>AURELINO JUNIOR DA CRUZ</t>
  </si>
  <si>
    <t>AVENIL ANTONIO DA SILVA</t>
  </si>
  <si>
    <t>BARTOLOMEU SANTOS DE FREITAS</t>
  </si>
  <si>
    <t>BEATRIZ VIRIATO MAIA</t>
  </si>
  <si>
    <t>Estagiario Engenharia Civil</t>
  </si>
  <si>
    <t>BENEDITO EDUARDO DA SILVA</t>
  </si>
  <si>
    <t>Mestre de Obra II</t>
  </si>
  <si>
    <t>BENEDITO JOSE DO NASCIMENTO NICACIO</t>
  </si>
  <si>
    <t>BENILTON JOSE DA SILVA</t>
  </si>
  <si>
    <t>BLENO AGUIAR CRUZ</t>
  </si>
  <si>
    <t>BRAULIO DE BRITO LIRA FILHO</t>
  </si>
  <si>
    <t>ESTAGIARIO DE MEIO AMBIENTE</t>
  </si>
  <si>
    <t>QSMS</t>
  </si>
  <si>
    <t>BRAULIO DE HOLANDA CAVALCANTI NETO</t>
  </si>
  <si>
    <t>AUX TEC SEG TRABALHO</t>
  </si>
  <si>
    <t>BRUNO ALVES DE LIMA</t>
  </si>
  <si>
    <t>BRUNO DE LIRA MONTEIRO</t>
  </si>
  <si>
    <t>BRUNO DUARTE MEDEIROS</t>
  </si>
  <si>
    <t>Auxiliar de Engenharia Civil</t>
  </si>
  <si>
    <t>BRUNO HENRIQUE DOS SANTOS</t>
  </si>
  <si>
    <t>Almoxarife</t>
  </si>
  <si>
    <t>BRUNO JOSE DA SILVA</t>
  </si>
  <si>
    <t xml:space="preserve">BRUNO JOSE DA SILVA SANTOS </t>
  </si>
  <si>
    <t>BRUNO WALAMS BARBOSA DA SILVA</t>
  </si>
  <si>
    <t>Pintor</t>
  </si>
  <si>
    <t>CAIO GABRIEL GONCALVES SILVA</t>
  </si>
  <si>
    <t>CAMILA EMILIA DO NASCIMENTO</t>
  </si>
  <si>
    <t>CARLOS ALBERTO CAVALCANTI DE CARVALHO FI</t>
  </si>
  <si>
    <t>CARLOS ALBERTO DA SILVA</t>
  </si>
  <si>
    <t>ENCARREGADO DE CARPINTARIA</t>
  </si>
  <si>
    <t>CARLOS ALBERTO DO NASCIMENTO</t>
  </si>
  <si>
    <t>CARLOS ANTONIO DA SILVA</t>
  </si>
  <si>
    <t>CARLOS DANIEL GOMES TORRES</t>
  </si>
  <si>
    <t>CARLOS EDUARDO OLIMPO MOURA</t>
  </si>
  <si>
    <t>CARLOS FELIPE SANTIAGO</t>
  </si>
  <si>
    <t>Armador</t>
  </si>
  <si>
    <t>CARLOS GOMES DE OLIVEIRA</t>
  </si>
  <si>
    <t>CARLOS JOSE DA SILVA</t>
  </si>
  <si>
    <t>CARLOS RICARDO FERREIRA DA SILVA</t>
  </si>
  <si>
    <t>CENTRAL DE FORMAS</t>
  </si>
  <si>
    <t>CARLOS ROBERTO DA SILVA</t>
  </si>
  <si>
    <t>CAROLINA BATISTA MARINHO</t>
  </si>
  <si>
    <t>ESTAGIARIO ENGENHARIA CIVIL</t>
  </si>
  <si>
    <t>CONDOMINIO MARIE CURIE</t>
  </si>
  <si>
    <t>CASSIO GOMES DA SILVA</t>
  </si>
  <si>
    <t>RIO AVE 200 SPE LTDA.</t>
  </si>
  <si>
    <t>CASSIO ROBERTO DA SILVA</t>
  </si>
  <si>
    <t>CECILIO ANTONIO GONCALVES FILHO</t>
  </si>
  <si>
    <t>CELIO ANTONIO PEREIRA DA SILVA</t>
  </si>
  <si>
    <t>CELIO ROBERTO DE SANTANA</t>
  </si>
  <si>
    <t>CESAR VITOR FELIX GOMES BARBOSA</t>
  </si>
  <si>
    <t>CHALON RUAN COSTA E SILVA</t>
  </si>
  <si>
    <t>HOUSE EQUIPAMENTOS</t>
  </si>
  <si>
    <t>CHRISTOFER FERNANDES NASCIMENTO DA SILVA</t>
  </si>
  <si>
    <t>Auxiliar de Arquitetura</t>
  </si>
  <si>
    <t>CICERO DOS SANTOS GONCALO</t>
  </si>
  <si>
    <t>CICERO FERNANDO DA COSTA</t>
  </si>
  <si>
    <t>CICERO JOSE DA SILVA</t>
  </si>
  <si>
    <t>CICERO LOPES DA SILVA</t>
  </si>
  <si>
    <t xml:space="preserve">CLAUDEMIR GUIMARAES </t>
  </si>
  <si>
    <t>CLAUDENILSON TENORIO DOS SANTOS</t>
  </si>
  <si>
    <t>Mestre de Obras</t>
  </si>
  <si>
    <t>CLAUDIO BARROS DA SILVA</t>
  </si>
  <si>
    <t>CLAUDIO JOSE DA SILVA</t>
  </si>
  <si>
    <t>CLAUDIO JOSE RAMOS DA SILVA</t>
  </si>
  <si>
    <t>CLAUDIVALDO PEREIRA  DE FRANCA</t>
  </si>
  <si>
    <t>CLAUZIEL DA SILVA MONTEIRO</t>
  </si>
  <si>
    <t>CLEBSON DA SILVA CAMPOS</t>
  </si>
  <si>
    <t>CLEBSON GOUVEIA DA SILVA</t>
  </si>
  <si>
    <t>CLEIBSON PAULINO RAMOS DA SILVA</t>
  </si>
  <si>
    <t>CLEITON JOSE DA SILVA</t>
  </si>
  <si>
    <t>CLEONILDO MARIANO DA SILVA</t>
  </si>
  <si>
    <t>COSMO FERREIRA DA SILVA</t>
  </si>
  <si>
    <t>OPERADOR DE GUINCHO</t>
  </si>
  <si>
    <t>CRISTIANO DE AGUIAR OLIVEIRA</t>
  </si>
  <si>
    <t>CRISTIANO DE LIMA</t>
  </si>
  <si>
    <t>DAMIAO JOSE SANTOS</t>
  </si>
  <si>
    <t xml:space="preserve">DAMIAO LOURENCO DA SILVA </t>
  </si>
  <si>
    <t>DAMIAO SALUSTIANO DA SILVA</t>
  </si>
  <si>
    <t>DANIEL ANTONIO DA SILVA</t>
  </si>
  <si>
    <t>DANIEL JOSE DE ANDRADE</t>
  </si>
  <si>
    <t xml:space="preserve">DANIEL LUIS BALBINO SILVA </t>
  </si>
  <si>
    <t>DANIEL PEDRO DA SILVA</t>
  </si>
  <si>
    <t>DANIELSON DA PAIXAO FEITOSA</t>
  </si>
  <si>
    <t>DANILO ANDRE SOARES DA SILVA</t>
  </si>
  <si>
    <t>DANILO PEDRO ALVES DA SILVA</t>
  </si>
  <si>
    <t>DANILSON LUIZ PEREIRA COSTA</t>
  </si>
  <si>
    <t>DANUBIA COSTA DE OLIVEIRA SILVA</t>
  </si>
  <si>
    <t>DARIO DE SOUZA FERRAZ</t>
  </si>
  <si>
    <t>DARIO JOSE ALVES</t>
  </si>
  <si>
    <t>DAVI BATISTA DA SILVA</t>
  </si>
  <si>
    <t>DAYVID CRISTIANO VIANA DA SILVA</t>
  </si>
  <si>
    <t>DECIO RANULFO DOS SANTOS SILVA</t>
  </si>
  <si>
    <t>DEIVID DOMINGOS GONCALVES</t>
  </si>
  <si>
    <t>DEIVID DOS SANTO PEREIRA</t>
  </si>
  <si>
    <t>MONTADOR DE ANDAIMES (EDIFICACOES)</t>
  </si>
  <si>
    <t xml:space="preserve">DEMERVAL GONZAGA DE SOUZA </t>
  </si>
  <si>
    <t>PEDREIRO</t>
  </si>
  <si>
    <t>DENILSON DA SILVA EVANGELISTA</t>
  </si>
  <si>
    <t>DENIS EDUARDO GONCALVES DOS SANTOS</t>
  </si>
  <si>
    <t>DIEGO ALVES ALEXANDRE</t>
  </si>
  <si>
    <t>DIEGO DA SILVA RODRIGUES</t>
  </si>
  <si>
    <t>DIEGO FELIX DA COSTA</t>
  </si>
  <si>
    <t>DIEGO MANOEL DA SILVA</t>
  </si>
  <si>
    <t>DIEGO ROGERIO FRANCISCO DA SILVA</t>
  </si>
  <si>
    <t>DIOGO JOSE DE BARROS</t>
  </si>
  <si>
    <t>DIOGO MACIEL SOARES DE OLIVEIRA</t>
  </si>
  <si>
    <t>DIOGO RODRIGO VIDAL DE OLIVEIRA</t>
  </si>
  <si>
    <t>DJAIR DOS SANTOS</t>
  </si>
  <si>
    <t>DJAIR JOSE DE LIMA</t>
  </si>
  <si>
    <t>DJAIR JOSE LEITE</t>
  </si>
  <si>
    <t>DOUGLAS LUIZ PEREIRA</t>
  </si>
  <si>
    <t xml:space="preserve">EDIELSON RAFAEL DE MOURA </t>
  </si>
  <si>
    <t>EDILSON BARBOSA DE LIMA</t>
  </si>
  <si>
    <t>EDILSON GOMES DA SILVA</t>
  </si>
  <si>
    <t>EDILSON HENRIQUE DA SILVA</t>
  </si>
  <si>
    <t>EDILSON PEDRO DA SILVA</t>
  </si>
  <si>
    <t>EDILTON BEZERRA XAVIER</t>
  </si>
  <si>
    <t>Auxiliar de Almoxarife</t>
  </si>
  <si>
    <t>EDINALDO BERNARDO DA SILVA</t>
  </si>
  <si>
    <t>EDINALDO CARLOS DE LIMA</t>
  </si>
  <si>
    <t>Carpinteiro</t>
  </si>
  <si>
    <t>EDINALDO FRANCA DA SILVA JUNIOR</t>
  </si>
  <si>
    <t>EDISON MANOEL DA SILVA</t>
  </si>
  <si>
    <t>EDIVALDO LUIZ DA SILVA</t>
  </si>
  <si>
    <t>EDIVALDO SIMAO</t>
  </si>
  <si>
    <t>EDIVAN ALVES DA SILVA</t>
  </si>
  <si>
    <t>EDIVAN DIAS DE SENA</t>
  </si>
  <si>
    <t>Operador de Grua</t>
  </si>
  <si>
    <t>EDMAR CRUZ DE OLIVEIRA</t>
  </si>
  <si>
    <t>SERRALHEIRO</t>
  </si>
  <si>
    <t xml:space="preserve">EDMAR RODRIGUES DA SILVA </t>
  </si>
  <si>
    <t>EDMILSON IVANILDO DA SILVA</t>
  </si>
  <si>
    <t>EDMIR CAETANO DOS SANTOS</t>
  </si>
  <si>
    <t xml:space="preserve">EDNALDO DIAS DE ARAUJO </t>
  </si>
  <si>
    <t>EDSON CARLOS DA SILVA</t>
  </si>
  <si>
    <t>EDSON DO NASCIMENTO VIEIRA</t>
  </si>
  <si>
    <t>EDSON MARCOS DE LIMA</t>
  </si>
  <si>
    <t>EDSON SEBASTIAO DA SILVA</t>
  </si>
  <si>
    <t>EDSON SEVERINO DOS SANTOS LIMA</t>
  </si>
  <si>
    <t xml:space="preserve">EDUARD PINHEIRO NEVES </t>
  </si>
  <si>
    <t>EDUARDA SOUZA HARDMAN DE ARAUJO</t>
  </si>
  <si>
    <t>EDUARDO FRANCISCO FERREIRA</t>
  </si>
  <si>
    <t xml:space="preserve">EDUARDO GOMES DE LIMA </t>
  </si>
  <si>
    <t>EDUARDO HENRIQUE MONTEIRO DA SILVA</t>
  </si>
  <si>
    <t>EDUARDO JOSE DA SILVA</t>
  </si>
  <si>
    <t>EDUARDO PEREIRA DE MELO</t>
  </si>
  <si>
    <t>Encarregado de Encanador</t>
  </si>
  <si>
    <t>EDVALDO ALCANTARA ESTEVAO</t>
  </si>
  <si>
    <t>EDVALDO FERREIRA CAMPOS</t>
  </si>
  <si>
    <t>EDVALDO FRANCISCO DA SILVA</t>
  </si>
  <si>
    <t xml:space="preserve">EDVALDO JOSE ALVES DA SILVA  </t>
  </si>
  <si>
    <t>EDVALDO LUIS DA SILVA</t>
  </si>
  <si>
    <t>EDVALDO MEDEIROS DA SILVA</t>
  </si>
  <si>
    <t>EDVALDO SILVA DE ARAUJO</t>
  </si>
  <si>
    <t>EDVANILDO DOS SANTOS GONCALO</t>
  </si>
  <si>
    <t>EGUIBERTO RIBEIRO DA SILVA</t>
  </si>
  <si>
    <t>ELDA PEREIRA SANTOS</t>
  </si>
  <si>
    <t>ELIAS ANTONIO DA SILVA FILHO</t>
  </si>
  <si>
    <t>ELIAS EUCLIDES DA LUZ</t>
  </si>
  <si>
    <t>ELIAS JOSE DOS SANTOS</t>
  </si>
  <si>
    <t>ELIAS JOSÉ DE OLIVEIRA</t>
  </si>
  <si>
    <t>ELIEL ANTONIO BELO</t>
  </si>
  <si>
    <t>ELIEL JOSE DA SILVA</t>
  </si>
  <si>
    <t>ELIEL JOSE DOS ANJOS</t>
  </si>
  <si>
    <t>ELIEZER FERREIRA</t>
  </si>
  <si>
    <t>ELIEZER MARCOS DE FREITAS</t>
  </si>
  <si>
    <t>ELINALDO LIMA DO NASCIMENTO</t>
  </si>
  <si>
    <t>CARPINTEIRO</t>
  </si>
  <si>
    <t>ELINALDO SILVINO DOS SANTOS</t>
  </si>
  <si>
    <t>ELLISON ROBERTO DE ALMEIDA SILVA</t>
  </si>
  <si>
    <t>ELVIS MACIEL DA SILVA</t>
  </si>
  <si>
    <t>EMANUEL ALEXANDRE DA SILVA</t>
  </si>
  <si>
    <t>EMANUEL DE ANDRADE MASCARENHAS FILHO</t>
  </si>
  <si>
    <t xml:space="preserve">EMERSON LUCAS DA SILVA BARBOSA </t>
  </si>
  <si>
    <t>EMERSON PAULO DA SILVA</t>
  </si>
  <si>
    <t>EMERSON RODRIGUES DA SILVA</t>
  </si>
  <si>
    <t>TECNICO (A) DE EDIFICACOES</t>
  </si>
  <si>
    <t>ERALDO ALVES</t>
  </si>
  <si>
    <t>ERALDO SOARES DA SILVA</t>
  </si>
  <si>
    <t>ERICK GOMES DA SILVA</t>
  </si>
  <si>
    <t>Operador de Elevador Cremalheira</t>
  </si>
  <si>
    <t>ERICLEITON JOSE DO NASCIMENTO</t>
  </si>
  <si>
    <t>ERIK CARLOS DA SILVA NASCIMENTO</t>
  </si>
  <si>
    <t>ERIVALDO FERREIRA</t>
  </si>
  <si>
    <t>ERIVAN AVELINO DE LIMA</t>
  </si>
  <si>
    <t>ERIVERTON MARTINS PEREIRA</t>
  </si>
  <si>
    <t>ERNANDO FERREIRA BARROS DA SILVA</t>
  </si>
  <si>
    <t>ERNANDO JACINTO DOS PRAZERES SOBRINHO</t>
  </si>
  <si>
    <t>ERONILDO VIEIRA DA SILVA</t>
  </si>
  <si>
    <t>ERONILDO XAVIER DA SILVA</t>
  </si>
  <si>
    <t>EUDES MARCIO MUNIZ SIMAO</t>
  </si>
  <si>
    <t>EVANALDO DA SILVA SANTOS</t>
  </si>
  <si>
    <t>EVANDRO ALVES DA SILVA</t>
  </si>
  <si>
    <t>EVERALDO DE OLIVEIRA GOMES</t>
  </si>
  <si>
    <t>PATRIMONIAL E OBRAS</t>
  </si>
  <si>
    <t>EVERALDO JOSE DA SILVA</t>
  </si>
  <si>
    <t>EVERALDO JOSE DE PAULA</t>
  </si>
  <si>
    <t>EVERSON ALVES DA SILVA</t>
  </si>
  <si>
    <t>EVERTON JOSE DA SILVA</t>
  </si>
  <si>
    <t>EVERTON MARCONDES LIMA DA SILVA</t>
  </si>
  <si>
    <t>Gesseiro</t>
  </si>
  <si>
    <t>FABIANA AMORIM DE CARVALHO</t>
  </si>
  <si>
    <t>Coordenador de Projetos</t>
  </si>
  <si>
    <t>FABIANO DA SILVA URSULINO</t>
  </si>
  <si>
    <t>FABIANO INACIO DA SILVA</t>
  </si>
  <si>
    <t>FABIO CONSTANTINO DA SILVA</t>
  </si>
  <si>
    <t>FABIO FRANCISCO DA SILVA</t>
  </si>
  <si>
    <t xml:space="preserve">FABIO JUNIOR NUNES DA SILVA </t>
  </si>
  <si>
    <t>FABIO NASCIMENTO DE SOUZA</t>
  </si>
  <si>
    <t>FABRICIO DA SILVA MOURA</t>
  </si>
  <si>
    <t>FABRICIO LUCAS SANTOS DO NASCIMENTO</t>
  </si>
  <si>
    <t>FAGNER HENRIQUE BARBOSA DOS SANTOS</t>
  </si>
  <si>
    <t xml:space="preserve">FANAEL BISPO DOS SANTOS </t>
  </si>
  <si>
    <t>FELIPE AUGUSTO DA ROCHA SILVA</t>
  </si>
  <si>
    <t>FELIPE BERTOLDO PEREIRA</t>
  </si>
  <si>
    <t>FELIPE CRUZ DA FONSECA</t>
  </si>
  <si>
    <t>FELIPE DO NASCIMENTO LUIZ</t>
  </si>
  <si>
    <t>FELIPE RAFAEL DA SILVA</t>
  </si>
  <si>
    <t>FERNANDES JOSE DO NASCIMENTO NETO</t>
  </si>
  <si>
    <t>FERNANDO CESAR DE AMORIM</t>
  </si>
  <si>
    <t>FERNANDO GOMES RIBEIRO</t>
  </si>
  <si>
    <t>Mestre de Obras I</t>
  </si>
  <si>
    <t>FERNANDO LUIS SANTIAGO JUNIOR</t>
  </si>
  <si>
    <t>Tecnico em Seguranca do Trabalho</t>
  </si>
  <si>
    <t>FERNANDO SOARES DA SILVA</t>
  </si>
  <si>
    <t>FLAVIANO AUGUSTO PEREIRA</t>
  </si>
  <si>
    <t>FLAVIO HENRIQUE RODRIGUES DA SILVA</t>
  </si>
  <si>
    <t>FLAVIO JOSE DA SILVA</t>
  </si>
  <si>
    <t>FLAVIO PEREIRA DE LIMA</t>
  </si>
  <si>
    <t>FLAVIO TIMOTEO RAMOS</t>
  </si>
  <si>
    <t>FRANCIELY GOMES DA SILVA FERREIRA</t>
  </si>
  <si>
    <t>FRANCISCO DAS CHAGAS ARAUJO</t>
  </si>
  <si>
    <t>FÁBIO GOMES DE OLIVEIRA</t>
  </si>
  <si>
    <t>GABRIEL COSTA PEREIRA</t>
  </si>
  <si>
    <t>GABRIEL JOSE DE SANTANA</t>
  </si>
  <si>
    <t>GABRIEL PEREIRA DA SILVA</t>
  </si>
  <si>
    <t>GABRIELA HEITOR DE ALBUQUERQUE MELO</t>
  </si>
  <si>
    <t xml:space="preserve">GABRIELE SANTOS DA SILVA </t>
  </si>
  <si>
    <t>GEASE KENNEDY SILVA DOS SANTOS</t>
  </si>
  <si>
    <t xml:space="preserve">GEILSON COSTA DA SILVA </t>
  </si>
  <si>
    <t>GEMISSON SANTANA DA SILVA</t>
  </si>
  <si>
    <t>GENALDO AGUIAR DA SILVA</t>
  </si>
  <si>
    <t>GENETON LOURENCO BANDEIRA</t>
  </si>
  <si>
    <t>GENILSON CABRAL DE ALBUQUERQUE</t>
  </si>
  <si>
    <t>GENILSON DE OLIVEIRA JUNIOR</t>
  </si>
  <si>
    <t>GENIVAL JOSE DA SILVA</t>
  </si>
  <si>
    <t>PEDREIRO DE EDIFICACOES</t>
  </si>
  <si>
    <t>GENIVAL SEVERINO DA SILVA</t>
  </si>
  <si>
    <t>GENTIL SEBASTIAO DE SOUZA</t>
  </si>
  <si>
    <t>GEOVANE JOSE SOARES</t>
  </si>
  <si>
    <t>GEOVANE ROCHA DO NASCIMENTO</t>
  </si>
  <si>
    <t>GEOVANE SILVA E SOUZA</t>
  </si>
  <si>
    <t>GERAILSON ALEXANDRE DA SILVA</t>
  </si>
  <si>
    <t>GERAILSON SEVERINO DA SILVA</t>
  </si>
  <si>
    <t>RIO AVE OASIS TORRE 1 SPE LTDA.</t>
  </si>
  <si>
    <t>GERLANIO RAMOS DA SILVA</t>
  </si>
  <si>
    <t>GERMILSON VICENTE LIMA DA SILVA</t>
  </si>
  <si>
    <t>GERSON RODRIGUES DE AQUINO</t>
  </si>
  <si>
    <t>GILBERIO MARTINS DA SILVA</t>
  </si>
  <si>
    <t xml:space="preserve">GILBERTO JOSE DA SILVA </t>
  </si>
  <si>
    <t>GILBERTO RODRIGUES CAVALCANTI BEZERRA DO</t>
  </si>
  <si>
    <t>GILDO BERNARDO DOS SANTOS</t>
  </si>
  <si>
    <t>GILDO DA SILVA SANTANA</t>
  </si>
  <si>
    <t>GILIARDE HENRIQUE DE LIRA SANTOS</t>
  </si>
  <si>
    <t>GILSON JOSE DA SILVA</t>
  </si>
  <si>
    <t>GILSON LUIZ DA SILVA</t>
  </si>
  <si>
    <t>ARMADOR</t>
  </si>
  <si>
    <t>GILVAN INACIO DA SILVA</t>
  </si>
  <si>
    <t>GILVAN JOSE DE SOUZA</t>
  </si>
  <si>
    <t>GINALDO SEVERINO DE BARROS</t>
  </si>
  <si>
    <t>GIOVANNA DE SOUZA VIEIRA</t>
  </si>
  <si>
    <t>Assistente de Projetos</t>
  </si>
  <si>
    <t>GISOEL SILVA DE ARRUDA</t>
  </si>
  <si>
    <t>GIVALDO BORGES DA SILVA JUNIOR</t>
  </si>
  <si>
    <t>GIVALDO GOMES DE VERAS</t>
  </si>
  <si>
    <t>GIVALDO JULIO DO NASCIMENTO</t>
  </si>
  <si>
    <t>GIVANILDO ANTONIO DA SILVA</t>
  </si>
  <si>
    <t>GIVANILDO ANTONIO DO NASCIMENTO</t>
  </si>
  <si>
    <t>GIVANILDO BEZERRA DE MOURA</t>
  </si>
  <si>
    <t>GIVANILDO SEVERINO DA SILVA</t>
  </si>
  <si>
    <t>GIVANILDO SILVA DOS SANTOS</t>
  </si>
  <si>
    <t>GLEBSON DO NASCIMENTO SILVA</t>
  </si>
  <si>
    <t>GLEBSON JOSE DE LIMA</t>
  </si>
  <si>
    <t>GLEIBSON KELBE SOBRINHO RODRIGUES</t>
  </si>
  <si>
    <t>GUILHERME KAILAN ESTOLANO DE SOUZA</t>
  </si>
  <si>
    <t>HAMMON OLIVEIRA BACELAR</t>
  </si>
  <si>
    <t>HECTOR RHUAM DE SALES ARAUJO</t>
  </si>
  <si>
    <t>HELENO COSTA DE LIMA</t>
  </si>
  <si>
    <t>HELENO JOSE DA SILVA JUNIOR</t>
  </si>
  <si>
    <t>ENCANADOR</t>
  </si>
  <si>
    <t>HELIO GOMES DA SILVA</t>
  </si>
  <si>
    <t>HELIO LUIZ DA SILVA FILHO</t>
  </si>
  <si>
    <t xml:space="preserve">HELIO MARTINS DOS SANTOS </t>
  </si>
  <si>
    <t>HELIO SALES DE AVILA</t>
  </si>
  <si>
    <t>HENRIQUE DA SILVA MENDONCA ROCHA</t>
  </si>
  <si>
    <t>HERIK CRISTIAN DOS SANTOS</t>
  </si>
  <si>
    <t>HEVELLYN DANTAS ESPOSITO</t>
  </si>
  <si>
    <t>HUGO FLORENCIO PINHEIRO</t>
  </si>
  <si>
    <t>Engenheiro Trainee</t>
  </si>
  <si>
    <t>HUMBERTO BARBOSA DE LIMA</t>
  </si>
  <si>
    <t>HUMBERTO JOAO DOS SANTOS NETO</t>
  </si>
  <si>
    <t>HUMBERTO PEDRO SENA DA SILVA</t>
  </si>
  <si>
    <t>IAGO MATEUS IDALINO SANTOS CALAZANS</t>
  </si>
  <si>
    <t>IDERALDO BRAGA DA SILVA</t>
  </si>
  <si>
    <t>IERICK JONAS JOSE DA SILVA</t>
  </si>
  <si>
    <t>IGOR HENRIQUE FERREIRA DE ANDRADE</t>
  </si>
  <si>
    <t>IJAIS QUIRINO DA SILVA</t>
  </si>
  <si>
    <t>INALDO DOS SANTOS NASCIMENTO</t>
  </si>
  <si>
    <t>INEZ TAINA BRAZ DE OLIVEIRA</t>
  </si>
  <si>
    <t>IREMAR PEREIRA BARBOSA</t>
  </si>
  <si>
    <t>ISAIAS EUCLIDES DA LUZ</t>
  </si>
  <si>
    <t>ISMAEL FRANCISCO DA CRUZ</t>
  </si>
  <si>
    <t>ISRAEL DOMINGOS RAMOS</t>
  </si>
  <si>
    <t>ISRAEL FERREIRA DOS ANJOS</t>
  </si>
  <si>
    <t>ISRAEL JOSE DOS SANTOS</t>
  </si>
  <si>
    <t>ISRAEL MESSIAS DOS SANTOS</t>
  </si>
  <si>
    <t>ITAMAR ALVES DOS SANTOS</t>
  </si>
  <si>
    <t>IVALDO GOMES SOBRINHO</t>
  </si>
  <si>
    <t>IVAN HENRIQUE DE SOUSA</t>
  </si>
  <si>
    <t>Sinaleiro</t>
  </si>
  <si>
    <t>IVAN IVANILDO DE SANTANA</t>
  </si>
  <si>
    <t>IVANILDO FERREIRA DA SILVA</t>
  </si>
  <si>
    <t>IVANIO JOSE DA SILVA</t>
  </si>
  <si>
    <t>IVO NASCIMENTO DE OLIVEIRA</t>
  </si>
  <si>
    <t>IZAEL DOS SANTOS GONCALO</t>
  </si>
  <si>
    <t>IZAIAS JOSE DE SANTANA</t>
  </si>
  <si>
    <t>IZAQUEU SILVA DOS ANJOS</t>
  </si>
  <si>
    <t>ARMADOR DE ESTRUTURA DE CONCRETO</t>
  </si>
  <si>
    <t>JACIEL DOS SANTOS AGUIAR</t>
  </si>
  <si>
    <t>JACKMAR MARTINS VIEIRA BEZERRA</t>
  </si>
  <si>
    <t>JACLEBSON FERREIRA DOS SANTOS</t>
  </si>
  <si>
    <t>JADIAEL MANOEL NASCIMENTO SILVA</t>
  </si>
  <si>
    <t>JADIEL FREITAS BALTASAR DA SILVA</t>
  </si>
  <si>
    <t>JADSON DOS SANTOS BEZERRA</t>
  </si>
  <si>
    <t>JAILSON DO NASCIMENTO BORBA</t>
  </si>
  <si>
    <t>JAILSON LEAO CAVALCANTE</t>
  </si>
  <si>
    <t>JAILSON MANOEL DA SILVA</t>
  </si>
  <si>
    <t>JAILSON NEVES DA SILVA</t>
  </si>
  <si>
    <t>JAILTON JOSE DOS SANTOS TELES</t>
  </si>
  <si>
    <t>JAIMISON SANTOS DAS NEVES</t>
  </si>
  <si>
    <t>JAIR FERNANDO DA SILVA</t>
  </si>
  <si>
    <t>JAMERSON PEREIRA SOBRAL</t>
  </si>
  <si>
    <t>JAMILTON JOSE BRAGA</t>
  </si>
  <si>
    <t>JEASIR DE LIMA ANDRADE</t>
  </si>
  <si>
    <t>JEFERSON VIEIRA DE LIMA</t>
  </si>
  <si>
    <t>JEFFERSON DE LIMA</t>
  </si>
  <si>
    <t>JEFFERSON DE OLIVEIRA ALVES</t>
  </si>
  <si>
    <t>JEFFERSON FERREIRA DA SILVA</t>
  </si>
  <si>
    <t>JEFFERSON HENRIQUE DA SILVA</t>
  </si>
  <si>
    <t>JEFFERSON MOISES DOS SANTOS</t>
  </si>
  <si>
    <t xml:space="preserve">JEMERSON PEREIRA DA SILVA </t>
  </si>
  <si>
    <t>JEMISON PINTO DA SILVA</t>
  </si>
  <si>
    <t>JEREMIAS FERREIRA BOMFIM</t>
  </si>
  <si>
    <t>JESSE JOSE DE ARRUDA</t>
  </si>
  <si>
    <t>JESSICA TAKEI DOS SANTOS</t>
  </si>
  <si>
    <t>ENGENHARIA MONTANTE</t>
  </si>
  <si>
    <t>JOAIS DOS SANTOS DA SILVA</t>
  </si>
  <si>
    <t>JOANA D ARC BENICIO DE OLIVEIRA</t>
  </si>
  <si>
    <t>JOAO BATISTA DOS SANTOS</t>
  </si>
  <si>
    <t>JOAO FAGNER DE LIMA SILVA</t>
  </si>
  <si>
    <t>JOAO FRANCISCO DA SILVA</t>
  </si>
  <si>
    <t>JOAO HENRIQUE PEREIRA DA SILVA</t>
  </si>
  <si>
    <t>JOAO LUIS DA SILVA</t>
  </si>
  <si>
    <t>JOAO MARTINS DE LIMA</t>
  </si>
  <si>
    <t>JOAO MURILO FERREIRA SIQUEIRA MACIEL</t>
  </si>
  <si>
    <t>JOAO PEDRO DA SILVA</t>
  </si>
  <si>
    <t>JOAO PEDRO LEITE DA SILVA</t>
  </si>
  <si>
    <t>JOAO SANTANA DA SILVA</t>
  </si>
  <si>
    <t xml:space="preserve">JOAO VICTOR GOMES DA SILVA </t>
  </si>
  <si>
    <t>JOAO VICTOR LIMA GONCALVES</t>
  </si>
  <si>
    <t>JOAO VICTOR SILVESTRE DE OLIVEIRA</t>
  </si>
  <si>
    <t xml:space="preserve">JOAO VITOR DA SILVA </t>
  </si>
  <si>
    <t>JOAO VITOR GOMES DA SILVA</t>
  </si>
  <si>
    <t>JOAO VITOR JOSE DA SILVA SOUZA</t>
  </si>
  <si>
    <t>JOAS DA SILVA LEITE</t>
  </si>
  <si>
    <t>JOBSON DE OLIVEIRA GONCALO</t>
  </si>
  <si>
    <t>JOBSON JOSE DE OLIVEIRA SILVA</t>
  </si>
  <si>
    <t>JOCEMIRO CAMARA DA SILVA BRAGA JUNIOR</t>
  </si>
  <si>
    <t xml:space="preserve">JOEL BARROS DA SILVA </t>
  </si>
  <si>
    <t>JOEL SANTOS DE SANTANA</t>
  </si>
  <si>
    <t>JOHN LENON VIEIRA ALVES</t>
  </si>
  <si>
    <t>JONAS ELIAS FERREIRA DA SILVA</t>
  </si>
  <si>
    <t>JONAS GOMES DA SILVA</t>
  </si>
  <si>
    <t>JONATA LUIS DA SILVA SANTOS</t>
  </si>
  <si>
    <t>JONATA MILITAO SILVA</t>
  </si>
  <si>
    <t>JONATAN MIGUEL DA SILVA</t>
  </si>
  <si>
    <t>JONATAS LUAN GOMES DOS SANTOS</t>
  </si>
  <si>
    <t>JONATAS MANOEL DA SILVA</t>
  </si>
  <si>
    <t>JONATHA SILVA LEMOS DE MORAIS</t>
  </si>
  <si>
    <t>JORGE BENEDITO DOS SANTOS</t>
  </si>
  <si>
    <t>JORGE INACIO DA SILVA</t>
  </si>
  <si>
    <t xml:space="preserve">JORGE LUIS ALVES DO NASCIMENTO </t>
  </si>
  <si>
    <t>JORGE MANOEL DE MORAIS</t>
  </si>
  <si>
    <t>JOSAFA GOMES DE ANDRADE JUNIOR</t>
  </si>
  <si>
    <t>JOSE ADEILTON DE SANTANA</t>
  </si>
  <si>
    <t>JOSE ADELINO DOS SANTOS JUNIOR</t>
  </si>
  <si>
    <t>JOSE ADELSON DO NASCIMENTO</t>
  </si>
  <si>
    <t>JOSE ADRIANO BARBOSA</t>
  </si>
  <si>
    <t>JOSE AILTON ALEXANDRE</t>
  </si>
  <si>
    <t>JOSE ALDO DOS SANTOS</t>
  </si>
  <si>
    <t>JOSE AMARO DA SILVA</t>
  </si>
  <si>
    <t>JOSE AMARO DA SILVA FILHO</t>
  </si>
  <si>
    <t xml:space="preserve">JOSE ANDERSON SILVA </t>
  </si>
  <si>
    <t>JOSE ANDRE COSTA</t>
  </si>
  <si>
    <t>JOSE ANDRE DA SILVA</t>
  </si>
  <si>
    <t>JOSE ANGELO DA SILVA</t>
  </si>
  <si>
    <t>JOSE ANTONIO APOLINARIO DA SILVA</t>
  </si>
  <si>
    <t>JOSE AUGUSTO DE SANTANA</t>
  </si>
  <si>
    <t>JOSE AUGUSTO SOARES DE LIMA</t>
  </si>
  <si>
    <t>JOSE AVELINO DE SANTANA NETO</t>
  </si>
  <si>
    <t>JOSE BATISTA DE SENA</t>
  </si>
  <si>
    <t>JOSE CARLOS CLAUDINO DA SILVA</t>
  </si>
  <si>
    <t>JOSE CARLOS DA SILVA</t>
  </si>
  <si>
    <t>JOSE CARLOS DA SILVA ARAUJO</t>
  </si>
  <si>
    <t>JOSE CARLOS DA SILVA QUEIROZ</t>
  </si>
  <si>
    <t>JOSE CARLOS DE DEUS</t>
  </si>
  <si>
    <t>JOSE CARLOS DE OLIVEIRA CRUZ</t>
  </si>
  <si>
    <t>JOSE CARLOS DE SANTANA</t>
  </si>
  <si>
    <t>JOSE CARLOS DE SOUZA</t>
  </si>
  <si>
    <t>JOSE CARLOS DO NASCIMENTO</t>
  </si>
  <si>
    <t>JOSE CARLOS RAMOS  DA SILVA</t>
  </si>
  <si>
    <t>JOSE CICERO BARBOSA DA SILVA</t>
  </si>
  <si>
    <t>JOSE CLAUDIO DA SILVA</t>
  </si>
  <si>
    <t xml:space="preserve">JOSE CLAUDIO DA SILVA </t>
  </si>
  <si>
    <t>JOSE CLAUDIO DOS SANTOS</t>
  </si>
  <si>
    <t xml:space="preserve">JOSE COSMO DOS SANTOS </t>
  </si>
  <si>
    <t>JOSE DE TACIO SANTOS</t>
  </si>
  <si>
    <t>JOSE DIOGO LIMA DA SILVA</t>
  </si>
  <si>
    <t>JOSE DO CARMO DE ALMEIDA TUPINAMBA</t>
  </si>
  <si>
    <t>JOSE EDIVALDO FERREIRA DA SILVA</t>
  </si>
  <si>
    <t xml:space="preserve">JOSE EDNALDO DA SILVA </t>
  </si>
  <si>
    <t>JOSE EDUARDO DOS SANTOS FILHO</t>
  </si>
  <si>
    <t xml:space="preserve">JOSE EDVALDO DA SILVA </t>
  </si>
  <si>
    <t>JOSE EDVALDO LOPES DA SILVA</t>
  </si>
  <si>
    <t>JOSE EVERALDO TEIXEIRA DE FRANCA</t>
  </si>
  <si>
    <t>JOSE FABIO DA SILVA</t>
  </si>
  <si>
    <t>JOSE FERNANDO DOS SANTOS</t>
  </si>
  <si>
    <t>JOSE FORTUNATO DA SILVA</t>
  </si>
  <si>
    <t>JOSE FRANCISCO DA SILVA</t>
  </si>
  <si>
    <t>GRANJA</t>
  </si>
  <si>
    <t xml:space="preserve">JOSE FRANCISCO DE OLIVEIRA </t>
  </si>
  <si>
    <t xml:space="preserve">JOSE FRANCISCO LIMA DO NASCIMENTO </t>
  </si>
  <si>
    <t>Auxiliar Administrativo</t>
  </si>
  <si>
    <t>JOSE FRANCISCO VIERA</t>
  </si>
  <si>
    <t>JOSE GILVANIO DO AMARAL</t>
  </si>
  <si>
    <t>JOSE GIVALDO DA SILVA</t>
  </si>
  <si>
    <t>JOSE GLAYSON ARAGAO</t>
  </si>
  <si>
    <t>Gerente de Instalacoes</t>
  </si>
  <si>
    <t>JOSE HENRIQUE SILVA DO NASCIMENTO</t>
  </si>
  <si>
    <t xml:space="preserve">JOSE IVANILDO DOS SANTOS </t>
  </si>
  <si>
    <t>JOSE IVANILDO DOS SANTOS FILHO</t>
  </si>
  <si>
    <t>JOSE JOAO DE ASSUNCAO JUNIOR</t>
  </si>
  <si>
    <t>JOSE JOAO DOS SANTOS FILHO</t>
  </si>
  <si>
    <t>JOSE JOAQUIM SILVA DOS SANTOS</t>
  </si>
  <si>
    <t>JOSE JOSIVALDO DA SILVA XAVIER</t>
  </si>
  <si>
    <t>ENCARREGADO DE OBRAS</t>
  </si>
  <si>
    <t>JOSE JULIO RIBEIRO DA SILVA</t>
  </si>
  <si>
    <t>JOSE JURANDI DA SILVA JUNIOR</t>
  </si>
  <si>
    <t>JOSE LEONARDO DA SILVA</t>
  </si>
  <si>
    <t>JOSE LOPES DE SANTANA</t>
  </si>
  <si>
    <t>JOSE LUCAS REZENDE</t>
  </si>
  <si>
    <t>Auxiliar de Topografia</t>
  </si>
  <si>
    <t>JOSE LUCIANO GOMES CORDEIRO</t>
  </si>
  <si>
    <t>JOSE LUCIO DA SILVA MIRANDA FILHO</t>
  </si>
  <si>
    <t>JOSE LUIS LIMA DA SILVA</t>
  </si>
  <si>
    <t>Operador de Betoneira</t>
  </si>
  <si>
    <t xml:space="preserve">JOSE LUIZ DA SILVA JUNIOR </t>
  </si>
  <si>
    <t>JOSE LUIZ SOARES FILHO</t>
  </si>
  <si>
    <t>JOSE MACIEL FERREIRA DOS SANTOS</t>
  </si>
  <si>
    <t>JOSE MANOEL DA SILVA</t>
  </si>
  <si>
    <t>JOSE MARCIO MENDES DA SILVA</t>
  </si>
  <si>
    <t>JOSE MARCOS DO NASCIMENTO</t>
  </si>
  <si>
    <t>JOSE MARIA MONTEIRO DOS SANTOS</t>
  </si>
  <si>
    <t>JOSE MARIO DE OLIVEIRA</t>
  </si>
  <si>
    <t>JOSE MARIO DE SOUZA</t>
  </si>
  <si>
    <t>JOSE MARIO DO NASCIMENTO</t>
  </si>
  <si>
    <t>JOSE MARTINS SILVA SANTOS</t>
  </si>
  <si>
    <t>JOSE MATHEUS SANTOS LIRA E SILVA</t>
  </si>
  <si>
    <t>JOSE MATIAS GONCALVES PEREIRA</t>
  </si>
  <si>
    <t>JOSE MAVIEL CESARIO DA SILVA</t>
  </si>
  <si>
    <t xml:space="preserve">JOSE MAXIMIANO DA SILVA FILHO </t>
  </si>
  <si>
    <t>JOSE MILTON GOMES</t>
  </si>
  <si>
    <t>JOSE NASCIMENTO DOMINGUES</t>
  </si>
  <si>
    <t xml:space="preserve">JOSE NIEDSON RIBEIRO </t>
  </si>
  <si>
    <t>JOSE NIVALDO DE BARROS SILVA</t>
  </si>
  <si>
    <t>JOSE NIVALDO DOS SANTOS SILVA</t>
  </si>
  <si>
    <t>JOSE PEDRO DA SILVA</t>
  </si>
  <si>
    <t>JOSE PEREIRA DA SILVA</t>
  </si>
  <si>
    <t>JOSE PEREIRA RAMOS</t>
  </si>
  <si>
    <t>JOSE RAIMUNDO</t>
  </si>
  <si>
    <t>JOSE REGINALDO PEREIRA PINTO JUNIOR</t>
  </si>
  <si>
    <t>Encarregado Eletricista de Instalacoes</t>
  </si>
  <si>
    <t>JOSE RENAN SOUZA CAVALCANTE</t>
  </si>
  <si>
    <t>JOSE RICARDO DA SILVA</t>
  </si>
  <si>
    <t>JOSE ROBERTO ALVES PEREIRA</t>
  </si>
  <si>
    <t>JOSE ROBERTO DA SILVA</t>
  </si>
  <si>
    <t>JOSE ROBERTO DOS SANTOS</t>
  </si>
  <si>
    <t>JOSE ROBERTO ELOI</t>
  </si>
  <si>
    <t xml:space="preserve">JOSE SANDRO TEIXEIRA </t>
  </si>
  <si>
    <t>JOSE SARAIVA</t>
  </si>
  <si>
    <t>JOSE SEVERINO DA SILVA</t>
  </si>
  <si>
    <t>ELETRICISTA</t>
  </si>
  <si>
    <t>JOSE SEVERINO DA SILVA FILHO</t>
  </si>
  <si>
    <t>JOSE SUELIO FERREIRA DE LIMA</t>
  </si>
  <si>
    <t>JOSE UILSON OLIVEIRA DA SILVA</t>
  </si>
  <si>
    <t xml:space="preserve">JOSE VALDIR </t>
  </si>
  <si>
    <t>JOSE VICENTE DA SILVA</t>
  </si>
  <si>
    <t>JOSE VICTOR DA SILVA NASCIMENTO</t>
  </si>
  <si>
    <t>JOSE WILSON DA SILVA</t>
  </si>
  <si>
    <t>JOSEBIAS ETELMINO DA SILVA</t>
  </si>
  <si>
    <t>JOSEILDO FERREIRA DE LIMA</t>
  </si>
  <si>
    <t>JOSEILTON JORGE</t>
  </si>
  <si>
    <t>JOSEILTON SENA DO NASCIMENTO</t>
  </si>
  <si>
    <t>JOSEMAR ALEXANDRE GOMES</t>
  </si>
  <si>
    <t>JOSEMAR SEBASTIAO DE JESUS</t>
  </si>
  <si>
    <t>JOSENILDO AMARO DOS SANTOS</t>
  </si>
  <si>
    <t>JOSENILDO CLEMENTINO DOS SANTOS</t>
  </si>
  <si>
    <t>JOSENILDO FRANCISCO HERMINIO</t>
  </si>
  <si>
    <t>JOSENILDO JOSE DO NASCIMENTO</t>
  </si>
  <si>
    <t>JOSENILSON CLAUDINO DE SOUZA</t>
  </si>
  <si>
    <t>JOSIAS SEVERINO LUIZ DA SILVA</t>
  </si>
  <si>
    <t>JOSIEL SEVERINO DA SILVA</t>
  </si>
  <si>
    <t>JOSIMAR CAETANO DA SILVA</t>
  </si>
  <si>
    <t>JOSINALDO CARLOS SANTOS DA SILVA</t>
  </si>
  <si>
    <t>JOSINALDO DE OLIVEIRA SILVA</t>
  </si>
  <si>
    <t>JOSINALDO ETELMINO DA SILVA</t>
  </si>
  <si>
    <t>JOSINALDO JOSE DA SILVA</t>
  </si>
  <si>
    <t>JOSIVALDO COELHO DA SILVA</t>
  </si>
  <si>
    <t>JOSUE GOMES DA SILVA</t>
  </si>
  <si>
    <t>JOSUEL BALBINO DA SILVA</t>
  </si>
  <si>
    <t>JOSUEL DA SILVA</t>
  </si>
  <si>
    <t>JOSUEL DANIEL DA SILVA</t>
  </si>
  <si>
    <t>JOSÉ ROZENDO DA SILVA FILHO</t>
  </si>
  <si>
    <t>JULIA MAIA BATISTA</t>
  </si>
  <si>
    <t>COORDENADOR DE ENGENHARIA</t>
  </si>
  <si>
    <t>JULIO OLIVEIRA DA SILVA</t>
  </si>
  <si>
    <t>JURANDIR DOS SANTOS SILVA</t>
  </si>
  <si>
    <t>JURANDIR SEVERINO DA COSTA</t>
  </si>
  <si>
    <t>JUSCELINO SEVERINO DA SILVA</t>
  </si>
  <si>
    <t>KAUA VINICIUS DA SILVA SOARES</t>
  </si>
  <si>
    <t>KAYLLANE NERI DOS SANTOS TORRES</t>
  </si>
  <si>
    <t>ESTAGIARIO DE ARQUITETURA</t>
  </si>
  <si>
    <t xml:space="preserve">KLEYSON DE FREITAS LIMA </t>
  </si>
  <si>
    <t>LAERCIO TRAJANO DE OLIVEIRA</t>
  </si>
  <si>
    <t>LAURO GOMES BARBOSA</t>
  </si>
  <si>
    <t>LEANDRO BARBOSA DINIZ</t>
  </si>
  <si>
    <t>LEANDRO FRANCA DA SILVA</t>
  </si>
  <si>
    <t>LEANDRO JOSE DE FRANCA</t>
  </si>
  <si>
    <t>LEANDRO OLIVEIRA DA SILVA</t>
  </si>
  <si>
    <t>LEANDRO SILVA DO NASCIMENTO</t>
  </si>
  <si>
    <t>LEIBISMAR VIEIRA DE ARAUJO</t>
  </si>
  <si>
    <t>LENILSON SOARES DA SILVA</t>
  </si>
  <si>
    <t>LENIVALDO DA SILVA SANTOS</t>
  </si>
  <si>
    <t>LENIVALDO JOSE DA SILVA</t>
  </si>
  <si>
    <t>LEONARDO DA SILVA VALENTIM</t>
  </si>
  <si>
    <t>LEONARDO JOSE CORREIA</t>
  </si>
  <si>
    <t>LEONARDO JOSE DE FRANCA</t>
  </si>
  <si>
    <t>LEONARDO SALUSTIANO DA SILVA</t>
  </si>
  <si>
    <t>LEVI FLORENCIO DA SILVA</t>
  </si>
  <si>
    <t>LEVI JOSE DA SILVA</t>
  </si>
  <si>
    <t>LIBERATO AMARO JOSE TELES</t>
  </si>
  <si>
    <t>LUAN BARBOSA DA COSTA</t>
  </si>
  <si>
    <t>LUAN DAVID GOMES DA SILVA</t>
  </si>
  <si>
    <t>LUAN MANOEL DE PAIVA BRITO</t>
  </si>
  <si>
    <t>Estagiario Arquitetura</t>
  </si>
  <si>
    <t>LUCAS ALVES DE LIRA SILVA</t>
  </si>
  <si>
    <t>LUCAS COSTA PINTO DE OLIVEIRA MENEZES</t>
  </si>
  <si>
    <t>LUCAS FERREIRA DOS SANTOS</t>
  </si>
  <si>
    <t>LUCAS ROBERTO LIMA DA SILVA</t>
  </si>
  <si>
    <t>LUCAS VALOIS KRAUSS</t>
  </si>
  <si>
    <t>LUCIANE NOGUEIRA LYRA</t>
  </si>
  <si>
    <t>LUCIANO ANDRE ALVES DE ALMEIDA</t>
  </si>
  <si>
    <t>Encarregado de Carpintaria</t>
  </si>
  <si>
    <t>LUCIANO BISPO DA SILVA</t>
  </si>
  <si>
    <t>LUCIANO ELIAS DOS SANTOS</t>
  </si>
  <si>
    <t>LUCIANO FERREIRA DOS SANTOS</t>
  </si>
  <si>
    <t>LUCIANO MORAIS XAVIER</t>
  </si>
  <si>
    <t>LUCIANO PEREIRA DE LIMA</t>
  </si>
  <si>
    <t>LUIS  FERNANDO DA SILVA SALES</t>
  </si>
  <si>
    <t>LUIS CARLOS DA SILVA</t>
  </si>
  <si>
    <t>LUIS JOSE BENEDITO DA SILVA</t>
  </si>
  <si>
    <t>LUIS MONTEIRO DA SILVA FILHO</t>
  </si>
  <si>
    <t>LUIZ ALEXSANDRO ANTONIO DA SILVA</t>
  </si>
  <si>
    <t>LUIZ CARLOS CUNHA PINHEIRO DOS SANTOS</t>
  </si>
  <si>
    <t>LUIZ DA SILVA BARBOSA</t>
  </si>
  <si>
    <t>LUIZ EDUARDO DA SILVA DE ARAUJO</t>
  </si>
  <si>
    <t>LUIZ HENRIQUE DE LIMA</t>
  </si>
  <si>
    <t>LUIZ HENRIQUE FERREIRA CASTELO BRANCO</t>
  </si>
  <si>
    <t>LUIZ JOSE DOS SANTOS</t>
  </si>
  <si>
    <t>LUIZ LINO DA COSTA</t>
  </si>
  <si>
    <t>LUIZ LUCIANO DA SILVA MORAIS</t>
  </si>
  <si>
    <t>LUIZ PAULO FRANCISCO DA SILVA</t>
  </si>
  <si>
    <t>LUIZ PAULO NASCIMENTO SANTANA</t>
  </si>
  <si>
    <t>MACIEL PEREIRA DA SILVA</t>
  </si>
  <si>
    <t>MACIEL SERAFIM TRAJANO</t>
  </si>
  <si>
    <t>MACIO SANTOS DA PURIFICACAO</t>
  </si>
  <si>
    <t>MAGNO BARROS DA SILVA</t>
  </si>
  <si>
    <t>PINTOR</t>
  </si>
  <si>
    <t>MAGNO THIAGO DE ANDRADE CUNHA</t>
  </si>
  <si>
    <t>MANOEL BATISTA DA SILVA</t>
  </si>
  <si>
    <t>MANOEL FRANCISCO DA SILVA</t>
  </si>
  <si>
    <t>MANOEL GRACIANO DA SILVA</t>
  </si>
  <si>
    <t>MANOEL JOSE CESAR</t>
  </si>
  <si>
    <t>MANOEL JOSE DE MELO</t>
  </si>
  <si>
    <t>MANOEL MESSIAS DE OLIVERIA LIRA</t>
  </si>
  <si>
    <t>MANOEL MESSIAS DO NASCIMENTO</t>
  </si>
  <si>
    <t>ENCARREGADO DE HIDRAULICA</t>
  </si>
  <si>
    <t>MANOEL RODRIGUES DA SILVA FILHO</t>
  </si>
  <si>
    <t>MANOEL ZEFERINO DA SILVA</t>
  </si>
  <si>
    <t>MANUELA VIEIRA DE QUEIROZ</t>
  </si>
  <si>
    <t>Estagiario Tec Seg Trabalho</t>
  </si>
  <si>
    <t>MANUELLA LUANA DE ARAUJO LIRA</t>
  </si>
  <si>
    <t>Analista de Controladoria</t>
  </si>
  <si>
    <t>MARCELLY KETELYN TENORIO DA SILVA</t>
  </si>
  <si>
    <t>MARCELO FARIAS DOS SANTOS</t>
  </si>
  <si>
    <t>MARCELO FRANCISCO DA SILVA</t>
  </si>
  <si>
    <t>MARCELO MARINHO BATISTA</t>
  </si>
  <si>
    <t>MARCELO OLIVEIRA SOARES DA SILVA</t>
  </si>
  <si>
    <t>MARCELO PEDRO DA SILVA</t>
  </si>
  <si>
    <t>MARCELO SEVERINO DE SANTANA</t>
  </si>
  <si>
    <t>MARCIO JOSE ALBUQUERQUE DOS SANTOS</t>
  </si>
  <si>
    <t>MARCIO JOSE DA SILVA</t>
  </si>
  <si>
    <t>MARCIO PAULINO DA SILVA</t>
  </si>
  <si>
    <t>MARCONES CORREIA DA SILVA</t>
  </si>
  <si>
    <t>MARCONES LUIS GOMES</t>
  </si>
  <si>
    <t>MARCONI JOSE DE ANDRADE</t>
  </si>
  <si>
    <t>MARCOS ANDRE DO NASCIMENTO</t>
  </si>
  <si>
    <t>MARCOS ANTONIO DE LIMA SILVA</t>
  </si>
  <si>
    <t>MARCOS ANTONIO FELIX DE SOUZA</t>
  </si>
  <si>
    <t>MARCOS ANTONIO FIRMINO</t>
  </si>
  <si>
    <t>MARCOS BERNARDO DA SILVA</t>
  </si>
  <si>
    <t>MARCOS CLAUDIO ARAUJO DE MELO</t>
  </si>
  <si>
    <t>MARCOS ROQUE DOS SANTOS</t>
  </si>
  <si>
    <t>MARCOS ROSENO DA SILVA</t>
  </si>
  <si>
    <t>MARCOS SERGIO DE OLIVEIRA</t>
  </si>
  <si>
    <t>MARIA CLARA DE ARAUJO LIMA</t>
  </si>
  <si>
    <t>MARIA EDUARDA DE OLIVEIRA ARAUJO</t>
  </si>
  <si>
    <t>MARIA FERNANDA DOS SANTOS SILVEIRA</t>
  </si>
  <si>
    <t>MARIA JOSE SILVA DOS SANTOS</t>
  </si>
  <si>
    <t>Auxiliar de Servicos Gerais</t>
  </si>
  <si>
    <t>MARIANA RIBEIRO LEAO LINS</t>
  </si>
  <si>
    <t>Supervisor de Equipamentos</t>
  </si>
  <si>
    <t>MARILIA ELZA DA SILVA</t>
  </si>
  <si>
    <t>MARINALDO JOSE RODRIGUES</t>
  </si>
  <si>
    <t>MARIO ESTEVAM DE OLIVEIRA FILHO</t>
  </si>
  <si>
    <t>MARISON IGOR PEREIRA DA SILVA</t>
  </si>
  <si>
    <t>MARIVALDO SILVA DE SOUSA</t>
  </si>
  <si>
    <t>MARLON VITOR SOUZA DA SILVA</t>
  </si>
  <si>
    <t>MATEUS HENRIQUE MESSIAS VIEIRA</t>
  </si>
  <si>
    <t>MATEUS OLIVEIRA DO NASCIMENTO</t>
  </si>
  <si>
    <t>MATHEUS BARBOSA DE BRITO LIMA</t>
  </si>
  <si>
    <t>MATHEUS LUNA BARBOSA</t>
  </si>
  <si>
    <t>Lider de Manutencao</t>
  </si>
  <si>
    <t>MATHEUS MELO LUCAS PEDROSA</t>
  </si>
  <si>
    <t>MATHEUS PEREIRA DE PAULA</t>
  </si>
  <si>
    <t>MATUSALEM SILVA OLIVERIA</t>
  </si>
  <si>
    <t>MAURICIO OLIMPIO DA SILVA</t>
  </si>
  <si>
    <t>MAVIAEL GOMES DE ARAUJO</t>
  </si>
  <si>
    <t>MAYARA HELEN XAVIER DE SANTANA</t>
  </si>
  <si>
    <t>MICHELLI TOMAZ VASCONCELOS FIALHO</t>
  </si>
  <si>
    <t>Gerente de Qsms e Garantia</t>
  </si>
  <si>
    <t>MIQUELANGELO DA SILVA ARAUJO</t>
  </si>
  <si>
    <t>MOACIR DE LIMA</t>
  </si>
  <si>
    <t>MOISES DOS SANTOS LEITE</t>
  </si>
  <si>
    <t>MOISES ETELMINO DA SILVA</t>
  </si>
  <si>
    <t>MOISES FONTES DA SILVA</t>
  </si>
  <si>
    <t>MOISES JOSE DA SILVA</t>
  </si>
  <si>
    <t>MOISES RODRIGUES DA SILVA</t>
  </si>
  <si>
    <t>MOISES SILVA DOS SANTOS</t>
  </si>
  <si>
    <t>MURILO DA SILVA</t>
  </si>
  <si>
    <t>GarÃ§om</t>
  </si>
  <si>
    <t>OPERACAO SHOWROOM</t>
  </si>
  <si>
    <t>NADIVAL SEVERINO DA SILVA</t>
  </si>
  <si>
    <t>NADJA MARIA FERREIRA</t>
  </si>
  <si>
    <t>NATALICIO DE PAULA DA SILVA</t>
  </si>
  <si>
    <t>NELSINO ANTONIO DA SILVA</t>
  </si>
  <si>
    <t>NELSON ALVES FILHO</t>
  </si>
  <si>
    <t>NILTON WANDERLEY DA SILVA</t>
  </si>
  <si>
    <t xml:space="preserve">ODILON  DIONISIO DA SILVA </t>
  </si>
  <si>
    <t>ORLANDO DE SANTANA SANTOS</t>
  </si>
  <si>
    <t>OSCAR SANTANA DA SILVA</t>
  </si>
  <si>
    <t>OSEAS MANOEL DA SILVA</t>
  </si>
  <si>
    <t>PABLO KAUAN SILVA COSTA</t>
  </si>
  <si>
    <t>PAULO ALEXANDRE RODRIGUES DE SANTANA</t>
  </si>
  <si>
    <t>PAULO ARMINDO DA SILVA</t>
  </si>
  <si>
    <t>PAULO CESAR SILVA DOS SANTOS</t>
  </si>
  <si>
    <t>PAULO DE OLIVEIRA BARBOSA</t>
  </si>
  <si>
    <t>PAULO FERNANDO VASCONCELOS FIGUEIREDO</t>
  </si>
  <si>
    <t>PAULO FRANCISCO DA SILVA GOMES</t>
  </si>
  <si>
    <t>PAULO HENRIQUE DE SANTANA SOUZA</t>
  </si>
  <si>
    <t>PAULO HENRIQUE DOS ANJOS</t>
  </si>
  <si>
    <t>PAULO JOSE DA SILVA</t>
  </si>
  <si>
    <t>PAULO JUNIO FEITOSA LIMA</t>
  </si>
  <si>
    <t>PAULO RICARDO DA SILVA SALES</t>
  </si>
  <si>
    <t>PAULO ROBERTO CARDOSO DOS SANTOS</t>
  </si>
  <si>
    <t>PAULO ROBERTO DA SILVA</t>
  </si>
  <si>
    <t>PAULO SERGIO DA ROCHA DE OLIVEIRA</t>
  </si>
  <si>
    <t>PAULO SERGIO DA SILVA CAITANO</t>
  </si>
  <si>
    <t>Tecnico em Edificacoes</t>
  </si>
  <si>
    <t>PEDRO HENRIQUE ANDRE DOS SANTOS</t>
  </si>
  <si>
    <t>PEDRO JORGE SANTOS DE ANDRADE</t>
  </si>
  <si>
    <t>PEDRO JOSE DE LIMA SILVA</t>
  </si>
  <si>
    <t>PEDRO JOSE DOS SANTOS</t>
  </si>
  <si>
    <t>PEDRO RODRIGUES DA SILVA</t>
  </si>
  <si>
    <t>PEDRO XAVIER DE LIMA</t>
  </si>
  <si>
    <t>PERICLES DALADIER DA SILVA</t>
  </si>
  <si>
    <t>PETSON ROGER GOMES</t>
  </si>
  <si>
    <t>PRISCILA DOS SANTOS SILVA</t>
  </si>
  <si>
    <t>RAFAEL CARLOS MEDEIROS</t>
  </si>
  <si>
    <t>RAFAEL GOMES DOS SANTOS</t>
  </si>
  <si>
    <t>RAFAEL GUEDES GOMES</t>
  </si>
  <si>
    <t>RAFAEL HENRIQUE CORDEIRO DE MELO</t>
  </si>
  <si>
    <t>RAFAEL JOSE DA SILVA</t>
  </si>
  <si>
    <t xml:space="preserve">RAFAEL JUNIO BONIFACIO SILVA </t>
  </si>
  <si>
    <t>RAFAEL LEITE DO NASCIMENTO</t>
  </si>
  <si>
    <t xml:space="preserve">RAFAEL LIMA DE ANDRADE </t>
  </si>
  <si>
    <t>RAFAEL NADIVAL DA SILVA</t>
  </si>
  <si>
    <t>RAFAEL PRAGANA DE BARROS CORREIA</t>
  </si>
  <si>
    <t>RAFAEL SEVERINO TAVARES</t>
  </si>
  <si>
    <t>RAFAEL SOARES DA SILVA</t>
  </si>
  <si>
    <t>RAIMUNDO NONATO ARAUJO</t>
  </si>
  <si>
    <t>RANYA NASCIMENTO SANTOS</t>
  </si>
  <si>
    <t>RAYANDERSON ALEXANDRE PAGEU</t>
  </si>
  <si>
    <t>REGINALDO DA SILVA</t>
  </si>
  <si>
    <t>REGINALDO JOSE DA SILVA</t>
  </si>
  <si>
    <t>REGINALDO PEDROSA DOS SANTOS</t>
  </si>
  <si>
    <t>RENAN JOSE LIMA DOS PASSOS</t>
  </si>
  <si>
    <t>RENATO LUIZ DA SILVA</t>
  </si>
  <si>
    <t>RENILDO GONCALVES DE OLIVEIRA</t>
  </si>
  <si>
    <t>RENILDO MARTINS DOS SANTOS</t>
  </si>
  <si>
    <t>RICARDO ANTONIO DA SILVA</t>
  </si>
  <si>
    <t>RICARDO DE LIMA MONTE</t>
  </si>
  <si>
    <t>RICARDO JOSE DA SILVA</t>
  </si>
  <si>
    <t>RICARDO JOSE DOS SANTOS</t>
  </si>
  <si>
    <t>RICARDO LUIZ NERE</t>
  </si>
  <si>
    <t xml:space="preserve">RILDO JOSÉ BARBOSA </t>
  </si>
  <si>
    <t>RINALDO DE SOUZA SILVA</t>
  </si>
  <si>
    <t>RISONALDO DA SILVA DANTAS</t>
  </si>
  <si>
    <t>ROBELIO CORREIA DOS SANTOS</t>
  </si>
  <si>
    <t xml:space="preserve">ROBENILTON CORREIA DOS SANTOS </t>
  </si>
  <si>
    <t>ROBERTO ATOARES MOISES</t>
  </si>
  <si>
    <t>ROBERTO BRAGA DA SILVA</t>
  </si>
  <si>
    <t>ROBERTO DE MORAES CARDOSO FILHO</t>
  </si>
  <si>
    <t xml:space="preserve">ROBERTO PAULA DE ALBUQUERQUE JUNIOR </t>
  </si>
  <si>
    <t xml:space="preserve">ROBERTO VINICIUS LIMA DA SILVA </t>
  </si>
  <si>
    <t>ROBERVANIO FRANCISCO DA SILVA</t>
  </si>
  <si>
    <t>ROBESON VERISSIMO DA SILVA</t>
  </si>
  <si>
    <t>ROBSON CARVALHO DA SILVA</t>
  </si>
  <si>
    <t>ROBSON CORREIA DE ANDRADE</t>
  </si>
  <si>
    <t>ROBSON EUGENIO DA SILVA</t>
  </si>
  <si>
    <t>ROBSON FERNANDES BATISTA</t>
  </si>
  <si>
    <t>ROBSON GOMES DA SILVA</t>
  </si>
  <si>
    <t>RODRIGO JOSE DA SILVA</t>
  </si>
  <si>
    <t>RODRIGO JOSE FERREIRA</t>
  </si>
  <si>
    <t xml:space="preserve">RODRIGO JUSTINO DE SOUZA </t>
  </si>
  <si>
    <t>RODRIGO PAULINO SILVA DOS SANTOS</t>
  </si>
  <si>
    <t xml:space="preserve">RODRIGO PEDRO DA SILVA SANTANA </t>
  </si>
  <si>
    <t>ROGERIO FELICIANO DE SOUZA</t>
  </si>
  <si>
    <t>ROGERIO FREIRE DE FARIAS</t>
  </si>
  <si>
    <t>ROMARIO SILVA DE ANDRADE</t>
  </si>
  <si>
    <t>ROMEU EUFRASINO MUNIZ</t>
  </si>
  <si>
    <t>RONALDO DOS SANTOS ALVES</t>
  </si>
  <si>
    <t>RONALDO GONCALVES DE OLIVEIRA</t>
  </si>
  <si>
    <t>RONALDO JOSE DA SILVA</t>
  </si>
  <si>
    <t>RONALDO SEVERINO DA SILVA</t>
  </si>
  <si>
    <t>ROSENILDO RODRIGUES DA SILVA</t>
  </si>
  <si>
    <t>ROSIAEL JOSE SOARES</t>
  </si>
  <si>
    <t>ROSIVALDO RIBEIRO DE MOURA</t>
  </si>
  <si>
    <t>ROSIVAN PORFIRIO DA SILVA</t>
  </si>
  <si>
    <t>SAMUEL DAS NEVES DOS SANTOS</t>
  </si>
  <si>
    <t>SAMUEL JOSE RODRIGUES</t>
  </si>
  <si>
    <t>SANDRO BERNARDO CAMPELO JUNIOR</t>
  </si>
  <si>
    <t>SANDRO JOSE FRANCISCO</t>
  </si>
  <si>
    <t>SEBASTIAO CECILIO GONCALVES</t>
  </si>
  <si>
    <t>SEBASTIAO RAMOS DE BARROS</t>
  </si>
  <si>
    <t>SERGIO CAETANO DOS SANTOS</t>
  </si>
  <si>
    <t>SERGIO CARLOS MAGALHAES</t>
  </si>
  <si>
    <t>SERGIO ESTOLANO DA SILVA</t>
  </si>
  <si>
    <t>SERGIO GOMES DE LIRA</t>
  </si>
  <si>
    <t xml:space="preserve">SERGIO NAELSON DA SILVA </t>
  </si>
  <si>
    <t>SERGIO TRINDADE DA SILVA</t>
  </si>
  <si>
    <t>SEVERINO COSMO DOS SANTOS</t>
  </si>
  <si>
    <t>SEVERINO DOS RAMOS DA SILVA</t>
  </si>
  <si>
    <t>SEVERINO FERREIRA DE OLIVEIRA FILHO</t>
  </si>
  <si>
    <t>SEVERINO FERREIRA DOS SANTOS FILHO</t>
  </si>
  <si>
    <t>SEVERINO JOSE DA SILVA</t>
  </si>
  <si>
    <t>SEVERINO JOSE DINIZ</t>
  </si>
  <si>
    <t>SEVERINO MAURICIO DO NASCIMENTO</t>
  </si>
  <si>
    <t>SEVERINO MAURICIO DO NASCIMENTO JUNIOR</t>
  </si>
  <si>
    <t>SEVERINO PESSOA DE OLIVEIRA</t>
  </si>
  <si>
    <t>SEVERINO RAMOS DA SILVA</t>
  </si>
  <si>
    <t>SEVERINO RAMOS DA SILVA FILHO</t>
  </si>
  <si>
    <t>SHIRLENE JOSEFA DE BARROS OLIVEIRA</t>
  </si>
  <si>
    <t>Recepcionista</t>
  </si>
  <si>
    <t>SILVANIO DA SILVA BEZERRA</t>
  </si>
  <si>
    <t>SILVANIO DA SILVA PROFIRO</t>
  </si>
  <si>
    <t>SILVANO ANTONIO DE FREITAS</t>
  </si>
  <si>
    <t>Encarregado de Armacao</t>
  </si>
  <si>
    <t>SILVIO LOPES DE OLIVEIRA NETO</t>
  </si>
  <si>
    <t>SINEZIL JOSE BATISTA</t>
  </si>
  <si>
    <t>SOLANGE SEBASTIANA DE SOUZA FRANCA</t>
  </si>
  <si>
    <t>SOPHIA LOUISE ALVES DA SILVA</t>
  </si>
  <si>
    <t>Jovem Aprendiz</t>
  </si>
  <si>
    <t>SUELLEN CRISTINA VERA CRUZ</t>
  </si>
  <si>
    <t>SUELYSON ROCHA DA SILVA</t>
  </si>
  <si>
    <t xml:space="preserve">SUILISSE JOSE DE ARAUJO </t>
  </si>
  <si>
    <t>TACIANO LUIS DA SILVA</t>
  </si>
  <si>
    <t>TALISSON RIBEIRO DO NASCIMENTO</t>
  </si>
  <si>
    <t>TARCIANA ANDREA ANDRADE DE ARAUJO LIMA</t>
  </si>
  <si>
    <t>TARCIO RODRIGO DA SILVA SOUZA</t>
  </si>
  <si>
    <t>THAMYRES DE ARAUJO GOMES DE LIMA</t>
  </si>
  <si>
    <t xml:space="preserve">THAYZA  MARQUES DO CARMO MENEZES </t>
  </si>
  <si>
    <t>THIAGO ANTONIO SOARES DA SILVA</t>
  </si>
  <si>
    <t>THOMAS FERREIRA DE BARROS</t>
  </si>
  <si>
    <t>TIAGO FERNANDES DA SILVA</t>
  </si>
  <si>
    <t>TIAGO GOMES ARAUJO</t>
  </si>
  <si>
    <t>TIAGO JOSE DA SILVA</t>
  </si>
  <si>
    <t>TONI CARLOS DA SILVA MONTEIRO</t>
  </si>
  <si>
    <t>TONY JOSE CARNEIRO FILHO</t>
  </si>
  <si>
    <t>Gerente Tecnico</t>
  </si>
  <si>
    <t>TULIO RIBEIRO NASCIMENTO</t>
  </si>
  <si>
    <t>UBIRAJARA OLIVEIRA DA SILVA</t>
  </si>
  <si>
    <t>UILSON JOSE SANTOS</t>
  </si>
  <si>
    <t xml:space="preserve">VALDECI COSME FERREIRA JUNIOR </t>
  </si>
  <si>
    <t>VALDEMAR JOSE DE OLIVEIRA FILHO</t>
  </si>
  <si>
    <t>VALDENIZE ALVES DE SOUZA CAVALCANTI</t>
  </si>
  <si>
    <t>Coordenador de Qualidade e Meio Ambiente</t>
  </si>
  <si>
    <t>VALDEVAM VIRGINIO DA SILVA</t>
  </si>
  <si>
    <t>VALDILENE AMARINA DE SANTANA</t>
  </si>
  <si>
    <t>VALDIR JOSE DA SILVA</t>
  </si>
  <si>
    <t>VALERIO SANSAO DA SILVA</t>
  </si>
  <si>
    <t>VALMIR CARLOS DE SOUZA</t>
  </si>
  <si>
    <t>VALMIR DA SILVA</t>
  </si>
  <si>
    <t>VALMIR JOSE DA SILVA</t>
  </si>
  <si>
    <t>VALMIR SEVERINO BARBOSA</t>
  </si>
  <si>
    <t>VANDERLEI FELIX DA SILVA</t>
  </si>
  <si>
    <t>VANESSA CARVALHO DE ARAUJO</t>
  </si>
  <si>
    <t>VERINALDO DA SILVA</t>
  </si>
  <si>
    <t>VERONILDO FRANCISCO DO NASCIMENTO</t>
  </si>
  <si>
    <t>VINICIUS BARBOSA DA SILVA</t>
  </si>
  <si>
    <t>VIRGILIO FERREIRA DA SILVA</t>
  </si>
  <si>
    <t>VIRNA ALVES DE ARAUJO</t>
  </si>
  <si>
    <t>ESTAGIARIO QSMS</t>
  </si>
  <si>
    <t>VITOR FERNANDES MONTEIRO COSTA</t>
  </si>
  <si>
    <t>VITOR LUCAS LEITE DA SILVA SOUZA</t>
  </si>
  <si>
    <t>VITOR MANOEL BEZERRA ALVES LIRA</t>
  </si>
  <si>
    <t>WAGNER DA SILVA FLORENTINO</t>
  </si>
  <si>
    <t>WAGNER JEMERSON DA SILVA BASTO</t>
  </si>
  <si>
    <t>WAGNER NUNES DA SILVA</t>
  </si>
  <si>
    <t>WALDEYR DOS SANTOS SILVA</t>
  </si>
  <si>
    <t>WALLACE FERREIRA DA SILVA</t>
  </si>
  <si>
    <t>WALLISSON NASCIMENTO CAVALCANTE</t>
  </si>
  <si>
    <t>WALLISSON VINICIUS DA SILVA</t>
  </si>
  <si>
    <t>WASHINGTON GILBERTO BEZERRA DA SILVA</t>
  </si>
  <si>
    <t>WASHINGTON THARRETIS FERREIRA DOS SANTOS</t>
  </si>
  <si>
    <t>WEDAMYM DOS SANTOS SILVA</t>
  </si>
  <si>
    <t>WELINGTON FRANCISCO DA SILVA</t>
  </si>
  <si>
    <t>WELISSON ROBERTO DA SILVA</t>
  </si>
  <si>
    <t>WELITON DA SILVA</t>
  </si>
  <si>
    <t>WELLINGTON DE JESUS SILVA</t>
  </si>
  <si>
    <t>WELLINGTON DIAS COSTA</t>
  </si>
  <si>
    <t>porteiro</t>
  </si>
  <si>
    <t>WELLINGTON DO NASCIMENTO</t>
  </si>
  <si>
    <t>WELLINGTON GOMES DOS SANTOS</t>
  </si>
  <si>
    <t>WELLINGTON JOSE DA SILVA</t>
  </si>
  <si>
    <t>WELLINGTON LEANDRO DE FREITAS</t>
  </si>
  <si>
    <t>WELLINGTON LEMOS DA PAIXAO</t>
  </si>
  <si>
    <t>WELLINGTON ROBERTO DO NASCIMENTO</t>
  </si>
  <si>
    <t>WELLINGTON SEVERINO DOS SANTOS</t>
  </si>
  <si>
    <t>WELSON JOSE DE LIMA</t>
  </si>
  <si>
    <t>WILLAMS JOSE RAMOS DA SILVA</t>
  </si>
  <si>
    <t>WILLIAM ARRUDA DE ARAUJO</t>
  </si>
  <si>
    <t>WILLIAM DA SILVA FERREIRA</t>
  </si>
  <si>
    <t>WILLIAM DO NASCIMENTO VELOSO</t>
  </si>
  <si>
    <t>WILLIAM PALACIO FERREIRA JUNIOR</t>
  </si>
  <si>
    <t>WILLIAMS DAVID SOARES DA PAZ</t>
  </si>
  <si>
    <t>WILSON ANTONIO DA SILVA</t>
  </si>
  <si>
    <t>WILSON BARBOSA DA SILVA FILHO</t>
  </si>
  <si>
    <t>WILTON FERREIRA DOS SANTOS LIRA</t>
  </si>
  <si>
    <t>WLADEMIR JOSE DA SILVA</t>
  </si>
  <si>
    <t>WLADIMIR ALVES DE LIMA</t>
  </si>
  <si>
    <t>XAVIER RIBEIRO DA SILVA</t>
  </si>
  <si>
    <t>YASMIN CAMILLE SANTOS DA SILVA</t>
  </si>
  <si>
    <t>Funcionário</t>
  </si>
  <si>
    <t>MARIE CURIE</t>
  </si>
  <si>
    <t>ESSENZA</t>
  </si>
  <si>
    <t>UNIQUE</t>
  </si>
  <si>
    <t>AUGURI</t>
  </si>
  <si>
    <t>VIVANT</t>
  </si>
  <si>
    <t>ALAMEDA</t>
  </si>
  <si>
    <t>BOSSA</t>
  </si>
  <si>
    <t>ÂNGELA</t>
  </si>
  <si>
    <t>OASIS</t>
  </si>
  <si>
    <t>EMPRESA</t>
  </si>
  <si>
    <t>DIRETO</t>
  </si>
  <si>
    <t>INDIRETO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</si>
</sst>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7" fontId="0" fillId="0" borderId="0" xfId="0" applyNumberFormat="1"/>
    <xf numFmtId="49" fontId="0" fillId="0" borderId="0" xfId="0" applyNumberFormat="1"/>
    <xf numFmtId="49" fontId="0" fillId="2" borderId="0" xfId="0" applyNumberFormat="1" applyFill="1"/>
    <xf numFmtId="49" fontId="0" fillId="3" borderId="0" xfId="0" applyNumberFormat="1" applyFill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2616C0-3918-4DBA-967A-FCA17C0EE0DB}" name="Tabela27" displayName="Tabela27" ref="A1:L918" totalsRowShown="0">
  <tableColumns count="12">
    <tableColumn id="1" xr3:uid="{3ECDEFA1-A47E-4F7D-BF35-FAADE178EF5C}" name="EMPRESA"/>
    <tableColumn id="12" xr3:uid="{B2F50BB4-9F16-47F3-AC40-FFD6AF312E70}" name="OBRA" dataDxfId="0">
      <calculatedColumnFormula>VLOOKUP(Tabela27[[#This Row],[EMPRESA]],Planilha1!$C$3:$D$14,2,0)</calculatedColumnFormula>
    </tableColumn>
    <tableColumn id="2" xr3:uid="{8F4A517F-08FE-4A04-B866-F3681FA989E3}" name="Funcionário"/>
    <tableColumn id="11" xr3:uid="{B3C9F463-EF6C-4AA2-8DFE-78D442090A41}" name="DIRETO / INDIRETO" dataDxfId="1"/>
    <tableColumn id="3" xr3:uid="{17972B20-FE14-40C5-9CC4-02449E19BFC0}" name="Função"/>
    <tableColumn id="4" xr3:uid="{73230619-BD08-4980-AFD3-372CCE1EA4A7}" name="Departamento"/>
    <tableColumn id="5" xr3:uid="{44D8C9FB-9331-464B-8223-CCCA03E40301}" name="Hora Extra 70% - Sabado"/>
    <tableColumn id="6" xr3:uid="{B4A75779-EBEE-4514-A488-F9AA7B753324}" name="(Qtde): Hora Extra 70% - Sabado"/>
    <tableColumn id="7" xr3:uid="{24D94EA5-958A-4531-A481-FF92793A198E}" name="Hora Extra 70% - Semana"/>
    <tableColumn id="8" xr3:uid="{51E15A3C-620D-4CBA-948F-CB85E07D3A8D}" name="(Qtde): Hora Extra 70% - Semana"/>
    <tableColumn id="9" xr3:uid="{B21B1EEB-1392-482A-803B-37DFD76C2ED1}" name="PRODUÇÃO"/>
    <tableColumn id="10" xr3:uid="{0C815EF8-A337-4EFE-B38C-6A8A0A643D85}" name="REFLEXO S PRODUÇÃO"/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D976D-44F5-4221-B3AA-91CD23DF8825}">
  <sheetPr codeName="Planilha3"/>
  <dimension ref="A1:P918"/>
  <sheetViews>
    <sheetView tabSelected="1" zoomScale="85" zoomScaleNormal="85" workbookViewId="0">
      <selection activeCell="B3" sqref="B3"/>
    </sheetView>
  </sheetViews>
  <sheetFormatPr defaultColWidth="13.7109375" defaultRowHeight="15" x14ac:dyDescent="0.25"/>
  <cols>
    <col min="1" max="1" width="50.140625" bestFit="1" customWidth="1"/>
    <col min="2" max="2" width="50.140625" customWidth="1"/>
    <col min="3" max="3" width="45" bestFit="1" customWidth="1"/>
    <col min="4" max="5" width="41.7109375" bestFit="1" customWidth="1"/>
    <col min="6" max="6" width="25.7109375" bestFit="1" customWidth="1"/>
    <col min="7" max="7" width="22.7109375" bestFit="1" customWidth="1"/>
    <col min="9" max="9" width="23.140625" bestFit="1" customWidth="1"/>
    <col min="10" max="10" width="30" bestFit="1" customWidth="1"/>
    <col min="11" max="11" width="11" bestFit="1" customWidth="1"/>
    <col min="12" max="12" width="20.7109375" bestFit="1" customWidth="1"/>
    <col min="14" max="14" width="13.5703125" customWidth="1"/>
  </cols>
  <sheetData>
    <row r="1" spans="1:16" x14ac:dyDescent="0.25">
      <c r="A1" t="s">
        <v>1037</v>
      </c>
      <c r="B1" t="s">
        <v>16</v>
      </c>
      <c r="C1" t="s">
        <v>1027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N1" s="1"/>
      <c r="O1" s="1"/>
      <c r="P1" s="1"/>
    </row>
    <row r="2" spans="1:16" x14ac:dyDescent="0.25">
      <c r="A2" s="3" t="s">
        <v>9</v>
      </c>
      <c r="B2" s="6" t="str">
        <f>VLOOKUP(Tabela27[[#This Row],[EMPRESA]],Planilha1!$C$3:$D$14,2,0)</f>
        <v>MARIE CURIE</v>
      </c>
      <c r="C2" t="s">
        <v>10</v>
      </c>
      <c r="D2" t="s">
        <v>1038</v>
      </c>
      <c r="E2" t="s">
        <v>11</v>
      </c>
      <c r="F2" t="s">
        <v>12</v>
      </c>
      <c r="I2">
        <v>70.099999999999994</v>
      </c>
      <c r="J2">
        <v>252.19</v>
      </c>
      <c r="K2">
        <v>607.96</v>
      </c>
      <c r="L2">
        <v>151.99</v>
      </c>
      <c r="N2" s="2"/>
    </row>
    <row r="3" spans="1:16" x14ac:dyDescent="0.25">
      <c r="A3" s="3" t="s">
        <v>13</v>
      </c>
      <c r="B3" s="6" t="str">
        <f>VLOOKUP(Tabela27[[#This Row],[EMPRESA]],Planilha1!$C$3:$D$14,2,0)</f>
        <v>ESSENZA</v>
      </c>
      <c r="C3" t="s">
        <v>14</v>
      </c>
      <c r="D3" t="s">
        <v>1038</v>
      </c>
      <c r="E3" t="s">
        <v>15</v>
      </c>
      <c r="F3" t="s">
        <v>16</v>
      </c>
      <c r="G3">
        <v>135.68</v>
      </c>
      <c r="H3">
        <v>488.14</v>
      </c>
      <c r="K3">
        <v>200</v>
      </c>
      <c r="L3">
        <v>50</v>
      </c>
      <c r="N3" s="2"/>
    </row>
    <row r="4" spans="1:16" x14ac:dyDescent="0.25">
      <c r="A4" s="3" t="s">
        <v>17</v>
      </c>
      <c r="B4" s="6" t="str">
        <f>VLOOKUP(Tabela27[[#This Row],[EMPRESA]],Planilha1!$C$3:$D$14,2,0)</f>
        <v>UNIQUE</v>
      </c>
      <c r="C4" t="s">
        <v>18</v>
      </c>
      <c r="D4" t="s">
        <v>1038</v>
      </c>
      <c r="E4" t="s">
        <v>19</v>
      </c>
      <c r="F4" t="s">
        <v>16</v>
      </c>
      <c r="G4">
        <v>97.27</v>
      </c>
      <c r="H4">
        <v>465.17</v>
      </c>
      <c r="I4">
        <v>91.41</v>
      </c>
      <c r="J4">
        <v>437.17</v>
      </c>
      <c r="N4" s="2"/>
    </row>
    <row r="5" spans="1:16" x14ac:dyDescent="0.25">
      <c r="A5" s="3" t="s">
        <v>17</v>
      </c>
      <c r="B5" s="6" t="str">
        <f>VLOOKUP(Tabela27[[#This Row],[EMPRESA]],Planilha1!$C$3:$D$14,2,0)</f>
        <v>UNIQUE</v>
      </c>
      <c r="C5" t="s">
        <v>20</v>
      </c>
      <c r="D5" t="s">
        <v>1038</v>
      </c>
      <c r="E5" t="s">
        <v>15</v>
      </c>
      <c r="F5" t="s">
        <v>16</v>
      </c>
      <c r="G5">
        <v>83.71</v>
      </c>
      <c r="H5">
        <v>301.17</v>
      </c>
      <c r="I5">
        <v>4.7699999999999996</v>
      </c>
      <c r="J5">
        <v>17.170000000000002</v>
      </c>
      <c r="K5">
        <v>839.78</v>
      </c>
      <c r="L5">
        <v>209.94</v>
      </c>
      <c r="N5" s="2"/>
    </row>
    <row r="6" spans="1:16" x14ac:dyDescent="0.25">
      <c r="A6" s="3" t="s">
        <v>21</v>
      </c>
      <c r="B6" s="6" t="str">
        <f>VLOOKUP(Tabela27[[#This Row],[EMPRESA]],Planilha1!$C$3:$D$14,2,0)</f>
        <v>AUGURI</v>
      </c>
      <c r="C6" t="s">
        <v>22</v>
      </c>
      <c r="D6" t="s">
        <v>1038</v>
      </c>
      <c r="E6" t="s">
        <v>23</v>
      </c>
      <c r="F6" t="s">
        <v>16</v>
      </c>
    </row>
    <row r="7" spans="1:16" x14ac:dyDescent="0.25">
      <c r="A7" s="3" t="s">
        <v>13</v>
      </c>
      <c r="B7" s="6" t="str">
        <f>VLOOKUP(Tabela27[[#This Row],[EMPRESA]],Planilha1!$C$3:$D$14,2,0)</f>
        <v>ESSENZA</v>
      </c>
      <c r="C7" t="s">
        <v>24</v>
      </c>
      <c r="D7" t="s">
        <v>1038</v>
      </c>
      <c r="E7" t="s">
        <v>19</v>
      </c>
      <c r="F7" t="s">
        <v>16</v>
      </c>
      <c r="G7">
        <v>100.4</v>
      </c>
      <c r="H7">
        <v>480.14</v>
      </c>
      <c r="I7">
        <v>48.33</v>
      </c>
      <c r="J7">
        <v>231.14</v>
      </c>
      <c r="K7">
        <v>100</v>
      </c>
      <c r="L7">
        <v>25</v>
      </c>
    </row>
    <row r="8" spans="1:16" x14ac:dyDescent="0.25">
      <c r="A8" s="3" t="s">
        <v>9</v>
      </c>
      <c r="B8" s="6" t="str">
        <f>VLOOKUP(Tabela27[[#This Row],[EMPRESA]],Planilha1!$C$3:$D$14,2,0)</f>
        <v>MARIE CURIE</v>
      </c>
      <c r="C8" t="s">
        <v>25</v>
      </c>
      <c r="D8" t="s">
        <v>1038</v>
      </c>
      <c r="E8" t="s">
        <v>26</v>
      </c>
      <c r="F8" t="s">
        <v>12</v>
      </c>
      <c r="I8">
        <v>25.76</v>
      </c>
      <c r="J8">
        <v>123.19</v>
      </c>
    </row>
    <row r="9" spans="1:16" x14ac:dyDescent="0.25">
      <c r="A9" s="3" t="s">
        <v>27</v>
      </c>
      <c r="B9" s="6" t="str">
        <f>VLOOKUP(Tabela27[[#This Row],[EMPRESA]],Planilha1!$C$3:$D$14,2,0)</f>
        <v>RIO AVE INVESTIMENTOS LTDA</v>
      </c>
      <c r="C9" t="s">
        <v>28</v>
      </c>
      <c r="D9" t="s">
        <v>1038</v>
      </c>
      <c r="E9" t="s">
        <v>29</v>
      </c>
      <c r="F9" t="s">
        <v>30</v>
      </c>
    </row>
    <row r="10" spans="1:16" x14ac:dyDescent="0.25">
      <c r="A10" s="3" t="s">
        <v>13</v>
      </c>
      <c r="B10" s="6" t="str">
        <f>VLOOKUP(Tabela27[[#This Row],[EMPRESA]],Planilha1!$C$3:$D$14,2,0)</f>
        <v>ESSENZA</v>
      </c>
      <c r="C10" t="s">
        <v>31</v>
      </c>
      <c r="D10" t="s">
        <v>1038</v>
      </c>
      <c r="E10" t="s">
        <v>23</v>
      </c>
      <c r="F10" t="s">
        <v>16</v>
      </c>
      <c r="K10">
        <v>140</v>
      </c>
      <c r="L10">
        <v>35</v>
      </c>
    </row>
    <row r="11" spans="1:16" x14ac:dyDescent="0.25">
      <c r="A11" s="3" t="s">
        <v>13</v>
      </c>
      <c r="B11" s="6" t="str">
        <f>VLOOKUP(Tabela27[[#This Row],[EMPRESA]],Planilha1!$C$3:$D$14,2,0)</f>
        <v>ESSENZA</v>
      </c>
      <c r="C11" t="s">
        <v>32</v>
      </c>
      <c r="D11" t="s">
        <v>1038</v>
      </c>
      <c r="E11" t="s">
        <v>19</v>
      </c>
      <c r="F11" t="s">
        <v>16</v>
      </c>
      <c r="G11">
        <v>179.44</v>
      </c>
      <c r="H11">
        <v>858.14</v>
      </c>
      <c r="I11">
        <v>3.58</v>
      </c>
      <c r="J11">
        <v>17.14</v>
      </c>
      <c r="K11">
        <v>242.21</v>
      </c>
      <c r="L11">
        <v>60.55</v>
      </c>
    </row>
    <row r="12" spans="1:16" x14ac:dyDescent="0.25">
      <c r="A12" s="3" t="s">
        <v>13</v>
      </c>
      <c r="B12" s="6" t="str">
        <f>VLOOKUP(Tabela27[[#This Row],[EMPRESA]],Planilha1!$C$3:$D$14,2,0)</f>
        <v>ESSENZA</v>
      </c>
      <c r="C12" t="s">
        <v>33</v>
      </c>
      <c r="D12" t="s">
        <v>1038</v>
      </c>
      <c r="E12" t="s">
        <v>19</v>
      </c>
      <c r="F12" t="s">
        <v>16</v>
      </c>
      <c r="I12">
        <v>22.82</v>
      </c>
      <c r="J12">
        <v>109.14</v>
      </c>
      <c r="K12">
        <v>185</v>
      </c>
      <c r="L12">
        <v>46.25</v>
      </c>
    </row>
    <row r="13" spans="1:16" x14ac:dyDescent="0.25">
      <c r="A13" s="3" t="s">
        <v>21</v>
      </c>
      <c r="B13" s="6" t="str">
        <f>VLOOKUP(Tabela27[[#This Row],[EMPRESA]],Planilha1!$C$3:$D$14,2,0)</f>
        <v>AUGURI</v>
      </c>
      <c r="C13" t="s">
        <v>34</v>
      </c>
      <c r="D13" t="s">
        <v>1038</v>
      </c>
      <c r="E13" t="s">
        <v>23</v>
      </c>
      <c r="F13" t="s">
        <v>16</v>
      </c>
      <c r="I13">
        <v>35.020000000000003</v>
      </c>
      <c r="J13">
        <v>126</v>
      </c>
      <c r="K13">
        <v>650</v>
      </c>
      <c r="L13">
        <v>162.5</v>
      </c>
    </row>
    <row r="14" spans="1:16" x14ac:dyDescent="0.25">
      <c r="A14" s="3" t="s">
        <v>17</v>
      </c>
      <c r="B14" s="6" t="str">
        <f>VLOOKUP(Tabela27[[#This Row],[EMPRESA]],Planilha1!$C$3:$D$14,2,0)</f>
        <v>UNIQUE</v>
      </c>
      <c r="C14" t="s">
        <v>35</v>
      </c>
      <c r="D14" t="s">
        <v>1038</v>
      </c>
      <c r="E14" t="s">
        <v>11</v>
      </c>
      <c r="F14" t="s">
        <v>16</v>
      </c>
      <c r="I14">
        <v>292.73</v>
      </c>
      <c r="J14">
        <v>1053.17</v>
      </c>
      <c r="K14">
        <v>660.76</v>
      </c>
      <c r="L14">
        <v>165.19</v>
      </c>
    </row>
    <row r="15" spans="1:16" x14ac:dyDescent="0.25">
      <c r="A15" s="3" t="s">
        <v>9</v>
      </c>
      <c r="B15" s="6" t="str">
        <f>VLOOKUP(Tabela27[[#This Row],[EMPRESA]],Planilha1!$C$3:$D$14,2,0)</f>
        <v>MARIE CURIE</v>
      </c>
      <c r="C15" t="s">
        <v>36</v>
      </c>
      <c r="D15" t="s">
        <v>1038</v>
      </c>
      <c r="E15" t="s">
        <v>19</v>
      </c>
      <c r="F15" t="s">
        <v>12</v>
      </c>
      <c r="K15">
        <v>92</v>
      </c>
      <c r="L15">
        <v>23</v>
      </c>
    </row>
    <row r="16" spans="1:16" x14ac:dyDescent="0.25">
      <c r="A16" s="3" t="s">
        <v>9</v>
      </c>
      <c r="B16" s="6" t="str">
        <f>VLOOKUP(Tabela27[[#This Row],[EMPRESA]],Planilha1!$C$3:$D$14,2,0)</f>
        <v>MARIE CURIE</v>
      </c>
      <c r="C16" t="s">
        <v>37</v>
      </c>
      <c r="D16" t="s">
        <v>1038</v>
      </c>
      <c r="E16" t="s">
        <v>26</v>
      </c>
      <c r="F16" t="s">
        <v>12</v>
      </c>
      <c r="I16">
        <v>10.039999999999999</v>
      </c>
      <c r="J16">
        <v>48</v>
      </c>
      <c r="K16">
        <v>213.09</v>
      </c>
      <c r="L16">
        <v>53.27</v>
      </c>
    </row>
    <row r="17" spans="1:12" x14ac:dyDescent="0.25">
      <c r="A17" s="3" t="s">
        <v>38</v>
      </c>
      <c r="B17" s="6" t="str">
        <f>VLOOKUP(Tabela27[[#This Row],[EMPRESA]],Planilha1!$C$3:$D$14,2,0)</f>
        <v>VIVANT</v>
      </c>
      <c r="C17" t="s">
        <v>39</v>
      </c>
      <c r="D17" t="s">
        <v>1038</v>
      </c>
      <c r="E17" t="s">
        <v>23</v>
      </c>
      <c r="F17" t="s">
        <v>40</v>
      </c>
      <c r="K17">
        <v>146.43</v>
      </c>
      <c r="L17">
        <v>36.61</v>
      </c>
    </row>
    <row r="18" spans="1:12" x14ac:dyDescent="0.25">
      <c r="A18" s="3" t="s">
        <v>17</v>
      </c>
      <c r="B18" s="6" t="str">
        <f>VLOOKUP(Tabela27[[#This Row],[EMPRESA]],Planilha1!$C$3:$D$14,2,0)</f>
        <v>UNIQUE</v>
      </c>
      <c r="C18" t="s">
        <v>41</v>
      </c>
      <c r="D18" t="s">
        <v>1038</v>
      </c>
      <c r="E18" t="s">
        <v>19</v>
      </c>
      <c r="F18" t="s">
        <v>16</v>
      </c>
      <c r="G18">
        <v>201.4</v>
      </c>
      <c r="H18">
        <v>963.17</v>
      </c>
      <c r="I18">
        <v>629.42999999999995</v>
      </c>
      <c r="J18">
        <v>3010.17</v>
      </c>
      <c r="K18">
        <v>139.24</v>
      </c>
      <c r="L18">
        <v>34.81</v>
      </c>
    </row>
    <row r="19" spans="1:12" x14ac:dyDescent="0.25">
      <c r="A19" s="3" t="s">
        <v>13</v>
      </c>
      <c r="B19" s="6" t="str">
        <f>VLOOKUP(Tabela27[[#This Row],[EMPRESA]],Planilha1!$C$3:$D$14,2,0)</f>
        <v>ESSENZA</v>
      </c>
      <c r="C19" t="s">
        <v>42</v>
      </c>
      <c r="D19" t="s">
        <v>1038</v>
      </c>
      <c r="E19" t="s">
        <v>19</v>
      </c>
      <c r="F19" t="s">
        <v>16</v>
      </c>
      <c r="G19">
        <v>99.35</v>
      </c>
      <c r="H19">
        <v>475.14</v>
      </c>
      <c r="I19">
        <v>3.58</v>
      </c>
      <c r="J19">
        <v>17.14</v>
      </c>
      <c r="K19">
        <v>185</v>
      </c>
      <c r="L19">
        <v>46.25</v>
      </c>
    </row>
    <row r="20" spans="1:12" x14ac:dyDescent="0.25">
      <c r="A20" s="3" t="s">
        <v>38</v>
      </c>
      <c r="B20" s="6" t="str">
        <f>VLOOKUP(Tabela27[[#This Row],[EMPRESA]],Planilha1!$C$3:$D$14,2,0)</f>
        <v>VIVANT</v>
      </c>
      <c r="C20" t="s">
        <v>43</v>
      </c>
      <c r="D20" t="s">
        <v>1038</v>
      </c>
      <c r="E20" t="s">
        <v>19</v>
      </c>
      <c r="F20" t="s">
        <v>40</v>
      </c>
      <c r="G20">
        <v>198.65</v>
      </c>
      <c r="H20">
        <v>950</v>
      </c>
      <c r="I20">
        <v>303.61</v>
      </c>
      <c r="J20">
        <v>1452</v>
      </c>
      <c r="K20">
        <v>240</v>
      </c>
      <c r="L20">
        <v>60</v>
      </c>
    </row>
    <row r="21" spans="1:12" x14ac:dyDescent="0.25">
      <c r="A21" s="3" t="s">
        <v>21</v>
      </c>
      <c r="B21" s="6" t="str">
        <f>VLOOKUP(Tabela27[[#This Row],[EMPRESA]],Planilha1!$C$3:$D$14,2,0)</f>
        <v>AUGURI</v>
      </c>
      <c r="C21" t="s">
        <v>44</v>
      </c>
      <c r="D21" t="s">
        <v>1039</v>
      </c>
      <c r="E21" t="s">
        <v>45</v>
      </c>
      <c r="F21" t="s">
        <v>16</v>
      </c>
      <c r="I21">
        <v>45.85</v>
      </c>
      <c r="J21">
        <v>89</v>
      </c>
    </row>
    <row r="22" spans="1:12" x14ac:dyDescent="0.25">
      <c r="A22" s="3" t="s">
        <v>46</v>
      </c>
      <c r="B22" s="6" t="str">
        <f>VLOOKUP(Tabela27[[#This Row],[EMPRESA]],Planilha1!$C$3:$D$14,2,0)</f>
        <v>ALAMEDA</v>
      </c>
      <c r="C22" t="s">
        <v>47</v>
      </c>
      <c r="D22" t="s">
        <v>1038</v>
      </c>
      <c r="E22" t="s">
        <v>19</v>
      </c>
      <c r="F22" t="s">
        <v>40</v>
      </c>
    </row>
    <row r="23" spans="1:12" x14ac:dyDescent="0.25">
      <c r="A23" s="3" t="s">
        <v>13</v>
      </c>
      <c r="B23" s="6" t="str">
        <f>VLOOKUP(Tabela27[[#This Row],[EMPRESA]],Planilha1!$C$3:$D$14,2,0)</f>
        <v>ESSENZA</v>
      </c>
      <c r="C23" t="s">
        <v>48</v>
      </c>
      <c r="D23" t="s">
        <v>1038</v>
      </c>
      <c r="E23" t="s">
        <v>23</v>
      </c>
      <c r="F23" t="s">
        <v>16</v>
      </c>
      <c r="K23">
        <v>212.4</v>
      </c>
      <c r="L23">
        <v>53.1</v>
      </c>
    </row>
    <row r="24" spans="1:12" x14ac:dyDescent="0.25">
      <c r="A24" s="3" t="s">
        <v>49</v>
      </c>
      <c r="B24" s="6" t="str">
        <f>VLOOKUP(Tabela27[[#This Row],[EMPRESA]],Planilha1!$C$3:$D$14,2,0)</f>
        <v>BOSSA</v>
      </c>
      <c r="C24" t="s">
        <v>50</v>
      </c>
      <c r="D24" t="s">
        <v>1039</v>
      </c>
      <c r="E24" t="s">
        <v>51</v>
      </c>
      <c r="F24" t="s">
        <v>16</v>
      </c>
    </row>
    <row r="25" spans="1:12" x14ac:dyDescent="0.25">
      <c r="A25" s="3" t="s">
        <v>17</v>
      </c>
      <c r="B25" s="6" t="str">
        <f>VLOOKUP(Tabela27[[#This Row],[EMPRESA]],Planilha1!$C$3:$D$14,2,0)</f>
        <v>UNIQUE</v>
      </c>
      <c r="C25" t="s">
        <v>52</v>
      </c>
      <c r="D25" t="s">
        <v>1038</v>
      </c>
      <c r="E25" t="s">
        <v>11</v>
      </c>
      <c r="F25" t="s">
        <v>16</v>
      </c>
      <c r="I25">
        <v>255.21</v>
      </c>
      <c r="J25">
        <v>918.17</v>
      </c>
      <c r="K25">
        <v>298.27999999999997</v>
      </c>
      <c r="L25">
        <v>74.569999999999993</v>
      </c>
    </row>
    <row r="26" spans="1:12" x14ac:dyDescent="0.25">
      <c r="A26" s="3" t="s">
        <v>17</v>
      </c>
      <c r="B26" s="6" t="str">
        <f>VLOOKUP(Tabela27[[#This Row],[EMPRESA]],Planilha1!$C$3:$D$14,2,0)</f>
        <v>UNIQUE</v>
      </c>
      <c r="C26" t="s">
        <v>53</v>
      </c>
      <c r="D26" t="s">
        <v>1038</v>
      </c>
      <c r="E26" t="s">
        <v>15</v>
      </c>
      <c r="F26" t="s">
        <v>16</v>
      </c>
      <c r="G26">
        <v>85.1</v>
      </c>
      <c r="H26">
        <v>306.17</v>
      </c>
      <c r="I26">
        <v>96.5</v>
      </c>
      <c r="J26">
        <v>347.17</v>
      </c>
      <c r="K26">
        <v>340.05</v>
      </c>
      <c r="L26">
        <v>85.01</v>
      </c>
    </row>
    <row r="27" spans="1:12" x14ac:dyDescent="0.25">
      <c r="A27" s="3" t="s">
        <v>9</v>
      </c>
      <c r="B27" s="6" t="str">
        <f>VLOOKUP(Tabela27[[#This Row],[EMPRESA]],Planilha1!$C$3:$D$14,2,0)</f>
        <v>MARIE CURIE</v>
      </c>
      <c r="C27" t="s">
        <v>54</v>
      </c>
      <c r="D27" t="s">
        <v>1038</v>
      </c>
      <c r="E27" t="s">
        <v>55</v>
      </c>
      <c r="F27" t="s">
        <v>12</v>
      </c>
      <c r="I27">
        <v>138.19</v>
      </c>
      <c r="J27">
        <v>497.19</v>
      </c>
      <c r="K27">
        <v>274.39999999999998</v>
      </c>
      <c r="L27">
        <v>68.599999999999994</v>
      </c>
    </row>
    <row r="28" spans="1:12" x14ac:dyDescent="0.25">
      <c r="A28" s="3" t="s">
        <v>21</v>
      </c>
      <c r="B28" s="6" t="str">
        <f>VLOOKUP(Tabela27[[#This Row],[EMPRESA]],Planilha1!$C$3:$D$14,2,0)</f>
        <v>AUGURI</v>
      </c>
      <c r="C28" t="s">
        <v>56</v>
      </c>
      <c r="D28" t="s">
        <v>1038</v>
      </c>
      <c r="E28" t="s">
        <v>23</v>
      </c>
      <c r="F28" t="s">
        <v>16</v>
      </c>
      <c r="I28">
        <v>3.61</v>
      </c>
      <c r="J28">
        <v>13</v>
      </c>
      <c r="K28">
        <v>485</v>
      </c>
      <c r="L28">
        <v>121.25</v>
      </c>
    </row>
    <row r="29" spans="1:12" x14ac:dyDescent="0.25">
      <c r="A29" s="3" t="s">
        <v>21</v>
      </c>
      <c r="B29" s="6" t="str">
        <f>VLOOKUP(Tabela27[[#This Row],[EMPRESA]],Planilha1!$C$3:$D$14,2,0)</f>
        <v>AUGURI</v>
      </c>
      <c r="C29" t="s">
        <v>57</v>
      </c>
      <c r="D29" t="s">
        <v>1038</v>
      </c>
      <c r="E29" t="s">
        <v>23</v>
      </c>
      <c r="F29" t="s">
        <v>16</v>
      </c>
      <c r="K29">
        <v>550</v>
      </c>
      <c r="L29">
        <v>137.5</v>
      </c>
    </row>
    <row r="30" spans="1:12" x14ac:dyDescent="0.25">
      <c r="A30" s="3" t="s">
        <v>17</v>
      </c>
      <c r="B30" s="6" t="str">
        <f>VLOOKUP(Tabela27[[#This Row],[EMPRESA]],Planilha1!$C$3:$D$14,2,0)</f>
        <v>UNIQUE</v>
      </c>
      <c r="C30" t="s">
        <v>58</v>
      </c>
      <c r="D30" t="s">
        <v>1038</v>
      </c>
      <c r="E30" t="s">
        <v>11</v>
      </c>
      <c r="F30" t="s">
        <v>16</v>
      </c>
      <c r="G30">
        <v>112.06</v>
      </c>
      <c r="H30">
        <v>403.17</v>
      </c>
      <c r="I30">
        <v>177.38</v>
      </c>
      <c r="J30">
        <v>638.16999999999996</v>
      </c>
      <c r="K30">
        <v>543.99</v>
      </c>
      <c r="L30">
        <v>136</v>
      </c>
    </row>
    <row r="31" spans="1:12" x14ac:dyDescent="0.25">
      <c r="A31" s="3" t="s">
        <v>17</v>
      </c>
      <c r="B31" s="6" t="str">
        <f>VLOOKUP(Tabela27[[#This Row],[EMPRESA]],Planilha1!$C$3:$D$14,2,0)</f>
        <v>UNIQUE</v>
      </c>
      <c r="C31" t="s">
        <v>59</v>
      </c>
      <c r="D31" t="s">
        <v>1038</v>
      </c>
      <c r="E31" t="s">
        <v>19</v>
      </c>
      <c r="F31" t="s">
        <v>16</v>
      </c>
      <c r="G31">
        <v>204.33</v>
      </c>
      <c r="H31">
        <v>977.17</v>
      </c>
      <c r="I31">
        <v>487.45</v>
      </c>
      <c r="J31">
        <v>2331.17</v>
      </c>
      <c r="K31">
        <v>99.24</v>
      </c>
      <c r="L31">
        <v>24.81</v>
      </c>
    </row>
    <row r="32" spans="1:12" x14ac:dyDescent="0.25">
      <c r="A32" s="3" t="s">
        <v>17</v>
      </c>
      <c r="B32" s="6" t="str">
        <f>VLOOKUP(Tabela27[[#This Row],[EMPRESA]],Planilha1!$C$3:$D$14,2,0)</f>
        <v>UNIQUE</v>
      </c>
      <c r="C32" t="s">
        <v>60</v>
      </c>
      <c r="D32" t="s">
        <v>1038</v>
      </c>
      <c r="E32" t="s">
        <v>11</v>
      </c>
      <c r="F32" t="s">
        <v>16</v>
      </c>
      <c r="I32">
        <v>427.81</v>
      </c>
      <c r="J32">
        <v>1539.17</v>
      </c>
      <c r="K32">
        <v>405.67</v>
      </c>
      <c r="L32">
        <v>101.42</v>
      </c>
    </row>
    <row r="33" spans="1:12" x14ac:dyDescent="0.25">
      <c r="A33" s="3" t="s">
        <v>38</v>
      </c>
      <c r="B33" s="6" t="str">
        <f>VLOOKUP(Tabela27[[#This Row],[EMPRESA]],Planilha1!$C$3:$D$14,2,0)</f>
        <v>VIVANT</v>
      </c>
      <c r="C33" t="s">
        <v>61</v>
      </c>
      <c r="D33" t="s">
        <v>1038</v>
      </c>
      <c r="E33" t="s">
        <v>19</v>
      </c>
      <c r="F33" t="s">
        <v>40</v>
      </c>
      <c r="G33">
        <v>95.77</v>
      </c>
      <c r="H33">
        <v>458</v>
      </c>
      <c r="I33">
        <v>4.8099999999999996</v>
      </c>
      <c r="J33">
        <v>23</v>
      </c>
      <c r="K33">
        <v>200</v>
      </c>
      <c r="L33">
        <v>50</v>
      </c>
    </row>
    <row r="34" spans="1:12" x14ac:dyDescent="0.25">
      <c r="A34" s="3" t="s">
        <v>38</v>
      </c>
      <c r="B34" s="6" t="str">
        <f>VLOOKUP(Tabela27[[#This Row],[EMPRESA]],Planilha1!$C$3:$D$14,2,0)</f>
        <v>VIVANT</v>
      </c>
      <c r="C34" t="s">
        <v>62</v>
      </c>
      <c r="D34" t="s">
        <v>1038</v>
      </c>
      <c r="E34" t="s">
        <v>63</v>
      </c>
      <c r="F34" t="s">
        <v>40</v>
      </c>
      <c r="I34">
        <v>10.56</v>
      </c>
      <c r="J34">
        <v>38</v>
      </c>
      <c r="K34">
        <v>425</v>
      </c>
      <c r="L34">
        <v>106.25</v>
      </c>
    </row>
    <row r="35" spans="1:12" x14ac:dyDescent="0.25">
      <c r="A35" s="3" t="s">
        <v>9</v>
      </c>
      <c r="B35" s="6" t="str">
        <f>VLOOKUP(Tabela27[[#This Row],[EMPRESA]],Planilha1!$C$3:$D$14,2,0)</f>
        <v>MARIE CURIE</v>
      </c>
      <c r="C35" t="s">
        <v>64</v>
      </c>
      <c r="D35" t="s">
        <v>1038</v>
      </c>
      <c r="E35" t="s">
        <v>19</v>
      </c>
      <c r="F35" t="s">
        <v>12</v>
      </c>
      <c r="G35">
        <v>75.94</v>
      </c>
      <c r="H35">
        <v>363.19</v>
      </c>
      <c r="I35">
        <v>232.77</v>
      </c>
      <c r="J35">
        <v>1113.19</v>
      </c>
      <c r="K35">
        <v>120</v>
      </c>
      <c r="L35">
        <v>30</v>
      </c>
    </row>
    <row r="36" spans="1:12" x14ac:dyDescent="0.25">
      <c r="A36" s="3" t="s">
        <v>13</v>
      </c>
      <c r="B36" s="6" t="str">
        <f>VLOOKUP(Tabela27[[#This Row],[EMPRESA]],Planilha1!$C$3:$D$14,2,0)</f>
        <v>ESSENZA</v>
      </c>
      <c r="C36" t="s">
        <v>65</v>
      </c>
      <c r="D36" t="s">
        <v>1038</v>
      </c>
      <c r="E36" t="s">
        <v>66</v>
      </c>
      <c r="F36" t="s">
        <v>16</v>
      </c>
      <c r="G36">
        <v>153.30000000000001</v>
      </c>
      <c r="H36">
        <v>733.14</v>
      </c>
      <c r="K36">
        <v>150</v>
      </c>
      <c r="L36">
        <v>37.5</v>
      </c>
    </row>
    <row r="37" spans="1:12" x14ac:dyDescent="0.25">
      <c r="A37" s="3" t="s">
        <v>13</v>
      </c>
      <c r="B37" s="6" t="str">
        <f>VLOOKUP(Tabela27[[#This Row],[EMPRESA]],Planilha1!$C$3:$D$14,2,0)</f>
        <v>ESSENZA</v>
      </c>
      <c r="C37" t="s">
        <v>67</v>
      </c>
      <c r="D37" t="s">
        <v>1038</v>
      </c>
      <c r="E37" t="s">
        <v>68</v>
      </c>
      <c r="F37" t="s">
        <v>16</v>
      </c>
      <c r="G37">
        <v>100.4</v>
      </c>
      <c r="H37">
        <v>480.14</v>
      </c>
      <c r="I37">
        <v>187.17</v>
      </c>
      <c r="J37">
        <v>895.14</v>
      </c>
      <c r="K37">
        <v>260</v>
      </c>
      <c r="L37">
        <v>65</v>
      </c>
    </row>
    <row r="38" spans="1:12" x14ac:dyDescent="0.25">
      <c r="A38" s="3" t="s">
        <v>17</v>
      </c>
      <c r="B38" s="6" t="str">
        <f>VLOOKUP(Tabela27[[#This Row],[EMPRESA]],Planilha1!$C$3:$D$14,2,0)</f>
        <v>UNIQUE</v>
      </c>
      <c r="C38" t="s">
        <v>69</v>
      </c>
      <c r="D38" t="s">
        <v>1038</v>
      </c>
      <c r="E38" t="s">
        <v>23</v>
      </c>
      <c r="F38" t="s">
        <v>16</v>
      </c>
    </row>
    <row r="39" spans="1:12" x14ac:dyDescent="0.25">
      <c r="A39" s="3" t="s">
        <v>13</v>
      </c>
      <c r="B39" s="6" t="str">
        <f>VLOOKUP(Tabela27[[#This Row],[EMPRESA]],Planilha1!$C$3:$D$14,2,0)</f>
        <v>ESSENZA</v>
      </c>
      <c r="C39" t="s">
        <v>70</v>
      </c>
      <c r="D39" t="s">
        <v>1038</v>
      </c>
      <c r="E39" t="s">
        <v>19</v>
      </c>
      <c r="F39" t="s">
        <v>16</v>
      </c>
      <c r="G39">
        <v>203.27</v>
      </c>
      <c r="H39">
        <v>972.14</v>
      </c>
      <c r="K39">
        <v>224.22</v>
      </c>
      <c r="L39">
        <v>56.06</v>
      </c>
    </row>
    <row r="40" spans="1:12" x14ac:dyDescent="0.25">
      <c r="A40" s="3" t="s">
        <v>49</v>
      </c>
      <c r="B40" s="6" t="str">
        <f>VLOOKUP(Tabela27[[#This Row],[EMPRESA]],Planilha1!$C$3:$D$14,2,0)</f>
        <v>BOSSA</v>
      </c>
      <c r="C40" t="s">
        <v>71</v>
      </c>
      <c r="D40" t="s">
        <v>1038</v>
      </c>
      <c r="E40" t="s">
        <v>19</v>
      </c>
      <c r="F40" t="s">
        <v>16</v>
      </c>
      <c r="G40">
        <v>20.21</v>
      </c>
      <c r="H40">
        <v>181.2</v>
      </c>
      <c r="I40">
        <v>0.86</v>
      </c>
      <c r="J40">
        <v>7.75</v>
      </c>
      <c r="K40">
        <v>270</v>
      </c>
      <c r="L40">
        <v>16.89</v>
      </c>
    </row>
    <row r="41" spans="1:12" x14ac:dyDescent="0.25">
      <c r="A41" s="3" t="s">
        <v>17</v>
      </c>
      <c r="B41" s="6" t="str">
        <f>VLOOKUP(Tabela27[[#This Row],[EMPRESA]],Planilha1!$C$3:$D$14,2,0)</f>
        <v>UNIQUE</v>
      </c>
      <c r="C41" t="s">
        <v>72</v>
      </c>
      <c r="D41" t="s">
        <v>1038</v>
      </c>
      <c r="E41" t="s">
        <v>19</v>
      </c>
      <c r="F41" t="s">
        <v>16</v>
      </c>
      <c r="I41">
        <v>51.27</v>
      </c>
      <c r="J41">
        <v>245.17</v>
      </c>
    </row>
    <row r="42" spans="1:12" x14ac:dyDescent="0.25">
      <c r="A42" s="3" t="s">
        <v>73</v>
      </c>
      <c r="B42" s="6" t="str">
        <f>VLOOKUP(Tabela27[[#This Row],[EMPRESA]],Planilha1!$C$3:$D$14,2,0)</f>
        <v>RIO AVE SUBHOLDING INCORPORACAO LTDA</v>
      </c>
      <c r="C42" t="s">
        <v>74</v>
      </c>
      <c r="D42" t="s">
        <v>1038</v>
      </c>
      <c r="E42" t="s">
        <v>19</v>
      </c>
      <c r="F42" t="s">
        <v>75</v>
      </c>
      <c r="G42">
        <v>181.5</v>
      </c>
      <c r="H42">
        <v>868</v>
      </c>
      <c r="I42">
        <v>290.23</v>
      </c>
      <c r="J42">
        <v>1388</v>
      </c>
      <c r="K42">
        <v>120</v>
      </c>
      <c r="L42">
        <v>30</v>
      </c>
    </row>
    <row r="43" spans="1:12" x14ac:dyDescent="0.25">
      <c r="A43" s="3" t="s">
        <v>73</v>
      </c>
      <c r="B43" s="6" t="str">
        <f>VLOOKUP(Tabela27[[#This Row],[EMPRESA]],Planilha1!$C$3:$D$14,2,0)</f>
        <v>RIO AVE SUBHOLDING INCORPORACAO LTDA</v>
      </c>
      <c r="C43" t="s">
        <v>76</v>
      </c>
      <c r="D43" t="s">
        <v>1039</v>
      </c>
      <c r="E43" t="s">
        <v>77</v>
      </c>
      <c r="F43" t="s">
        <v>75</v>
      </c>
      <c r="I43">
        <v>1199.9100000000001</v>
      </c>
      <c r="J43">
        <v>2463</v>
      </c>
    </row>
    <row r="44" spans="1:12" x14ac:dyDescent="0.25">
      <c r="A44" s="3" t="s">
        <v>38</v>
      </c>
      <c r="B44" s="6" t="str">
        <f>VLOOKUP(Tabela27[[#This Row],[EMPRESA]],Planilha1!$C$3:$D$14,2,0)</f>
        <v>VIVANT</v>
      </c>
      <c r="C44" t="s">
        <v>78</v>
      </c>
      <c r="D44" t="s">
        <v>1038</v>
      </c>
      <c r="E44" t="s">
        <v>19</v>
      </c>
      <c r="F44" t="s">
        <v>40</v>
      </c>
      <c r="G44">
        <v>216.42</v>
      </c>
      <c r="H44">
        <v>1035</v>
      </c>
      <c r="I44">
        <v>31.16</v>
      </c>
      <c r="J44">
        <v>149</v>
      </c>
      <c r="K44">
        <v>205</v>
      </c>
      <c r="L44">
        <v>51.25</v>
      </c>
    </row>
    <row r="45" spans="1:12" x14ac:dyDescent="0.25">
      <c r="A45" s="3" t="s">
        <v>9</v>
      </c>
      <c r="B45" s="6" t="str">
        <f>VLOOKUP(Tabela27[[#This Row],[EMPRESA]],Planilha1!$C$3:$D$14,2,0)</f>
        <v>MARIE CURIE</v>
      </c>
      <c r="C45" t="s">
        <v>79</v>
      </c>
      <c r="D45" t="s">
        <v>1038</v>
      </c>
      <c r="E45" t="s">
        <v>80</v>
      </c>
      <c r="F45" t="s">
        <v>12</v>
      </c>
      <c r="K45">
        <v>80</v>
      </c>
      <c r="L45">
        <v>20</v>
      </c>
    </row>
    <row r="46" spans="1:12" x14ac:dyDescent="0.25">
      <c r="A46" s="3" t="s">
        <v>17</v>
      </c>
      <c r="B46" s="6" t="str">
        <f>VLOOKUP(Tabela27[[#This Row],[EMPRESA]],Planilha1!$C$3:$D$14,2,0)</f>
        <v>UNIQUE</v>
      </c>
      <c r="C46" t="s">
        <v>81</v>
      </c>
      <c r="D46" t="s">
        <v>1038</v>
      </c>
      <c r="E46" t="s">
        <v>15</v>
      </c>
      <c r="F46" t="s">
        <v>16</v>
      </c>
      <c r="I46">
        <v>28.95</v>
      </c>
      <c r="J46">
        <v>104.17</v>
      </c>
      <c r="K46">
        <v>309.49</v>
      </c>
      <c r="L46">
        <v>77.37</v>
      </c>
    </row>
    <row r="47" spans="1:12" x14ac:dyDescent="0.25">
      <c r="A47" s="3" t="s">
        <v>9</v>
      </c>
      <c r="B47" s="6" t="str">
        <f>VLOOKUP(Tabela27[[#This Row],[EMPRESA]],Planilha1!$C$3:$D$14,2,0)</f>
        <v>MARIE CURIE</v>
      </c>
      <c r="C47" t="s">
        <v>82</v>
      </c>
      <c r="D47" t="s">
        <v>1038</v>
      </c>
      <c r="E47" t="s">
        <v>19</v>
      </c>
      <c r="F47" t="s">
        <v>12</v>
      </c>
      <c r="I47">
        <v>78.03</v>
      </c>
      <c r="J47">
        <v>373.19</v>
      </c>
      <c r="K47">
        <v>255.5</v>
      </c>
      <c r="L47">
        <v>63.87</v>
      </c>
    </row>
    <row r="48" spans="1:12" x14ac:dyDescent="0.25">
      <c r="A48" s="3" t="s">
        <v>49</v>
      </c>
      <c r="B48" s="6" t="str">
        <f>VLOOKUP(Tabela27[[#This Row],[EMPRESA]],Planilha1!$C$3:$D$14,2,0)</f>
        <v>BOSSA</v>
      </c>
      <c r="C48" t="s">
        <v>83</v>
      </c>
      <c r="D48" t="s">
        <v>1038</v>
      </c>
      <c r="E48" t="s">
        <v>55</v>
      </c>
      <c r="F48" t="s">
        <v>16</v>
      </c>
      <c r="K48">
        <v>400</v>
      </c>
      <c r="L48">
        <v>100</v>
      </c>
    </row>
    <row r="49" spans="1:12" x14ac:dyDescent="0.25">
      <c r="A49" s="3" t="s">
        <v>9</v>
      </c>
      <c r="B49" s="6" t="str">
        <f>VLOOKUP(Tabela27[[#This Row],[EMPRESA]],Planilha1!$C$3:$D$14,2,0)</f>
        <v>MARIE CURIE</v>
      </c>
      <c r="C49" t="s">
        <v>84</v>
      </c>
      <c r="D49" t="s">
        <v>1038</v>
      </c>
      <c r="E49" t="s">
        <v>19</v>
      </c>
      <c r="F49" t="s">
        <v>12</v>
      </c>
    </row>
    <row r="50" spans="1:12" x14ac:dyDescent="0.25">
      <c r="A50" s="3" t="s">
        <v>38</v>
      </c>
      <c r="B50" s="6" t="str">
        <f>VLOOKUP(Tabela27[[#This Row],[EMPRESA]],Planilha1!$C$3:$D$14,2,0)</f>
        <v>VIVANT</v>
      </c>
      <c r="C50" t="s">
        <v>85</v>
      </c>
      <c r="D50" t="s">
        <v>1038</v>
      </c>
      <c r="E50" t="s">
        <v>19</v>
      </c>
      <c r="F50" t="s">
        <v>40</v>
      </c>
      <c r="K50">
        <v>240</v>
      </c>
      <c r="L50">
        <v>60</v>
      </c>
    </row>
    <row r="51" spans="1:12" x14ac:dyDescent="0.25">
      <c r="A51" s="3" t="s">
        <v>13</v>
      </c>
      <c r="B51" s="6" t="str">
        <f>VLOOKUP(Tabela27[[#This Row],[EMPRESA]],Planilha1!$C$3:$D$14,2,0)</f>
        <v>ESSENZA</v>
      </c>
      <c r="C51" t="s">
        <v>86</v>
      </c>
      <c r="D51" t="s">
        <v>1038</v>
      </c>
      <c r="E51" t="s">
        <v>23</v>
      </c>
      <c r="F51" t="s">
        <v>16</v>
      </c>
      <c r="G51">
        <v>132.9</v>
      </c>
      <c r="H51">
        <v>478.14</v>
      </c>
      <c r="K51">
        <v>476.8</v>
      </c>
      <c r="L51">
        <v>119.2</v>
      </c>
    </row>
    <row r="52" spans="1:12" x14ac:dyDescent="0.25">
      <c r="A52" s="3" t="s">
        <v>9</v>
      </c>
      <c r="B52" s="6" t="str">
        <f>VLOOKUP(Tabela27[[#This Row],[EMPRESA]],Planilha1!$C$3:$D$14,2,0)</f>
        <v>MARIE CURIE</v>
      </c>
      <c r="C52" t="s">
        <v>87</v>
      </c>
      <c r="D52" t="s">
        <v>1039</v>
      </c>
      <c r="E52" t="s">
        <v>45</v>
      </c>
      <c r="F52" t="s">
        <v>12</v>
      </c>
      <c r="I52">
        <v>312.76</v>
      </c>
      <c r="J52">
        <v>706.19</v>
      </c>
    </row>
    <row r="53" spans="1:12" x14ac:dyDescent="0.25">
      <c r="A53" s="3" t="s">
        <v>13</v>
      </c>
      <c r="B53" s="6" t="str">
        <f>VLOOKUP(Tabela27[[#This Row],[EMPRESA]],Planilha1!$C$3:$D$14,2,0)</f>
        <v>ESSENZA</v>
      </c>
      <c r="C53" t="s">
        <v>88</v>
      </c>
      <c r="D53" t="s">
        <v>1038</v>
      </c>
      <c r="E53" t="s">
        <v>63</v>
      </c>
      <c r="F53" t="s">
        <v>16</v>
      </c>
      <c r="I53">
        <v>129.56</v>
      </c>
      <c r="J53">
        <v>466.14</v>
      </c>
      <c r="K53">
        <v>800</v>
      </c>
      <c r="L53">
        <v>200</v>
      </c>
    </row>
    <row r="54" spans="1:12" x14ac:dyDescent="0.25">
      <c r="A54" s="3" t="s">
        <v>13</v>
      </c>
      <c r="B54" s="6" t="str">
        <f>VLOOKUP(Tabela27[[#This Row],[EMPRESA]],Planilha1!$C$3:$D$14,2,0)</f>
        <v>ESSENZA</v>
      </c>
      <c r="C54" t="s">
        <v>89</v>
      </c>
      <c r="D54" t="s">
        <v>1038</v>
      </c>
      <c r="E54" t="s">
        <v>23</v>
      </c>
      <c r="F54" t="s">
        <v>16</v>
      </c>
      <c r="G54">
        <v>132.91</v>
      </c>
      <c r="H54">
        <v>478.17</v>
      </c>
      <c r="K54">
        <v>468</v>
      </c>
      <c r="L54">
        <v>117</v>
      </c>
    </row>
    <row r="55" spans="1:12" x14ac:dyDescent="0.25">
      <c r="A55" s="3" t="s">
        <v>17</v>
      </c>
      <c r="B55" s="6" t="str">
        <f>VLOOKUP(Tabela27[[#This Row],[EMPRESA]],Planilha1!$C$3:$D$14,2,0)</f>
        <v>UNIQUE</v>
      </c>
      <c r="C55" t="s">
        <v>90</v>
      </c>
      <c r="D55" t="s">
        <v>1038</v>
      </c>
      <c r="E55" t="s">
        <v>11</v>
      </c>
      <c r="F55" t="s">
        <v>16</v>
      </c>
      <c r="G55">
        <v>117.9</v>
      </c>
      <c r="H55">
        <v>424.17</v>
      </c>
      <c r="I55">
        <v>249.09</v>
      </c>
      <c r="J55">
        <v>896.17</v>
      </c>
      <c r="K55">
        <v>573.28</v>
      </c>
      <c r="L55">
        <v>143.32</v>
      </c>
    </row>
    <row r="56" spans="1:12" x14ac:dyDescent="0.25">
      <c r="A56" s="3" t="s">
        <v>9</v>
      </c>
      <c r="B56" s="6" t="str">
        <f>VLOOKUP(Tabela27[[#This Row],[EMPRESA]],Planilha1!$C$3:$D$14,2,0)</f>
        <v>MARIE CURIE</v>
      </c>
      <c r="C56" t="s">
        <v>91</v>
      </c>
      <c r="D56" t="s">
        <v>1039</v>
      </c>
      <c r="E56" t="s">
        <v>92</v>
      </c>
      <c r="F56" t="s">
        <v>12</v>
      </c>
      <c r="I56">
        <v>50.08</v>
      </c>
      <c r="J56">
        <v>180.19</v>
      </c>
    </row>
    <row r="57" spans="1:12" x14ac:dyDescent="0.25">
      <c r="A57" s="3" t="s">
        <v>13</v>
      </c>
      <c r="B57" s="6" t="str">
        <f>VLOOKUP(Tabela27[[#This Row],[EMPRESA]],Planilha1!$C$3:$D$14,2,0)</f>
        <v>ESSENZA</v>
      </c>
      <c r="C57" t="s">
        <v>93</v>
      </c>
      <c r="D57" t="s">
        <v>1038</v>
      </c>
      <c r="E57" t="s">
        <v>55</v>
      </c>
      <c r="F57" t="s">
        <v>16</v>
      </c>
      <c r="G57">
        <v>233.79</v>
      </c>
      <c r="H57">
        <v>841.14</v>
      </c>
      <c r="I57">
        <v>168.2</v>
      </c>
      <c r="J57">
        <v>605.14</v>
      </c>
      <c r="K57">
        <v>460</v>
      </c>
      <c r="L57">
        <v>115</v>
      </c>
    </row>
    <row r="58" spans="1:12" x14ac:dyDescent="0.25">
      <c r="A58" s="3" t="s">
        <v>21</v>
      </c>
      <c r="B58" s="6" t="str">
        <f>VLOOKUP(Tabela27[[#This Row],[EMPRESA]],Planilha1!$C$3:$D$14,2,0)</f>
        <v>AUGURI</v>
      </c>
      <c r="C58" t="s">
        <v>94</v>
      </c>
      <c r="D58" t="s">
        <v>1038</v>
      </c>
      <c r="E58" t="s">
        <v>19</v>
      </c>
      <c r="F58" t="s">
        <v>16</v>
      </c>
      <c r="K58">
        <v>200</v>
      </c>
      <c r="L58">
        <v>50</v>
      </c>
    </row>
    <row r="59" spans="1:12" x14ac:dyDescent="0.25">
      <c r="A59" s="3" t="s">
        <v>17</v>
      </c>
      <c r="B59" s="6" t="str">
        <f>VLOOKUP(Tabela27[[#This Row],[EMPRESA]],Planilha1!$C$3:$D$14,2,0)</f>
        <v>UNIQUE</v>
      </c>
      <c r="C59" t="s">
        <v>95</v>
      </c>
      <c r="D59" t="s">
        <v>1038</v>
      </c>
      <c r="E59" t="s">
        <v>19</v>
      </c>
      <c r="F59" t="s">
        <v>16</v>
      </c>
      <c r="I59">
        <v>317.66000000000003</v>
      </c>
      <c r="J59">
        <v>1519.17</v>
      </c>
      <c r="K59">
        <v>139.24</v>
      </c>
      <c r="L59">
        <v>34.81</v>
      </c>
    </row>
    <row r="60" spans="1:12" x14ac:dyDescent="0.25">
      <c r="A60" s="3" t="s">
        <v>13</v>
      </c>
      <c r="B60" s="6" t="str">
        <f>VLOOKUP(Tabela27[[#This Row],[EMPRESA]],Planilha1!$C$3:$D$14,2,0)</f>
        <v>ESSENZA</v>
      </c>
      <c r="C60" t="s">
        <v>96</v>
      </c>
      <c r="D60" t="s">
        <v>1038</v>
      </c>
      <c r="E60" t="s">
        <v>19</v>
      </c>
      <c r="F60" t="s">
        <v>16</v>
      </c>
      <c r="G60">
        <v>184.04</v>
      </c>
      <c r="H60">
        <v>880.14</v>
      </c>
      <c r="I60">
        <v>104.37</v>
      </c>
      <c r="J60">
        <v>499.14</v>
      </c>
      <c r="K60">
        <v>200</v>
      </c>
      <c r="L60">
        <v>50</v>
      </c>
    </row>
    <row r="61" spans="1:12" x14ac:dyDescent="0.25">
      <c r="A61" s="3" t="s">
        <v>27</v>
      </c>
      <c r="B61" s="6" t="str">
        <f>VLOOKUP(Tabela27[[#This Row],[EMPRESA]],Planilha1!$C$3:$D$14,2,0)</f>
        <v>RIO AVE INVESTIMENTOS LTDA</v>
      </c>
      <c r="C61" t="s">
        <v>97</v>
      </c>
      <c r="D61" t="s">
        <v>1038</v>
      </c>
      <c r="E61" t="s">
        <v>19</v>
      </c>
      <c r="F61" t="s">
        <v>30</v>
      </c>
    </row>
    <row r="62" spans="1:12" x14ac:dyDescent="0.25">
      <c r="A62" s="3" t="s">
        <v>21</v>
      </c>
      <c r="B62" s="6" t="str">
        <f>VLOOKUP(Tabela27[[#This Row],[EMPRESA]],Planilha1!$C$3:$D$14,2,0)</f>
        <v>AUGURI</v>
      </c>
      <c r="C62" t="s">
        <v>98</v>
      </c>
      <c r="D62" t="s">
        <v>1038</v>
      </c>
      <c r="E62" t="s">
        <v>19</v>
      </c>
      <c r="F62" t="s">
        <v>16</v>
      </c>
      <c r="I62">
        <v>138.01</v>
      </c>
      <c r="J62">
        <v>660</v>
      </c>
      <c r="K62">
        <v>280</v>
      </c>
      <c r="L62">
        <v>70</v>
      </c>
    </row>
    <row r="63" spans="1:12" x14ac:dyDescent="0.25">
      <c r="A63" s="3" t="s">
        <v>9</v>
      </c>
      <c r="B63" s="6" t="str">
        <f>VLOOKUP(Tabela27[[#This Row],[EMPRESA]],Planilha1!$C$3:$D$14,2,0)</f>
        <v>MARIE CURIE</v>
      </c>
      <c r="C63" t="s">
        <v>99</v>
      </c>
      <c r="D63" t="s">
        <v>1038</v>
      </c>
      <c r="E63" t="s">
        <v>15</v>
      </c>
      <c r="F63" t="s">
        <v>12</v>
      </c>
      <c r="I63">
        <v>26.46</v>
      </c>
      <c r="J63">
        <v>95.19</v>
      </c>
      <c r="K63">
        <v>652.30999999999995</v>
      </c>
      <c r="L63">
        <v>163.08000000000001</v>
      </c>
    </row>
    <row r="64" spans="1:12" x14ac:dyDescent="0.25">
      <c r="A64" s="3" t="s">
        <v>38</v>
      </c>
      <c r="B64" s="6" t="str">
        <f>VLOOKUP(Tabela27[[#This Row],[EMPRESA]],Planilha1!$C$3:$D$14,2,0)</f>
        <v>VIVANT</v>
      </c>
      <c r="C64" t="s">
        <v>100</v>
      </c>
      <c r="D64" t="s">
        <v>1038</v>
      </c>
      <c r="E64" t="s">
        <v>19</v>
      </c>
      <c r="F64" t="s">
        <v>40</v>
      </c>
      <c r="G64">
        <v>112.08</v>
      </c>
      <c r="H64">
        <v>536</v>
      </c>
      <c r="I64">
        <v>40.98</v>
      </c>
      <c r="J64">
        <v>196</v>
      </c>
      <c r="K64">
        <v>120</v>
      </c>
      <c r="L64">
        <v>30</v>
      </c>
    </row>
    <row r="65" spans="1:12" x14ac:dyDescent="0.25">
      <c r="A65" s="3" t="s">
        <v>9</v>
      </c>
      <c r="B65" s="6" t="str">
        <f>VLOOKUP(Tabela27[[#This Row],[EMPRESA]],Planilha1!$C$3:$D$14,2,0)</f>
        <v>MARIE CURIE</v>
      </c>
      <c r="C65" t="s">
        <v>101</v>
      </c>
      <c r="D65" t="s">
        <v>1038</v>
      </c>
      <c r="E65" t="s">
        <v>26</v>
      </c>
      <c r="F65" t="s">
        <v>12</v>
      </c>
      <c r="K65">
        <v>261.12</v>
      </c>
      <c r="L65">
        <v>65.28</v>
      </c>
    </row>
    <row r="66" spans="1:12" x14ac:dyDescent="0.25">
      <c r="A66" s="3" t="s">
        <v>49</v>
      </c>
      <c r="B66" s="6" t="str">
        <f>VLOOKUP(Tabela27[[#This Row],[EMPRESA]],Planilha1!$C$3:$D$14,2,0)</f>
        <v>BOSSA</v>
      </c>
      <c r="C66" t="s">
        <v>102</v>
      </c>
      <c r="D66" t="s">
        <v>1039</v>
      </c>
      <c r="E66" t="s">
        <v>51</v>
      </c>
      <c r="F66" t="s">
        <v>16</v>
      </c>
    </row>
    <row r="67" spans="1:12" x14ac:dyDescent="0.25">
      <c r="A67" s="3" t="s">
        <v>13</v>
      </c>
      <c r="B67" s="6" t="str">
        <f>VLOOKUP(Tabela27[[#This Row],[EMPRESA]],Planilha1!$C$3:$D$14,2,0)</f>
        <v>ESSENZA</v>
      </c>
      <c r="C67" t="s">
        <v>103</v>
      </c>
      <c r="D67" t="s">
        <v>1038</v>
      </c>
      <c r="E67" t="s">
        <v>19</v>
      </c>
      <c r="F67" t="s">
        <v>16</v>
      </c>
      <c r="G67">
        <v>98.31</v>
      </c>
      <c r="H67">
        <v>470.14</v>
      </c>
      <c r="I67">
        <v>7.56</v>
      </c>
      <c r="J67">
        <v>36.14</v>
      </c>
    </row>
    <row r="68" spans="1:12" x14ac:dyDescent="0.25">
      <c r="A68" s="3" t="s">
        <v>21</v>
      </c>
      <c r="B68" s="6" t="str">
        <f>VLOOKUP(Tabela27[[#This Row],[EMPRESA]],Planilha1!$C$3:$D$14,2,0)</f>
        <v>AUGURI</v>
      </c>
      <c r="C68" t="s">
        <v>104</v>
      </c>
      <c r="D68" t="s">
        <v>1038</v>
      </c>
      <c r="E68" t="s">
        <v>23</v>
      </c>
      <c r="F68" t="s">
        <v>16</v>
      </c>
    </row>
    <row r="69" spans="1:12" x14ac:dyDescent="0.25">
      <c r="A69" s="3" t="s">
        <v>13</v>
      </c>
      <c r="B69" s="6" t="str">
        <f>VLOOKUP(Tabela27[[#This Row],[EMPRESA]],Planilha1!$C$3:$D$14,2,0)</f>
        <v>ESSENZA</v>
      </c>
      <c r="C69" t="s">
        <v>105</v>
      </c>
      <c r="D69" t="s">
        <v>1038</v>
      </c>
      <c r="E69" t="s">
        <v>19</v>
      </c>
      <c r="F69" t="s">
        <v>16</v>
      </c>
      <c r="G69">
        <v>206.11</v>
      </c>
      <c r="H69">
        <v>1418.3899999999999</v>
      </c>
      <c r="I69">
        <v>199.32</v>
      </c>
      <c r="J69">
        <v>1693.5400000000002</v>
      </c>
      <c r="K69">
        <v>268</v>
      </c>
      <c r="L69">
        <v>10.46</v>
      </c>
    </row>
    <row r="70" spans="1:12" x14ac:dyDescent="0.25">
      <c r="A70" s="3" t="s">
        <v>17</v>
      </c>
      <c r="B70" s="6" t="str">
        <f>VLOOKUP(Tabela27[[#This Row],[EMPRESA]],Planilha1!$C$3:$D$14,2,0)</f>
        <v>UNIQUE</v>
      </c>
      <c r="C70" t="s">
        <v>106</v>
      </c>
      <c r="D70" t="s">
        <v>1038</v>
      </c>
      <c r="E70" t="s">
        <v>19</v>
      </c>
      <c r="F70" t="s">
        <v>16</v>
      </c>
      <c r="I70">
        <v>230.88</v>
      </c>
      <c r="J70">
        <v>1104.17</v>
      </c>
    </row>
    <row r="71" spans="1:12" x14ac:dyDescent="0.25">
      <c r="A71" s="3" t="s">
        <v>73</v>
      </c>
      <c r="B71" s="6" t="str">
        <f>VLOOKUP(Tabela27[[#This Row],[EMPRESA]],Planilha1!$C$3:$D$14,2,0)</f>
        <v>RIO AVE SUBHOLDING INCORPORACAO LTDA</v>
      </c>
      <c r="C71" t="s">
        <v>107</v>
      </c>
      <c r="D71" t="s">
        <v>1039</v>
      </c>
      <c r="E71" t="s">
        <v>108</v>
      </c>
      <c r="F71" t="s">
        <v>109</v>
      </c>
    </row>
    <row r="72" spans="1:12" x14ac:dyDescent="0.25">
      <c r="A72" s="3" t="s">
        <v>73</v>
      </c>
      <c r="B72" s="6" t="str">
        <f>VLOOKUP(Tabela27[[#This Row],[EMPRESA]],Planilha1!$C$3:$D$14,2,0)</f>
        <v>RIO AVE SUBHOLDING INCORPORACAO LTDA</v>
      </c>
      <c r="C72" t="s">
        <v>110</v>
      </c>
      <c r="D72" t="s">
        <v>1039</v>
      </c>
      <c r="E72" t="s">
        <v>111</v>
      </c>
      <c r="F72" t="s">
        <v>112</v>
      </c>
    </row>
    <row r="73" spans="1:12" x14ac:dyDescent="0.25">
      <c r="A73" s="3" t="s">
        <v>73</v>
      </c>
      <c r="B73" s="6" t="str">
        <f>VLOOKUP(Tabela27[[#This Row],[EMPRESA]],Planilha1!$C$3:$D$14,2,0)</f>
        <v>RIO AVE SUBHOLDING INCORPORACAO LTDA</v>
      </c>
      <c r="C73" t="s">
        <v>113</v>
      </c>
      <c r="D73" t="s">
        <v>1039</v>
      </c>
      <c r="E73" t="s">
        <v>114</v>
      </c>
      <c r="F73" t="s">
        <v>115</v>
      </c>
    </row>
    <row r="74" spans="1:12" x14ac:dyDescent="0.25">
      <c r="A74" s="3" t="s">
        <v>17</v>
      </c>
      <c r="B74" s="6" t="str">
        <f>VLOOKUP(Tabela27[[#This Row],[EMPRESA]],Planilha1!$C$3:$D$14,2,0)</f>
        <v>UNIQUE</v>
      </c>
      <c r="C74" t="s">
        <v>116</v>
      </c>
      <c r="D74" t="s">
        <v>1038</v>
      </c>
      <c r="E74" t="s">
        <v>19</v>
      </c>
      <c r="F74" t="s">
        <v>16</v>
      </c>
      <c r="G74">
        <v>69.040000000000006</v>
      </c>
      <c r="H74">
        <v>330.17</v>
      </c>
      <c r="I74">
        <v>186.34</v>
      </c>
      <c r="J74">
        <v>891.17</v>
      </c>
      <c r="K74">
        <v>365.81</v>
      </c>
      <c r="L74">
        <v>91.45</v>
      </c>
    </row>
    <row r="75" spans="1:12" x14ac:dyDescent="0.25">
      <c r="A75" s="3" t="s">
        <v>49</v>
      </c>
      <c r="B75" s="6" t="str">
        <f>VLOOKUP(Tabela27[[#This Row],[EMPRESA]],Planilha1!$C$3:$D$14,2,0)</f>
        <v>BOSSA</v>
      </c>
      <c r="C75" t="s">
        <v>117</v>
      </c>
      <c r="D75" t="s">
        <v>1038</v>
      </c>
      <c r="E75" t="s">
        <v>68</v>
      </c>
      <c r="F75" t="s">
        <v>16</v>
      </c>
      <c r="K75">
        <v>300</v>
      </c>
      <c r="L75">
        <v>75</v>
      </c>
    </row>
    <row r="76" spans="1:12" x14ac:dyDescent="0.25">
      <c r="A76" s="3" t="s">
        <v>17</v>
      </c>
      <c r="B76" s="6" t="str">
        <f>VLOOKUP(Tabela27[[#This Row],[EMPRESA]],Planilha1!$C$3:$D$14,2,0)</f>
        <v>UNIQUE</v>
      </c>
      <c r="C76" t="s">
        <v>118</v>
      </c>
      <c r="D76" t="s">
        <v>1038</v>
      </c>
      <c r="E76" t="s">
        <v>19</v>
      </c>
      <c r="F76" t="s">
        <v>16</v>
      </c>
    </row>
    <row r="77" spans="1:12" x14ac:dyDescent="0.25">
      <c r="A77" s="3" t="s">
        <v>13</v>
      </c>
      <c r="B77" s="6" t="str">
        <f>VLOOKUP(Tabela27[[#This Row],[EMPRESA]],Planilha1!$C$3:$D$14,2,0)</f>
        <v>ESSENZA</v>
      </c>
      <c r="C77" t="s">
        <v>119</v>
      </c>
      <c r="D77" t="s">
        <v>1038</v>
      </c>
      <c r="E77" t="s">
        <v>23</v>
      </c>
      <c r="F77" t="s">
        <v>16</v>
      </c>
      <c r="G77">
        <v>135.12</v>
      </c>
      <c r="H77">
        <v>486.14</v>
      </c>
      <c r="I77">
        <v>21.44</v>
      </c>
      <c r="J77">
        <v>77.14</v>
      </c>
      <c r="K77">
        <v>218.15</v>
      </c>
      <c r="L77">
        <v>54.54</v>
      </c>
    </row>
    <row r="78" spans="1:12" x14ac:dyDescent="0.25">
      <c r="A78" s="3" t="s">
        <v>38</v>
      </c>
      <c r="B78" s="6" t="str">
        <f>VLOOKUP(Tabela27[[#This Row],[EMPRESA]],Planilha1!$C$3:$D$14,2,0)</f>
        <v>VIVANT</v>
      </c>
      <c r="C78" t="s">
        <v>120</v>
      </c>
      <c r="D78" t="s">
        <v>1038</v>
      </c>
      <c r="E78" t="s">
        <v>19</v>
      </c>
      <c r="F78" t="s">
        <v>40</v>
      </c>
      <c r="G78">
        <v>201.57</v>
      </c>
      <c r="H78">
        <v>964</v>
      </c>
      <c r="I78">
        <v>34.92</v>
      </c>
      <c r="J78">
        <v>167</v>
      </c>
      <c r="K78">
        <v>80</v>
      </c>
      <c r="L78">
        <v>20</v>
      </c>
    </row>
    <row r="79" spans="1:12" x14ac:dyDescent="0.25">
      <c r="A79" s="3" t="s">
        <v>17</v>
      </c>
      <c r="B79" s="6" t="str">
        <f>VLOOKUP(Tabela27[[#This Row],[EMPRESA]],Planilha1!$C$3:$D$14,2,0)</f>
        <v>UNIQUE</v>
      </c>
      <c r="C79" t="s">
        <v>121</v>
      </c>
      <c r="D79" t="s">
        <v>1038</v>
      </c>
      <c r="E79" t="s">
        <v>23</v>
      </c>
      <c r="F79" t="s">
        <v>16</v>
      </c>
      <c r="G79">
        <v>135.41</v>
      </c>
      <c r="H79">
        <v>487.17</v>
      </c>
      <c r="I79">
        <v>45.080000000000013</v>
      </c>
      <c r="J79">
        <v>162.16999999999999</v>
      </c>
    </row>
    <row r="80" spans="1:12" x14ac:dyDescent="0.25">
      <c r="A80" s="3" t="s">
        <v>17</v>
      </c>
      <c r="B80" s="6" t="str">
        <f>VLOOKUP(Tabela27[[#This Row],[EMPRESA]],Planilha1!$C$3:$D$14,2,0)</f>
        <v>UNIQUE</v>
      </c>
      <c r="C80" t="s">
        <v>122</v>
      </c>
      <c r="D80" t="s">
        <v>1038</v>
      </c>
      <c r="E80" t="s">
        <v>19</v>
      </c>
      <c r="F80" t="s">
        <v>16</v>
      </c>
      <c r="G80">
        <v>106.89</v>
      </c>
      <c r="H80">
        <v>511.17</v>
      </c>
      <c r="I80">
        <v>76.36</v>
      </c>
      <c r="J80">
        <v>365.17</v>
      </c>
    </row>
    <row r="81" spans="1:12" x14ac:dyDescent="0.25">
      <c r="A81" s="3" t="s">
        <v>9</v>
      </c>
      <c r="B81" s="6" t="str">
        <f>VLOOKUP(Tabela27[[#This Row],[EMPRESA]],Planilha1!$C$3:$D$14,2,0)</f>
        <v>MARIE CURIE</v>
      </c>
      <c r="C81" t="s">
        <v>123</v>
      </c>
      <c r="D81" t="s">
        <v>1038</v>
      </c>
      <c r="E81" t="s">
        <v>19</v>
      </c>
      <c r="F81" t="s">
        <v>12</v>
      </c>
      <c r="I81">
        <v>5.69</v>
      </c>
      <c r="J81">
        <v>27.19</v>
      </c>
      <c r="K81">
        <v>216.6</v>
      </c>
      <c r="L81">
        <v>54.15</v>
      </c>
    </row>
    <row r="82" spans="1:12" x14ac:dyDescent="0.25">
      <c r="A82" s="3" t="s">
        <v>21</v>
      </c>
      <c r="B82" s="6" t="str">
        <f>VLOOKUP(Tabela27[[#This Row],[EMPRESA]],Planilha1!$C$3:$D$14,2,0)</f>
        <v>AUGURI</v>
      </c>
      <c r="C82" t="s">
        <v>124</v>
      </c>
      <c r="D82" t="s">
        <v>1038</v>
      </c>
      <c r="E82" t="s">
        <v>23</v>
      </c>
      <c r="F82" t="s">
        <v>16</v>
      </c>
      <c r="K82">
        <v>546.66999999999996</v>
      </c>
      <c r="L82">
        <v>136.66999999999999</v>
      </c>
    </row>
    <row r="83" spans="1:12" x14ac:dyDescent="0.25">
      <c r="A83" s="3" t="s">
        <v>38</v>
      </c>
      <c r="B83" s="6" t="str">
        <f>VLOOKUP(Tabela27[[#This Row],[EMPRESA]],Planilha1!$C$3:$D$14,2,0)</f>
        <v>VIVANT</v>
      </c>
      <c r="C83" t="s">
        <v>125</v>
      </c>
      <c r="D83" t="s">
        <v>1039</v>
      </c>
      <c r="E83" t="s">
        <v>51</v>
      </c>
      <c r="F83" t="s">
        <v>40</v>
      </c>
    </row>
    <row r="84" spans="1:12" x14ac:dyDescent="0.25">
      <c r="A84" s="3" t="s">
        <v>13</v>
      </c>
      <c r="B84" s="6" t="str">
        <f>VLOOKUP(Tabela27[[#This Row],[EMPRESA]],Planilha1!$C$3:$D$14,2,0)</f>
        <v>ESSENZA</v>
      </c>
      <c r="C84" t="s">
        <v>126</v>
      </c>
      <c r="D84" t="s">
        <v>1038</v>
      </c>
      <c r="E84" t="s">
        <v>23</v>
      </c>
      <c r="F84" t="s">
        <v>16</v>
      </c>
      <c r="G84">
        <v>132.34</v>
      </c>
      <c r="H84">
        <v>476.14</v>
      </c>
    </row>
    <row r="85" spans="1:12" x14ac:dyDescent="0.25">
      <c r="A85" s="3" t="s">
        <v>13</v>
      </c>
      <c r="B85" s="6" t="str">
        <f>VLOOKUP(Tabela27[[#This Row],[EMPRESA]],Planilha1!$C$3:$D$14,2,0)</f>
        <v>ESSENZA</v>
      </c>
      <c r="C85" t="s">
        <v>127</v>
      </c>
      <c r="D85" t="s">
        <v>1038</v>
      </c>
      <c r="E85" t="s">
        <v>55</v>
      </c>
      <c r="F85" t="s">
        <v>16</v>
      </c>
      <c r="G85">
        <v>236.57</v>
      </c>
      <c r="H85">
        <v>851.14</v>
      </c>
      <c r="I85">
        <v>236.02</v>
      </c>
      <c r="J85">
        <v>849.14</v>
      </c>
      <c r="K85">
        <v>460</v>
      </c>
      <c r="L85">
        <v>115</v>
      </c>
    </row>
    <row r="86" spans="1:12" x14ac:dyDescent="0.25">
      <c r="A86" s="3" t="s">
        <v>17</v>
      </c>
      <c r="B86" s="6" t="str">
        <f>VLOOKUP(Tabela27[[#This Row],[EMPRESA]],Planilha1!$C$3:$D$14,2,0)</f>
        <v>UNIQUE</v>
      </c>
      <c r="C86" t="s">
        <v>128</v>
      </c>
      <c r="D86" t="s">
        <v>1039</v>
      </c>
      <c r="E86" t="s">
        <v>129</v>
      </c>
      <c r="F86" t="s">
        <v>16</v>
      </c>
      <c r="G86">
        <v>151.11000000000001</v>
      </c>
      <c r="H86">
        <v>310.17</v>
      </c>
      <c r="I86">
        <v>1173.2</v>
      </c>
      <c r="J86">
        <v>2408.17</v>
      </c>
    </row>
    <row r="87" spans="1:12" x14ac:dyDescent="0.25">
      <c r="A87" s="3" t="s">
        <v>13</v>
      </c>
      <c r="B87" s="6" t="str">
        <f>VLOOKUP(Tabela27[[#This Row],[EMPRESA]],Planilha1!$C$3:$D$14,2,0)</f>
        <v>ESSENZA</v>
      </c>
      <c r="C87" t="s">
        <v>130</v>
      </c>
      <c r="D87" t="s">
        <v>1038</v>
      </c>
      <c r="E87" t="s">
        <v>19</v>
      </c>
      <c r="F87" t="s">
        <v>16</v>
      </c>
      <c r="I87">
        <v>24.91</v>
      </c>
      <c r="J87">
        <v>119.14</v>
      </c>
      <c r="K87">
        <v>198.2</v>
      </c>
      <c r="L87">
        <v>49.55</v>
      </c>
    </row>
    <row r="88" spans="1:12" x14ac:dyDescent="0.25">
      <c r="A88" s="3" t="s">
        <v>13</v>
      </c>
      <c r="B88" s="6" t="str">
        <f>VLOOKUP(Tabela27[[#This Row],[EMPRESA]],Planilha1!$C$3:$D$14,2,0)</f>
        <v>ESSENZA</v>
      </c>
      <c r="C88" t="s">
        <v>131</v>
      </c>
      <c r="D88" t="s">
        <v>1039</v>
      </c>
      <c r="E88" t="s">
        <v>129</v>
      </c>
      <c r="F88" t="s">
        <v>132</v>
      </c>
      <c r="G88">
        <v>435.42</v>
      </c>
      <c r="H88">
        <v>983.14</v>
      </c>
      <c r="I88">
        <v>297.68</v>
      </c>
      <c r="J88">
        <v>672.14</v>
      </c>
    </row>
    <row r="89" spans="1:12" x14ac:dyDescent="0.25">
      <c r="A89" s="3" t="s">
        <v>9</v>
      </c>
      <c r="B89" s="6" t="str">
        <f>VLOOKUP(Tabela27[[#This Row],[EMPRESA]],Planilha1!$C$3:$D$14,2,0)</f>
        <v>MARIE CURIE</v>
      </c>
      <c r="C89" t="s">
        <v>133</v>
      </c>
      <c r="D89" t="s">
        <v>1038</v>
      </c>
      <c r="E89" t="s">
        <v>26</v>
      </c>
      <c r="F89" t="s">
        <v>12</v>
      </c>
      <c r="G89">
        <v>87.82</v>
      </c>
      <c r="H89">
        <v>420</v>
      </c>
      <c r="I89">
        <v>25.3</v>
      </c>
      <c r="J89">
        <v>121</v>
      </c>
      <c r="K89">
        <v>96</v>
      </c>
      <c r="L89">
        <v>24</v>
      </c>
    </row>
    <row r="90" spans="1:12" x14ac:dyDescent="0.25">
      <c r="A90" s="3" t="s">
        <v>21</v>
      </c>
      <c r="B90" s="6" t="str">
        <f>VLOOKUP(Tabela27[[#This Row],[EMPRESA]],Planilha1!$C$3:$D$14,2,0)</f>
        <v>AUGURI</v>
      </c>
      <c r="C90" t="s">
        <v>134</v>
      </c>
      <c r="D90" t="s">
        <v>1038</v>
      </c>
      <c r="E90" t="s">
        <v>19</v>
      </c>
      <c r="F90" t="s">
        <v>16</v>
      </c>
      <c r="K90">
        <v>280</v>
      </c>
      <c r="L90">
        <v>70</v>
      </c>
    </row>
    <row r="91" spans="1:12" x14ac:dyDescent="0.25">
      <c r="A91" s="3" t="s">
        <v>21</v>
      </c>
      <c r="B91" s="6" t="str">
        <f>VLOOKUP(Tabela27[[#This Row],[EMPRESA]],Planilha1!$C$3:$D$14,2,0)</f>
        <v>AUGURI</v>
      </c>
      <c r="C91" t="s">
        <v>135</v>
      </c>
      <c r="D91" t="s">
        <v>1038</v>
      </c>
      <c r="E91" t="s">
        <v>19</v>
      </c>
      <c r="F91" t="s">
        <v>16</v>
      </c>
      <c r="I91">
        <v>4.8099999999999996</v>
      </c>
      <c r="J91">
        <v>23</v>
      </c>
    </row>
    <row r="92" spans="1:12" x14ac:dyDescent="0.25">
      <c r="A92" s="3" t="s">
        <v>13</v>
      </c>
      <c r="B92" s="6" t="str">
        <f>VLOOKUP(Tabela27[[#This Row],[EMPRESA]],Planilha1!$C$3:$D$14,2,0)</f>
        <v>ESSENZA</v>
      </c>
      <c r="C92" t="s">
        <v>136</v>
      </c>
      <c r="D92" t="s">
        <v>1038</v>
      </c>
      <c r="E92" t="s">
        <v>68</v>
      </c>
      <c r="F92" t="s">
        <v>16</v>
      </c>
      <c r="G92">
        <v>201.6</v>
      </c>
      <c r="H92">
        <v>964.14</v>
      </c>
      <c r="I92">
        <v>105.62</v>
      </c>
      <c r="J92">
        <v>505.14</v>
      </c>
      <c r="K92">
        <v>200</v>
      </c>
      <c r="L92">
        <v>50</v>
      </c>
    </row>
    <row r="93" spans="1:12" x14ac:dyDescent="0.25">
      <c r="A93" s="3" t="s">
        <v>38</v>
      </c>
      <c r="B93" s="6" t="str">
        <f>VLOOKUP(Tabela27[[#This Row],[EMPRESA]],Planilha1!$C$3:$D$14,2,0)</f>
        <v>VIVANT</v>
      </c>
      <c r="C93" t="s">
        <v>137</v>
      </c>
      <c r="D93" t="s">
        <v>1038</v>
      </c>
      <c r="E93" t="s">
        <v>55</v>
      </c>
      <c r="F93" t="s">
        <v>40</v>
      </c>
      <c r="I93">
        <v>133.13999999999999</v>
      </c>
      <c r="J93">
        <v>479</v>
      </c>
      <c r="K93">
        <v>400</v>
      </c>
      <c r="L93">
        <v>100</v>
      </c>
    </row>
    <row r="94" spans="1:12" x14ac:dyDescent="0.25">
      <c r="A94" s="3" t="s">
        <v>21</v>
      </c>
      <c r="B94" s="6" t="str">
        <f>VLOOKUP(Tabela27[[#This Row],[EMPRESA]],Planilha1!$C$3:$D$14,2,0)</f>
        <v>AUGURI</v>
      </c>
      <c r="C94" t="s">
        <v>138</v>
      </c>
      <c r="D94" t="s">
        <v>1038</v>
      </c>
      <c r="E94" t="s">
        <v>23</v>
      </c>
      <c r="F94" t="s">
        <v>16</v>
      </c>
      <c r="K94">
        <v>570</v>
      </c>
      <c r="L94">
        <v>142.5</v>
      </c>
    </row>
    <row r="95" spans="1:12" x14ac:dyDescent="0.25">
      <c r="A95" s="3" t="s">
        <v>13</v>
      </c>
      <c r="B95" s="6" t="str">
        <f>VLOOKUP(Tabela27[[#This Row],[EMPRESA]],Planilha1!$C$3:$D$14,2,0)</f>
        <v>ESSENZA</v>
      </c>
      <c r="C95" t="s">
        <v>139</v>
      </c>
      <c r="D95" t="s">
        <v>1038</v>
      </c>
      <c r="E95" t="s">
        <v>140</v>
      </c>
      <c r="F95" t="s">
        <v>16</v>
      </c>
      <c r="K95">
        <v>276</v>
      </c>
      <c r="L95">
        <v>69</v>
      </c>
    </row>
    <row r="96" spans="1:12" x14ac:dyDescent="0.25">
      <c r="A96" s="3" t="s">
        <v>13</v>
      </c>
      <c r="B96" s="6" t="str">
        <f>VLOOKUP(Tabela27[[#This Row],[EMPRESA]],Planilha1!$C$3:$D$14,2,0)</f>
        <v>ESSENZA</v>
      </c>
      <c r="C96" t="s">
        <v>141</v>
      </c>
      <c r="D96" t="s">
        <v>1038</v>
      </c>
      <c r="E96" t="s">
        <v>142</v>
      </c>
      <c r="F96" t="s">
        <v>16</v>
      </c>
      <c r="G96">
        <v>176.3</v>
      </c>
      <c r="H96">
        <v>843.14</v>
      </c>
      <c r="I96">
        <v>170.86</v>
      </c>
      <c r="J96">
        <v>817.14</v>
      </c>
      <c r="K96">
        <v>50</v>
      </c>
      <c r="L96">
        <v>13.04</v>
      </c>
    </row>
    <row r="97" spans="1:12" x14ac:dyDescent="0.25">
      <c r="A97" s="3" t="s">
        <v>49</v>
      </c>
      <c r="B97" s="6" t="str">
        <f>VLOOKUP(Tabela27[[#This Row],[EMPRESA]],Planilha1!$C$3:$D$14,2,0)</f>
        <v>BOSSA</v>
      </c>
      <c r="C97" t="s">
        <v>143</v>
      </c>
      <c r="D97" t="s">
        <v>1038</v>
      </c>
      <c r="E97" t="s">
        <v>23</v>
      </c>
      <c r="F97" t="s">
        <v>16</v>
      </c>
      <c r="I97">
        <v>11.12</v>
      </c>
      <c r="J97">
        <v>40</v>
      </c>
      <c r="K97">
        <v>480</v>
      </c>
      <c r="L97">
        <v>120</v>
      </c>
    </row>
    <row r="98" spans="1:12" x14ac:dyDescent="0.25">
      <c r="A98" s="3" t="s">
        <v>13</v>
      </c>
      <c r="B98" s="6" t="str">
        <f>VLOOKUP(Tabela27[[#This Row],[EMPRESA]],Planilha1!$C$3:$D$14,2,0)</f>
        <v>ESSENZA</v>
      </c>
      <c r="C98" t="s">
        <v>144</v>
      </c>
      <c r="D98" t="s">
        <v>1038</v>
      </c>
      <c r="E98" t="s">
        <v>11</v>
      </c>
      <c r="F98" t="s">
        <v>16</v>
      </c>
    </row>
    <row r="99" spans="1:12" x14ac:dyDescent="0.25">
      <c r="A99" s="3" t="s">
        <v>13</v>
      </c>
      <c r="B99" s="6" t="str">
        <f>VLOOKUP(Tabela27[[#This Row],[EMPRESA]],Planilha1!$C$3:$D$14,2,0)</f>
        <v>ESSENZA</v>
      </c>
      <c r="C99" t="s">
        <v>145</v>
      </c>
      <c r="D99" t="s">
        <v>1038</v>
      </c>
      <c r="E99" t="s">
        <v>23</v>
      </c>
      <c r="F99" t="s">
        <v>16</v>
      </c>
      <c r="G99">
        <v>131.79</v>
      </c>
      <c r="H99">
        <v>474.14</v>
      </c>
      <c r="I99">
        <v>7.27</v>
      </c>
      <c r="J99">
        <v>26.14</v>
      </c>
      <c r="K99">
        <v>420.85</v>
      </c>
      <c r="L99">
        <v>105.21</v>
      </c>
    </row>
    <row r="100" spans="1:12" x14ac:dyDescent="0.25">
      <c r="A100" s="3" t="s">
        <v>13</v>
      </c>
      <c r="B100" s="6" t="str">
        <f>VLOOKUP(Tabela27[[#This Row],[EMPRESA]],Planilha1!$C$3:$D$14,2,0)</f>
        <v>ESSENZA</v>
      </c>
      <c r="C100" t="s">
        <v>146</v>
      </c>
      <c r="D100" t="s">
        <v>1039</v>
      </c>
      <c r="E100" t="s">
        <v>147</v>
      </c>
      <c r="F100" t="s">
        <v>16</v>
      </c>
    </row>
    <row r="101" spans="1:12" x14ac:dyDescent="0.25">
      <c r="A101" s="3" t="s">
        <v>17</v>
      </c>
      <c r="B101" s="6" t="str">
        <f>VLOOKUP(Tabela27[[#This Row],[EMPRESA]],Planilha1!$C$3:$D$14,2,0)</f>
        <v>UNIQUE</v>
      </c>
      <c r="C101" t="s">
        <v>148</v>
      </c>
      <c r="D101" t="s">
        <v>1039</v>
      </c>
      <c r="E101" t="s">
        <v>149</v>
      </c>
      <c r="F101" t="s">
        <v>16</v>
      </c>
    </row>
    <row r="102" spans="1:12" x14ac:dyDescent="0.25">
      <c r="A102" s="3" t="s">
        <v>38</v>
      </c>
      <c r="B102" s="6" t="str">
        <f>VLOOKUP(Tabela27[[#This Row],[EMPRESA]],Planilha1!$C$3:$D$14,2,0)</f>
        <v>VIVANT</v>
      </c>
      <c r="C102" t="s">
        <v>150</v>
      </c>
      <c r="D102" t="s">
        <v>1038</v>
      </c>
      <c r="E102" t="s">
        <v>19</v>
      </c>
      <c r="F102" t="s">
        <v>40</v>
      </c>
      <c r="I102">
        <v>76.739999999999995</v>
      </c>
      <c r="J102">
        <v>367</v>
      </c>
      <c r="K102">
        <v>189</v>
      </c>
      <c r="L102">
        <v>47.25</v>
      </c>
    </row>
    <row r="103" spans="1:12" x14ac:dyDescent="0.25">
      <c r="A103" s="3" t="s">
        <v>17</v>
      </c>
      <c r="B103" s="6" t="str">
        <f>VLOOKUP(Tabela27[[#This Row],[EMPRESA]],Planilha1!$C$3:$D$14,2,0)</f>
        <v>UNIQUE</v>
      </c>
      <c r="C103" t="s">
        <v>151</v>
      </c>
      <c r="D103" t="s">
        <v>1038</v>
      </c>
      <c r="E103" t="s">
        <v>19</v>
      </c>
      <c r="F103" t="s">
        <v>16</v>
      </c>
      <c r="G103">
        <v>102.91</v>
      </c>
      <c r="H103">
        <v>492.17</v>
      </c>
      <c r="I103">
        <v>166.27</v>
      </c>
      <c r="J103">
        <v>795.17</v>
      </c>
    </row>
    <row r="104" spans="1:12" x14ac:dyDescent="0.25">
      <c r="A104" s="3" t="s">
        <v>38</v>
      </c>
      <c r="B104" s="6" t="str">
        <f>VLOOKUP(Tabela27[[#This Row],[EMPRESA]],Planilha1!$C$3:$D$14,2,0)</f>
        <v>VIVANT</v>
      </c>
      <c r="C104" t="s">
        <v>152</v>
      </c>
      <c r="D104" t="s">
        <v>1039</v>
      </c>
      <c r="E104" t="s">
        <v>147</v>
      </c>
      <c r="F104" t="s">
        <v>40</v>
      </c>
    </row>
    <row r="105" spans="1:12" x14ac:dyDescent="0.25">
      <c r="A105" s="3" t="s">
        <v>73</v>
      </c>
      <c r="B105" s="6" t="str">
        <f>VLOOKUP(Tabela27[[#This Row],[EMPRESA]],Planilha1!$C$3:$D$14,2,0)</f>
        <v>RIO AVE SUBHOLDING INCORPORACAO LTDA</v>
      </c>
      <c r="C105" t="s">
        <v>153</v>
      </c>
      <c r="D105" t="s">
        <v>1039</v>
      </c>
      <c r="E105" t="s">
        <v>154</v>
      </c>
      <c r="F105" t="s">
        <v>155</v>
      </c>
    </row>
    <row r="106" spans="1:12" x14ac:dyDescent="0.25">
      <c r="A106" s="3" t="s">
        <v>21</v>
      </c>
      <c r="B106" s="6" t="str">
        <f>VLOOKUP(Tabela27[[#This Row],[EMPRESA]],Planilha1!$C$3:$D$14,2,0)</f>
        <v>AUGURI</v>
      </c>
      <c r="C106" t="s">
        <v>156</v>
      </c>
      <c r="D106" t="s">
        <v>1039</v>
      </c>
      <c r="E106" t="s">
        <v>157</v>
      </c>
      <c r="F106" t="s">
        <v>16</v>
      </c>
      <c r="I106">
        <v>41.86</v>
      </c>
      <c r="J106">
        <v>107</v>
      </c>
    </row>
    <row r="107" spans="1:12" x14ac:dyDescent="0.25">
      <c r="A107" s="3" t="s">
        <v>9</v>
      </c>
      <c r="B107" s="6" t="str">
        <f>VLOOKUP(Tabela27[[#This Row],[EMPRESA]],Planilha1!$C$3:$D$14,2,0)</f>
        <v>MARIE CURIE</v>
      </c>
      <c r="C107" t="s">
        <v>158</v>
      </c>
      <c r="D107" t="s">
        <v>1038</v>
      </c>
      <c r="E107" t="s">
        <v>142</v>
      </c>
      <c r="F107" t="s">
        <v>12</v>
      </c>
      <c r="I107">
        <v>240.71</v>
      </c>
      <c r="J107">
        <v>1151.19</v>
      </c>
      <c r="K107">
        <v>120</v>
      </c>
      <c r="L107">
        <v>30</v>
      </c>
    </row>
    <row r="108" spans="1:12" x14ac:dyDescent="0.25">
      <c r="A108" s="3" t="s">
        <v>17</v>
      </c>
      <c r="B108" s="6" t="str">
        <f>VLOOKUP(Tabela27[[#This Row],[EMPRESA]],Planilha1!$C$3:$D$14,2,0)</f>
        <v>UNIQUE</v>
      </c>
      <c r="C108" t="s">
        <v>159</v>
      </c>
      <c r="D108" t="s">
        <v>1038</v>
      </c>
      <c r="E108" t="s">
        <v>19</v>
      </c>
      <c r="F108" t="s">
        <v>16</v>
      </c>
      <c r="I108">
        <v>121.94</v>
      </c>
      <c r="J108">
        <v>583.16999999999996</v>
      </c>
      <c r="K108">
        <v>86.65</v>
      </c>
      <c r="L108">
        <v>21.66</v>
      </c>
    </row>
    <row r="109" spans="1:12" x14ac:dyDescent="0.25">
      <c r="A109" s="3" t="s">
        <v>9</v>
      </c>
      <c r="B109" s="6" t="str">
        <f>VLOOKUP(Tabela27[[#This Row],[EMPRESA]],Planilha1!$C$3:$D$14,2,0)</f>
        <v>MARIE CURIE</v>
      </c>
      <c r="C109" t="s">
        <v>160</v>
      </c>
      <c r="D109" t="s">
        <v>1039</v>
      </c>
      <c r="E109" t="s">
        <v>161</v>
      </c>
      <c r="F109" t="s">
        <v>12</v>
      </c>
      <c r="I109">
        <v>730.45</v>
      </c>
      <c r="J109">
        <v>1924.19</v>
      </c>
    </row>
    <row r="110" spans="1:12" x14ac:dyDescent="0.25">
      <c r="A110" s="3" t="s">
        <v>9</v>
      </c>
      <c r="B110" s="6" t="str">
        <f>VLOOKUP(Tabela27[[#This Row],[EMPRESA]],Planilha1!$C$3:$D$14,2,0)</f>
        <v>MARIE CURIE</v>
      </c>
      <c r="C110" t="s">
        <v>162</v>
      </c>
      <c r="D110" t="s">
        <v>1039</v>
      </c>
      <c r="E110" t="s">
        <v>163</v>
      </c>
      <c r="F110" t="s">
        <v>12</v>
      </c>
      <c r="I110">
        <v>1052.69</v>
      </c>
      <c r="J110">
        <v>2023.19</v>
      </c>
    </row>
    <row r="111" spans="1:12" x14ac:dyDescent="0.25">
      <c r="A111" s="3" t="s">
        <v>9</v>
      </c>
      <c r="B111" s="6" t="str">
        <f>VLOOKUP(Tabela27[[#This Row],[EMPRESA]],Planilha1!$C$3:$D$14,2,0)</f>
        <v>MARIE CURIE</v>
      </c>
      <c r="C111" t="s">
        <v>164</v>
      </c>
      <c r="D111" t="s">
        <v>1038</v>
      </c>
      <c r="E111" t="s">
        <v>15</v>
      </c>
      <c r="F111" t="s">
        <v>12</v>
      </c>
      <c r="I111">
        <v>39.520000000000003</v>
      </c>
      <c r="J111">
        <v>142.19</v>
      </c>
      <c r="K111">
        <v>641.86</v>
      </c>
      <c r="L111">
        <v>160.47</v>
      </c>
    </row>
    <row r="112" spans="1:12" x14ac:dyDescent="0.25">
      <c r="A112" s="3" t="s">
        <v>21</v>
      </c>
      <c r="B112" s="6" t="str">
        <f>VLOOKUP(Tabela27[[#This Row],[EMPRESA]],Planilha1!$C$3:$D$14,2,0)</f>
        <v>AUGURI</v>
      </c>
      <c r="C112" t="s">
        <v>165</v>
      </c>
      <c r="D112" t="s">
        <v>1038</v>
      </c>
      <c r="E112" t="s">
        <v>19</v>
      </c>
      <c r="F112" t="s">
        <v>16</v>
      </c>
      <c r="K112">
        <v>275</v>
      </c>
      <c r="L112">
        <v>68.75</v>
      </c>
    </row>
    <row r="113" spans="1:12" x14ac:dyDescent="0.25">
      <c r="A113" s="3" t="s">
        <v>38</v>
      </c>
      <c r="B113" s="6" t="str">
        <f>VLOOKUP(Tabela27[[#This Row],[EMPRESA]],Planilha1!$C$3:$D$14,2,0)</f>
        <v>VIVANT</v>
      </c>
      <c r="C113" t="s">
        <v>166</v>
      </c>
      <c r="D113" t="s">
        <v>1038</v>
      </c>
      <c r="E113" t="s">
        <v>167</v>
      </c>
      <c r="F113" t="s">
        <v>40</v>
      </c>
      <c r="G113">
        <v>18.77</v>
      </c>
      <c r="H113">
        <v>126.65</v>
      </c>
      <c r="K113">
        <v>272.39999999999998</v>
      </c>
      <c r="L113">
        <v>31.66</v>
      </c>
    </row>
    <row r="114" spans="1:12" x14ac:dyDescent="0.25">
      <c r="A114" s="3" t="s">
        <v>13</v>
      </c>
      <c r="B114" s="6" t="str">
        <f>VLOOKUP(Tabela27[[#This Row],[EMPRESA]],Planilha1!$C$3:$D$14,2,0)</f>
        <v>ESSENZA</v>
      </c>
      <c r="C114" t="s">
        <v>168</v>
      </c>
      <c r="D114" t="s">
        <v>1038</v>
      </c>
      <c r="E114" t="s">
        <v>66</v>
      </c>
      <c r="F114" t="s">
        <v>16</v>
      </c>
      <c r="G114">
        <v>179.65</v>
      </c>
      <c r="H114">
        <v>859.14</v>
      </c>
      <c r="K114">
        <v>150</v>
      </c>
      <c r="L114">
        <v>37.5</v>
      </c>
    </row>
    <row r="115" spans="1:12" x14ac:dyDescent="0.25">
      <c r="A115" s="3" t="s">
        <v>49</v>
      </c>
      <c r="B115" s="6" t="str">
        <f>VLOOKUP(Tabela27[[#This Row],[EMPRESA]],Planilha1!$C$3:$D$14,2,0)</f>
        <v>BOSSA</v>
      </c>
      <c r="C115" t="s">
        <v>169</v>
      </c>
      <c r="D115" t="s">
        <v>1038</v>
      </c>
      <c r="E115" t="s">
        <v>19</v>
      </c>
      <c r="F115" t="s">
        <v>16</v>
      </c>
      <c r="I115">
        <v>126.51</v>
      </c>
      <c r="J115">
        <v>605</v>
      </c>
      <c r="K115">
        <v>200</v>
      </c>
      <c r="L115">
        <v>50</v>
      </c>
    </row>
    <row r="116" spans="1:12" x14ac:dyDescent="0.25">
      <c r="A116" s="3" t="s">
        <v>38</v>
      </c>
      <c r="B116" s="6" t="str">
        <f>VLOOKUP(Tabela27[[#This Row],[EMPRESA]],Planilha1!$C$3:$D$14,2,0)</f>
        <v>VIVANT</v>
      </c>
      <c r="C116" t="s">
        <v>170</v>
      </c>
      <c r="D116" t="s">
        <v>1038</v>
      </c>
      <c r="E116" t="s">
        <v>19</v>
      </c>
      <c r="F116" t="s">
        <v>40</v>
      </c>
      <c r="I116">
        <v>102.25</v>
      </c>
      <c r="J116">
        <v>489</v>
      </c>
    </row>
    <row r="117" spans="1:12" x14ac:dyDescent="0.25">
      <c r="A117" s="3" t="s">
        <v>9</v>
      </c>
      <c r="B117" s="6" t="str">
        <f>VLOOKUP(Tabela27[[#This Row],[EMPRESA]],Planilha1!$C$3:$D$14,2,0)</f>
        <v>MARIE CURIE</v>
      </c>
      <c r="C117" t="s">
        <v>171</v>
      </c>
      <c r="D117" t="s">
        <v>1039</v>
      </c>
      <c r="E117" t="s">
        <v>172</v>
      </c>
      <c r="F117" t="s">
        <v>12</v>
      </c>
      <c r="I117">
        <v>503.2</v>
      </c>
      <c r="J117">
        <v>1136.19</v>
      </c>
    </row>
    <row r="118" spans="1:12" x14ac:dyDescent="0.25">
      <c r="A118" s="3" t="s">
        <v>49</v>
      </c>
      <c r="B118" s="6" t="str">
        <f>VLOOKUP(Tabela27[[#This Row],[EMPRESA]],Planilha1!$C$3:$D$14,2,0)</f>
        <v>BOSSA</v>
      </c>
      <c r="C118" t="s">
        <v>173</v>
      </c>
      <c r="D118" t="s">
        <v>1038</v>
      </c>
      <c r="E118" t="s">
        <v>19</v>
      </c>
      <c r="F118" t="s">
        <v>16</v>
      </c>
      <c r="I118">
        <v>258.45</v>
      </c>
      <c r="J118">
        <v>1236</v>
      </c>
    </row>
    <row r="119" spans="1:12" x14ac:dyDescent="0.25">
      <c r="A119" s="3" t="s">
        <v>13</v>
      </c>
      <c r="B119" s="6" t="str">
        <f>VLOOKUP(Tabela27[[#This Row],[EMPRESA]],Planilha1!$C$3:$D$14,2,0)</f>
        <v>ESSENZA</v>
      </c>
      <c r="C119" t="s">
        <v>174</v>
      </c>
      <c r="D119" t="s">
        <v>1038</v>
      </c>
      <c r="E119" t="s">
        <v>19</v>
      </c>
      <c r="F119" t="s">
        <v>16</v>
      </c>
      <c r="G119">
        <v>232.97</v>
      </c>
      <c r="H119">
        <v>1114.1400000000001</v>
      </c>
      <c r="I119">
        <v>262.87</v>
      </c>
      <c r="J119">
        <v>1257.1400000000001</v>
      </c>
      <c r="K119">
        <v>208.5</v>
      </c>
      <c r="L119">
        <v>52.13</v>
      </c>
    </row>
    <row r="120" spans="1:12" x14ac:dyDescent="0.25">
      <c r="A120" s="3" t="s">
        <v>17</v>
      </c>
      <c r="B120" s="6" t="str">
        <f>VLOOKUP(Tabela27[[#This Row],[EMPRESA]],Planilha1!$C$3:$D$14,2,0)</f>
        <v>UNIQUE</v>
      </c>
      <c r="C120" t="s">
        <v>175</v>
      </c>
      <c r="D120" t="s">
        <v>1038</v>
      </c>
      <c r="E120" t="s">
        <v>19</v>
      </c>
      <c r="F120" t="s">
        <v>16</v>
      </c>
      <c r="I120">
        <v>122.99</v>
      </c>
      <c r="J120">
        <v>588.16999999999996</v>
      </c>
    </row>
    <row r="121" spans="1:12" x14ac:dyDescent="0.25">
      <c r="A121" s="3" t="s">
        <v>9</v>
      </c>
      <c r="B121" s="6" t="str">
        <f>VLOOKUP(Tabela27[[#This Row],[EMPRESA]],Planilha1!$C$3:$D$14,2,0)</f>
        <v>MARIE CURIE</v>
      </c>
      <c r="C121" t="s">
        <v>176</v>
      </c>
      <c r="D121" t="s">
        <v>1038</v>
      </c>
      <c r="E121" t="s">
        <v>26</v>
      </c>
      <c r="F121" t="s">
        <v>12</v>
      </c>
      <c r="I121">
        <v>24.3</v>
      </c>
      <c r="J121">
        <v>116.19</v>
      </c>
    </row>
    <row r="122" spans="1:12" x14ac:dyDescent="0.25">
      <c r="A122" s="3" t="s">
        <v>21</v>
      </c>
      <c r="B122" s="6" t="str">
        <f>VLOOKUP(Tabela27[[#This Row],[EMPRESA]],Planilha1!$C$3:$D$14,2,0)</f>
        <v>AUGURI</v>
      </c>
      <c r="C122" t="s">
        <v>177</v>
      </c>
      <c r="D122" t="s">
        <v>1038</v>
      </c>
      <c r="E122" t="s">
        <v>178</v>
      </c>
      <c r="F122" t="s">
        <v>16</v>
      </c>
      <c r="I122">
        <v>10.56</v>
      </c>
      <c r="J122">
        <v>38</v>
      </c>
      <c r="K122">
        <v>646</v>
      </c>
      <c r="L122">
        <v>161.5</v>
      </c>
    </row>
    <row r="123" spans="1:12" x14ac:dyDescent="0.25">
      <c r="A123" s="3" t="s">
        <v>38</v>
      </c>
      <c r="B123" s="6" t="str">
        <f>VLOOKUP(Tabela27[[#This Row],[EMPRESA]],Planilha1!$C$3:$D$14,2,0)</f>
        <v>VIVANT</v>
      </c>
      <c r="C123" t="s">
        <v>179</v>
      </c>
      <c r="D123" t="s">
        <v>1038</v>
      </c>
      <c r="E123" t="s">
        <v>19</v>
      </c>
      <c r="F123" t="s">
        <v>40</v>
      </c>
      <c r="G123">
        <v>102.04</v>
      </c>
      <c r="H123">
        <v>488</v>
      </c>
      <c r="K123">
        <v>201</v>
      </c>
      <c r="L123">
        <v>50.25</v>
      </c>
    </row>
    <row r="124" spans="1:12" x14ac:dyDescent="0.25">
      <c r="A124" s="3" t="s">
        <v>13</v>
      </c>
      <c r="B124" s="6" t="str">
        <f>VLOOKUP(Tabela27[[#This Row],[EMPRESA]],Planilha1!$C$3:$D$14,2,0)</f>
        <v>ESSENZA</v>
      </c>
      <c r="C124" t="s">
        <v>180</v>
      </c>
      <c r="D124" t="s">
        <v>1038</v>
      </c>
      <c r="E124" t="s">
        <v>19</v>
      </c>
      <c r="F124" t="s">
        <v>16</v>
      </c>
      <c r="G124">
        <v>242.17</v>
      </c>
      <c r="H124">
        <v>1158.1400000000001</v>
      </c>
      <c r="I124">
        <v>328.73</v>
      </c>
      <c r="J124">
        <v>1572.14</v>
      </c>
      <c r="K124">
        <v>100</v>
      </c>
      <c r="L124">
        <v>25</v>
      </c>
    </row>
    <row r="125" spans="1:12" x14ac:dyDescent="0.25">
      <c r="A125" s="3" t="s">
        <v>73</v>
      </c>
      <c r="B125" s="6" t="str">
        <f>VLOOKUP(Tabela27[[#This Row],[EMPRESA]],Planilha1!$C$3:$D$14,2,0)</f>
        <v>RIO AVE SUBHOLDING INCORPORACAO LTDA</v>
      </c>
      <c r="C125" t="s">
        <v>181</v>
      </c>
      <c r="D125" t="s">
        <v>1038</v>
      </c>
      <c r="E125" t="s">
        <v>19</v>
      </c>
      <c r="F125" t="s">
        <v>182</v>
      </c>
      <c r="I125">
        <v>16.73</v>
      </c>
      <c r="J125">
        <v>80</v>
      </c>
      <c r="K125">
        <v>142</v>
      </c>
      <c r="L125">
        <v>35.5</v>
      </c>
    </row>
    <row r="126" spans="1:12" x14ac:dyDescent="0.25">
      <c r="A126" s="3" t="s">
        <v>13</v>
      </c>
      <c r="B126" s="6" t="str">
        <f>VLOOKUP(Tabela27[[#This Row],[EMPRESA]],Planilha1!$C$3:$D$14,2,0)</f>
        <v>ESSENZA</v>
      </c>
      <c r="C126" t="s">
        <v>183</v>
      </c>
      <c r="D126" t="s">
        <v>1038</v>
      </c>
      <c r="E126" t="s">
        <v>19</v>
      </c>
      <c r="F126" t="s">
        <v>16</v>
      </c>
      <c r="I126">
        <v>16.34</v>
      </c>
      <c r="J126">
        <v>78.14</v>
      </c>
      <c r="K126">
        <v>216.2</v>
      </c>
      <c r="L126">
        <v>54.05</v>
      </c>
    </row>
    <row r="127" spans="1:12" x14ac:dyDescent="0.25">
      <c r="A127" s="3" t="s">
        <v>9</v>
      </c>
      <c r="B127" s="6" t="str">
        <f>VLOOKUP(Tabela27[[#This Row],[EMPRESA]],Planilha1!$C$3:$D$14,2,0)</f>
        <v>MARIE CURIE</v>
      </c>
      <c r="C127" t="s">
        <v>184</v>
      </c>
      <c r="D127" t="s">
        <v>1039</v>
      </c>
      <c r="E127" t="s">
        <v>185</v>
      </c>
      <c r="F127" t="s">
        <v>186</v>
      </c>
    </row>
    <row r="128" spans="1:12" x14ac:dyDescent="0.25">
      <c r="A128" s="3" t="s">
        <v>13</v>
      </c>
      <c r="B128" s="6" t="str">
        <f>VLOOKUP(Tabela27[[#This Row],[EMPRESA]],Planilha1!$C$3:$D$14,2,0)</f>
        <v>ESSENZA</v>
      </c>
      <c r="C128" t="s">
        <v>187</v>
      </c>
      <c r="D128" t="s">
        <v>1038</v>
      </c>
      <c r="E128" t="s">
        <v>19</v>
      </c>
      <c r="F128" t="s">
        <v>16</v>
      </c>
      <c r="G128">
        <v>101.02</v>
      </c>
      <c r="H128">
        <v>483.14</v>
      </c>
      <c r="I128">
        <v>277.5</v>
      </c>
      <c r="J128">
        <v>1327.14</v>
      </c>
      <c r="K128">
        <v>223.94</v>
      </c>
      <c r="L128">
        <v>55.98</v>
      </c>
    </row>
    <row r="129" spans="1:12" x14ac:dyDescent="0.25">
      <c r="A129" s="3" t="s">
        <v>188</v>
      </c>
      <c r="B129" s="6" t="str">
        <f>VLOOKUP(Tabela27[[#This Row],[EMPRESA]],Planilha1!$C$3:$D$14,2,0)</f>
        <v>ÂNGELA</v>
      </c>
      <c r="C129" t="s">
        <v>189</v>
      </c>
      <c r="D129" t="s">
        <v>1038</v>
      </c>
      <c r="E129" t="s">
        <v>63</v>
      </c>
      <c r="F129" t="s">
        <v>16</v>
      </c>
    </row>
    <row r="130" spans="1:12" x14ac:dyDescent="0.25">
      <c r="A130" s="3" t="s">
        <v>13</v>
      </c>
      <c r="B130" s="6" t="str">
        <f>VLOOKUP(Tabela27[[#This Row],[EMPRESA]],Planilha1!$C$3:$D$14,2,0)</f>
        <v>ESSENZA</v>
      </c>
      <c r="C130" t="s">
        <v>190</v>
      </c>
      <c r="D130" t="s">
        <v>1038</v>
      </c>
      <c r="E130" t="s">
        <v>19</v>
      </c>
      <c r="F130" t="s">
        <v>16</v>
      </c>
      <c r="I130">
        <v>12.99</v>
      </c>
      <c r="J130">
        <v>62.14</v>
      </c>
    </row>
    <row r="131" spans="1:12" x14ac:dyDescent="0.25">
      <c r="A131" s="3" t="s">
        <v>13</v>
      </c>
      <c r="B131" s="6" t="str">
        <f>VLOOKUP(Tabela27[[#This Row],[EMPRESA]],Planilha1!$C$3:$D$14,2,0)</f>
        <v>ESSENZA</v>
      </c>
      <c r="C131" t="s">
        <v>191</v>
      </c>
      <c r="D131" t="s">
        <v>1038</v>
      </c>
      <c r="E131" t="s">
        <v>19</v>
      </c>
      <c r="F131" t="s">
        <v>16</v>
      </c>
      <c r="K131">
        <v>236</v>
      </c>
      <c r="L131">
        <v>59</v>
      </c>
    </row>
    <row r="132" spans="1:12" x14ac:dyDescent="0.25">
      <c r="A132" s="3" t="s">
        <v>21</v>
      </c>
      <c r="B132" s="6" t="str">
        <f>VLOOKUP(Tabela27[[#This Row],[EMPRESA]],Planilha1!$C$3:$D$14,2,0)</f>
        <v>AUGURI</v>
      </c>
      <c r="C132" t="s">
        <v>192</v>
      </c>
      <c r="D132" t="s">
        <v>1038</v>
      </c>
      <c r="E132" t="s">
        <v>19</v>
      </c>
      <c r="F132" t="s">
        <v>16</v>
      </c>
    </row>
    <row r="133" spans="1:12" x14ac:dyDescent="0.25">
      <c r="A133" s="3" t="s">
        <v>9</v>
      </c>
      <c r="B133" s="6" t="str">
        <f>VLOOKUP(Tabela27[[#This Row],[EMPRESA]],Planilha1!$C$3:$D$14,2,0)</f>
        <v>MARIE CURIE</v>
      </c>
      <c r="C133" t="s">
        <v>193</v>
      </c>
      <c r="D133" t="s">
        <v>1038</v>
      </c>
      <c r="E133" t="s">
        <v>19</v>
      </c>
      <c r="F133" t="s">
        <v>12</v>
      </c>
      <c r="G133">
        <v>68.62</v>
      </c>
      <c r="H133">
        <v>328.19</v>
      </c>
      <c r="I133">
        <v>3.59</v>
      </c>
      <c r="J133">
        <v>17.190000000000001</v>
      </c>
      <c r="K133">
        <v>120</v>
      </c>
      <c r="L133">
        <v>30</v>
      </c>
    </row>
    <row r="134" spans="1:12" x14ac:dyDescent="0.25">
      <c r="A134" s="3" t="s">
        <v>73</v>
      </c>
      <c r="B134" s="6" t="str">
        <f>VLOOKUP(Tabela27[[#This Row],[EMPRESA]],Planilha1!$C$3:$D$14,2,0)</f>
        <v>RIO AVE SUBHOLDING INCORPORACAO LTDA</v>
      </c>
      <c r="C134" t="s">
        <v>194</v>
      </c>
      <c r="D134" t="s">
        <v>1038</v>
      </c>
      <c r="E134" t="s">
        <v>19</v>
      </c>
      <c r="F134" t="s">
        <v>195</v>
      </c>
      <c r="G134">
        <v>125.88</v>
      </c>
      <c r="H134">
        <v>602</v>
      </c>
      <c r="I134">
        <v>5.65</v>
      </c>
      <c r="J134">
        <v>27</v>
      </c>
      <c r="K134">
        <v>142</v>
      </c>
      <c r="L134">
        <v>35.5</v>
      </c>
    </row>
    <row r="135" spans="1:12" x14ac:dyDescent="0.25">
      <c r="A135" s="3" t="s">
        <v>17</v>
      </c>
      <c r="B135" s="6" t="str">
        <f>VLOOKUP(Tabela27[[#This Row],[EMPRESA]],Planilha1!$C$3:$D$14,2,0)</f>
        <v>UNIQUE</v>
      </c>
      <c r="C135" t="s">
        <v>196</v>
      </c>
      <c r="D135" t="s">
        <v>1039</v>
      </c>
      <c r="E135" t="s">
        <v>197</v>
      </c>
      <c r="F135" t="s">
        <v>16</v>
      </c>
    </row>
    <row r="136" spans="1:12" x14ac:dyDescent="0.25">
      <c r="A136" s="3" t="s">
        <v>13</v>
      </c>
      <c r="B136" s="6" t="str">
        <f>VLOOKUP(Tabela27[[#This Row],[EMPRESA]],Planilha1!$C$3:$D$14,2,0)</f>
        <v>ESSENZA</v>
      </c>
      <c r="C136" t="s">
        <v>198</v>
      </c>
      <c r="D136" t="s">
        <v>1038</v>
      </c>
      <c r="E136" t="s">
        <v>23</v>
      </c>
      <c r="F136" t="s">
        <v>16</v>
      </c>
      <c r="G136">
        <v>269.08999999999997</v>
      </c>
      <c r="H136">
        <v>968.14</v>
      </c>
      <c r="K136">
        <v>417</v>
      </c>
      <c r="L136">
        <v>104.25</v>
      </c>
    </row>
    <row r="137" spans="1:12" x14ac:dyDescent="0.25">
      <c r="A137" s="3" t="s">
        <v>17</v>
      </c>
      <c r="B137" s="6" t="str">
        <f>VLOOKUP(Tabela27[[#This Row],[EMPRESA]],Planilha1!$C$3:$D$14,2,0)</f>
        <v>UNIQUE</v>
      </c>
      <c r="C137" t="s">
        <v>199</v>
      </c>
      <c r="D137" t="s">
        <v>1038</v>
      </c>
      <c r="E137" t="s">
        <v>19</v>
      </c>
      <c r="F137" t="s">
        <v>16</v>
      </c>
      <c r="I137">
        <v>128.84</v>
      </c>
      <c r="J137">
        <v>616.16999999999996</v>
      </c>
      <c r="K137">
        <v>44.8</v>
      </c>
      <c r="L137">
        <v>11.2</v>
      </c>
    </row>
    <row r="138" spans="1:12" x14ac:dyDescent="0.25">
      <c r="A138" s="3" t="s">
        <v>49</v>
      </c>
      <c r="B138" s="6" t="str">
        <f>VLOOKUP(Tabela27[[#This Row],[EMPRESA]],Planilha1!$C$3:$D$14,2,0)</f>
        <v>BOSSA</v>
      </c>
      <c r="C138" t="s">
        <v>200</v>
      </c>
      <c r="D138" t="s">
        <v>1038</v>
      </c>
      <c r="E138" t="s">
        <v>80</v>
      </c>
      <c r="F138" t="s">
        <v>16</v>
      </c>
      <c r="K138">
        <v>150</v>
      </c>
      <c r="L138">
        <v>37.5</v>
      </c>
    </row>
    <row r="139" spans="1:12" x14ac:dyDescent="0.25">
      <c r="A139" s="3" t="s">
        <v>21</v>
      </c>
      <c r="B139" s="6" t="str">
        <f>VLOOKUP(Tabela27[[#This Row],[EMPRESA]],Planilha1!$C$3:$D$14,2,0)</f>
        <v>AUGURI</v>
      </c>
      <c r="C139" t="s">
        <v>201</v>
      </c>
      <c r="D139" t="s">
        <v>1038</v>
      </c>
      <c r="E139" t="s">
        <v>19</v>
      </c>
      <c r="F139" t="s">
        <v>16</v>
      </c>
    </row>
    <row r="140" spans="1:12" x14ac:dyDescent="0.25">
      <c r="A140" s="3" t="s">
        <v>13</v>
      </c>
      <c r="B140" s="6" t="str">
        <f>VLOOKUP(Tabela27[[#This Row],[EMPRESA]],Planilha1!$C$3:$D$14,2,0)</f>
        <v>ESSENZA</v>
      </c>
      <c r="C140" t="s">
        <v>202</v>
      </c>
      <c r="D140" t="s">
        <v>1038</v>
      </c>
      <c r="E140" t="s">
        <v>23</v>
      </c>
      <c r="F140" t="s">
        <v>16</v>
      </c>
      <c r="G140">
        <v>242.13</v>
      </c>
      <c r="H140">
        <v>871.14</v>
      </c>
      <c r="I140">
        <v>101.49</v>
      </c>
      <c r="J140">
        <v>365.14</v>
      </c>
      <c r="K140">
        <v>272.2</v>
      </c>
      <c r="L140">
        <v>68.05</v>
      </c>
    </row>
    <row r="141" spans="1:12" x14ac:dyDescent="0.25">
      <c r="A141" s="3" t="s">
        <v>188</v>
      </c>
      <c r="B141" s="6" t="str">
        <f>VLOOKUP(Tabela27[[#This Row],[EMPRESA]],Planilha1!$C$3:$D$14,2,0)</f>
        <v>ÂNGELA</v>
      </c>
      <c r="C141" t="s">
        <v>203</v>
      </c>
      <c r="D141" t="s">
        <v>1039</v>
      </c>
      <c r="E141" t="s">
        <v>204</v>
      </c>
      <c r="F141" t="s">
        <v>16</v>
      </c>
    </row>
    <row r="142" spans="1:12" x14ac:dyDescent="0.25">
      <c r="A142" s="3" t="s">
        <v>13</v>
      </c>
      <c r="B142" s="6" t="str">
        <f>VLOOKUP(Tabela27[[#This Row],[EMPRESA]],Planilha1!$C$3:$D$14,2,0)</f>
        <v>ESSENZA</v>
      </c>
      <c r="C142" t="s">
        <v>205</v>
      </c>
      <c r="D142" t="s">
        <v>1038</v>
      </c>
      <c r="E142" t="s">
        <v>19</v>
      </c>
      <c r="F142" t="s">
        <v>16</v>
      </c>
      <c r="G142">
        <v>101.86</v>
      </c>
      <c r="H142">
        <v>487.14</v>
      </c>
      <c r="I142">
        <v>4.63</v>
      </c>
      <c r="J142">
        <v>22.14</v>
      </c>
      <c r="K142">
        <v>206.72</v>
      </c>
      <c r="L142">
        <v>51.68</v>
      </c>
    </row>
    <row r="143" spans="1:12" x14ac:dyDescent="0.25">
      <c r="A143" s="3" t="s">
        <v>49</v>
      </c>
      <c r="B143" s="6" t="str">
        <f>VLOOKUP(Tabela27[[#This Row],[EMPRESA]],Planilha1!$C$3:$D$14,2,0)</f>
        <v>BOSSA</v>
      </c>
      <c r="C143" t="s">
        <v>206</v>
      </c>
      <c r="D143" t="s">
        <v>1038</v>
      </c>
      <c r="E143" t="s">
        <v>23</v>
      </c>
      <c r="F143" t="s">
        <v>16</v>
      </c>
      <c r="K143">
        <v>500</v>
      </c>
      <c r="L143">
        <v>125</v>
      </c>
    </row>
    <row r="144" spans="1:12" x14ac:dyDescent="0.25">
      <c r="A144" s="3" t="s">
        <v>13</v>
      </c>
      <c r="B144" s="6" t="str">
        <f>VLOOKUP(Tabela27[[#This Row],[EMPRESA]],Planilha1!$C$3:$D$14,2,0)</f>
        <v>ESSENZA</v>
      </c>
      <c r="C144" t="s">
        <v>207</v>
      </c>
      <c r="D144" t="s">
        <v>1038</v>
      </c>
      <c r="E144" t="s">
        <v>19</v>
      </c>
      <c r="F144" t="s">
        <v>16</v>
      </c>
      <c r="G144">
        <v>202.44</v>
      </c>
      <c r="H144">
        <v>968.14</v>
      </c>
      <c r="I144">
        <v>349.64</v>
      </c>
      <c r="J144">
        <v>1672.14</v>
      </c>
      <c r="K144">
        <v>200</v>
      </c>
      <c r="L144">
        <v>50</v>
      </c>
    </row>
    <row r="145" spans="1:12" x14ac:dyDescent="0.25">
      <c r="A145" s="3" t="s">
        <v>17</v>
      </c>
      <c r="B145" s="6" t="str">
        <f>VLOOKUP(Tabela27[[#This Row],[EMPRESA]],Planilha1!$C$3:$D$14,2,0)</f>
        <v>UNIQUE</v>
      </c>
      <c r="C145" t="s">
        <v>208</v>
      </c>
      <c r="D145" t="s">
        <v>1038</v>
      </c>
      <c r="E145" t="s">
        <v>15</v>
      </c>
      <c r="F145" t="s">
        <v>16</v>
      </c>
      <c r="I145">
        <v>251.31</v>
      </c>
      <c r="J145">
        <v>904.17</v>
      </c>
      <c r="K145">
        <v>662.17</v>
      </c>
      <c r="L145">
        <v>165.54</v>
      </c>
    </row>
    <row r="146" spans="1:12" x14ac:dyDescent="0.25">
      <c r="A146" s="3" t="s">
        <v>17</v>
      </c>
      <c r="B146" s="6" t="str">
        <f>VLOOKUP(Tabela27[[#This Row],[EMPRESA]],Planilha1!$C$3:$D$14,2,0)</f>
        <v>UNIQUE</v>
      </c>
      <c r="C146" t="s">
        <v>209</v>
      </c>
      <c r="D146" t="s">
        <v>1038</v>
      </c>
      <c r="E146" t="s">
        <v>15</v>
      </c>
      <c r="F146" t="s">
        <v>16</v>
      </c>
      <c r="G146">
        <v>103.72</v>
      </c>
      <c r="H146">
        <v>373.17</v>
      </c>
      <c r="I146">
        <v>204.06</v>
      </c>
      <c r="J146">
        <v>734.17</v>
      </c>
      <c r="K146">
        <v>399.8</v>
      </c>
      <c r="L146">
        <v>99.95</v>
      </c>
    </row>
    <row r="147" spans="1:12" x14ac:dyDescent="0.25">
      <c r="A147" s="3" t="s">
        <v>13</v>
      </c>
      <c r="B147" s="6" t="str">
        <f>VLOOKUP(Tabela27[[#This Row],[EMPRESA]],Planilha1!$C$3:$D$14,2,0)</f>
        <v>ESSENZA</v>
      </c>
      <c r="C147" t="s">
        <v>210</v>
      </c>
      <c r="D147" t="s">
        <v>1038</v>
      </c>
      <c r="E147" t="s">
        <v>19</v>
      </c>
      <c r="F147" t="s">
        <v>16</v>
      </c>
      <c r="I147">
        <v>3.37</v>
      </c>
      <c r="J147">
        <v>16.14</v>
      </c>
      <c r="K147">
        <v>263.8</v>
      </c>
      <c r="L147">
        <v>65.95</v>
      </c>
    </row>
    <row r="148" spans="1:12" x14ac:dyDescent="0.25">
      <c r="A148" s="3" t="s">
        <v>13</v>
      </c>
      <c r="B148" s="6" t="str">
        <f>VLOOKUP(Tabela27[[#This Row],[EMPRESA]],Planilha1!$C$3:$D$14,2,0)</f>
        <v>ESSENZA</v>
      </c>
      <c r="C148" t="s">
        <v>211</v>
      </c>
      <c r="D148" t="s">
        <v>1038</v>
      </c>
      <c r="E148" t="s">
        <v>19</v>
      </c>
      <c r="F148" t="s">
        <v>16</v>
      </c>
      <c r="G148">
        <v>201.81</v>
      </c>
      <c r="H148">
        <v>965.14</v>
      </c>
      <c r="I148">
        <v>28.89</v>
      </c>
      <c r="J148">
        <v>138.13999999999999</v>
      </c>
    </row>
    <row r="149" spans="1:12" x14ac:dyDescent="0.25">
      <c r="A149" s="3" t="s">
        <v>13</v>
      </c>
      <c r="B149" s="6" t="str">
        <f>VLOOKUP(Tabela27[[#This Row],[EMPRESA]],Planilha1!$C$3:$D$14,2,0)</f>
        <v>ESSENZA</v>
      </c>
      <c r="C149" t="s">
        <v>212</v>
      </c>
      <c r="D149" t="s">
        <v>1038</v>
      </c>
      <c r="E149" t="s">
        <v>19</v>
      </c>
      <c r="F149" t="s">
        <v>16</v>
      </c>
      <c r="K149">
        <v>218</v>
      </c>
      <c r="L149">
        <v>54.5</v>
      </c>
    </row>
    <row r="150" spans="1:12" x14ac:dyDescent="0.25">
      <c r="A150" s="3" t="s">
        <v>13</v>
      </c>
      <c r="B150" s="6" t="str">
        <f>VLOOKUP(Tabela27[[#This Row],[EMPRESA]],Planilha1!$C$3:$D$14,2,0)</f>
        <v>ESSENZA</v>
      </c>
      <c r="C150" t="s">
        <v>213</v>
      </c>
      <c r="D150" t="s">
        <v>1038</v>
      </c>
      <c r="E150" t="s">
        <v>23</v>
      </c>
      <c r="F150" t="s">
        <v>16</v>
      </c>
      <c r="G150">
        <v>265.2</v>
      </c>
      <c r="H150">
        <v>954.14</v>
      </c>
      <c r="I150">
        <v>16.72</v>
      </c>
      <c r="J150">
        <v>60.14</v>
      </c>
      <c r="K150">
        <v>218</v>
      </c>
      <c r="L150">
        <v>54.5</v>
      </c>
    </row>
    <row r="151" spans="1:12" x14ac:dyDescent="0.25">
      <c r="A151" s="3" t="s">
        <v>13</v>
      </c>
      <c r="B151" s="6" t="str">
        <f>VLOOKUP(Tabela27[[#This Row],[EMPRESA]],Planilha1!$C$3:$D$14,2,0)</f>
        <v>ESSENZA</v>
      </c>
      <c r="C151" t="s">
        <v>214</v>
      </c>
      <c r="D151" t="s">
        <v>1038</v>
      </c>
      <c r="E151" t="s">
        <v>23</v>
      </c>
      <c r="F151" t="s">
        <v>16</v>
      </c>
      <c r="G151">
        <v>268.26</v>
      </c>
      <c r="H151">
        <v>965.14</v>
      </c>
      <c r="K151">
        <v>227.3</v>
      </c>
      <c r="L151">
        <v>56.82</v>
      </c>
    </row>
    <row r="152" spans="1:12" x14ac:dyDescent="0.25">
      <c r="A152" s="3" t="s">
        <v>27</v>
      </c>
      <c r="B152" s="6" t="str">
        <f>VLOOKUP(Tabela27[[#This Row],[EMPRESA]],Planilha1!$C$3:$D$14,2,0)</f>
        <v>RIO AVE INVESTIMENTOS LTDA</v>
      </c>
      <c r="C152" t="s">
        <v>215</v>
      </c>
      <c r="D152" t="s">
        <v>1038</v>
      </c>
      <c r="E152" t="s">
        <v>216</v>
      </c>
      <c r="F152" t="s">
        <v>30</v>
      </c>
    </row>
    <row r="153" spans="1:12" x14ac:dyDescent="0.25">
      <c r="A153" s="3" t="s">
        <v>21</v>
      </c>
      <c r="B153" s="6" t="str">
        <f>VLOOKUP(Tabela27[[#This Row],[EMPRESA]],Planilha1!$C$3:$D$14,2,0)</f>
        <v>AUGURI</v>
      </c>
      <c r="C153" t="s">
        <v>217</v>
      </c>
      <c r="D153" t="s">
        <v>1038</v>
      </c>
      <c r="E153" t="s">
        <v>23</v>
      </c>
      <c r="F153" t="s">
        <v>16</v>
      </c>
      <c r="K153">
        <v>400</v>
      </c>
      <c r="L153">
        <v>100</v>
      </c>
    </row>
    <row r="154" spans="1:12" x14ac:dyDescent="0.25">
      <c r="A154" s="3" t="s">
        <v>17</v>
      </c>
      <c r="B154" s="6" t="str">
        <f>VLOOKUP(Tabela27[[#This Row],[EMPRESA]],Planilha1!$C$3:$D$14,2,0)</f>
        <v>UNIQUE</v>
      </c>
      <c r="C154" t="s">
        <v>218</v>
      </c>
      <c r="D154" t="s">
        <v>1038</v>
      </c>
      <c r="E154" t="s">
        <v>23</v>
      </c>
      <c r="F154" t="s">
        <v>16</v>
      </c>
      <c r="I154">
        <v>61.47</v>
      </c>
      <c r="J154">
        <v>221.17</v>
      </c>
    </row>
    <row r="155" spans="1:12" x14ac:dyDescent="0.25">
      <c r="A155" s="3" t="s">
        <v>13</v>
      </c>
      <c r="B155" s="6" t="str">
        <f>VLOOKUP(Tabela27[[#This Row],[EMPRESA]],Planilha1!$C$3:$D$14,2,0)</f>
        <v>ESSENZA</v>
      </c>
      <c r="C155" t="s">
        <v>219</v>
      </c>
      <c r="D155" t="s">
        <v>1038</v>
      </c>
      <c r="E155" t="s">
        <v>19</v>
      </c>
      <c r="F155" t="s">
        <v>16</v>
      </c>
      <c r="G155">
        <v>101.23</v>
      </c>
      <c r="H155">
        <v>484.14</v>
      </c>
      <c r="I155">
        <v>175.88</v>
      </c>
      <c r="J155">
        <v>841.14</v>
      </c>
      <c r="K155">
        <v>115</v>
      </c>
      <c r="L155">
        <v>28.75</v>
      </c>
    </row>
    <row r="156" spans="1:12" x14ac:dyDescent="0.25">
      <c r="A156" s="3" t="s">
        <v>21</v>
      </c>
      <c r="B156" s="6" t="str">
        <f>VLOOKUP(Tabela27[[#This Row],[EMPRESA]],Planilha1!$C$3:$D$14,2,0)</f>
        <v>AUGURI</v>
      </c>
      <c r="C156" t="s">
        <v>220</v>
      </c>
      <c r="D156" t="s">
        <v>1038</v>
      </c>
      <c r="E156" t="s">
        <v>26</v>
      </c>
      <c r="F156" t="s">
        <v>16</v>
      </c>
      <c r="I156">
        <v>9.1999999999999993</v>
      </c>
      <c r="J156">
        <v>44</v>
      </c>
      <c r="K156">
        <v>250</v>
      </c>
      <c r="L156">
        <v>62.5</v>
      </c>
    </row>
    <row r="157" spans="1:12" x14ac:dyDescent="0.25">
      <c r="A157" s="3" t="s">
        <v>9</v>
      </c>
      <c r="B157" s="6" t="str">
        <f>VLOOKUP(Tabela27[[#This Row],[EMPRESA]],Planilha1!$C$3:$D$14,2,0)</f>
        <v>MARIE CURIE</v>
      </c>
      <c r="C157" t="s">
        <v>221</v>
      </c>
      <c r="D157" t="s">
        <v>1038</v>
      </c>
      <c r="E157" t="s">
        <v>26</v>
      </c>
      <c r="F157" t="s">
        <v>12</v>
      </c>
      <c r="I157">
        <v>66.319999999999993</v>
      </c>
      <c r="J157">
        <v>317.19</v>
      </c>
      <c r="K157">
        <v>168.07</v>
      </c>
      <c r="L157">
        <v>42.02</v>
      </c>
    </row>
    <row r="158" spans="1:12" x14ac:dyDescent="0.25">
      <c r="A158" s="3" t="s">
        <v>188</v>
      </c>
      <c r="B158" s="6" t="str">
        <f>VLOOKUP(Tabela27[[#This Row],[EMPRESA]],Planilha1!$C$3:$D$14,2,0)</f>
        <v>ÂNGELA</v>
      </c>
      <c r="C158" t="s">
        <v>222</v>
      </c>
      <c r="D158" t="s">
        <v>1038</v>
      </c>
      <c r="E158" t="s">
        <v>19</v>
      </c>
      <c r="F158" t="s">
        <v>16</v>
      </c>
    </row>
    <row r="159" spans="1:12" x14ac:dyDescent="0.25">
      <c r="A159" s="3" t="s">
        <v>21</v>
      </c>
      <c r="B159" s="6" t="str">
        <f>VLOOKUP(Tabela27[[#This Row],[EMPRESA]],Planilha1!$C$3:$D$14,2,0)</f>
        <v>AUGURI</v>
      </c>
      <c r="C159" t="s">
        <v>223</v>
      </c>
      <c r="D159" t="s">
        <v>1038</v>
      </c>
      <c r="E159" t="s">
        <v>26</v>
      </c>
      <c r="F159" t="s">
        <v>16</v>
      </c>
      <c r="I159">
        <v>20.010000000000002</v>
      </c>
      <c r="J159">
        <v>72</v>
      </c>
      <c r="K159">
        <v>400</v>
      </c>
      <c r="L159">
        <v>100</v>
      </c>
    </row>
    <row r="160" spans="1:12" x14ac:dyDescent="0.25">
      <c r="A160" s="3" t="s">
        <v>21</v>
      </c>
      <c r="B160" s="6" t="str">
        <f>VLOOKUP(Tabela27[[#This Row],[EMPRESA]],Planilha1!$C$3:$D$14,2,0)</f>
        <v>AUGURI</v>
      </c>
      <c r="C160" t="s">
        <v>224</v>
      </c>
      <c r="D160" t="s">
        <v>1038</v>
      </c>
      <c r="E160" t="s">
        <v>26</v>
      </c>
      <c r="F160" t="s">
        <v>16</v>
      </c>
      <c r="I160">
        <v>8.7799999999999994</v>
      </c>
      <c r="J160">
        <v>42</v>
      </c>
      <c r="K160">
        <v>350</v>
      </c>
      <c r="L160">
        <v>87.5</v>
      </c>
    </row>
    <row r="161" spans="1:12" x14ac:dyDescent="0.25">
      <c r="A161" s="3" t="s">
        <v>13</v>
      </c>
      <c r="B161" s="6" t="str">
        <f>VLOOKUP(Tabela27[[#This Row],[EMPRESA]],Planilha1!$C$3:$D$14,2,0)</f>
        <v>ESSENZA</v>
      </c>
      <c r="C161" t="s">
        <v>225</v>
      </c>
      <c r="D161" t="s">
        <v>1038</v>
      </c>
      <c r="E161" t="s">
        <v>63</v>
      </c>
      <c r="F161" t="s">
        <v>16</v>
      </c>
      <c r="G161">
        <v>137.62</v>
      </c>
      <c r="H161">
        <v>495.14</v>
      </c>
      <c r="I161">
        <v>89.82</v>
      </c>
      <c r="J161">
        <v>323.14</v>
      </c>
      <c r="K161">
        <v>490</v>
      </c>
      <c r="L161">
        <v>122.5</v>
      </c>
    </row>
    <row r="162" spans="1:12" x14ac:dyDescent="0.25">
      <c r="A162" s="3" t="s">
        <v>17</v>
      </c>
      <c r="B162" s="6" t="str">
        <f>VLOOKUP(Tabela27[[#This Row],[EMPRESA]],Planilha1!$C$3:$D$14,2,0)</f>
        <v>UNIQUE</v>
      </c>
      <c r="C162" t="s">
        <v>226</v>
      </c>
      <c r="D162" t="s">
        <v>1038</v>
      </c>
      <c r="E162" t="s">
        <v>19</v>
      </c>
      <c r="F162" t="s">
        <v>16</v>
      </c>
      <c r="I162">
        <v>109.6</v>
      </c>
      <c r="J162">
        <v>524.16999999999996</v>
      </c>
      <c r="K162">
        <v>911.55</v>
      </c>
      <c r="L162">
        <v>227.89</v>
      </c>
    </row>
    <row r="163" spans="1:12" x14ac:dyDescent="0.25">
      <c r="A163" s="3" t="s">
        <v>17</v>
      </c>
      <c r="B163" s="6" t="str">
        <f>VLOOKUP(Tabela27[[#This Row],[EMPRESA]],Planilha1!$C$3:$D$14,2,0)</f>
        <v>UNIQUE</v>
      </c>
      <c r="C163" t="s">
        <v>227</v>
      </c>
      <c r="D163" t="s">
        <v>1038</v>
      </c>
      <c r="E163" t="s">
        <v>19</v>
      </c>
      <c r="F163" t="s">
        <v>16</v>
      </c>
      <c r="G163">
        <v>63.39</v>
      </c>
      <c r="H163">
        <v>303.17</v>
      </c>
      <c r="I163">
        <v>252.84</v>
      </c>
      <c r="J163">
        <v>1209.17</v>
      </c>
      <c r="K163">
        <v>78.06</v>
      </c>
      <c r="L163">
        <v>19.52</v>
      </c>
    </row>
    <row r="164" spans="1:12" x14ac:dyDescent="0.25">
      <c r="A164" s="3" t="s">
        <v>38</v>
      </c>
      <c r="B164" s="6" t="str">
        <f>VLOOKUP(Tabela27[[#This Row],[EMPRESA]],Planilha1!$C$3:$D$14,2,0)</f>
        <v>VIVANT</v>
      </c>
      <c r="C164" t="s">
        <v>228</v>
      </c>
      <c r="D164" t="s">
        <v>1038</v>
      </c>
      <c r="E164" t="s">
        <v>55</v>
      </c>
      <c r="F164" t="s">
        <v>40</v>
      </c>
      <c r="G164">
        <v>134.81</v>
      </c>
      <c r="H164">
        <v>485</v>
      </c>
      <c r="I164">
        <v>127.3</v>
      </c>
      <c r="J164">
        <v>458</v>
      </c>
      <c r="K164">
        <v>243</v>
      </c>
      <c r="L164">
        <v>60.75</v>
      </c>
    </row>
    <row r="165" spans="1:12" x14ac:dyDescent="0.25">
      <c r="A165" s="3" t="s">
        <v>38</v>
      </c>
      <c r="B165" s="6" t="str">
        <f>VLOOKUP(Tabela27[[#This Row],[EMPRESA]],Planilha1!$C$3:$D$14,2,0)</f>
        <v>VIVANT</v>
      </c>
      <c r="C165" t="s">
        <v>229</v>
      </c>
      <c r="D165" t="s">
        <v>1038</v>
      </c>
      <c r="E165" t="s">
        <v>19</v>
      </c>
      <c r="F165" t="s">
        <v>40</v>
      </c>
      <c r="G165">
        <v>194.04</v>
      </c>
      <c r="H165">
        <v>928</v>
      </c>
      <c r="I165">
        <v>70.47</v>
      </c>
      <c r="J165">
        <v>337</v>
      </c>
      <c r="K165">
        <v>240</v>
      </c>
      <c r="L165">
        <v>60</v>
      </c>
    </row>
    <row r="166" spans="1:12" x14ac:dyDescent="0.25">
      <c r="A166" s="3" t="s">
        <v>13</v>
      </c>
      <c r="B166" s="6" t="str">
        <f>VLOOKUP(Tabela27[[#This Row],[EMPRESA]],Planilha1!$C$3:$D$14,2,0)</f>
        <v>ESSENZA</v>
      </c>
      <c r="C166" t="s">
        <v>230</v>
      </c>
      <c r="D166" t="s">
        <v>1038</v>
      </c>
      <c r="E166" t="s">
        <v>19</v>
      </c>
      <c r="F166" t="s">
        <v>16</v>
      </c>
      <c r="G166">
        <v>202.86</v>
      </c>
      <c r="H166">
        <v>970.14</v>
      </c>
      <c r="K166">
        <v>120</v>
      </c>
      <c r="L166">
        <v>30</v>
      </c>
    </row>
    <row r="167" spans="1:12" x14ac:dyDescent="0.25">
      <c r="A167" s="3" t="s">
        <v>17</v>
      </c>
      <c r="B167" s="6" t="str">
        <f>VLOOKUP(Tabela27[[#This Row],[EMPRESA]],Planilha1!$C$3:$D$14,2,0)</f>
        <v>UNIQUE</v>
      </c>
      <c r="C167" t="s">
        <v>231</v>
      </c>
      <c r="D167" t="s">
        <v>1038</v>
      </c>
      <c r="E167" t="s">
        <v>15</v>
      </c>
      <c r="F167" t="s">
        <v>16</v>
      </c>
    </row>
    <row r="168" spans="1:12" x14ac:dyDescent="0.25">
      <c r="A168" s="3" t="s">
        <v>17</v>
      </c>
      <c r="B168" s="6" t="str">
        <f>VLOOKUP(Tabela27[[#This Row],[EMPRESA]],Planilha1!$C$3:$D$14,2,0)</f>
        <v>UNIQUE</v>
      </c>
      <c r="C168" t="s">
        <v>232</v>
      </c>
      <c r="D168" t="s">
        <v>1038</v>
      </c>
      <c r="E168" t="s">
        <v>15</v>
      </c>
      <c r="F168" t="s">
        <v>16</v>
      </c>
      <c r="K168">
        <v>433.4</v>
      </c>
      <c r="L168">
        <v>108.35</v>
      </c>
    </row>
    <row r="169" spans="1:12" x14ac:dyDescent="0.25">
      <c r="A169" s="3" t="s">
        <v>49</v>
      </c>
      <c r="B169" s="6" t="str">
        <f>VLOOKUP(Tabela27[[#This Row],[EMPRESA]],Planilha1!$C$3:$D$14,2,0)</f>
        <v>BOSSA</v>
      </c>
      <c r="C169" t="s">
        <v>233</v>
      </c>
      <c r="D169" t="s">
        <v>1039</v>
      </c>
      <c r="E169" t="s">
        <v>92</v>
      </c>
      <c r="F169" t="s">
        <v>16</v>
      </c>
      <c r="I169">
        <v>104.18</v>
      </c>
      <c r="J169">
        <v>339</v>
      </c>
    </row>
    <row r="170" spans="1:12" x14ac:dyDescent="0.25">
      <c r="A170" s="3" t="s">
        <v>17</v>
      </c>
      <c r="B170" s="6" t="str">
        <f>VLOOKUP(Tabela27[[#This Row],[EMPRESA]],Planilha1!$C$3:$D$14,2,0)</f>
        <v>UNIQUE</v>
      </c>
      <c r="C170" t="s">
        <v>234</v>
      </c>
      <c r="D170" t="s">
        <v>1039</v>
      </c>
      <c r="E170" t="s">
        <v>51</v>
      </c>
      <c r="F170" t="s">
        <v>16</v>
      </c>
    </row>
    <row r="171" spans="1:12" x14ac:dyDescent="0.25">
      <c r="A171" s="3" t="s">
        <v>13</v>
      </c>
      <c r="B171" s="6" t="str">
        <f>VLOOKUP(Tabela27[[#This Row],[EMPRESA]],Planilha1!$C$3:$D$14,2,0)</f>
        <v>ESSENZA</v>
      </c>
      <c r="C171" t="s">
        <v>235</v>
      </c>
      <c r="D171" t="s">
        <v>1038</v>
      </c>
      <c r="E171" t="s">
        <v>23</v>
      </c>
      <c r="F171" t="s">
        <v>16</v>
      </c>
      <c r="I171">
        <v>33.39</v>
      </c>
      <c r="J171">
        <v>120.14</v>
      </c>
    </row>
    <row r="172" spans="1:12" x14ac:dyDescent="0.25">
      <c r="A172" s="3" t="s">
        <v>13</v>
      </c>
      <c r="B172" s="6" t="str">
        <f>VLOOKUP(Tabela27[[#This Row],[EMPRESA]],Planilha1!$C$3:$D$14,2,0)</f>
        <v>ESSENZA</v>
      </c>
      <c r="C172" t="s">
        <v>236</v>
      </c>
      <c r="D172" t="s">
        <v>1038</v>
      </c>
      <c r="E172" t="s">
        <v>55</v>
      </c>
      <c r="F172" t="s">
        <v>16</v>
      </c>
      <c r="G172">
        <v>229.9</v>
      </c>
      <c r="H172">
        <v>827.14</v>
      </c>
      <c r="I172">
        <v>34.78</v>
      </c>
      <c r="J172">
        <v>125.14</v>
      </c>
      <c r="K172">
        <v>500</v>
      </c>
      <c r="L172">
        <v>125</v>
      </c>
    </row>
    <row r="173" spans="1:12" x14ac:dyDescent="0.25">
      <c r="A173" s="3" t="s">
        <v>21</v>
      </c>
      <c r="B173" s="6" t="str">
        <f>VLOOKUP(Tabela27[[#This Row],[EMPRESA]],Planilha1!$C$3:$D$14,2,0)</f>
        <v>AUGURI</v>
      </c>
      <c r="C173" t="s">
        <v>237</v>
      </c>
      <c r="D173" t="s">
        <v>1038</v>
      </c>
      <c r="E173" t="s">
        <v>238</v>
      </c>
      <c r="F173" t="s">
        <v>16</v>
      </c>
      <c r="K173">
        <v>350</v>
      </c>
      <c r="L173">
        <v>87.5</v>
      </c>
    </row>
    <row r="174" spans="1:12" x14ac:dyDescent="0.25">
      <c r="A174" s="3" t="s">
        <v>9</v>
      </c>
      <c r="B174" s="6" t="str">
        <f>VLOOKUP(Tabela27[[#This Row],[EMPRESA]],Planilha1!$C$3:$D$14,2,0)</f>
        <v>MARIE CURIE</v>
      </c>
      <c r="C174" t="s">
        <v>239</v>
      </c>
      <c r="D174" t="s">
        <v>1038</v>
      </c>
      <c r="E174" t="s">
        <v>240</v>
      </c>
      <c r="F174" t="s">
        <v>12</v>
      </c>
    </row>
    <row r="175" spans="1:12" x14ac:dyDescent="0.25">
      <c r="A175" s="3" t="s">
        <v>13</v>
      </c>
      <c r="B175" s="6" t="str">
        <f>VLOOKUP(Tabela27[[#This Row],[EMPRESA]],Planilha1!$C$3:$D$14,2,0)</f>
        <v>ESSENZA</v>
      </c>
      <c r="C175" t="s">
        <v>241</v>
      </c>
      <c r="D175" t="s">
        <v>1038</v>
      </c>
      <c r="E175" t="s">
        <v>19</v>
      </c>
      <c r="F175" t="s">
        <v>16</v>
      </c>
      <c r="G175">
        <v>204.74</v>
      </c>
      <c r="H175">
        <v>979.14</v>
      </c>
      <c r="I175">
        <v>277.70999999999998</v>
      </c>
      <c r="J175">
        <v>1328.14</v>
      </c>
      <c r="K175">
        <v>200</v>
      </c>
      <c r="L175">
        <v>50</v>
      </c>
    </row>
    <row r="176" spans="1:12" x14ac:dyDescent="0.25">
      <c r="A176" s="3" t="s">
        <v>13</v>
      </c>
      <c r="B176" s="6" t="str">
        <f>VLOOKUP(Tabela27[[#This Row],[EMPRESA]],Planilha1!$C$3:$D$14,2,0)</f>
        <v>ESSENZA</v>
      </c>
      <c r="C176" t="s">
        <v>242</v>
      </c>
      <c r="D176" t="s">
        <v>1038</v>
      </c>
      <c r="E176" t="s">
        <v>19</v>
      </c>
      <c r="F176" t="s">
        <v>16</v>
      </c>
      <c r="G176">
        <v>102.07</v>
      </c>
      <c r="H176">
        <v>488.14</v>
      </c>
      <c r="I176">
        <v>12.78</v>
      </c>
      <c r="J176">
        <v>61.14</v>
      </c>
      <c r="K176">
        <v>253.2</v>
      </c>
      <c r="L176">
        <v>63.3</v>
      </c>
    </row>
    <row r="177" spans="1:12" x14ac:dyDescent="0.25">
      <c r="A177" s="3" t="s">
        <v>17</v>
      </c>
      <c r="B177" s="6" t="str">
        <f>VLOOKUP(Tabela27[[#This Row],[EMPRESA]],Planilha1!$C$3:$D$14,2,0)</f>
        <v>UNIQUE</v>
      </c>
      <c r="C177" t="s">
        <v>243</v>
      </c>
      <c r="D177" t="s">
        <v>1038</v>
      </c>
      <c r="E177" t="s">
        <v>19</v>
      </c>
      <c r="F177" t="s">
        <v>16</v>
      </c>
      <c r="G177">
        <v>83.68</v>
      </c>
      <c r="H177">
        <v>400.17</v>
      </c>
      <c r="I177">
        <v>104.17</v>
      </c>
      <c r="J177">
        <v>498.17</v>
      </c>
      <c r="K177">
        <v>124.38</v>
      </c>
      <c r="L177">
        <v>32.450000000000003</v>
      </c>
    </row>
    <row r="178" spans="1:12" x14ac:dyDescent="0.25">
      <c r="A178" s="3" t="s">
        <v>13</v>
      </c>
      <c r="B178" s="6" t="str">
        <f>VLOOKUP(Tabela27[[#This Row],[EMPRESA]],Planilha1!$C$3:$D$14,2,0)</f>
        <v>ESSENZA</v>
      </c>
      <c r="C178" t="s">
        <v>244</v>
      </c>
      <c r="D178" t="s">
        <v>1038</v>
      </c>
      <c r="E178" t="s">
        <v>19</v>
      </c>
      <c r="F178" t="s">
        <v>16</v>
      </c>
      <c r="G178">
        <v>100.4</v>
      </c>
      <c r="H178">
        <v>480.14</v>
      </c>
      <c r="I178">
        <v>43.52</v>
      </c>
      <c r="J178">
        <v>208.14</v>
      </c>
      <c r="K178">
        <v>100</v>
      </c>
      <c r="L178">
        <v>25</v>
      </c>
    </row>
    <row r="179" spans="1:12" x14ac:dyDescent="0.25">
      <c r="A179" s="3" t="s">
        <v>9</v>
      </c>
      <c r="B179" s="6" t="str">
        <f>VLOOKUP(Tabela27[[#This Row],[EMPRESA]],Planilha1!$C$3:$D$14,2,0)</f>
        <v>MARIE CURIE</v>
      </c>
      <c r="C179" t="s">
        <v>245</v>
      </c>
      <c r="D179" t="s">
        <v>1038</v>
      </c>
      <c r="E179" t="s">
        <v>26</v>
      </c>
      <c r="F179" t="s">
        <v>12</v>
      </c>
      <c r="I179">
        <v>21.58</v>
      </c>
      <c r="J179">
        <v>103.19</v>
      </c>
      <c r="K179">
        <v>123.57</v>
      </c>
      <c r="L179">
        <v>30.89</v>
      </c>
    </row>
    <row r="180" spans="1:12" x14ac:dyDescent="0.25">
      <c r="A180" s="3" t="s">
        <v>13</v>
      </c>
      <c r="B180" s="6" t="str">
        <f>VLOOKUP(Tabela27[[#This Row],[EMPRESA]],Planilha1!$C$3:$D$14,2,0)</f>
        <v>ESSENZA</v>
      </c>
      <c r="C180" t="s">
        <v>246</v>
      </c>
      <c r="D180" t="s">
        <v>1038</v>
      </c>
      <c r="E180" t="s">
        <v>19</v>
      </c>
      <c r="F180" t="s">
        <v>16</v>
      </c>
      <c r="G180">
        <v>166.05</v>
      </c>
      <c r="H180">
        <v>794.14</v>
      </c>
      <c r="I180">
        <v>264.54000000000002</v>
      </c>
      <c r="J180">
        <v>1265.1400000000001</v>
      </c>
      <c r="K180">
        <v>200</v>
      </c>
      <c r="L180">
        <v>50</v>
      </c>
    </row>
    <row r="181" spans="1:12" x14ac:dyDescent="0.25">
      <c r="A181" s="3" t="s">
        <v>13</v>
      </c>
      <c r="B181" s="6" t="str">
        <f>VLOOKUP(Tabela27[[#This Row],[EMPRESA]],Planilha1!$C$3:$D$14,2,0)</f>
        <v>ESSENZA</v>
      </c>
      <c r="C181" t="s">
        <v>247</v>
      </c>
      <c r="D181" t="s">
        <v>1038</v>
      </c>
      <c r="E181" t="s">
        <v>19</v>
      </c>
      <c r="F181" t="s">
        <v>16</v>
      </c>
      <c r="G181">
        <v>201.39</v>
      </c>
      <c r="H181">
        <v>963.14</v>
      </c>
      <c r="I181">
        <v>50</v>
      </c>
      <c r="J181">
        <v>239.14</v>
      </c>
      <c r="K181">
        <v>160</v>
      </c>
      <c r="L181">
        <v>40</v>
      </c>
    </row>
    <row r="182" spans="1:12" x14ac:dyDescent="0.25">
      <c r="A182" s="3" t="s">
        <v>17</v>
      </c>
      <c r="B182" s="6" t="str">
        <f>VLOOKUP(Tabela27[[#This Row],[EMPRESA]],Planilha1!$C$3:$D$14,2,0)</f>
        <v>UNIQUE</v>
      </c>
      <c r="C182" t="s">
        <v>248</v>
      </c>
      <c r="D182" t="s">
        <v>1038</v>
      </c>
      <c r="E182" t="s">
        <v>19</v>
      </c>
      <c r="F182" t="s">
        <v>16</v>
      </c>
      <c r="G182">
        <v>200.77</v>
      </c>
      <c r="H182">
        <v>960.17</v>
      </c>
      <c r="I182">
        <v>144.52000000000001</v>
      </c>
      <c r="J182">
        <v>691.17</v>
      </c>
      <c r="K182">
        <v>50</v>
      </c>
      <c r="L182">
        <v>12.5</v>
      </c>
    </row>
    <row r="183" spans="1:12" x14ac:dyDescent="0.25">
      <c r="A183" s="3" t="s">
        <v>49</v>
      </c>
      <c r="B183" s="6" t="str">
        <f>VLOOKUP(Tabela27[[#This Row],[EMPRESA]],Planilha1!$C$3:$D$14,2,0)</f>
        <v>BOSSA</v>
      </c>
      <c r="C183" t="s">
        <v>249</v>
      </c>
      <c r="D183" t="s">
        <v>1038</v>
      </c>
      <c r="E183" t="s">
        <v>19</v>
      </c>
      <c r="F183" t="s">
        <v>16</v>
      </c>
      <c r="G183">
        <v>23.11</v>
      </c>
      <c r="H183">
        <v>207.25</v>
      </c>
      <c r="I183">
        <v>67.819999999999993</v>
      </c>
      <c r="J183">
        <v>608.1</v>
      </c>
      <c r="K183">
        <v>120</v>
      </c>
      <c r="L183">
        <v>10.87</v>
      </c>
    </row>
    <row r="184" spans="1:12" x14ac:dyDescent="0.25">
      <c r="A184" s="3" t="s">
        <v>13</v>
      </c>
      <c r="B184" s="6" t="str">
        <f>VLOOKUP(Tabela27[[#This Row],[EMPRESA]],Planilha1!$C$3:$D$14,2,0)</f>
        <v>ESSENZA</v>
      </c>
      <c r="C184" t="s">
        <v>250</v>
      </c>
      <c r="D184" t="s">
        <v>1038</v>
      </c>
      <c r="E184" t="s">
        <v>19</v>
      </c>
      <c r="F184" t="s">
        <v>16</v>
      </c>
    </row>
    <row r="185" spans="1:12" x14ac:dyDescent="0.25">
      <c r="A185" s="3" t="s">
        <v>17</v>
      </c>
      <c r="B185" s="6" t="str">
        <f>VLOOKUP(Tabela27[[#This Row],[EMPRESA]],Planilha1!$C$3:$D$14,2,0)</f>
        <v>UNIQUE</v>
      </c>
      <c r="C185" t="s">
        <v>251</v>
      </c>
      <c r="D185" t="s">
        <v>1038</v>
      </c>
      <c r="E185" t="s">
        <v>19</v>
      </c>
      <c r="F185" t="s">
        <v>16</v>
      </c>
      <c r="K185">
        <v>266.89999999999998</v>
      </c>
      <c r="L185">
        <v>66.72</v>
      </c>
    </row>
    <row r="186" spans="1:12" x14ac:dyDescent="0.25">
      <c r="A186" s="3" t="s">
        <v>17</v>
      </c>
      <c r="B186" s="6" t="str">
        <f>VLOOKUP(Tabela27[[#This Row],[EMPRESA]],Planilha1!$C$3:$D$14,2,0)</f>
        <v>UNIQUE</v>
      </c>
      <c r="C186" t="s">
        <v>252</v>
      </c>
      <c r="D186" t="s">
        <v>1038</v>
      </c>
      <c r="E186" t="s">
        <v>19</v>
      </c>
      <c r="F186" t="s">
        <v>16</v>
      </c>
    </row>
    <row r="187" spans="1:12" x14ac:dyDescent="0.25">
      <c r="A187" s="3" t="s">
        <v>21</v>
      </c>
      <c r="B187" s="6" t="str">
        <f>VLOOKUP(Tabela27[[#This Row],[EMPRESA]],Planilha1!$C$3:$D$14,2,0)</f>
        <v>AUGURI</v>
      </c>
      <c r="C187" t="s">
        <v>253</v>
      </c>
      <c r="D187" t="s">
        <v>1038</v>
      </c>
      <c r="E187" t="s">
        <v>23</v>
      </c>
      <c r="F187" t="s">
        <v>16</v>
      </c>
      <c r="I187">
        <v>3.06</v>
      </c>
      <c r="J187">
        <v>11</v>
      </c>
      <c r="K187">
        <v>350</v>
      </c>
      <c r="L187">
        <v>105</v>
      </c>
    </row>
    <row r="188" spans="1:12" x14ac:dyDescent="0.25">
      <c r="A188" s="3" t="s">
        <v>13</v>
      </c>
      <c r="B188" s="6" t="str">
        <f>VLOOKUP(Tabela27[[#This Row],[EMPRESA]],Planilha1!$C$3:$D$14,2,0)</f>
        <v>ESSENZA</v>
      </c>
      <c r="C188" t="s">
        <v>254</v>
      </c>
      <c r="D188" t="s">
        <v>1038</v>
      </c>
      <c r="E188" t="s">
        <v>23</v>
      </c>
      <c r="F188" t="s">
        <v>16</v>
      </c>
      <c r="G188">
        <v>235.46</v>
      </c>
      <c r="H188">
        <v>847.14</v>
      </c>
      <c r="I188">
        <v>16.72</v>
      </c>
      <c r="J188">
        <v>60.14</v>
      </c>
      <c r="K188">
        <v>327.02</v>
      </c>
      <c r="L188">
        <v>81.75</v>
      </c>
    </row>
    <row r="189" spans="1:12" x14ac:dyDescent="0.25">
      <c r="A189" s="3" t="s">
        <v>17</v>
      </c>
      <c r="B189" s="6" t="str">
        <f>VLOOKUP(Tabela27[[#This Row],[EMPRESA]],Planilha1!$C$3:$D$14,2,0)</f>
        <v>UNIQUE</v>
      </c>
      <c r="C189" t="s">
        <v>255</v>
      </c>
      <c r="D189" t="s">
        <v>1038</v>
      </c>
      <c r="E189" t="s">
        <v>19</v>
      </c>
      <c r="F189" t="s">
        <v>16</v>
      </c>
      <c r="G189">
        <v>138.25</v>
      </c>
      <c r="H189">
        <v>661.17</v>
      </c>
      <c r="I189">
        <v>229.63</v>
      </c>
      <c r="J189">
        <v>1098.17</v>
      </c>
      <c r="K189">
        <v>182.73</v>
      </c>
      <c r="L189">
        <v>45.68</v>
      </c>
    </row>
    <row r="190" spans="1:12" x14ac:dyDescent="0.25">
      <c r="A190" s="3" t="s">
        <v>13</v>
      </c>
      <c r="B190" s="6" t="str">
        <f>VLOOKUP(Tabela27[[#This Row],[EMPRESA]],Planilha1!$C$3:$D$14,2,0)</f>
        <v>ESSENZA</v>
      </c>
      <c r="C190" t="s">
        <v>256</v>
      </c>
      <c r="D190" t="s">
        <v>1038</v>
      </c>
      <c r="E190" t="s">
        <v>140</v>
      </c>
      <c r="F190" t="s">
        <v>16</v>
      </c>
      <c r="I190">
        <v>6.15</v>
      </c>
      <c r="J190">
        <v>22.14</v>
      </c>
      <c r="K190">
        <v>258</v>
      </c>
      <c r="L190">
        <v>64.5</v>
      </c>
    </row>
    <row r="191" spans="1:12" x14ac:dyDescent="0.25">
      <c r="A191" s="3" t="s">
        <v>38</v>
      </c>
      <c r="B191" s="6" t="str">
        <f>VLOOKUP(Tabela27[[#This Row],[EMPRESA]],Planilha1!$C$3:$D$14,2,0)</f>
        <v>VIVANT</v>
      </c>
      <c r="C191" t="s">
        <v>257</v>
      </c>
      <c r="D191" t="s">
        <v>1038</v>
      </c>
      <c r="E191" t="s">
        <v>15</v>
      </c>
      <c r="F191" t="s">
        <v>40</v>
      </c>
      <c r="G191">
        <v>257.10000000000002</v>
      </c>
      <c r="H191">
        <v>925</v>
      </c>
      <c r="I191">
        <v>162.04</v>
      </c>
      <c r="J191">
        <v>583</v>
      </c>
      <c r="K191">
        <v>339.9</v>
      </c>
      <c r="L191">
        <v>84.979999999999976</v>
      </c>
    </row>
    <row r="192" spans="1:12" x14ac:dyDescent="0.25">
      <c r="A192" s="3" t="s">
        <v>38</v>
      </c>
      <c r="B192" s="6" t="str">
        <f>VLOOKUP(Tabela27[[#This Row],[EMPRESA]],Planilha1!$C$3:$D$14,2,0)</f>
        <v>VIVANT</v>
      </c>
      <c r="C192" t="s">
        <v>258</v>
      </c>
      <c r="D192" t="s">
        <v>1038</v>
      </c>
      <c r="E192" t="s">
        <v>19</v>
      </c>
      <c r="F192" t="s">
        <v>40</v>
      </c>
      <c r="G192">
        <v>36.71</v>
      </c>
      <c r="H192">
        <v>329.2</v>
      </c>
      <c r="I192">
        <v>3.33</v>
      </c>
      <c r="J192">
        <v>29.85</v>
      </c>
      <c r="L192">
        <v>4.13</v>
      </c>
    </row>
    <row r="193" spans="1:12" x14ac:dyDescent="0.25">
      <c r="A193" s="3" t="s">
        <v>38</v>
      </c>
      <c r="B193" s="6" t="str">
        <f>VLOOKUP(Tabela27[[#This Row],[EMPRESA]],Planilha1!$C$3:$D$14,2,0)</f>
        <v>VIVANT</v>
      </c>
      <c r="C193" t="s">
        <v>259</v>
      </c>
      <c r="D193" t="s">
        <v>1038</v>
      </c>
      <c r="E193" t="s">
        <v>23</v>
      </c>
      <c r="F193" t="s">
        <v>40</v>
      </c>
      <c r="G193">
        <v>102.84</v>
      </c>
      <c r="H193">
        <v>370</v>
      </c>
      <c r="I193">
        <v>29.18</v>
      </c>
      <c r="J193">
        <v>105</v>
      </c>
    </row>
    <row r="194" spans="1:12" x14ac:dyDescent="0.25">
      <c r="A194" s="3" t="s">
        <v>21</v>
      </c>
      <c r="B194" s="6" t="str">
        <f>VLOOKUP(Tabela27[[#This Row],[EMPRESA]],Planilha1!$C$3:$D$14,2,0)</f>
        <v>AUGURI</v>
      </c>
      <c r="C194" t="s">
        <v>260</v>
      </c>
      <c r="D194" t="s">
        <v>1039</v>
      </c>
      <c r="E194" t="s">
        <v>261</v>
      </c>
      <c r="F194" t="s">
        <v>16</v>
      </c>
      <c r="I194">
        <v>224.86</v>
      </c>
      <c r="J194">
        <v>809</v>
      </c>
    </row>
    <row r="195" spans="1:12" x14ac:dyDescent="0.25">
      <c r="A195" s="3" t="s">
        <v>21</v>
      </c>
      <c r="B195" s="6" t="str">
        <f>VLOOKUP(Tabela27[[#This Row],[EMPRESA]],Planilha1!$C$3:$D$14,2,0)</f>
        <v>AUGURI</v>
      </c>
      <c r="C195" t="s">
        <v>262</v>
      </c>
      <c r="D195" t="s">
        <v>1038</v>
      </c>
      <c r="E195" t="s">
        <v>19</v>
      </c>
      <c r="F195" t="s">
        <v>16</v>
      </c>
      <c r="I195">
        <v>7.32</v>
      </c>
      <c r="J195">
        <v>35</v>
      </c>
      <c r="K195">
        <v>325</v>
      </c>
      <c r="L195">
        <v>81.25</v>
      </c>
    </row>
    <row r="196" spans="1:12" x14ac:dyDescent="0.25">
      <c r="A196" s="3" t="s">
        <v>9</v>
      </c>
      <c r="B196" s="6" t="str">
        <f>VLOOKUP(Tabela27[[#This Row],[EMPRESA]],Planilha1!$C$3:$D$14,2,0)</f>
        <v>MARIE CURIE</v>
      </c>
      <c r="C196" t="s">
        <v>263</v>
      </c>
      <c r="D196" t="s">
        <v>1038</v>
      </c>
      <c r="E196" t="s">
        <v>264</v>
      </c>
      <c r="F196" t="s">
        <v>12</v>
      </c>
      <c r="I196">
        <v>62.04</v>
      </c>
      <c r="J196">
        <v>223.19</v>
      </c>
      <c r="K196">
        <v>783.85</v>
      </c>
      <c r="L196">
        <v>195.96</v>
      </c>
    </row>
    <row r="197" spans="1:12" x14ac:dyDescent="0.25">
      <c r="A197" s="3" t="s">
        <v>13</v>
      </c>
      <c r="B197" s="6" t="str">
        <f>VLOOKUP(Tabela27[[#This Row],[EMPRESA]],Planilha1!$C$3:$D$14,2,0)</f>
        <v>ESSENZA</v>
      </c>
      <c r="C197" t="s">
        <v>265</v>
      </c>
      <c r="D197" t="s">
        <v>1039</v>
      </c>
      <c r="E197" t="s">
        <v>161</v>
      </c>
      <c r="F197" t="s">
        <v>132</v>
      </c>
      <c r="G197">
        <v>480.29</v>
      </c>
      <c r="H197">
        <v>920.14</v>
      </c>
      <c r="I197">
        <v>557.02</v>
      </c>
      <c r="J197">
        <v>1067.1400000000001</v>
      </c>
    </row>
    <row r="198" spans="1:12" x14ac:dyDescent="0.25">
      <c r="A198" s="3" t="s">
        <v>46</v>
      </c>
      <c r="B198" s="6" t="str">
        <f>VLOOKUP(Tabela27[[#This Row],[EMPRESA]],Planilha1!$C$3:$D$14,2,0)</f>
        <v>ALAMEDA</v>
      </c>
      <c r="C198" t="s">
        <v>266</v>
      </c>
      <c r="D198" t="s">
        <v>1038</v>
      </c>
      <c r="E198" t="s">
        <v>23</v>
      </c>
      <c r="F198" t="s">
        <v>40</v>
      </c>
    </row>
    <row r="199" spans="1:12" x14ac:dyDescent="0.25">
      <c r="A199" s="3" t="s">
        <v>17</v>
      </c>
      <c r="B199" s="6" t="str">
        <f>VLOOKUP(Tabela27[[#This Row],[EMPRESA]],Planilha1!$C$3:$D$14,2,0)</f>
        <v>UNIQUE</v>
      </c>
      <c r="C199" t="s">
        <v>267</v>
      </c>
      <c r="D199" t="s">
        <v>1038</v>
      </c>
      <c r="E199" t="s">
        <v>15</v>
      </c>
      <c r="F199" t="s">
        <v>16</v>
      </c>
      <c r="I199">
        <v>314.13</v>
      </c>
      <c r="J199">
        <v>1130.17</v>
      </c>
      <c r="K199">
        <v>244.57</v>
      </c>
      <c r="L199">
        <v>61.14</v>
      </c>
    </row>
    <row r="200" spans="1:12" x14ac:dyDescent="0.25">
      <c r="A200" s="3" t="s">
        <v>38</v>
      </c>
      <c r="B200" s="6" t="str">
        <f>VLOOKUP(Tabela27[[#This Row],[EMPRESA]],Planilha1!$C$3:$D$14,2,0)</f>
        <v>VIVANT</v>
      </c>
      <c r="C200" t="s">
        <v>268</v>
      </c>
      <c r="D200" t="s">
        <v>1038</v>
      </c>
      <c r="E200" t="s">
        <v>19</v>
      </c>
      <c r="F200" t="s">
        <v>40</v>
      </c>
      <c r="K200">
        <v>96</v>
      </c>
      <c r="L200">
        <v>24</v>
      </c>
    </row>
    <row r="201" spans="1:12" x14ac:dyDescent="0.25">
      <c r="A201" s="3" t="s">
        <v>9</v>
      </c>
      <c r="B201" s="6" t="str">
        <f>VLOOKUP(Tabela27[[#This Row],[EMPRESA]],Planilha1!$C$3:$D$14,2,0)</f>
        <v>MARIE CURIE</v>
      </c>
      <c r="C201" t="s">
        <v>269</v>
      </c>
      <c r="D201" t="s">
        <v>1038</v>
      </c>
      <c r="E201" t="s">
        <v>19</v>
      </c>
      <c r="F201" t="s">
        <v>12</v>
      </c>
      <c r="I201">
        <v>183.42</v>
      </c>
      <c r="J201">
        <v>877.19</v>
      </c>
      <c r="K201">
        <v>64</v>
      </c>
      <c r="L201">
        <v>16</v>
      </c>
    </row>
    <row r="202" spans="1:12" x14ac:dyDescent="0.25">
      <c r="A202" s="3" t="s">
        <v>17</v>
      </c>
      <c r="B202" s="6" t="str">
        <f>VLOOKUP(Tabela27[[#This Row],[EMPRESA]],Planilha1!$C$3:$D$14,2,0)</f>
        <v>UNIQUE</v>
      </c>
      <c r="C202" t="s">
        <v>270</v>
      </c>
      <c r="D202" t="s">
        <v>1038</v>
      </c>
      <c r="E202" t="s">
        <v>271</v>
      </c>
      <c r="F202" t="s">
        <v>16</v>
      </c>
      <c r="G202">
        <v>298.83999999999997</v>
      </c>
      <c r="H202">
        <v>1075.17</v>
      </c>
      <c r="I202">
        <v>94.27</v>
      </c>
      <c r="J202">
        <v>339.17</v>
      </c>
      <c r="K202">
        <v>100</v>
      </c>
      <c r="L202">
        <v>25</v>
      </c>
    </row>
    <row r="203" spans="1:12" x14ac:dyDescent="0.25">
      <c r="A203" s="3" t="s">
        <v>73</v>
      </c>
      <c r="B203" s="6" t="str">
        <f>VLOOKUP(Tabela27[[#This Row],[EMPRESA]],Planilha1!$C$3:$D$14,2,0)</f>
        <v>RIO AVE SUBHOLDING INCORPORACAO LTDA</v>
      </c>
      <c r="C203" t="s">
        <v>272</v>
      </c>
      <c r="D203" t="s">
        <v>1038</v>
      </c>
      <c r="E203" t="s">
        <v>273</v>
      </c>
      <c r="F203" t="s">
        <v>195</v>
      </c>
      <c r="K203">
        <v>100</v>
      </c>
      <c r="L203">
        <v>25</v>
      </c>
    </row>
    <row r="204" spans="1:12" x14ac:dyDescent="0.25">
      <c r="A204" s="3" t="s">
        <v>21</v>
      </c>
      <c r="B204" s="6" t="str">
        <f>VLOOKUP(Tabela27[[#This Row],[EMPRESA]],Planilha1!$C$3:$D$14,2,0)</f>
        <v>AUGURI</v>
      </c>
      <c r="C204" t="s">
        <v>274</v>
      </c>
      <c r="D204" t="s">
        <v>1038</v>
      </c>
      <c r="E204" t="s">
        <v>63</v>
      </c>
      <c r="F204" t="s">
        <v>16</v>
      </c>
      <c r="I204">
        <v>111.18</v>
      </c>
      <c r="J204">
        <v>400</v>
      </c>
      <c r="K204">
        <v>280</v>
      </c>
      <c r="L204">
        <v>70</v>
      </c>
    </row>
    <row r="205" spans="1:12" x14ac:dyDescent="0.25">
      <c r="A205" s="3" t="s">
        <v>17</v>
      </c>
      <c r="B205" s="6" t="str">
        <f>VLOOKUP(Tabela27[[#This Row],[EMPRESA]],Planilha1!$C$3:$D$14,2,0)</f>
        <v>UNIQUE</v>
      </c>
      <c r="C205" t="s">
        <v>275</v>
      </c>
      <c r="D205" t="s">
        <v>1038</v>
      </c>
      <c r="E205" t="s">
        <v>19</v>
      </c>
      <c r="F205" t="s">
        <v>16</v>
      </c>
      <c r="K205">
        <v>249.79</v>
      </c>
      <c r="L205">
        <v>62.45</v>
      </c>
    </row>
    <row r="206" spans="1:12" x14ac:dyDescent="0.25">
      <c r="A206" s="3" t="s">
        <v>13</v>
      </c>
      <c r="B206" s="6" t="str">
        <f>VLOOKUP(Tabela27[[#This Row],[EMPRESA]],Planilha1!$C$3:$D$14,2,0)</f>
        <v>ESSENZA</v>
      </c>
      <c r="C206" t="s">
        <v>276</v>
      </c>
      <c r="D206" t="s">
        <v>1038</v>
      </c>
      <c r="E206" t="s">
        <v>68</v>
      </c>
      <c r="F206" t="s">
        <v>16</v>
      </c>
      <c r="I206">
        <v>81.16</v>
      </c>
      <c r="J206">
        <v>388.14</v>
      </c>
      <c r="K206">
        <v>280</v>
      </c>
      <c r="L206">
        <v>70</v>
      </c>
    </row>
    <row r="207" spans="1:12" x14ac:dyDescent="0.25">
      <c r="A207" s="3" t="s">
        <v>21</v>
      </c>
      <c r="B207" s="6" t="str">
        <f>VLOOKUP(Tabela27[[#This Row],[EMPRESA]],Planilha1!$C$3:$D$14,2,0)</f>
        <v>AUGURI</v>
      </c>
      <c r="C207" t="s">
        <v>277</v>
      </c>
      <c r="D207" t="s">
        <v>1038</v>
      </c>
      <c r="E207" t="s">
        <v>15</v>
      </c>
      <c r="F207" t="s">
        <v>16</v>
      </c>
      <c r="I207">
        <v>3.06</v>
      </c>
      <c r="J207">
        <v>11</v>
      </c>
      <c r="K207">
        <v>807</v>
      </c>
      <c r="L207">
        <v>201.75</v>
      </c>
    </row>
    <row r="208" spans="1:12" x14ac:dyDescent="0.25">
      <c r="A208" s="3" t="s">
        <v>38</v>
      </c>
      <c r="B208" s="6" t="str">
        <f>VLOOKUP(Tabela27[[#This Row],[EMPRESA]],Planilha1!$C$3:$D$14,2,0)</f>
        <v>VIVANT</v>
      </c>
      <c r="C208" t="s">
        <v>278</v>
      </c>
      <c r="D208" t="s">
        <v>1038</v>
      </c>
      <c r="E208" t="s">
        <v>63</v>
      </c>
      <c r="F208" t="s">
        <v>40</v>
      </c>
      <c r="K208">
        <v>400</v>
      </c>
      <c r="L208">
        <v>100</v>
      </c>
    </row>
    <row r="209" spans="1:12" x14ac:dyDescent="0.25">
      <c r="A209" s="3" t="s">
        <v>17</v>
      </c>
      <c r="B209" s="6" t="str">
        <f>VLOOKUP(Tabela27[[#This Row],[EMPRESA]],Planilha1!$C$3:$D$14,2,0)</f>
        <v>UNIQUE</v>
      </c>
      <c r="C209" t="s">
        <v>279</v>
      </c>
      <c r="D209" t="s">
        <v>1038</v>
      </c>
      <c r="E209" t="s">
        <v>271</v>
      </c>
      <c r="F209" t="s">
        <v>16</v>
      </c>
      <c r="G209">
        <v>393.35</v>
      </c>
      <c r="H209">
        <v>1415.17</v>
      </c>
      <c r="I209">
        <v>443.93</v>
      </c>
      <c r="J209">
        <v>1597.17</v>
      </c>
    </row>
    <row r="210" spans="1:12" x14ac:dyDescent="0.25">
      <c r="A210" s="3" t="s">
        <v>38</v>
      </c>
      <c r="B210" s="6" t="str">
        <f>VLOOKUP(Tabela27[[#This Row],[EMPRESA]],Planilha1!$C$3:$D$14,2,0)</f>
        <v>VIVANT</v>
      </c>
      <c r="C210" t="s">
        <v>280</v>
      </c>
      <c r="D210" t="s">
        <v>1038</v>
      </c>
      <c r="E210" t="s">
        <v>19</v>
      </c>
      <c r="F210" t="s">
        <v>40</v>
      </c>
      <c r="K210">
        <v>280</v>
      </c>
      <c r="L210">
        <v>70</v>
      </c>
    </row>
    <row r="211" spans="1:12" x14ac:dyDescent="0.25">
      <c r="A211" s="3" t="s">
        <v>9</v>
      </c>
      <c r="B211" s="6" t="str">
        <f>VLOOKUP(Tabela27[[#This Row],[EMPRESA]],Planilha1!$C$3:$D$14,2,0)</f>
        <v>MARIE CURIE</v>
      </c>
      <c r="C211" t="s">
        <v>281</v>
      </c>
      <c r="D211" t="s">
        <v>1038</v>
      </c>
      <c r="E211" t="s">
        <v>11</v>
      </c>
      <c r="F211" t="s">
        <v>12</v>
      </c>
      <c r="I211">
        <v>31.74</v>
      </c>
      <c r="J211">
        <v>114.19</v>
      </c>
      <c r="K211">
        <v>608.17999999999995</v>
      </c>
      <c r="L211">
        <v>152.04</v>
      </c>
    </row>
    <row r="212" spans="1:12" x14ac:dyDescent="0.25">
      <c r="A212" s="3" t="s">
        <v>17</v>
      </c>
      <c r="B212" s="6" t="str">
        <f>VLOOKUP(Tabela27[[#This Row],[EMPRESA]],Planilha1!$C$3:$D$14,2,0)</f>
        <v>UNIQUE</v>
      </c>
      <c r="C212" t="s">
        <v>282</v>
      </c>
      <c r="D212" t="s">
        <v>1038</v>
      </c>
      <c r="E212" t="s">
        <v>19</v>
      </c>
      <c r="F212" t="s">
        <v>16</v>
      </c>
    </row>
    <row r="213" spans="1:12" x14ac:dyDescent="0.25">
      <c r="A213" s="3" t="s">
        <v>9</v>
      </c>
      <c r="B213" s="6" t="str">
        <f>VLOOKUP(Tabela27[[#This Row],[EMPRESA]],Planilha1!$C$3:$D$14,2,0)</f>
        <v>MARIE CURIE</v>
      </c>
      <c r="C213" t="s">
        <v>283</v>
      </c>
      <c r="D213" t="s">
        <v>1038</v>
      </c>
      <c r="E213" t="s">
        <v>26</v>
      </c>
      <c r="F213" t="s">
        <v>12</v>
      </c>
      <c r="G213">
        <v>87.86</v>
      </c>
      <c r="H213">
        <v>420.19</v>
      </c>
      <c r="K213">
        <v>271.48</v>
      </c>
      <c r="L213">
        <v>67.87</v>
      </c>
    </row>
    <row r="214" spans="1:12" x14ac:dyDescent="0.25">
      <c r="A214" s="3" t="s">
        <v>13</v>
      </c>
      <c r="B214" s="6" t="str">
        <f>VLOOKUP(Tabela27[[#This Row],[EMPRESA]],Planilha1!$C$3:$D$14,2,0)</f>
        <v>ESSENZA</v>
      </c>
      <c r="C214" t="s">
        <v>284</v>
      </c>
      <c r="D214" t="s">
        <v>1039</v>
      </c>
      <c r="E214" t="s">
        <v>147</v>
      </c>
      <c r="F214" t="s">
        <v>16</v>
      </c>
    </row>
    <row r="215" spans="1:12" x14ac:dyDescent="0.25">
      <c r="A215" s="3" t="s">
        <v>13</v>
      </c>
      <c r="B215" s="6" t="str">
        <f>VLOOKUP(Tabela27[[#This Row],[EMPRESA]],Planilha1!$C$3:$D$14,2,0)</f>
        <v>ESSENZA</v>
      </c>
      <c r="C215" t="s">
        <v>285</v>
      </c>
      <c r="D215" t="s">
        <v>1038</v>
      </c>
      <c r="E215" t="s">
        <v>19</v>
      </c>
      <c r="F215" t="s">
        <v>16</v>
      </c>
      <c r="G215">
        <v>102.49</v>
      </c>
      <c r="H215">
        <v>490.14</v>
      </c>
      <c r="I215">
        <v>33.49</v>
      </c>
      <c r="J215">
        <v>160.13999999999999</v>
      </c>
    </row>
    <row r="216" spans="1:12" x14ac:dyDescent="0.25">
      <c r="A216" s="3" t="s">
        <v>9</v>
      </c>
      <c r="B216" s="6" t="str">
        <f>VLOOKUP(Tabela27[[#This Row],[EMPRESA]],Planilha1!$C$3:$D$14,2,0)</f>
        <v>MARIE CURIE</v>
      </c>
      <c r="C216" t="s">
        <v>286</v>
      </c>
      <c r="D216" t="s">
        <v>1038</v>
      </c>
      <c r="E216" t="s">
        <v>142</v>
      </c>
      <c r="F216" t="s">
        <v>12</v>
      </c>
      <c r="I216">
        <v>197.43</v>
      </c>
      <c r="J216">
        <v>944.19</v>
      </c>
      <c r="K216">
        <v>64</v>
      </c>
      <c r="L216">
        <v>16</v>
      </c>
    </row>
    <row r="217" spans="1:12" x14ac:dyDescent="0.25">
      <c r="A217" s="3" t="s">
        <v>21</v>
      </c>
      <c r="B217" s="6" t="str">
        <f>VLOOKUP(Tabela27[[#This Row],[EMPRESA]],Planilha1!$C$3:$D$14,2,0)</f>
        <v>AUGURI</v>
      </c>
      <c r="C217" t="s">
        <v>287</v>
      </c>
      <c r="D217" t="s">
        <v>1038</v>
      </c>
      <c r="E217" t="s">
        <v>19</v>
      </c>
      <c r="F217" t="s">
        <v>16</v>
      </c>
      <c r="I217">
        <v>21.54</v>
      </c>
      <c r="J217">
        <v>103</v>
      </c>
      <c r="K217">
        <v>250</v>
      </c>
      <c r="L217">
        <v>62.5</v>
      </c>
    </row>
    <row r="218" spans="1:12" x14ac:dyDescent="0.25">
      <c r="A218" s="3" t="s">
        <v>9</v>
      </c>
      <c r="B218" s="6" t="str">
        <f>VLOOKUP(Tabela27[[#This Row],[EMPRESA]],Planilha1!$C$3:$D$14,2,0)</f>
        <v>MARIE CURIE</v>
      </c>
      <c r="C218" t="s">
        <v>288</v>
      </c>
      <c r="D218" t="s">
        <v>1038</v>
      </c>
      <c r="E218" t="s">
        <v>19</v>
      </c>
      <c r="F218" t="s">
        <v>12</v>
      </c>
      <c r="I218">
        <v>12.590000000000002</v>
      </c>
      <c r="J218">
        <v>60.19</v>
      </c>
      <c r="K218">
        <v>304.06</v>
      </c>
      <c r="L218">
        <v>76.02</v>
      </c>
    </row>
    <row r="219" spans="1:12" x14ac:dyDescent="0.25">
      <c r="A219" s="3" t="s">
        <v>13</v>
      </c>
      <c r="B219" s="6" t="str">
        <f>VLOOKUP(Tabela27[[#This Row],[EMPRESA]],Planilha1!$C$3:$D$14,2,0)</f>
        <v>ESSENZA</v>
      </c>
      <c r="C219" t="s">
        <v>289</v>
      </c>
      <c r="D219" t="s">
        <v>1039</v>
      </c>
      <c r="E219" t="s">
        <v>290</v>
      </c>
      <c r="F219" t="s">
        <v>132</v>
      </c>
      <c r="G219">
        <v>448.69</v>
      </c>
      <c r="H219">
        <v>1088.3566666666666</v>
      </c>
      <c r="I219">
        <v>596.66</v>
      </c>
      <c r="J219">
        <v>1495.14</v>
      </c>
    </row>
    <row r="220" spans="1:12" x14ac:dyDescent="0.25">
      <c r="A220" s="3" t="s">
        <v>38</v>
      </c>
      <c r="B220" s="6" t="str">
        <f>VLOOKUP(Tabela27[[#This Row],[EMPRESA]],Planilha1!$C$3:$D$14,2,0)</f>
        <v>VIVANT</v>
      </c>
      <c r="C220" t="s">
        <v>291</v>
      </c>
      <c r="D220" t="s">
        <v>1038</v>
      </c>
      <c r="E220" t="s">
        <v>19</v>
      </c>
      <c r="F220" t="s">
        <v>40</v>
      </c>
      <c r="I220">
        <v>246.53</v>
      </c>
      <c r="J220">
        <v>1179</v>
      </c>
      <c r="K220">
        <v>200.46</v>
      </c>
      <c r="L220">
        <v>50.12</v>
      </c>
    </row>
    <row r="221" spans="1:12" x14ac:dyDescent="0.25">
      <c r="A221" s="3" t="s">
        <v>21</v>
      </c>
      <c r="B221" s="6" t="str">
        <f>VLOOKUP(Tabela27[[#This Row],[EMPRESA]],Planilha1!$C$3:$D$14,2,0)</f>
        <v>AUGURI</v>
      </c>
      <c r="C221" t="s">
        <v>292</v>
      </c>
      <c r="D221" t="s">
        <v>1038</v>
      </c>
      <c r="E221" t="s">
        <v>19</v>
      </c>
      <c r="F221" t="s">
        <v>16</v>
      </c>
      <c r="K221">
        <v>250</v>
      </c>
      <c r="L221">
        <v>62.5</v>
      </c>
    </row>
    <row r="222" spans="1:12" x14ac:dyDescent="0.25">
      <c r="A222" s="3" t="s">
        <v>21</v>
      </c>
      <c r="B222" s="6" t="str">
        <f>VLOOKUP(Tabela27[[#This Row],[EMPRESA]],Planilha1!$C$3:$D$14,2,0)</f>
        <v>AUGURI</v>
      </c>
      <c r="C222" t="s">
        <v>293</v>
      </c>
      <c r="D222" t="s">
        <v>1038</v>
      </c>
      <c r="E222" t="s">
        <v>19</v>
      </c>
      <c r="F222" t="s">
        <v>16</v>
      </c>
      <c r="I222">
        <v>2.5099999999999998</v>
      </c>
      <c r="J222">
        <v>12</v>
      </c>
      <c r="K222">
        <v>250</v>
      </c>
      <c r="L222">
        <v>62.5</v>
      </c>
    </row>
    <row r="223" spans="1:12" x14ac:dyDescent="0.25">
      <c r="A223" s="3" t="s">
        <v>17</v>
      </c>
      <c r="B223" s="6" t="str">
        <f>VLOOKUP(Tabela27[[#This Row],[EMPRESA]],Planilha1!$C$3:$D$14,2,0)</f>
        <v>UNIQUE</v>
      </c>
      <c r="C223" t="s">
        <v>294</v>
      </c>
      <c r="D223" t="s">
        <v>1038</v>
      </c>
      <c r="E223" t="s">
        <v>11</v>
      </c>
      <c r="F223" t="s">
        <v>16</v>
      </c>
      <c r="G223">
        <v>112.89</v>
      </c>
      <c r="H223">
        <v>406.17</v>
      </c>
      <c r="I223">
        <v>192.67</v>
      </c>
      <c r="J223">
        <v>693.17</v>
      </c>
      <c r="K223">
        <v>660.17</v>
      </c>
      <c r="L223">
        <v>165.04</v>
      </c>
    </row>
    <row r="224" spans="1:12" x14ac:dyDescent="0.25">
      <c r="A224" s="3" t="s">
        <v>13</v>
      </c>
      <c r="B224" s="6" t="str">
        <f>VLOOKUP(Tabela27[[#This Row],[EMPRESA]],Planilha1!$C$3:$D$14,2,0)</f>
        <v>ESSENZA</v>
      </c>
      <c r="C224" t="s">
        <v>295</v>
      </c>
      <c r="D224" t="s">
        <v>1038</v>
      </c>
      <c r="E224" t="s">
        <v>19</v>
      </c>
      <c r="F224" t="s">
        <v>16</v>
      </c>
      <c r="G224">
        <v>100.4</v>
      </c>
      <c r="H224">
        <v>480.14</v>
      </c>
      <c r="K224">
        <v>160</v>
      </c>
      <c r="L224">
        <v>40</v>
      </c>
    </row>
    <row r="225" spans="1:12" x14ac:dyDescent="0.25">
      <c r="A225" s="3" t="s">
        <v>13</v>
      </c>
      <c r="B225" s="6" t="str">
        <f>VLOOKUP(Tabela27[[#This Row],[EMPRESA]],Planilha1!$C$3:$D$14,2,0)</f>
        <v>ESSENZA</v>
      </c>
      <c r="C225" t="s">
        <v>296</v>
      </c>
      <c r="D225" t="s">
        <v>1038</v>
      </c>
      <c r="E225" t="s">
        <v>23</v>
      </c>
      <c r="F225" t="s">
        <v>16</v>
      </c>
      <c r="I225">
        <v>38.4</v>
      </c>
      <c r="J225">
        <v>138.13999999999999</v>
      </c>
      <c r="K225">
        <v>185</v>
      </c>
      <c r="L225">
        <v>46.25</v>
      </c>
    </row>
    <row r="226" spans="1:12" x14ac:dyDescent="0.25">
      <c r="A226" s="3" t="s">
        <v>21</v>
      </c>
      <c r="B226" s="6" t="str">
        <f>VLOOKUP(Tabela27[[#This Row],[EMPRESA]],Planilha1!$C$3:$D$14,2,0)</f>
        <v>AUGURI</v>
      </c>
      <c r="C226" t="s">
        <v>297</v>
      </c>
      <c r="D226" t="s">
        <v>1038</v>
      </c>
      <c r="E226" t="s">
        <v>178</v>
      </c>
      <c r="F226" t="s">
        <v>16</v>
      </c>
      <c r="I226">
        <v>19.73</v>
      </c>
      <c r="J226">
        <v>71</v>
      </c>
      <c r="K226">
        <v>646</v>
      </c>
      <c r="L226">
        <v>161.5</v>
      </c>
    </row>
    <row r="227" spans="1:12" x14ac:dyDescent="0.25">
      <c r="A227" s="3" t="s">
        <v>13</v>
      </c>
      <c r="B227" s="6" t="str">
        <f>VLOOKUP(Tabela27[[#This Row],[EMPRESA]],Planilha1!$C$3:$D$14,2,0)</f>
        <v>ESSENZA</v>
      </c>
      <c r="C227" t="s">
        <v>298</v>
      </c>
      <c r="D227" t="s">
        <v>1038</v>
      </c>
      <c r="E227" t="s">
        <v>23</v>
      </c>
      <c r="F227" t="s">
        <v>16</v>
      </c>
      <c r="G227">
        <v>271.87</v>
      </c>
      <c r="H227">
        <v>978.14</v>
      </c>
      <c r="I227">
        <v>4.49</v>
      </c>
      <c r="J227">
        <v>16.14</v>
      </c>
      <c r="K227">
        <v>386.4</v>
      </c>
      <c r="L227">
        <v>96.6</v>
      </c>
    </row>
    <row r="228" spans="1:12" x14ac:dyDescent="0.25">
      <c r="A228" s="3" t="s">
        <v>21</v>
      </c>
      <c r="B228" s="6" t="str">
        <f>VLOOKUP(Tabela27[[#This Row],[EMPRESA]],Planilha1!$C$3:$D$14,2,0)</f>
        <v>AUGURI</v>
      </c>
      <c r="C228" t="s">
        <v>299</v>
      </c>
      <c r="D228" t="s">
        <v>1038</v>
      </c>
      <c r="E228" t="s">
        <v>63</v>
      </c>
      <c r="F228" t="s">
        <v>16</v>
      </c>
      <c r="I228">
        <v>34.470000000000006</v>
      </c>
      <c r="J228">
        <v>124</v>
      </c>
      <c r="K228">
        <v>650</v>
      </c>
      <c r="L228">
        <v>162.5</v>
      </c>
    </row>
    <row r="229" spans="1:12" x14ac:dyDescent="0.25">
      <c r="A229" s="3" t="s">
        <v>17</v>
      </c>
      <c r="B229" s="6" t="str">
        <f>VLOOKUP(Tabela27[[#This Row],[EMPRESA]],Planilha1!$C$3:$D$14,2,0)</f>
        <v>UNIQUE</v>
      </c>
      <c r="C229" t="s">
        <v>300</v>
      </c>
      <c r="D229" t="s">
        <v>1039</v>
      </c>
      <c r="E229" t="s">
        <v>92</v>
      </c>
      <c r="F229" t="s">
        <v>16</v>
      </c>
      <c r="I229">
        <v>162.65</v>
      </c>
      <c r="J229">
        <v>585.16999999999996</v>
      </c>
    </row>
    <row r="230" spans="1:12" x14ac:dyDescent="0.25">
      <c r="A230" s="3" t="s">
        <v>13</v>
      </c>
      <c r="B230" s="6" t="str">
        <f>VLOOKUP(Tabela27[[#This Row],[EMPRESA]],Planilha1!$C$3:$D$14,2,0)</f>
        <v>ESSENZA</v>
      </c>
      <c r="C230" t="s">
        <v>301</v>
      </c>
      <c r="D230" t="s">
        <v>1038</v>
      </c>
      <c r="E230" t="s">
        <v>19</v>
      </c>
      <c r="F230" t="s">
        <v>16</v>
      </c>
      <c r="G230">
        <v>100.61</v>
      </c>
      <c r="H230">
        <v>481.14</v>
      </c>
      <c r="I230">
        <v>347.55</v>
      </c>
      <c r="J230">
        <v>1662.14</v>
      </c>
      <c r="K230">
        <v>200</v>
      </c>
      <c r="L230">
        <v>50</v>
      </c>
    </row>
    <row r="231" spans="1:12" x14ac:dyDescent="0.25">
      <c r="A231" s="3" t="s">
        <v>17</v>
      </c>
      <c r="B231" s="6" t="str">
        <f>VLOOKUP(Tabela27[[#This Row],[EMPRESA]],Planilha1!$C$3:$D$14,2,0)</f>
        <v>UNIQUE</v>
      </c>
      <c r="C231" t="s">
        <v>302</v>
      </c>
      <c r="D231" t="s">
        <v>1038</v>
      </c>
      <c r="E231" t="s">
        <v>15</v>
      </c>
      <c r="F231" t="s">
        <v>16</v>
      </c>
      <c r="G231">
        <v>83.71</v>
      </c>
      <c r="H231">
        <v>301.17</v>
      </c>
      <c r="I231">
        <v>395.29</v>
      </c>
      <c r="J231">
        <v>1422.17</v>
      </c>
      <c r="K231">
        <v>118</v>
      </c>
      <c r="L231">
        <v>29.5</v>
      </c>
    </row>
    <row r="232" spans="1:12" x14ac:dyDescent="0.25">
      <c r="A232" s="3" t="s">
        <v>21</v>
      </c>
      <c r="B232" s="6" t="str">
        <f>VLOOKUP(Tabela27[[#This Row],[EMPRESA]],Planilha1!$C$3:$D$14,2,0)</f>
        <v>AUGURI</v>
      </c>
      <c r="C232" t="s">
        <v>303</v>
      </c>
      <c r="D232" t="s">
        <v>1038</v>
      </c>
      <c r="E232" t="s">
        <v>178</v>
      </c>
      <c r="F232" t="s">
        <v>16</v>
      </c>
      <c r="I232">
        <v>13.06</v>
      </c>
      <c r="J232">
        <v>47</v>
      </c>
      <c r="K232">
        <v>646</v>
      </c>
      <c r="L232">
        <v>161.5</v>
      </c>
    </row>
    <row r="233" spans="1:12" x14ac:dyDescent="0.25">
      <c r="A233" s="3" t="s">
        <v>38</v>
      </c>
      <c r="B233" s="6" t="str">
        <f>VLOOKUP(Tabela27[[#This Row],[EMPRESA]],Planilha1!$C$3:$D$14,2,0)</f>
        <v>VIVANT</v>
      </c>
      <c r="C233" t="s">
        <v>304</v>
      </c>
      <c r="D233" t="s">
        <v>1038</v>
      </c>
      <c r="E233" t="s">
        <v>167</v>
      </c>
      <c r="F233" t="s">
        <v>40</v>
      </c>
      <c r="G233">
        <v>259.61</v>
      </c>
      <c r="H233">
        <v>934</v>
      </c>
      <c r="K233">
        <v>213.99</v>
      </c>
      <c r="L233">
        <v>53.5</v>
      </c>
    </row>
    <row r="234" spans="1:12" x14ac:dyDescent="0.25">
      <c r="A234" s="3" t="s">
        <v>17</v>
      </c>
      <c r="B234" s="6" t="str">
        <f>VLOOKUP(Tabela27[[#This Row],[EMPRESA]],Planilha1!$C$3:$D$14,2,0)</f>
        <v>UNIQUE</v>
      </c>
      <c r="C234" t="s">
        <v>305</v>
      </c>
      <c r="D234" t="s">
        <v>1038</v>
      </c>
      <c r="E234" t="s">
        <v>15</v>
      </c>
      <c r="F234" t="s">
        <v>16</v>
      </c>
      <c r="I234">
        <v>11.72</v>
      </c>
      <c r="J234">
        <v>42.17</v>
      </c>
      <c r="K234">
        <v>809.77</v>
      </c>
      <c r="L234">
        <v>202.44</v>
      </c>
    </row>
    <row r="235" spans="1:12" x14ac:dyDescent="0.25">
      <c r="A235" s="3" t="s">
        <v>49</v>
      </c>
      <c r="B235" s="6" t="str">
        <f>VLOOKUP(Tabela27[[#This Row],[EMPRESA]],Planilha1!$C$3:$D$14,2,0)</f>
        <v>BOSSA</v>
      </c>
      <c r="C235" t="s">
        <v>306</v>
      </c>
      <c r="D235" t="s">
        <v>1038</v>
      </c>
      <c r="E235" t="s">
        <v>55</v>
      </c>
      <c r="F235" t="s">
        <v>16</v>
      </c>
      <c r="I235">
        <v>18.62</v>
      </c>
      <c r="J235">
        <v>67</v>
      </c>
      <c r="K235">
        <v>550</v>
      </c>
      <c r="L235">
        <v>137.5</v>
      </c>
    </row>
    <row r="236" spans="1:12" x14ac:dyDescent="0.25">
      <c r="A236" s="3" t="s">
        <v>21</v>
      </c>
      <c r="B236" s="6" t="str">
        <f>VLOOKUP(Tabela27[[#This Row],[EMPRESA]],Planilha1!$C$3:$D$14,2,0)</f>
        <v>AUGURI</v>
      </c>
      <c r="C236" t="s">
        <v>307</v>
      </c>
      <c r="D236" t="s">
        <v>1038</v>
      </c>
      <c r="E236" t="s">
        <v>240</v>
      </c>
      <c r="F236" t="s">
        <v>16</v>
      </c>
      <c r="I236">
        <v>11.67</v>
      </c>
      <c r="J236">
        <v>42</v>
      </c>
      <c r="K236">
        <v>650</v>
      </c>
      <c r="L236">
        <v>162.5</v>
      </c>
    </row>
    <row r="237" spans="1:12" x14ac:dyDescent="0.25">
      <c r="A237" s="3" t="s">
        <v>17</v>
      </c>
      <c r="B237" s="6" t="str">
        <f>VLOOKUP(Tabela27[[#This Row],[EMPRESA]],Planilha1!$C$3:$D$14,2,0)</f>
        <v>UNIQUE</v>
      </c>
      <c r="C237" t="s">
        <v>308</v>
      </c>
      <c r="D237" t="s">
        <v>1038</v>
      </c>
      <c r="E237" t="s">
        <v>11</v>
      </c>
      <c r="F237" t="s">
        <v>16</v>
      </c>
      <c r="G237">
        <v>115.67</v>
      </c>
      <c r="H237">
        <v>416.17</v>
      </c>
      <c r="I237">
        <v>44.52</v>
      </c>
      <c r="J237">
        <v>160.16999999999999</v>
      </c>
      <c r="K237">
        <v>500.07</v>
      </c>
      <c r="L237">
        <v>125.02</v>
      </c>
    </row>
    <row r="238" spans="1:12" x14ac:dyDescent="0.25">
      <c r="A238" s="3" t="s">
        <v>21</v>
      </c>
      <c r="B238" s="6" t="str">
        <f>VLOOKUP(Tabela27[[#This Row],[EMPRESA]],Planilha1!$C$3:$D$14,2,0)</f>
        <v>AUGURI</v>
      </c>
      <c r="C238" t="s">
        <v>309</v>
      </c>
      <c r="D238" t="s">
        <v>1038</v>
      </c>
      <c r="E238" t="s">
        <v>19</v>
      </c>
      <c r="F238" t="s">
        <v>16</v>
      </c>
      <c r="I238">
        <v>2.2999999999999998</v>
      </c>
      <c r="J238">
        <v>11</v>
      </c>
    </row>
    <row r="239" spans="1:12" x14ac:dyDescent="0.25">
      <c r="A239" s="3" t="s">
        <v>21</v>
      </c>
      <c r="B239" s="6" t="str">
        <f>VLOOKUP(Tabela27[[#This Row],[EMPRESA]],Planilha1!$C$3:$D$14,2,0)</f>
        <v>AUGURI</v>
      </c>
      <c r="C239" t="s">
        <v>310</v>
      </c>
      <c r="D239" t="s">
        <v>1038</v>
      </c>
      <c r="E239" t="s">
        <v>311</v>
      </c>
      <c r="F239" t="s">
        <v>16</v>
      </c>
      <c r="I239">
        <v>10.56</v>
      </c>
      <c r="J239">
        <v>38</v>
      </c>
      <c r="K239">
        <v>807</v>
      </c>
      <c r="L239">
        <v>201.75</v>
      </c>
    </row>
    <row r="240" spans="1:12" x14ac:dyDescent="0.25">
      <c r="A240" s="3" t="s">
        <v>17</v>
      </c>
      <c r="B240" s="6" t="str">
        <f>VLOOKUP(Tabela27[[#This Row],[EMPRESA]],Planilha1!$C$3:$D$14,2,0)</f>
        <v>UNIQUE</v>
      </c>
      <c r="C240" t="s">
        <v>312</v>
      </c>
      <c r="D240" t="s">
        <v>1038</v>
      </c>
      <c r="E240" t="s">
        <v>11</v>
      </c>
      <c r="F240" t="s">
        <v>16</v>
      </c>
      <c r="G240">
        <v>114.28</v>
      </c>
      <c r="H240">
        <v>411.17</v>
      </c>
      <c r="I240">
        <v>226.58</v>
      </c>
      <c r="J240">
        <v>815.17</v>
      </c>
      <c r="K240">
        <v>599.41</v>
      </c>
      <c r="L240">
        <v>149.85</v>
      </c>
    </row>
    <row r="241" spans="1:12" x14ac:dyDescent="0.25">
      <c r="A241" s="3" t="s">
        <v>17</v>
      </c>
      <c r="B241" s="6" t="str">
        <f>VLOOKUP(Tabela27[[#This Row],[EMPRESA]],Planilha1!$C$3:$D$14,2,0)</f>
        <v>UNIQUE</v>
      </c>
      <c r="C241" t="s">
        <v>313</v>
      </c>
      <c r="D241" t="s">
        <v>1038</v>
      </c>
      <c r="E241" t="s">
        <v>19</v>
      </c>
      <c r="F241" t="s">
        <v>16</v>
      </c>
    </row>
    <row r="242" spans="1:12" x14ac:dyDescent="0.25">
      <c r="A242" s="3" t="s">
        <v>21</v>
      </c>
      <c r="B242" s="6" t="str">
        <f>VLOOKUP(Tabela27[[#This Row],[EMPRESA]],Planilha1!$C$3:$D$14,2,0)</f>
        <v>AUGURI</v>
      </c>
      <c r="C242" t="s">
        <v>314</v>
      </c>
      <c r="D242" t="s">
        <v>1038</v>
      </c>
      <c r="E242" t="s">
        <v>19</v>
      </c>
      <c r="F242" t="s">
        <v>16</v>
      </c>
      <c r="I242">
        <v>133.19999999999999</v>
      </c>
      <c r="J242">
        <v>637</v>
      </c>
      <c r="K242">
        <v>280</v>
      </c>
      <c r="L242">
        <v>70</v>
      </c>
    </row>
    <row r="243" spans="1:12" x14ac:dyDescent="0.25">
      <c r="A243" s="3" t="s">
        <v>73</v>
      </c>
      <c r="B243" s="6" t="str">
        <f>VLOOKUP(Tabela27[[#This Row],[EMPRESA]],Planilha1!$C$3:$D$14,2,0)</f>
        <v>RIO AVE SUBHOLDING INCORPORACAO LTDA</v>
      </c>
      <c r="C243" t="s">
        <v>315</v>
      </c>
      <c r="D243" t="s">
        <v>1038</v>
      </c>
      <c r="E243" t="s">
        <v>26</v>
      </c>
      <c r="F243" t="s">
        <v>195</v>
      </c>
      <c r="I243">
        <v>25.09</v>
      </c>
      <c r="J243">
        <v>120</v>
      </c>
      <c r="K243">
        <v>142</v>
      </c>
      <c r="L243">
        <v>35.5</v>
      </c>
    </row>
    <row r="244" spans="1:12" x14ac:dyDescent="0.25">
      <c r="A244" s="3" t="s">
        <v>9</v>
      </c>
      <c r="B244" s="6" t="str">
        <f>VLOOKUP(Tabela27[[#This Row],[EMPRESA]],Planilha1!$C$3:$D$14,2,0)</f>
        <v>MARIE CURIE</v>
      </c>
      <c r="C244" t="s">
        <v>316</v>
      </c>
      <c r="D244" t="s">
        <v>1038</v>
      </c>
      <c r="E244" t="s">
        <v>19</v>
      </c>
      <c r="F244" t="s">
        <v>12</v>
      </c>
      <c r="I244">
        <v>24.5</v>
      </c>
      <c r="J244">
        <v>117.19</v>
      </c>
      <c r="K244">
        <v>251.9</v>
      </c>
      <c r="L244">
        <v>62.97</v>
      </c>
    </row>
    <row r="245" spans="1:12" x14ac:dyDescent="0.25">
      <c r="A245" s="3" t="s">
        <v>9</v>
      </c>
      <c r="B245" s="6" t="str">
        <f>VLOOKUP(Tabela27[[#This Row],[EMPRESA]],Planilha1!$C$3:$D$14,2,0)</f>
        <v>MARIE CURIE</v>
      </c>
      <c r="C245" t="s">
        <v>317</v>
      </c>
      <c r="D245" t="s">
        <v>1038</v>
      </c>
      <c r="E245" t="s">
        <v>55</v>
      </c>
      <c r="F245" t="s">
        <v>12</v>
      </c>
      <c r="I245">
        <v>6.17</v>
      </c>
      <c r="J245">
        <v>22.19</v>
      </c>
      <c r="K245">
        <v>274.72000000000003</v>
      </c>
      <c r="L245">
        <v>68.680000000000007</v>
      </c>
    </row>
    <row r="246" spans="1:12" x14ac:dyDescent="0.25">
      <c r="A246" s="3" t="s">
        <v>13</v>
      </c>
      <c r="B246" s="6" t="str">
        <f>VLOOKUP(Tabela27[[#This Row],[EMPRESA]],Planilha1!$C$3:$D$14,2,0)</f>
        <v>ESSENZA</v>
      </c>
      <c r="C246" t="s">
        <v>318</v>
      </c>
      <c r="D246" t="s">
        <v>1038</v>
      </c>
      <c r="E246" t="s">
        <v>63</v>
      </c>
      <c r="F246" t="s">
        <v>16</v>
      </c>
      <c r="I246">
        <v>72.03</v>
      </c>
      <c r="J246">
        <v>259.14</v>
      </c>
      <c r="K246">
        <v>460</v>
      </c>
      <c r="L246">
        <v>115</v>
      </c>
    </row>
    <row r="247" spans="1:12" x14ac:dyDescent="0.25">
      <c r="A247" s="3" t="s">
        <v>49</v>
      </c>
      <c r="B247" s="6" t="str">
        <f>VLOOKUP(Tabela27[[#This Row],[EMPRESA]],Planilha1!$C$3:$D$14,2,0)</f>
        <v>BOSSA</v>
      </c>
      <c r="C247" t="s">
        <v>319</v>
      </c>
      <c r="D247" t="s">
        <v>1039</v>
      </c>
      <c r="E247" t="s">
        <v>320</v>
      </c>
      <c r="F247" t="s">
        <v>16</v>
      </c>
      <c r="I247">
        <v>316.08999999999997</v>
      </c>
      <c r="J247">
        <v>793</v>
      </c>
    </row>
    <row r="248" spans="1:12" x14ac:dyDescent="0.25">
      <c r="A248" s="3" t="s">
        <v>27</v>
      </c>
      <c r="B248" s="6" t="str">
        <f>VLOOKUP(Tabela27[[#This Row],[EMPRESA]],Planilha1!$C$3:$D$14,2,0)</f>
        <v>RIO AVE INVESTIMENTOS LTDA</v>
      </c>
      <c r="C248" t="s">
        <v>321</v>
      </c>
      <c r="D248" t="s">
        <v>1038</v>
      </c>
      <c r="E248" t="s">
        <v>29</v>
      </c>
      <c r="F248" t="s">
        <v>30</v>
      </c>
    </row>
    <row r="249" spans="1:12" x14ac:dyDescent="0.25">
      <c r="A249" s="3" t="s">
        <v>13</v>
      </c>
      <c r="B249" s="6" t="str">
        <f>VLOOKUP(Tabela27[[#This Row],[EMPRESA]],Planilha1!$C$3:$D$14,2,0)</f>
        <v>ESSENZA</v>
      </c>
      <c r="C249" t="s">
        <v>322</v>
      </c>
      <c r="D249" t="s">
        <v>1038</v>
      </c>
      <c r="E249" t="s">
        <v>23</v>
      </c>
      <c r="F249" t="s">
        <v>16</v>
      </c>
      <c r="G249">
        <v>272.99</v>
      </c>
      <c r="H249">
        <v>982.14</v>
      </c>
      <c r="K249">
        <v>238</v>
      </c>
      <c r="L249">
        <v>59.5</v>
      </c>
    </row>
    <row r="250" spans="1:12" x14ac:dyDescent="0.25">
      <c r="A250" s="3" t="s">
        <v>17</v>
      </c>
      <c r="B250" s="6" t="str">
        <f>VLOOKUP(Tabela27[[#This Row],[EMPRESA]],Planilha1!$C$3:$D$14,2,0)</f>
        <v>UNIQUE</v>
      </c>
      <c r="C250" t="s">
        <v>323</v>
      </c>
      <c r="D250" t="s">
        <v>1038</v>
      </c>
      <c r="E250" t="s">
        <v>324</v>
      </c>
      <c r="F250" t="s">
        <v>16</v>
      </c>
    </row>
    <row r="251" spans="1:12" x14ac:dyDescent="0.25">
      <c r="A251" s="3" t="s">
        <v>9</v>
      </c>
      <c r="B251" s="6" t="str">
        <f>VLOOKUP(Tabela27[[#This Row],[EMPRESA]],Planilha1!$C$3:$D$14,2,0)</f>
        <v>MARIE CURIE</v>
      </c>
      <c r="C251" t="s">
        <v>325</v>
      </c>
      <c r="D251" t="s">
        <v>1038</v>
      </c>
      <c r="E251" t="s">
        <v>19</v>
      </c>
      <c r="F251" t="s">
        <v>12</v>
      </c>
      <c r="I251">
        <v>41.23</v>
      </c>
      <c r="J251">
        <v>197.19</v>
      </c>
      <c r="K251">
        <v>252.74</v>
      </c>
      <c r="L251">
        <v>63.18</v>
      </c>
    </row>
    <row r="252" spans="1:12" x14ac:dyDescent="0.25">
      <c r="A252" s="3" t="s">
        <v>17</v>
      </c>
      <c r="B252" s="6" t="str">
        <f>VLOOKUP(Tabela27[[#This Row],[EMPRESA]],Planilha1!$C$3:$D$14,2,0)</f>
        <v>UNIQUE</v>
      </c>
      <c r="C252" t="s">
        <v>326</v>
      </c>
      <c r="D252" t="s">
        <v>1038</v>
      </c>
      <c r="E252" t="s">
        <v>68</v>
      </c>
      <c r="F252" t="s">
        <v>16</v>
      </c>
      <c r="G252">
        <v>203.7</v>
      </c>
      <c r="H252">
        <v>974.17</v>
      </c>
      <c r="I252">
        <v>368.47</v>
      </c>
      <c r="J252">
        <v>1762.17</v>
      </c>
      <c r="K252">
        <v>200</v>
      </c>
      <c r="L252">
        <v>50</v>
      </c>
    </row>
    <row r="253" spans="1:12" x14ac:dyDescent="0.25">
      <c r="A253" s="3" t="s">
        <v>21</v>
      </c>
      <c r="B253" s="6" t="str">
        <f>VLOOKUP(Tabela27[[#This Row],[EMPRESA]],Planilha1!$C$3:$D$14,2,0)</f>
        <v>AUGURI</v>
      </c>
      <c r="C253" t="s">
        <v>327</v>
      </c>
      <c r="D253" t="s">
        <v>1038</v>
      </c>
      <c r="E253" t="s">
        <v>19</v>
      </c>
      <c r="F253" t="s">
        <v>16</v>
      </c>
      <c r="I253">
        <v>80.5</v>
      </c>
      <c r="J253">
        <v>385</v>
      </c>
    </row>
    <row r="254" spans="1:12" x14ac:dyDescent="0.25">
      <c r="A254" s="3" t="s">
        <v>9</v>
      </c>
      <c r="B254" s="6" t="str">
        <f>VLOOKUP(Tabela27[[#This Row],[EMPRESA]],Planilha1!$C$3:$D$14,2,0)</f>
        <v>MARIE CURIE</v>
      </c>
      <c r="C254" t="s">
        <v>328</v>
      </c>
      <c r="D254" t="s">
        <v>1038</v>
      </c>
      <c r="E254" t="s">
        <v>19</v>
      </c>
      <c r="F254" t="s">
        <v>12</v>
      </c>
    </row>
    <row r="255" spans="1:12" x14ac:dyDescent="0.25">
      <c r="A255" s="3" t="s">
        <v>17</v>
      </c>
      <c r="B255" s="6" t="str">
        <f>VLOOKUP(Tabela27[[#This Row],[EMPRESA]],Planilha1!$C$3:$D$14,2,0)</f>
        <v>UNIQUE</v>
      </c>
      <c r="C255" t="s">
        <v>329</v>
      </c>
      <c r="D255" t="s">
        <v>1038</v>
      </c>
      <c r="E255" t="s">
        <v>63</v>
      </c>
      <c r="F255" t="s">
        <v>16</v>
      </c>
      <c r="G255">
        <v>134.57999999999998</v>
      </c>
      <c r="H255">
        <v>484.17</v>
      </c>
      <c r="I255">
        <v>527.6</v>
      </c>
      <c r="J255">
        <v>1898.17</v>
      </c>
      <c r="K255">
        <v>920</v>
      </c>
      <c r="L255">
        <v>230</v>
      </c>
    </row>
    <row r="256" spans="1:12" x14ac:dyDescent="0.25">
      <c r="A256" s="3" t="s">
        <v>21</v>
      </c>
      <c r="B256" s="6" t="str">
        <f>VLOOKUP(Tabela27[[#This Row],[EMPRESA]],Planilha1!$C$3:$D$14,2,0)</f>
        <v>AUGURI</v>
      </c>
      <c r="C256" t="s">
        <v>330</v>
      </c>
      <c r="D256" t="s">
        <v>1038</v>
      </c>
      <c r="E256" t="s">
        <v>311</v>
      </c>
      <c r="F256" t="s">
        <v>16</v>
      </c>
      <c r="I256">
        <v>22.51</v>
      </c>
      <c r="J256">
        <v>81</v>
      </c>
      <c r="K256">
        <v>850</v>
      </c>
      <c r="L256">
        <v>212.5</v>
      </c>
    </row>
    <row r="257" spans="1:12" x14ac:dyDescent="0.25">
      <c r="A257" s="3" t="s">
        <v>13</v>
      </c>
      <c r="B257" s="6" t="str">
        <f>VLOOKUP(Tabela27[[#This Row],[EMPRESA]],Planilha1!$C$3:$D$14,2,0)</f>
        <v>ESSENZA</v>
      </c>
      <c r="C257" t="s">
        <v>331</v>
      </c>
      <c r="D257" t="s">
        <v>1038</v>
      </c>
      <c r="E257" t="s">
        <v>19</v>
      </c>
      <c r="F257" t="s">
        <v>16</v>
      </c>
      <c r="G257">
        <v>202.44</v>
      </c>
      <c r="H257">
        <v>968.14</v>
      </c>
      <c r="K257">
        <v>229.9</v>
      </c>
      <c r="L257">
        <v>57.48</v>
      </c>
    </row>
    <row r="258" spans="1:12" x14ac:dyDescent="0.25">
      <c r="A258" s="3" t="s">
        <v>49</v>
      </c>
      <c r="B258" s="6" t="str">
        <f>VLOOKUP(Tabela27[[#This Row],[EMPRESA]],Planilha1!$C$3:$D$14,2,0)</f>
        <v>BOSSA</v>
      </c>
      <c r="C258" t="s">
        <v>332</v>
      </c>
      <c r="D258" t="s">
        <v>1038</v>
      </c>
      <c r="E258" t="s">
        <v>23</v>
      </c>
      <c r="F258" t="s">
        <v>16</v>
      </c>
      <c r="G258">
        <v>133.41999999999999</v>
      </c>
      <c r="H258">
        <v>480</v>
      </c>
      <c r="K258">
        <v>600</v>
      </c>
      <c r="L258">
        <v>150</v>
      </c>
    </row>
    <row r="259" spans="1:12" x14ac:dyDescent="0.25">
      <c r="A259" s="3" t="s">
        <v>73</v>
      </c>
      <c r="B259" s="6" t="str">
        <f>VLOOKUP(Tabela27[[#This Row],[EMPRESA]],Planilha1!$C$3:$D$14,2,0)</f>
        <v>RIO AVE SUBHOLDING INCORPORACAO LTDA</v>
      </c>
      <c r="C259" t="s">
        <v>333</v>
      </c>
      <c r="D259" t="s">
        <v>1038</v>
      </c>
      <c r="E259" t="s">
        <v>167</v>
      </c>
      <c r="F259" t="s">
        <v>75</v>
      </c>
      <c r="I259">
        <v>33.909999999999997</v>
      </c>
      <c r="J259">
        <v>122</v>
      </c>
      <c r="K259">
        <v>357</v>
      </c>
      <c r="L259">
        <v>89.25</v>
      </c>
    </row>
    <row r="260" spans="1:12" x14ac:dyDescent="0.25">
      <c r="A260" s="3" t="s">
        <v>38</v>
      </c>
      <c r="B260" s="6" t="str">
        <f>VLOOKUP(Tabela27[[#This Row],[EMPRESA]],Planilha1!$C$3:$D$14,2,0)</f>
        <v>VIVANT</v>
      </c>
      <c r="C260" t="s">
        <v>334</v>
      </c>
      <c r="D260" t="s">
        <v>1038</v>
      </c>
      <c r="E260" t="s">
        <v>19</v>
      </c>
      <c r="F260" t="s">
        <v>40</v>
      </c>
      <c r="G260">
        <v>212.24</v>
      </c>
      <c r="H260">
        <v>1015</v>
      </c>
      <c r="I260">
        <v>427.4</v>
      </c>
      <c r="J260">
        <v>2044</v>
      </c>
      <c r="K260">
        <v>120</v>
      </c>
      <c r="L260">
        <v>30</v>
      </c>
    </row>
    <row r="261" spans="1:12" x14ac:dyDescent="0.25">
      <c r="A261" s="3" t="s">
        <v>49</v>
      </c>
      <c r="B261" s="6" t="str">
        <f>VLOOKUP(Tabela27[[#This Row],[EMPRESA]],Planilha1!$C$3:$D$14,2,0)</f>
        <v>BOSSA</v>
      </c>
      <c r="C261" t="s">
        <v>335</v>
      </c>
      <c r="D261" t="s">
        <v>1038</v>
      </c>
      <c r="E261" t="s">
        <v>19</v>
      </c>
      <c r="F261" t="s">
        <v>16</v>
      </c>
      <c r="K261">
        <v>350</v>
      </c>
      <c r="L261">
        <v>87.5</v>
      </c>
    </row>
    <row r="262" spans="1:12" x14ac:dyDescent="0.25">
      <c r="A262" s="3" t="s">
        <v>17</v>
      </c>
      <c r="B262" s="6" t="str">
        <f>VLOOKUP(Tabela27[[#This Row],[EMPRESA]],Planilha1!$C$3:$D$14,2,0)</f>
        <v>UNIQUE</v>
      </c>
      <c r="C262" t="s">
        <v>336</v>
      </c>
      <c r="D262" t="s">
        <v>1038</v>
      </c>
      <c r="E262" t="s">
        <v>15</v>
      </c>
      <c r="F262" t="s">
        <v>16</v>
      </c>
      <c r="G262">
        <v>132.35</v>
      </c>
      <c r="H262">
        <v>476.17</v>
      </c>
    </row>
    <row r="263" spans="1:12" x14ac:dyDescent="0.25">
      <c r="A263" s="3" t="s">
        <v>27</v>
      </c>
      <c r="B263" s="6" t="str">
        <f>VLOOKUP(Tabela27[[#This Row],[EMPRESA]],Planilha1!$C$3:$D$14,2,0)</f>
        <v>RIO AVE INVESTIMENTOS LTDA</v>
      </c>
      <c r="C263" t="s">
        <v>337</v>
      </c>
      <c r="D263" t="s">
        <v>1038</v>
      </c>
      <c r="E263" t="s">
        <v>19</v>
      </c>
      <c r="F263" t="s">
        <v>338</v>
      </c>
      <c r="G263">
        <v>121.91</v>
      </c>
      <c r="H263">
        <v>583</v>
      </c>
      <c r="I263">
        <v>270.16000000000003</v>
      </c>
      <c r="J263">
        <v>1292</v>
      </c>
      <c r="K263">
        <v>150</v>
      </c>
      <c r="L263">
        <v>37.5</v>
      </c>
    </row>
    <row r="264" spans="1:12" x14ac:dyDescent="0.25">
      <c r="A264" s="3" t="s">
        <v>17</v>
      </c>
      <c r="B264" s="6" t="str">
        <f>VLOOKUP(Tabela27[[#This Row],[EMPRESA]],Planilha1!$C$3:$D$14,2,0)</f>
        <v>UNIQUE</v>
      </c>
      <c r="C264" t="s">
        <v>339</v>
      </c>
      <c r="D264" t="s">
        <v>1038</v>
      </c>
      <c r="E264" t="s">
        <v>15</v>
      </c>
      <c r="F264" t="s">
        <v>16</v>
      </c>
      <c r="I264">
        <v>222.13</v>
      </c>
      <c r="J264">
        <v>799.17</v>
      </c>
      <c r="K264">
        <v>145.25</v>
      </c>
      <c r="L264">
        <v>36.31</v>
      </c>
    </row>
    <row r="265" spans="1:12" x14ac:dyDescent="0.25">
      <c r="A265" s="3" t="s">
        <v>13</v>
      </c>
      <c r="B265" s="6" t="str">
        <f>VLOOKUP(Tabela27[[#This Row],[EMPRESA]],Planilha1!$C$3:$D$14,2,0)</f>
        <v>ESSENZA</v>
      </c>
      <c r="C265" t="s">
        <v>340</v>
      </c>
      <c r="D265" t="s">
        <v>1038</v>
      </c>
      <c r="E265" t="s">
        <v>19</v>
      </c>
      <c r="F265" t="s">
        <v>16</v>
      </c>
      <c r="G265">
        <v>224.85000000000002</v>
      </c>
      <c r="H265">
        <v>1162.1212499999999</v>
      </c>
      <c r="I265">
        <v>333.68</v>
      </c>
      <c r="J265">
        <v>1659.3493750000002</v>
      </c>
      <c r="K265">
        <v>250</v>
      </c>
      <c r="L265">
        <v>2.3199999999999998</v>
      </c>
    </row>
    <row r="266" spans="1:12" x14ac:dyDescent="0.25">
      <c r="A266" s="3" t="s">
        <v>17</v>
      </c>
      <c r="B266" s="6" t="str">
        <f>VLOOKUP(Tabela27[[#This Row],[EMPRESA]],Planilha1!$C$3:$D$14,2,0)</f>
        <v>UNIQUE</v>
      </c>
      <c r="C266" t="s">
        <v>341</v>
      </c>
      <c r="D266" t="s">
        <v>1038</v>
      </c>
      <c r="E266" t="s">
        <v>11</v>
      </c>
      <c r="F266" t="s">
        <v>16</v>
      </c>
      <c r="I266">
        <v>371.39</v>
      </c>
      <c r="J266">
        <v>1336.17</v>
      </c>
      <c r="K266">
        <v>462.1</v>
      </c>
      <c r="L266">
        <v>115.53</v>
      </c>
    </row>
    <row r="267" spans="1:12" x14ac:dyDescent="0.25">
      <c r="A267" s="3" t="s">
        <v>188</v>
      </c>
      <c r="B267" s="6" t="str">
        <f>VLOOKUP(Tabela27[[#This Row],[EMPRESA]],Planilha1!$C$3:$D$14,2,0)</f>
        <v>ÂNGELA</v>
      </c>
      <c r="C267" t="s">
        <v>342</v>
      </c>
      <c r="D267" t="s">
        <v>1038</v>
      </c>
      <c r="E267" t="s">
        <v>19</v>
      </c>
      <c r="F267" t="s">
        <v>16</v>
      </c>
      <c r="K267">
        <v>175</v>
      </c>
      <c r="L267">
        <v>43.75</v>
      </c>
    </row>
    <row r="268" spans="1:12" x14ac:dyDescent="0.25">
      <c r="A268" s="3" t="s">
        <v>38</v>
      </c>
      <c r="B268" s="6" t="str">
        <f>VLOOKUP(Tabela27[[#This Row],[EMPRESA]],Planilha1!$C$3:$D$14,2,0)</f>
        <v>VIVANT</v>
      </c>
      <c r="C268" t="s">
        <v>343</v>
      </c>
      <c r="D268" t="s">
        <v>1038</v>
      </c>
      <c r="E268" t="s">
        <v>344</v>
      </c>
      <c r="F268" t="s">
        <v>40</v>
      </c>
      <c r="G268">
        <v>260.72000000000003</v>
      </c>
      <c r="H268">
        <v>938</v>
      </c>
      <c r="K268">
        <v>160</v>
      </c>
      <c r="L268">
        <v>40</v>
      </c>
    </row>
    <row r="269" spans="1:12" x14ac:dyDescent="0.25">
      <c r="A269" s="3" t="s">
        <v>9</v>
      </c>
      <c r="B269" s="6" t="str">
        <f>VLOOKUP(Tabela27[[#This Row],[EMPRESA]],Planilha1!$C$3:$D$14,2,0)</f>
        <v>MARIE CURIE</v>
      </c>
      <c r="C269" t="s">
        <v>345</v>
      </c>
      <c r="D269" t="s">
        <v>1039</v>
      </c>
      <c r="E269" t="s">
        <v>346</v>
      </c>
      <c r="F269" t="s">
        <v>12</v>
      </c>
    </row>
    <row r="270" spans="1:12" x14ac:dyDescent="0.25">
      <c r="A270" s="3" t="s">
        <v>13</v>
      </c>
      <c r="B270" s="6" t="str">
        <f>VLOOKUP(Tabela27[[#This Row],[EMPRESA]],Planilha1!$C$3:$D$14,2,0)</f>
        <v>ESSENZA</v>
      </c>
      <c r="C270" t="s">
        <v>347</v>
      </c>
      <c r="D270" t="s">
        <v>1038</v>
      </c>
      <c r="E270" t="s">
        <v>19</v>
      </c>
      <c r="F270" t="s">
        <v>16</v>
      </c>
      <c r="I270">
        <v>17.59</v>
      </c>
      <c r="J270">
        <v>84.14</v>
      </c>
    </row>
    <row r="271" spans="1:12" x14ac:dyDescent="0.25">
      <c r="A271" s="3" t="s">
        <v>38</v>
      </c>
      <c r="B271" s="6" t="str">
        <f>VLOOKUP(Tabela27[[#This Row],[EMPRESA]],Planilha1!$C$3:$D$14,2,0)</f>
        <v>VIVANT</v>
      </c>
      <c r="C271" t="s">
        <v>348</v>
      </c>
      <c r="D271" t="s">
        <v>1038</v>
      </c>
      <c r="E271" t="s">
        <v>19</v>
      </c>
      <c r="F271" t="s">
        <v>40</v>
      </c>
      <c r="G271">
        <v>176.48</v>
      </c>
      <c r="H271">
        <v>844</v>
      </c>
      <c r="I271">
        <v>307.8</v>
      </c>
      <c r="J271">
        <v>1472</v>
      </c>
      <c r="K271">
        <v>197.65</v>
      </c>
      <c r="L271">
        <v>49.41</v>
      </c>
    </row>
    <row r="272" spans="1:12" x14ac:dyDescent="0.25">
      <c r="A272" s="3" t="s">
        <v>13</v>
      </c>
      <c r="B272" s="6" t="str">
        <f>VLOOKUP(Tabela27[[#This Row],[EMPRESA]],Planilha1!$C$3:$D$14,2,0)</f>
        <v>ESSENZA</v>
      </c>
      <c r="C272" t="s">
        <v>349</v>
      </c>
      <c r="D272" t="s">
        <v>1038</v>
      </c>
      <c r="E272" t="s">
        <v>19</v>
      </c>
      <c r="F272" t="s">
        <v>16</v>
      </c>
      <c r="K272">
        <v>183.02</v>
      </c>
      <c r="L272">
        <v>45.75</v>
      </c>
    </row>
    <row r="273" spans="1:12" x14ac:dyDescent="0.25">
      <c r="A273" s="3" t="s">
        <v>13</v>
      </c>
      <c r="B273" s="6" t="str">
        <f>VLOOKUP(Tabela27[[#This Row],[EMPRESA]],Planilha1!$C$3:$D$14,2,0)</f>
        <v>ESSENZA</v>
      </c>
      <c r="C273" t="s">
        <v>350</v>
      </c>
      <c r="D273" t="s">
        <v>1038</v>
      </c>
      <c r="E273" t="s">
        <v>19</v>
      </c>
      <c r="F273" t="s">
        <v>16</v>
      </c>
      <c r="G273">
        <v>98.31</v>
      </c>
      <c r="H273">
        <v>470.14</v>
      </c>
      <c r="I273">
        <v>139.08000000000001</v>
      </c>
      <c r="J273">
        <v>665.14</v>
      </c>
      <c r="K273">
        <v>210</v>
      </c>
      <c r="L273">
        <v>52.5</v>
      </c>
    </row>
    <row r="274" spans="1:12" x14ac:dyDescent="0.25">
      <c r="A274" s="3" t="s">
        <v>9</v>
      </c>
      <c r="B274" s="6" t="str">
        <f>VLOOKUP(Tabela27[[#This Row],[EMPRESA]],Planilha1!$C$3:$D$14,2,0)</f>
        <v>MARIE CURIE</v>
      </c>
      <c r="C274" t="s">
        <v>351</v>
      </c>
      <c r="D274" t="s">
        <v>1038</v>
      </c>
      <c r="E274" t="s">
        <v>26</v>
      </c>
      <c r="F274" t="s">
        <v>12</v>
      </c>
      <c r="I274">
        <v>70.3</v>
      </c>
      <c r="J274">
        <v>336.19</v>
      </c>
      <c r="K274">
        <v>234.5</v>
      </c>
      <c r="L274">
        <v>58.62</v>
      </c>
    </row>
    <row r="275" spans="1:12" x14ac:dyDescent="0.25">
      <c r="A275" s="3" t="s">
        <v>13</v>
      </c>
      <c r="B275" s="6" t="str">
        <f>VLOOKUP(Tabela27[[#This Row],[EMPRESA]],Planilha1!$C$3:$D$14,2,0)</f>
        <v>ESSENZA</v>
      </c>
      <c r="C275" t="s">
        <v>352</v>
      </c>
      <c r="D275" t="s">
        <v>1038</v>
      </c>
      <c r="E275" t="s">
        <v>23</v>
      </c>
      <c r="F275" t="s">
        <v>16</v>
      </c>
      <c r="I275">
        <v>40.340000000000003</v>
      </c>
      <c r="J275">
        <v>145.13999999999999</v>
      </c>
      <c r="K275">
        <v>503.6</v>
      </c>
      <c r="L275">
        <v>125.9</v>
      </c>
    </row>
    <row r="276" spans="1:12" x14ac:dyDescent="0.25">
      <c r="A276" s="3" t="s">
        <v>49</v>
      </c>
      <c r="B276" s="6" t="str">
        <f>VLOOKUP(Tabela27[[#This Row],[EMPRESA]],Planilha1!$C$3:$D$14,2,0)</f>
        <v>BOSSA</v>
      </c>
      <c r="C276" t="s">
        <v>353</v>
      </c>
      <c r="D276" t="s">
        <v>1039</v>
      </c>
      <c r="E276" t="s">
        <v>163</v>
      </c>
      <c r="F276" t="s">
        <v>16</v>
      </c>
      <c r="I276">
        <v>359.02</v>
      </c>
      <c r="J276">
        <v>1035</v>
      </c>
    </row>
    <row r="277" spans="1:12" x14ac:dyDescent="0.25">
      <c r="A277" s="3" t="s">
        <v>17</v>
      </c>
      <c r="B277" s="6" t="str">
        <f>VLOOKUP(Tabela27[[#This Row],[EMPRESA]],Planilha1!$C$3:$D$14,2,0)</f>
        <v>UNIQUE</v>
      </c>
      <c r="C277" t="s">
        <v>354</v>
      </c>
      <c r="D277" t="s">
        <v>1038</v>
      </c>
      <c r="E277" t="s">
        <v>19</v>
      </c>
      <c r="F277" t="s">
        <v>16</v>
      </c>
      <c r="G277">
        <v>81.17</v>
      </c>
      <c r="H277">
        <v>388.17</v>
      </c>
      <c r="I277">
        <v>278.14</v>
      </c>
      <c r="J277">
        <v>1330.17</v>
      </c>
      <c r="K277">
        <v>273.64</v>
      </c>
      <c r="L277">
        <v>68.41</v>
      </c>
    </row>
    <row r="278" spans="1:12" x14ac:dyDescent="0.25">
      <c r="A278" s="3" t="s">
        <v>27</v>
      </c>
      <c r="B278" s="6" t="str">
        <f>VLOOKUP(Tabela27[[#This Row],[EMPRESA]],Planilha1!$C$3:$D$14,2,0)</f>
        <v>RIO AVE INVESTIMENTOS LTDA</v>
      </c>
      <c r="C278" t="s">
        <v>355</v>
      </c>
      <c r="D278" t="s">
        <v>1038</v>
      </c>
      <c r="E278" t="s">
        <v>19</v>
      </c>
      <c r="F278" t="s">
        <v>338</v>
      </c>
      <c r="G278">
        <v>232.1</v>
      </c>
      <c r="H278">
        <v>1110</v>
      </c>
      <c r="I278">
        <v>346.9</v>
      </c>
      <c r="J278">
        <v>1659</v>
      </c>
      <c r="K278">
        <v>100</v>
      </c>
      <c r="L278">
        <v>25</v>
      </c>
    </row>
    <row r="279" spans="1:12" x14ac:dyDescent="0.25">
      <c r="A279" s="3" t="s">
        <v>13</v>
      </c>
      <c r="B279" s="6" t="str">
        <f>VLOOKUP(Tabela27[[#This Row],[EMPRESA]],Planilha1!$C$3:$D$14,2,0)</f>
        <v>ESSENZA</v>
      </c>
      <c r="C279" t="s">
        <v>356</v>
      </c>
      <c r="D279" t="s">
        <v>1038</v>
      </c>
      <c r="E279" t="s">
        <v>80</v>
      </c>
      <c r="F279" t="s">
        <v>16</v>
      </c>
      <c r="G279">
        <v>251.86</v>
      </c>
      <c r="H279">
        <v>906.14</v>
      </c>
      <c r="I279">
        <v>274.38</v>
      </c>
      <c r="J279">
        <v>987.14</v>
      </c>
      <c r="K279">
        <v>184.52</v>
      </c>
      <c r="L279">
        <v>46.13</v>
      </c>
    </row>
    <row r="280" spans="1:12" x14ac:dyDescent="0.25">
      <c r="A280" s="3" t="s">
        <v>13</v>
      </c>
      <c r="B280" s="6" t="str">
        <f>VLOOKUP(Tabela27[[#This Row],[EMPRESA]],Planilha1!$C$3:$D$14,2,0)</f>
        <v>ESSENZA</v>
      </c>
      <c r="C280" t="s">
        <v>357</v>
      </c>
      <c r="D280" t="s">
        <v>1038</v>
      </c>
      <c r="E280" t="s">
        <v>19</v>
      </c>
      <c r="F280" t="s">
        <v>16</v>
      </c>
      <c r="G280">
        <v>103.11999999999998</v>
      </c>
      <c r="H280">
        <v>493.14</v>
      </c>
      <c r="I280">
        <v>26.58</v>
      </c>
      <c r="J280">
        <v>127.14</v>
      </c>
      <c r="K280">
        <v>234.9</v>
      </c>
      <c r="L280">
        <v>58.73</v>
      </c>
    </row>
    <row r="281" spans="1:12" x14ac:dyDescent="0.25">
      <c r="A281" s="3" t="s">
        <v>17</v>
      </c>
      <c r="B281" s="6" t="str">
        <f>VLOOKUP(Tabela27[[#This Row],[EMPRESA]],Planilha1!$C$3:$D$14,2,0)</f>
        <v>UNIQUE</v>
      </c>
      <c r="C281" t="s">
        <v>358</v>
      </c>
      <c r="D281" t="s">
        <v>1038</v>
      </c>
      <c r="E281" t="s">
        <v>15</v>
      </c>
      <c r="F281" t="s">
        <v>16</v>
      </c>
      <c r="G281">
        <v>93.44</v>
      </c>
      <c r="H281">
        <v>336.17</v>
      </c>
      <c r="I281">
        <v>363.88</v>
      </c>
      <c r="J281">
        <v>1309.17</v>
      </c>
      <c r="K281">
        <v>456.21</v>
      </c>
      <c r="L281">
        <v>114.05</v>
      </c>
    </row>
    <row r="282" spans="1:12" x14ac:dyDescent="0.25">
      <c r="A282" s="3" t="s">
        <v>13</v>
      </c>
      <c r="B282" s="6" t="str">
        <f>VLOOKUP(Tabela27[[#This Row],[EMPRESA]],Planilha1!$C$3:$D$14,2,0)</f>
        <v>ESSENZA</v>
      </c>
      <c r="C282" t="s">
        <v>359</v>
      </c>
      <c r="D282" t="s">
        <v>1038</v>
      </c>
      <c r="E282" t="s">
        <v>19</v>
      </c>
      <c r="F282" t="s">
        <v>16</v>
      </c>
      <c r="G282">
        <v>101.02</v>
      </c>
      <c r="H282">
        <v>483.14</v>
      </c>
      <c r="I282">
        <v>28.47</v>
      </c>
      <c r="J282">
        <v>136.13999999999999</v>
      </c>
      <c r="K282">
        <v>185</v>
      </c>
      <c r="L282">
        <v>46.25</v>
      </c>
    </row>
    <row r="283" spans="1:12" x14ac:dyDescent="0.25">
      <c r="A283" s="3" t="s">
        <v>38</v>
      </c>
      <c r="B283" s="6" t="str">
        <f>VLOOKUP(Tabela27[[#This Row],[EMPRESA]],Planilha1!$C$3:$D$14,2,0)</f>
        <v>VIVANT</v>
      </c>
      <c r="C283" t="s">
        <v>360</v>
      </c>
      <c r="D283" t="s">
        <v>1038</v>
      </c>
      <c r="E283" t="s">
        <v>23</v>
      </c>
      <c r="F283" t="s">
        <v>40</v>
      </c>
      <c r="I283">
        <v>5.28</v>
      </c>
      <c r="J283">
        <v>19</v>
      </c>
      <c r="K283">
        <v>190.04</v>
      </c>
      <c r="L283">
        <v>47.51</v>
      </c>
    </row>
    <row r="284" spans="1:12" x14ac:dyDescent="0.25">
      <c r="A284" s="3" t="s">
        <v>17</v>
      </c>
      <c r="B284" s="6" t="str">
        <f>VLOOKUP(Tabela27[[#This Row],[EMPRESA]],Planilha1!$C$3:$D$14,2,0)</f>
        <v>UNIQUE</v>
      </c>
      <c r="C284" t="s">
        <v>361</v>
      </c>
      <c r="D284" t="s">
        <v>1038</v>
      </c>
      <c r="E284" t="s">
        <v>19</v>
      </c>
      <c r="F284" t="s">
        <v>16</v>
      </c>
      <c r="G284">
        <v>128.21</v>
      </c>
      <c r="H284">
        <v>613.16999999999996</v>
      </c>
      <c r="I284">
        <v>271.24</v>
      </c>
      <c r="J284">
        <v>1297.17</v>
      </c>
    </row>
    <row r="285" spans="1:12" x14ac:dyDescent="0.25">
      <c r="A285" s="3" t="s">
        <v>21</v>
      </c>
      <c r="B285" s="6" t="str">
        <f>VLOOKUP(Tabela27[[#This Row],[EMPRESA]],Planilha1!$C$3:$D$14,2,0)</f>
        <v>AUGURI</v>
      </c>
      <c r="C285" t="s">
        <v>362</v>
      </c>
      <c r="D285" t="s">
        <v>1039</v>
      </c>
      <c r="E285" t="s">
        <v>45</v>
      </c>
      <c r="F285" t="s">
        <v>16</v>
      </c>
      <c r="I285">
        <v>82.73</v>
      </c>
      <c r="J285">
        <v>146</v>
      </c>
    </row>
    <row r="286" spans="1:12" x14ac:dyDescent="0.25">
      <c r="A286" s="3" t="s">
        <v>13</v>
      </c>
      <c r="B286" s="6" t="str">
        <f>VLOOKUP(Tabela27[[#This Row],[EMPRESA]],Planilha1!$C$3:$D$14,2,0)</f>
        <v>ESSENZA</v>
      </c>
      <c r="C286" t="s">
        <v>363</v>
      </c>
      <c r="D286" t="s">
        <v>1038</v>
      </c>
      <c r="E286" t="s">
        <v>23</v>
      </c>
      <c r="F286" t="s">
        <v>16</v>
      </c>
      <c r="G286">
        <v>269.93</v>
      </c>
      <c r="H286">
        <v>971.14</v>
      </c>
      <c r="I286">
        <v>25.61</v>
      </c>
      <c r="J286">
        <v>92.14</v>
      </c>
      <c r="K286">
        <v>476</v>
      </c>
      <c r="L286">
        <v>119</v>
      </c>
    </row>
    <row r="287" spans="1:12" x14ac:dyDescent="0.25">
      <c r="A287" s="3" t="s">
        <v>49</v>
      </c>
      <c r="B287" s="6" t="str">
        <f>VLOOKUP(Tabela27[[#This Row],[EMPRESA]],Planilha1!$C$3:$D$14,2,0)</f>
        <v>BOSSA</v>
      </c>
      <c r="C287" t="s">
        <v>364</v>
      </c>
      <c r="D287" t="s">
        <v>1039</v>
      </c>
      <c r="E287" t="s">
        <v>365</v>
      </c>
      <c r="F287" t="s">
        <v>16</v>
      </c>
    </row>
    <row r="288" spans="1:12" x14ac:dyDescent="0.25">
      <c r="A288" s="3" t="s">
        <v>21</v>
      </c>
      <c r="B288" s="6" t="str">
        <f>VLOOKUP(Tabela27[[#This Row],[EMPRESA]],Planilha1!$C$3:$D$14,2,0)</f>
        <v>AUGURI</v>
      </c>
      <c r="C288" t="s">
        <v>366</v>
      </c>
      <c r="D288" t="s">
        <v>1039</v>
      </c>
      <c r="E288" t="s">
        <v>367</v>
      </c>
      <c r="F288" t="s">
        <v>16</v>
      </c>
      <c r="I288">
        <v>108.64</v>
      </c>
      <c r="J288">
        <v>300</v>
      </c>
    </row>
    <row r="289" spans="1:12" x14ac:dyDescent="0.25">
      <c r="A289" s="3" t="s">
        <v>13</v>
      </c>
      <c r="B289" s="6" t="str">
        <f>VLOOKUP(Tabela27[[#This Row],[EMPRESA]],Planilha1!$C$3:$D$14,2,0)</f>
        <v>ESSENZA</v>
      </c>
      <c r="C289" t="s">
        <v>368</v>
      </c>
      <c r="D289" t="s">
        <v>1038</v>
      </c>
      <c r="E289" t="s">
        <v>19</v>
      </c>
      <c r="F289" t="s">
        <v>16</v>
      </c>
      <c r="K289">
        <v>229.94</v>
      </c>
      <c r="L289">
        <v>57.48</v>
      </c>
    </row>
    <row r="290" spans="1:12" x14ac:dyDescent="0.25">
      <c r="A290" s="3" t="s">
        <v>13</v>
      </c>
      <c r="B290" s="6" t="str">
        <f>VLOOKUP(Tabela27[[#This Row],[EMPRESA]],Planilha1!$C$3:$D$14,2,0)</f>
        <v>ESSENZA</v>
      </c>
      <c r="C290" t="s">
        <v>369</v>
      </c>
      <c r="D290" t="s">
        <v>1038</v>
      </c>
      <c r="E290" t="s">
        <v>19</v>
      </c>
      <c r="F290" t="s">
        <v>16</v>
      </c>
      <c r="G290">
        <v>201.6</v>
      </c>
      <c r="H290">
        <v>964.14</v>
      </c>
      <c r="I290">
        <v>6.72</v>
      </c>
      <c r="J290">
        <v>32.14</v>
      </c>
      <c r="K290">
        <v>60</v>
      </c>
      <c r="L290">
        <v>15</v>
      </c>
    </row>
    <row r="291" spans="1:12" x14ac:dyDescent="0.25">
      <c r="A291" s="3" t="s">
        <v>21</v>
      </c>
      <c r="B291" s="6" t="str">
        <f>VLOOKUP(Tabela27[[#This Row],[EMPRESA]],Planilha1!$C$3:$D$14,2,0)</f>
        <v>AUGURI</v>
      </c>
      <c r="C291" t="s">
        <v>370</v>
      </c>
      <c r="D291" t="s">
        <v>1038</v>
      </c>
      <c r="E291" t="s">
        <v>23</v>
      </c>
      <c r="F291" t="s">
        <v>16</v>
      </c>
      <c r="I291">
        <v>54.48</v>
      </c>
      <c r="J291">
        <v>196</v>
      </c>
      <c r="K291">
        <v>600</v>
      </c>
      <c r="L291">
        <v>150</v>
      </c>
    </row>
    <row r="292" spans="1:12" x14ac:dyDescent="0.25">
      <c r="A292" s="3" t="s">
        <v>38</v>
      </c>
      <c r="B292" s="6" t="str">
        <f>VLOOKUP(Tabela27[[#This Row],[EMPRESA]],Planilha1!$C$3:$D$14,2,0)</f>
        <v>VIVANT</v>
      </c>
      <c r="C292" t="s">
        <v>371</v>
      </c>
      <c r="D292" t="s">
        <v>1038</v>
      </c>
      <c r="E292" t="s">
        <v>23</v>
      </c>
      <c r="F292" t="s">
        <v>40</v>
      </c>
    </row>
    <row r="293" spans="1:12" x14ac:dyDescent="0.25">
      <c r="A293" s="3" t="s">
        <v>21</v>
      </c>
      <c r="B293" s="6" t="str">
        <f>VLOOKUP(Tabela27[[#This Row],[EMPRESA]],Planilha1!$C$3:$D$14,2,0)</f>
        <v>AUGURI</v>
      </c>
      <c r="C293" t="s">
        <v>372</v>
      </c>
      <c r="D293" t="s">
        <v>1038</v>
      </c>
      <c r="E293" t="s">
        <v>19</v>
      </c>
      <c r="F293" t="s">
        <v>16</v>
      </c>
      <c r="K293">
        <v>350</v>
      </c>
      <c r="L293">
        <v>87.5</v>
      </c>
    </row>
    <row r="294" spans="1:12" x14ac:dyDescent="0.25">
      <c r="A294" s="3" t="s">
        <v>17</v>
      </c>
      <c r="B294" s="6" t="str">
        <f>VLOOKUP(Tabela27[[#This Row],[EMPRESA]],Planilha1!$C$3:$D$14,2,0)</f>
        <v>UNIQUE</v>
      </c>
      <c r="C294" t="s">
        <v>373</v>
      </c>
      <c r="D294" t="s">
        <v>1038</v>
      </c>
      <c r="E294" t="s">
        <v>19</v>
      </c>
      <c r="F294" t="s">
        <v>16</v>
      </c>
      <c r="I294">
        <v>130.30000000000001</v>
      </c>
      <c r="J294">
        <v>623.16999999999996</v>
      </c>
    </row>
    <row r="295" spans="1:12" x14ac:dyDescent="0.25">
      <c r="A295" s="3" t="s">
        <v>13</v>
      </c>
      <c r="B295" s="6" t="str">
        <f>VLOOKUP(Tabela27[[#This Row],[EMPRESA]],Planilha1!$C$3:$D$14,2,0)</f>
        <v>ESSENZA</v>
      </c>
      <c r="C295" t="s">
        <v>374</v>
      </c>
      <c r="D295" t="s">
        <v>1039</v>
      </c>
      <c r="E295" t="s">
        <v>367</v>
      </c>
      <c r="F295" t="s">
        <v>132</v>
      </c>
    </row>
    <row r="296" spans="1:12" x14ac:dyDescent="0.25">
      <c r="A296" s="3" t="s">
        <v>38</v>
      </c>
      <c r="B296" s="6" t="str">
        <f>VLOOKUP(Tabela27[[#This Row],[EMPRESA]],Planilha1!$C$3:$D$14,2,0)</f>
        <v>VIVANT</v>
      </c>
      <c r="C296" t="s">
        <v>375</v>
      </c>
      <c r="D296" t="s">
        <v>1038</v>
      </c>
      <c r="E296" t="s">
        <v>140</v>
      </c>
      <c r="F296" t="s">
        <v>40</v>
      </c>
      <c r="I296">
        <v>4.45</v>
      </c>
      <c r="J296">
        <v>16</v>
      </c>
      <c r="K296">
        <v>515</v>
      </c>
      <c r="L296">
        <v>128.75</v>
      </c>
    </row>
    <row r="297" spans="1:12" x14ac:dyDescent="0.25">
      <c r="A297" s="3" t="s">
        <v>38</v>
      </c>
      <c r="B297" s="6" t="str">
        <f>VLOOKUP(Tabela27[[#This Row],[EMPRESA]],Planilha1!$C$3:$D$14,2,0)</f>
        <v>VIVANT</v>
      </c>
      <c r="C297" t="s">
        <v>376</v>
      </c>
      <c r="D297" t="s">
        <v>1039</v>
      </c>
      <c r="E297" t="s">
        <v>261</v>
      </c>
      <c r="F297" t="s">
        <v>40</v>
      </c>
      <c r="G297">
        <v>280.73</v>
      </c>
      <c r="H297">
        <v>1010</v>
      </c>
      <c r="I297">
        <v>630.39</v>
      </c>
      <c r="J297">
        <v>2268</v>
      </c>
    </row>
    <row r="298" spans="1:12" x14ac:dyDescent="0.25">
      <c r="A298" s="3" t="s">
        <v>17</v>
      </c>
      <c r="B298" s="6" t="str">
        <f>VLOOKUP(Tabela27[[#This Row],[EMPRESA]],Planilha1!$C$3:$D$14,2,0)</f>
        <v>UNIQUE</v>
      </c>
      <c r="C298" t="s">
        <v>377</v>
      </c>
      <c r="D298" t="s">
        <v>1039</v>
      </c>
      <c r="E298" t="s">
        <v>147</v>
      </c>
      <c r="F298" t="s">
        <v>16</v>
      </c>
    </row>
    <row r="299" spans="1:12" x14ac:dyDescent="0.25">
      <c r="A299" s="3" t="s">
        <v>9</v>
      </c>
      <c r="B299" s="6" t="str">
        <f>VLOOKUP(Tabela27[[#This Row],[EMPRESA]],Planilha1!$C$3:$D$14,2,0)</f>
        <v>MARIE CURIE</v>
      </c>
      <c r="C299" t="s">
        <v>378</v>
      </c>
      <c r="D299" t="s">
        <v>1038</v>
      </c>
      <c r="E299" t="s">
        <v>19</v>
      </c>
      <c r="F299" t="s">
        <v>12</v>
      </c>
      <c r="I299">
        <v>26.35</v>
      </c>
      <c r="J299">
        <v>126</v>
      </c>
      <c r="K299">
        <v>250.4</v>
      </c>
      <c r="L299">
        <v>62.6</v>
      </c>
    </row>
    <row r="300" spans="1:12" x14ac:dyDescent="0.25">
      <c r="A300" s="3" t="s">
        <v>21</v>
      </c>
      <c r="B300" s="6" t="str">
        <f>VLOOKUP(Tabela27[[#This Row],[EMPRESA]],Planilha1!$C$3:$D$14,2,0)</f>
        <v>AUGURI</v>
      </c>
      <c r="C300" t="s">
        <v>379</v>
      </c>
      <c r="D300" t="s">
        <v>1038</v>
      </c>
      <c r="E300" t="s">
        <v>19</v>
      </c>
      <c r="F300" t="s">
        <v>16</v>
      </c>
      <c r="I300">
        <v>149.91999999999999</v>
      </c>
      <c r="J300">
        <v>717</v>
      </c>
      <c r="K300">
        <v>350</v>
      </c>
      <c r="L300">
        <v>87.5</v>
      </c>
    </row>
    <row r="301" spans="1:12" x14ac:dyDescent="0.25">
      <c r="A301" s="3" t="s">
        <v>38</v>
      </c>
      <c r="B301" s="6" t="str">
        <f>VLOOKUP(Tabela27[[#This Row],[EMPRESA]],Planilha1!$C$3:$D$14,2,0)</f>
        <v>VIVANT</v>
      </c>
      <c r="C301" t="s">
        <v>380</v>
      </c>
      <c r="D301" t="s">
        <v>1039</v>
      </c>
      <c r="E301" t="s">
        <v>92</v>
      </c>
      <c r="F301" t="s">
        <v>40</v>
      </c>
      <c r="I301">
        <v>98.95</v>
      </c>
      <c r="J301">
        <v>356</v>
      </c>
    </row>
    <row r="302" spans="1:12" x14ac:dyDescent="0.25">
      <c r="A302" s="3" t="s">
        <v>13</v>
      </c>
      <c r="B302" s="6" t="str">
        <f>VLOOKUP(Tabela27[[#This Row],[EMPRESA]],Planilha1!$C$3:$D$14,2,0)</f>
        <v>ESSENZA</v>
      </c>
      <c r="C302" t="s">
        <v>381</v>
      </c>
      <c r="D302" t="s">
        <v>1039</v>
      </c>
      <c r="E302" t="s">
        <v>92</v>
      </c>
      <c r="F302" t="s">
        <v>132</v>
      </c>
      <c r="I302">
        <v>75.319999999999993</v>
      </c>
      <c r="J302">
        <v>271</v>
      </c>
    </row>
    <row r="303" spans="1:12" x14ac:dyDescent="0.25">
      <c r="A303" s="3" t="s">
        <v>13</v>
      </c>
      <c r="B303" s="6" t="str">
        <f>VLOOKUP(Tabela27[[#This Row],[EMPRESA]],Planilha1!$C$3:$D$14,2,0)</f>
        <v>ESSENZA</v>
      </c>
      <c r="C303" t="s">
        <v>382</v>
      </c>
      <c r="D303" t="s">
        <v>1038</v>
      </c>
      <c r="E303" t="s">
        <v>66</v>
      </c>
      <c r="F303" t="s">
        <v>16</v>
      </c>
      <c r="G303">
        <v>177.76</v>
      </c>
      <c r="H303">
        <v>850.14</v>
      </c>
      <c r="I303">
        <v>191.15</v>
      </c>
      <c r="J303">
        <v>914.14</v>
      </c>
      <c r="K303">
        <v>200</v>
      </c>
      <c r="L303">
        <v>50</v>
      </c>
    </row>
    <row r="304" spans="1:12" x14ac:dyDescent="0.25">
      <c r="A304" s="3" t="s">
        <v>9</v>
      </c>
      <c r="B304" s="6" t="str">
        <f>VLOOKUP(Tabela27[[#This Row],[EMPRESA]],Planilha1!$C$3:$D$14,2,0)</f>
        <v>MARIE CURIE</v>
      </c>
      <c r="C304" t="s">
        <v>383</v>
      </c>
      <c r="D304" t="s">
        <v>1038</v>
      </c>
      <c r="E304" t="s">
        <v>142</v>
      </c>
      <c r="F304" t="s">
        <v>12</v>
      </c>
      <c r="I304">
        <v>230.47</v>
      </c>
      <c r="J304">
        <v>1102.19</v>
      </c>
      <c r="K304">
        <v>120</v>
      </c>
      <c r="L304">
        <v>30</v>
      </c>
    </row>
    <row r="305" spans="1:12" x14ac:dyDescent="0.25">
      <c r="A305" s="3" t="s">
        <v>21</v>
      </c>
      <c r="B305" s="6" t="str">
        <f>VLOOKUP(Tabela27[[#This Row],[EMPRESA]],Planilha1!$C$3:$D$14,2,0)</f>
        <v>AUGURI</v>
      </c>
      <c r="C305" t="s">
        <v>384</v>
      </c>
      <c r="D305" t="s">
        <v>1038</v>
      </c>
      <c r="E305" t="s">
        <v>311</v>
      </c>
      <c r="F305" t="s">
        <v>16</v>
      </c>
      <c r="I305">
        <v>86.72</v>
      </c>
      <c r="J305">
        <v>312</v>
      </c>
      <c r="K305">
        <v>759</v>
      </c>
      <c r="L305">
        <v>189.75</v>
      </c>
    </row>
    <row r="306" spans="1:12" x14ac:dyDescent="0.25">
      <c r="A306" s="3" t="s">
        <v>49</v>
      </c>
      <c r="B306" s="6" t="str">
        <f>VLOOKUP(Tabela27[[#This Row],[EMPRESA]],Planilha1!$C$3:$D$14,2,0)</f>
        <v>BOSSA</v>
      </c>
      <c r="C306" t="s">
        <v>385</v>
      </c>
      <c r="D306" t="s">
        <v>1038</v>
      </c>
      <c r="E306" t="s">
        <v>55</v>
      </c>
      <c r="F306" t="s">
        <v>16</v>
      </c>
      <c r="K306">
        <v>450</v>
      </c>
      <c r="L306">
        <v>112.5</v>
      </c>
    </row>
    <row r="307" spans="1:12" x14ac:dyDescent="0.25">
      <c r="A307" s="3" t="s">
        <v>49</v>
      </c>
      <c r="B307" s="6" t="str">
        <f>VLOOKUP(Tabela27[[#This Row],[EMPRESA]],Planilha1!$C$3:$D$14,2,0)</f>
        <v>BOSSA</v>
      </c>
      <c r="C307" t="s">
        <v>386</v>
      </c>
      <c r="D307" t="s">
        <v>1038</v>
      </c>
      <c r="E307" t="s">
        <v>23</v>
      </c>
      <c r="F307" t="s">
        <v>16</v>
      </c>
      <c r="K307">
        <v>350</v>
      </c>
      <c r="L307">
        <v>87.5</v>
      </c>
    </row>
    <row r="308" spans="1:12" x14ac:dyDescent="0.25">
      <c r="A308" s="3" t="s">
        <v>9</v>
      </c>
      <c r="B308" s="6" t="str">
        <f>VLOOKUP(Tabela27[[#This Row],[EMPRESA]],Planilha1!$C$3:$D$14,2,0)</f>
        <v>MARIE CURIE</v>
      </c>
      <c r="C308" t="s">
        <v>387</v>
      </c>
      <c r="D308" t="s">
        <v>1038</v>
      </c>
      <c r="E308" t="s">
        <v>19</v>
      </c>
      <c r="F308" t="s">
        <v>12</v>
      </c>
      <c r="I308">
        <v>17.399999999999999</v>
      </c>
      <c r="J308">
        <v>83.19</v>
      </c>
    </row>
    <row r="309" spans="1:12" x14ac:dyDescent="0.25">
      <c r="A309" s="3" t="s">
        <v>13</v>
      </c>
      <c r="B309" s="6" t="str">
        <f>VLOOKUP(Tabela27[[#This Row],[EMPRESA]],Planilha1!$C$3:$D$14,2,0)</f>
        <v>ESSENZA</v>
      </c>
      <c r="C309" t="s">
        <v>388</v>
      </c>
      <c r="D309" t="s">
        <v>1038</v>
      </c>
      <c r="E309" t="s">
        <v>19</v>
      </c>
      <c r="F309" t="s">
        <v>16</v>
      </c>
      <c r="G309">
        <v>199.51</v>
      </c>
      <c r="H309">
        <v>954.14</v>
      </c>
      <c r="I309">
        <v>66.099999999999994</v>
      </c>
      <c r="J309">
        <v>316.14</v>
      </c>
      <c r="K309">
        <v>100</v>
      </c>
      <c r="L309">
        <v>25</v>
      </c>
    </row>
    <row r="310" spans="1:12" x14ac:dyDescent="0.25">
      <c r="A310" s="3" t="s">
        <v>27</v>
      </c>
      <c r="B310" s="6" t="str">
        <f>VLOOKUP(Tabela27[[#This Row],[EMPRESA]],Planilha1!$C$3:$D$14,2,0)</f>
        <v>RIO AVE INVESTIMENTOS LTDA</v>
      </c>
      <c r="C310" t="s">
        <v>389</v>
      </c>
      <c r="D310" t="s">
        <v>1038</v>
      </c>
      <c r="E310" t="s">
        <v>390</v>
      </c>
      <c r="F310" t="s">
        <v>338</v>
      </c>
      <c r="G310">
        <v>100.06</v>
      </c>
      <c r="H310">
        <v>360</v>
      </c>
      <c r="I310">
        <v>278.23</v>
      </c>
      <c r="J310">
        <v>1001</v>
      </c>
      <c r="K310">
        <v>357</v>
      </c>
      <c r="L310">
        <v>89.25</v>
      </c>
    </row>
    <row r="311" spans="1:12" x14ac:dyDescent="0.25">
      <c r="A311" s="3" t="s">
        <v>49</v>
      </c>
      <c r="B311" s="6" t="str">
        <f>VLOOKUP(Tabela27[[#This Row],[EMPRESA]],Planilha1!$C$3:$D$14,2,0)</f>
        <v>BOSSA</v>
      </c>
      <c r="C311" t="s">
        <v>391</v>
      </c>
      <c r="D311" t="s">
        <v>1038</v>
      </c>
      <c r="E311" t="s">
        <v>19</v>
      </c>
      <c r="F311" t="s">
        <v>16</v>
      </c>
      <c r="G311">
        <v>88.87</v>
      </c>
      <c r="H311">
        <v>425</v>
      </c>
      <c r="I311">
        <v>230.22</v>
      </c>
      <c r="J311">
        <v>1101</v>
      </c>
      <c r="K311">
        <v>330</v>
      </c>
      <c r="L311">
        <v>82.5</v>
      </c>
    </row>
    <row r="312" spans="1:12" x14ac:dyDescent="0.25">
      <c r="A312" s="3" t="s">
        <v>9</v>
      </c>
      <c r="B312" s="6" t="str">
        <f>VLOOKUP(Tabela27[[#This Row],[EMPRESA]],Planilha1!$C$3:$D$14,2,0)</f>
        <v>MARIE CURIE</v>
      </c>
      <c r="C312" t="s">
        <v>392</v>
      </c>
      <c r="D312" t="s">
        <v>1038</v>
      </c>
      <c r="E312" t="s">
        <v>11</v>
      </c>
      <c r="F312" t="s">
        <v>12</v>
      </c>
      <c r="I312">
        <v>82.05</v>
      </c>
      <c r="J312">
        <v>295.19</v>
      </c>
      <c r="K312">
        <v>674.84</v>
      </c>
      <c r="L312">
        <v>168.71</v>
      </c>
    </row>
    <row r="313" spans="1:12" x14ac:dyDescent="0.25">
      <c r="A313" s="3" t="s">
        <v>13</v>
      </c>
      <c r="B313" s="6" t="str">
        <f>VLOOKUP(Tabela27[[#This Row],[EMPRESA]],Planilha1!$C$3:$D$14,2,0)</f>
        <v>ESSENZA</v>
      </c>
      <c r="C313" t="s">
        <v>393</v>
      </c>
      <c r="D313" t="s">
        <v>1038</v>
      </c>
      <c r="E313" t="s">
        <v>63</v>
      </c>
      <c r="F313" t="s">
        <v>16</v>
      </c>
      <c r="I313">
        <v>102.32</v>
      </c>
      <c r="J313">
        <v>368.14</v>
      </c>
      <c r="K313">
        <v>490</v>
      </c>
      <c r="L313">
        <v>122.5</v>
      </c>
    </row>
    <row r="314" spans="1:12" x14ac:dyDescent="0.25">
      <c r="A314" s="3" t="s">
        <v>13</v>
      </c>
      <c r="B314" s="6" t="str">
        <f>VLOOKUP(Tabela27[[#This Row],[EMPRESA]],Planilha1!$C$3:$D$14,2,0)</f>
        <v>ESSENZA</v>
      </c>
      <c r="C314" t="s">
        <v>394</v>
      </c>
      <c r="D314" t="s">
        <v>1038</v>
      </c>
      <c r="E314" t="s">
        <v>19</v>
      </c>
      <c r="F314" t="s">
        <v>16</v>
      </c>
      <c r="G314">
        <v>139.08000000000001</v>
      </c>
      <c r="H314">
        <v>665.14</v>
      </c>
      <c r="I314">
        <v>15.71</v>
      </c>
      <c r="J314">
        <v>75.14</v>
      </c>
      <c r="K314">
        <v>248.62</v>
      </c>
      <c r="L314">
        <v>62.16</v>
      </c>
    </row>
    <row r="315" spans="1:12" x14ac:dyDescent="0.25">
      <c r="A315" s="3" t="s">
        <v>188</v>
      </c>
      <c r="B315" s="6" t="str">
        <f>VLOOKUP(Tabela27[[#This Row],[EMPRESA]],Planilha1!$C$3:$D$14,2,0)</f>
        <v>ÂNGELA</v>
      </c>
      <c r="C315" t="s">
        <v>395</v>
      </c>
      <c r="D315" t="s">
        <v>1038</v>
      </c>
      <c r="E315" t="s">
        <v>55</v>
      </c>
      <c r="F315" t="s">
        <v>16</v>
      </c>
      <c r="K315">
        <v>250</v>
      </c>
      <c r="L315">
        <v>62.5</v>
      </c>
    </row>
    <row r="316" spans="1:12" x14ac:dyDescent="0.25">
      <c r="A316" s="3" t="s">
        <v>27</v>
      </c>
      <c r="B316" s="6" t="str">
        <f>VLOOKUP(Tabela27[[#This Row],[EMPRESA]],Planilha1!$C$3:$D$14,2,0)</f>
        <v>RIO AVE INVESTIMENTOS LTDA</v>
      </c>
      <c r="C316" t="s">
        <v>396</v>
      </c>
      <c r="D316" t="s">
        <v>1038</v>
      </c>
      <c r="E316" t="s">
        <v>19</v>
      </c>
      <c r="F316" t="s">
        <v>338</v>
      </c>
      <c r="G316">
        <v>122.11</v>
      </c>
      <c r="H316">
        <v>584</v>
      </c>
      <c r="I316">
        <v>754.01</v>
      </c>
      <c r="J316">
        <v>3606</v>
      </c>
      <c r="K316">
        <v>150</v>
      </c>
      <c r="L316">
        <v>37.5</v>
      </c>
    </row>
    <row r="317" spans="1:12" x14ac:dyDescent="0.25">
      <c r="A317" s="3" t="s">
        <v>17</v>
      </c>
      <c r="B317" s="6" t="str">
        <f>VLOOKUP(Tabela27[[#This Row],[EMPRESA]],Planilha1!$C$3:$D$14,2,0)</f>
        <v>UNIQUE</v>
      </c>
      <c r="C317" t="s">
        <v>397</v>
      </c>
      <c r="D317" t="s">
        <v>1038</v>
      </c>
      <c r="E317" t="s">
        <v>19</v>
      </c>
      <c r="F317" t="s">
        <v>16</v>
      </c>
    </row>
    <row r="318" spans="1:12" x14ac:dyDescent="0.25">
      <c r="A318" s="3" t="s">
        <v>398</v>
      </c>
      <c r="B318" s="6" t="str">
        <f>VLOOKUP(Tabela27[[#This Row],[EMPRESA]],Planilha1!$C$3:$D$14,2,0)</f>
        <v>OASIS</v>
      </c>
      <c r="C318" t="s">
        <v>399</v>
      </c>
      <c r="D318" t="s">
        <v>1038</v>
      </c>
      <c r="E318" t="s">
        <v>23</v>
      </c>
      <c r="F318" t="s">
        <v>16</v>
      </c>
      <c r="I318">
        <v>66.709999999999994</v>
      </c>
      <c r="J318">
        <v>240</v>
      </c>
      <c r="K318">
        <v>280</v>
      </c>
      <c r="L318">
        <v>70</v>
      </c>
    </row>
    <row r="319" spans="1:12" x14ac:dyDescent="0.25">
      <c r="A319" s="3" t="s">
        <v>13</v>
      </c>
      <c r="B319" s="6" t="str">
        <f>VLOOKUP(Tabela27[[#This Row],[EMPRESA]],Planilha1!$C$3:$D$14,2,0)</f>
        <v>ESSENZA</v>
      </c>
      <c r="C319" t="s">
        <v>400</v>
      </c>
      <c r="D319" t="s">
        <v>1038</v>
      </c>
      <c r="E319" t="s">
        <v>23</v>
      </c>
      <c r="F319" t="s">
        <v>16</v>
      </c>
      <c r="G319">
        <v>135.68</v>
      </c>
      <c r="H319">
        <v>488.14</v>
      </c>
      <c r="I319">
        <v>9.77</v>
      </c>
      <c r="J319">
        <v>35.14</v>
      </c>
      <c r="K319">
        <v>214.5</v>
      </c>
      <c r="L319">
        <v>53.63</v>
      </c>
    </row>
    <row r="320" spans="1:12" x14ac:dyDescent="0.25">
      <c r="A320" s="3" t="s">
        <v>21</v>
      </c>
      <c r="B320" s="6" t="str">
        <f>VLOOKUP(Tabela27[[#This Row],[EMPRESA]],Planilha1!$C$3:$D$14,2,0)</f>
        <v>AUGURI</v>
      </c>
      <c r="C320" t="s">
        <v>401</v>
      </c>
      <c r="D320" t="s">
        <v>1038</v>
      </c>
      <c r="E320" t="s">
        <v>19</v>
      </c>
      <c r="F320" t="s">
        <v>16</v>
      </c>
      <c r="I320">
        <v>95.35</v>
      </c>
      <c r="J320">
        <v>456</v>
      </c>
      <c r="K320">
        <v>250</v>
      </c>
      <c r="L320">
        <v>62.5</v>
      </c>
    </row>
    <row r="321" spans="1:12" x14ac:dyDescent="0.25">
      <c r="A321" s="3" t="s">
        <v>38</v>
      </c>
      <c r="B321" s="6" t="str">
        <f>VLOOKUP(Tabela27[[#This Row],[EMPRESA]],Planilha1!$C$3:$D$14,2,0)</f>
        <v>VIVANT</v>
      </c>
      <c r="C321" t="s">
        <v>402</v>
      </c>
      <c r="D321" t="s">
        <v>1038</v>
      </c>
      <c r="E321" t="s">
        <v>167</v>
      </c>
      <c r="F321" t="s">
        <v>40</v>
      </c>
      <c r="G321">
        <v>202.07</v>
      </c>
      <c r="H321">
        <v>727</v>
      </c>
      <c r="I321">
        <v>6.95</v>
      </c>
      <c r="J321">
        <v>25</v>
      </c>
      <c r="K321">
        <v>465</v>
      </c>
      <c r="L321">
        <v>116.25</v>
      </c>
    </row>
    <row r="322" spans="1:12" x14ac:dyDescent="0.25">
      <c r="A322" s="3" t="s">
        <v>17</v>
      </c>
      <c r="B322" s="6" t="str">
        <f>VLOOKUP(Tabela27[[#This Row],[EMPRESA]],Planilha1!$C$3:$D$14,2,0)</f>
        <v>UNIQUE</v>
      </c>
      <c r="C322" t="s">
        <v>403</v>
      </c>
      <c r="D322" t="s">
        <v>1038</v>
      </c>
      <c r="E322" t="s">
        <v>15</v>
      </c>
      <c r="F322" t="s">
        <v>16</v>
      </c>
      <c r="G322">
        <v>262.70999999999998</v>
      </c>
      <c r="H322">
        <v>945.17</v>
      </c>
      <c r="I322">
        <v>205.45</v>
      </c>
      <c r="J322">
        <v>739.17</v>
      </c>
      <c r="K322">
        <v>205.37</v>
      </c>
      <c r="L322">
        <v>51.34</v>
      </c>
    </row>
    <row r="323" spans="1:12" x14ac:dyDescent="0.25">
      <c r="A323" s="3" t="s">
        <v>73</v>
      </c>
      <c r="B323" s="6" t="str">
        <f>VLOOKUP(Tabela27[[#This Row],[EMPRESA]],Planilha1!$C$3:$D$14,2,0)</f>
        <v>RIO AVE SUBHOLDING INCORPORACAO LTDA</v>
      </c>
      <c r="C323" t="s">
        <v>404</v>
      </c>
      <c r="D323" t="s">
        <v>1038</v>
      </c>
      <c r="E323" t="s">
        <v>55</v>
      </c>
      <c r="F323" t="s">
        <v>75</v>
      </c>
      <c r="G323">
        <v>72.819999999999993</v>
      </c>
      <c r="H323">
        <v>262</v>
      </c>
      <c r="I323">
        <v>112.01</v>
      </c>
      <c r="J323">
        <v>403</v>
      </c>
      <c r="K323">
        <v>357</v>
      </c>
      <c r="L323">
        <v>89.25</v>
      </c>
    </row>
    <row r="324" spans="1:12" x14ac:dyDescent="0.25">
      <c r="A324" s="3" t="s">
        <v>13</v>
      </c>
      <c r="B324" s="6" t="str">
        <f>VLOOKUP(Tabela27[[#This Row],[EMPRESA]],Planilha1!$C$3:$D$14,2,0)</f>
        <v>ESSENZA</v>
      </c>
      <c r="C324" t="s">
        <v>405</v>
      </c>
      <c r="D324" t="s">
        <v>1038</v>
      </c>
      <c r="E324" t="s">
        <v>23</v>
      </c>
      <c r="F324" t="s">
        <v>16</v>
      </c>
      <c r="K324">
        <v>406.18</v>
      </c>
      <c r="L324">
        <v>101.55</v>
      </c>
    </row>
    <row r="325" spans="1:12" x14ac:dyDescent="0.25">
      <c r="A325" s="3" t="s">
        <v>49</v>
      </c>
      <c r="B325" s="6" t="str">
        <f>VLOOKUP(Tabela27[[#This Row],[EMPRESA]],Planilha1!$C$3:$D$14,2,0)</f>
        <v>BOSSA</v>
      </c>
      <c r="C325" t="s">
        <v>406</v>
      </c>
      <c r="D325" t="s">
        <v>1038</v>
      </c>
      <c r="E325" t="s">
        <v>19</v>
      </c>
      <c r="F325" t="s">
        <v>16</v>
      </c>
      <c r="I325">
        <v>338.11</v>
      </c>
      <c r="J325">
        <v>1617</v>
      </c>
      <c r="K325">
        <v>200</v>
      </c>
      <c r="L325">
        <v>50</v>
      </c>
    </row>
    <row r="326" spans="1:12" x14ac:dyDescent="0.25">
      <c r="A326" s="3" t="s">
        <v>21</v>
      </c>
      <c r="B326" s="6" t="str">
        <f>VLOOKUP(Tabela27[[#This Row],[EMPRESA]],Planilha1!$C$3:$D$14,2,0)</f>
        <v>AUGURI</v>
      </c>
      <c r="C326" t="s">
        <v>407</v>
      </c>
      <c r="D326" t="s">
        <v>1038</v>
      </c>
      <c r="E326" t="s">
        <v>19</v>
      </c>
      <c r="F326" t="s">
        <v>16</v>
      </c>
      <c r="I326">
        <v>48.3</v>
      </c>
      <c r="J326">
        <v>231</v>
      </c>
      <c r="K326">
        <v>250</v>
      </c>
      <c r="L326">
        <v>62.5</v>
      </c>
    </row>
    <row r="327" spans="1:12" x14ac:dyDescent="0.25">
      <c r="A327" s="3" t="s">
        <v>9</v>
      </c>
      <c r="B327" s="6" t="str">
        <f>VLOOKUP(Tabela27[[#This Row],[EMPRESA]],Planilha1!$C$3:$D$14,2,0)</f>
        <v>MARIE CURIE</v>
      </c>
      <c r="C327" t="s">
        <v>408</v>
      </c>
      <c r="D327" t="s">
        <v>1038</v>
      </c>
      <c r="E327" t="s">
        <v>271</v>
      </c>
      <c r="F327" t="s">
        <v>12</v>
      </c>
      <c r="I327">
        <v>383.62</v>
      </c>
      <c r="J327">
        <v>1380.19</v>
      </c>
      <c r="K327">
        <v>200</v>
      </c>
      <c r="L327">
        <v>50</v>
      </c>
    </row>
    <row r="328" spans="1:12" x14ac:dyDescent="0.25">
      <c r="A328" s="3" t="s">
        <v>21</v>
      </c>
      <c r="B328" s="6" t="str">
        <f>VLOOKUP(Tabela27[[#This Row],[EMPRESA]],Planilha1!$C$3:$D$14,2,0)</f>
        <v>AUGURI</v>
      </c>
      <c r="C328" t="s">
        <v>409</v>
      </c>
      <c r="D328" t="s">
        <v>1038</v>
      </c>
      <c r="E328" t="s">
        <v>410</v>
      </c>
      <c r="F328" t="s">
        <v>16</v>
      </c>
      <c r="K328">
        <v>646</v>
      </c>
      <c r="L328">
        <v>92.29</v>
      </c>
    </row>
    <row r="329" spans="1:12" x14ac:dyDescent="0.25">
      <c r="A329" s="3" t="s">
        <v>13</v>
      </c>
      <c r="B329" s="6" t="str">
        <f>VLOOKUP(Tabela27[[#This Row],[EMPRESA]],Planilha1!$C$3:$D$14,2,0)</f>
        <v>ESSENZA</v>
      </c>
      <c r="C329" t="s">
        <v>411</v>
      </c>
      <c r="D329" t="s">
        <v>1038</v>
      </c>
      <c r="E329" t="s">
        <v>19</v>
      </c>
      <c r="F329" t="s">
        <v>16</v>
      </c>
      <c r="K329">
        <v>236.4</v>
      </c>
      <c r="L329">
        <v>59.1</v>
      </c>
    </row>
    <row r="330" spans="1:12" x14ac:dyDescent="0.25">
      <c r="A330" s="3" t="s">
        <v>21</v>
      </c>
      <c r="B330" s="6" t="str">
        <f>VLOOKUP(Tabela27[[#This Row],[EMPRESA]],Planilha1!$C$3:$D$14,2,0)</f>
        <v>AUGURI</v>
      </c>
      <c r="C330" t="s">
        <v>412</v>
      </c>
      <c r="D330" t="s">
        <v>1038</v>
      </c>
      <c r="E330" t="s">
        <v>19</v>
      </c>
      <c r="F330" t="s">
        <v>16</v>
      </c>
      <c r="K330">
        <v>350</v>
      </c>
      <c r="L330">
        <v>87.5</v>
      </c>
    </row>
    <row r="331" spans="1:12" x14ac:dyDescent="0.25">
      <c r="A331" s="3" t="s">
        <v>21</v>
      </c>
      <c r="B331" s="6" t="str">
        <f>VLOOKUP(Tabela27[[#This Row],[EMPRESA]],Planilha1!$C$3:$D$14,2,0)</f>
        <v>AUGURI</v>
      </c>
      <c r="C331" t="s">
        <v>413</v>
      </c>
      <c r="D331" t="s">
        <v>1038</v>
      </c>
      <c r="E331" t="s">
        <v>19</v>
      </c>
      <c r="F331" t="s">
        <v>16</v>
      </c>
      <c r="I331">
        <v>74.02</v>
      </c>
      <c r="J331">
        <v>354</v>
      </c>
      <c r="K331">
        <v>402</v>
      </c>
      <c r="L331">
        <v>100.5</v>
      </c>
    </row>
    <row r="332" spans="1:12" x14ac:dyDescent="0.25">
      <c r="A332" s="3" t="s">
        <v>188</v>
      </c>
      <c r="B332" s="6" t="str">
        <f>VLOOKUP(Tabela27[[#This Row],[EMPRESA]],Planilha1!$C$3:$D$14,2,0)</f>
        <v>ÂNGELA</v>
      </c>
      <c r="C332" t="s">
        <v>414</v>
      </c>
      <c r="D332" t="s">
        <v>1039</v>
      </c>
      <c r="E332" t="s">
        <v>415</v>
      </c>
      <c r="F332" t="s">
        <v>16</v>
      </c>
    </row>
    <row r="333" spans="1:12" x14ac:dyDescent="0.25">
      <c r="A333" s="3" t="s">
        <v>38</v>
      </c>
      <c r="B333" s="6" t="str">
        <f>VLOOKUP(Tabela27[[#This Row],[EMPRESA]],Planilha1!$C$3:$D$14,2,0)</f>
        <v>VIVANT</v>
      </c>
      <c r="C333" t="s">
        <v>416</v>
      </c>
      <c r="D333" t="s">
        <v>1038</v>
      </c>
      <c r="E333" t="s">
        <v>19</v>
      </c>
      <c r="F333" t="s">
        <v>40</v>
      </c>
      <c r="I333">
        <v>34.5</v>
      </c>
      <c r="J333">
        <v>165</v>
      </c>
    </row>
    <row r="334" spans="1:12" x14ac:dyDescent="0.25">
      <c r="A334" s="3" t="s">
        <v>13</v>
      </c>
      <c r="B334" s="6" t="str">
        <f>VLOOKUP(Tabela27[[#This Row],[EMPRESA]],Planilha1!$C$3:$D$14,2,0)</f>
        <v>ESSENZA</v>
      </c>
      <c r="C334" t="s">
        <v>417</v>
      </c>
      <c r="D334" t="s">
        <v>1038</v>
      </c>
      <c r="E334" t="s">
        <v>63</v>
      </c>
      <c r="F334" t="s">
        <v>16</v>
      </c>
      <c r="G334">
        <v>269.64999999999998</v>
      </c>
      <c r="H334">
        <v>970.14</v>
      </c>
      <c r="I334">
        <v>119.56</v>
      </c>
      <c r="J334">
        <v>430.14</v>
      </c>
      <c r="K334">
        <v>780</v>
      </c>
      <c r="L334">
        <v>195</v>
      </c>
    </row>
    <row r="335" spans="1:12" x14ac:dyDescent="0.25">
      <c r="A335" s="3" t="s">
        <v>17</v>
      </c>
      <c r="B335" s="6" t="str">
        <f>VLOOKUP(Tabela27[[#This Row],[EMPRESA]],Planilha1!$C$3:$D$14,2,0)</f>
        <v>UNIQUE</v>
      </c>
      <c r="C335" t="s">
        <v>418</v>
      </c>
      <c r="D335" t="s">
        <v>1038</v>
      </c>
      <c r="E335" t="s">
        <v>23</v>
      </c>
      <c r="F335" t="s">
        <v>16</v>
      </c>
      <c r="G335">
        <v>271.05</v>
      </c>
      <c r="H335">
        <v>975.17</v>
      </c>
      <c r="I335">
        <v>126.79</v>
      </c>
      <c r="J335">
        <v>456.17</v>
      </c>
      <c r="K335">
        <v>100</v>
      </c>
      <c r="L335">
        <v>25</v>
      </c>
    </row>
    <row r="336" spans="1:12" x14ac:dyDescent="0.25">
      <c r="A336" s="3" t="s">
        <v>9</v>
      </c>
      <c r="B336" s="6" t="str">
        <f>VLOOKUP(Tabela27[[#This Row],[EMPRESA]],Planilha1!$C$3:$D$14,2,0)</f>
        <v>MARIE CURIE</v>
      </c>
      <c r="C336" t="s">
        <v>419</v>
      </c>
      <c r="D336" t="s">
        <v>1038</v>
      </c>
      <c r="E336" t="s">
        <v>178</v>
      </c>
      <c r="F336" t="s">
        <v>12</v>
      </c>
      <c r="K336">
        <v>609.07000000000005</v>
      </c>
      <c r="L336">
        <v>152.27000000000001</v>
      </c>
    </row>
    <row r="337" spans="1:12" x14ac:dyDescent="0.25">
      <c r="A337" s="3" t="s">
        <v>13</v>
      </c>
      <c r="B337" s="6" t="str">
        <f>VLOOKUP(Tabela27[[#This Row],[EMPRESA]],Planilha1!$C$3:$D$14,2,0)</f>
        <v>ESSENZA</v>
      </c>
      <c r="C337" t="s">
        <v>420</v>
      </c>
      <c r="D337" t="s">
        <v>1038</v>
      </c>
      <c r="E337" t="s">
        <v>68</v>
      </c>
      <c r="F337" t="s">
        <v>16</v>
      </c>
      <c r="I337">
        <v>25.12</v>
      </c>
      <c r="J337">
        <v>120.14</v>
      </c>
      <c r="K337">
        <v>240</v>
      </c>
      <c r="L337">
        <v>60</v>
      </c>
    </row>
    <row r="338" spans="1:12" x14ac:dyDescent="0.25">
      <c r="A338" s="3" t="s">
        <v>21</v>
      </c>
      <c r="B338" s="6" t="str">
        <f>VLOOKUP(Tabela27[[#This Row],[EMPRESA]],Planilha1!$C$3:$D$14,2,0)</f>
        <v>AUGURI</v>
      </c>
      <c r="C338" t="s">
        <v>421</v>
      </c>
      <c r="D338" t="s">
        <v>1038</v>
      </c>
      <c r="E338" t="s">
        <v>19</v>
      </c>
      <c r="F338" t="s">
        <v>16</v>
      </c>
      <c r="I338">
        <v>33.04</v>
      </c>
      <c r="J338">
        <v>158</v>
      </c>
      <c r="K338">
        <v>250</v>
      </c>
      <c r="L338">
        <v>62.5</v>
      </c>
    </row>
    <row r="339" spans="1:12" x14ac:dyDescent="0.25">
      <c r="A339" s="3" t="s">
        <v>13</v>
      </c>
      <c r="B339" s="6" t="str">
        <f>VLOOKUP(Tabela27[[#This Row],[EMPRESA]],Planilha1!$C$3:$D$14,2,0)</f>
        <v>ESSENZA</v>
      </c>
      <c r="C339" t="s">
        <v>422</v>
      </c>
      <c r="D339" t="s">
        <v>1038</v>
      </c>
      <c r="E339" t="s">
        <v>23</v>
      </c>
      <c r="F339" t="s">
        <v>16</v>
      </c>
      <c r="K339">
        <v>462.8</v>
      </c>
      <c r="L339">
        <v>115.7</v>
      </c>
    </row>
    <row r="340" spans="1:12" x14ac:dyDescent="0.25">
      <c r="A340" s="3" t="s">
        <v>9</v>
      </c>
      <c r="B340" s="6" t="str">
        <f>VLOOKUP(Tabela27[[#This Row],[EMPRESA]],Planilha1!$C$3:$D$14,2,0)</f>
        <v>MARIE CURIE</v>
      </c>
      <c r="C340" t="s">
        <v>423</v>
      </c>
      <c r="D340" t="s">
        <v>1038</v>
      </c>
      <c r="E340" t="s">
        <v>324</v>
      </c>
      <c r="F340" t="s">
        <v>12</v>
      </c>
      <c r="I340">
        <v>316.36</v>
      </c>
      <c r="J340">
        <v>1138.19</v>
      </c>
      <c r="K340">
        <v>200</v>
      </c>
      <c r="L340">
        <v>50</v>
      </c>
    </row>
    <row r="341" spans="1:12" x14ac:dyDescent="0.25">
      <c r="A341" s="3" t="s">
        <v>38</v>
      </c>
      <c r="B341" s="6" t="str">
        <f>VLOOKUP(Tabela27[[#This Row],[EMPRESA]],Planilha1!$C$3:$D$14,2,0)</f>
        <v>VIVANT</v>
      </c>
      <c r="C341" t="s">
        <v>424</v>
      </c>
      <c r="D341" t="s">
        <v>1038</v>
      </c>
      <c r="E341" t="s">
        <v>19</v>
      </c>
      <c r="F341" t="s">
        <v>40</v>
      </c>
      <c r="G341">
        <v>108.73</v>
      </c>
      <c r="H341">
        <v>520</v>
      </c>
      <c r="I341">
        <v>251.97</v>
      </c>
      <c r="J341">
        <v>1205</v>
      </c>
      <c r="K341">
        <v>196</v>
      </c>
      <c r="L341">
        <v>49</v>
      </c>
    </row>
    <row r="342" spans="1:12" x14ac:dyDescent="0.25">
      <c r="A342" s="3" t="s">
        <v>17</v>
      </c>
      <c r="B342" s="6" t="str">
        <f>VLOOKUP(Tabela27[[#This Row],[EMPRESA]],Planilha1!$C$3:$D$14,2,0)</f>
        <v>UNIQUE</v>
      </c>
      <c r="C342" t="s">
        <v>425</v>
      </c>
      <c r="D342" t="s">
        <v>1038</v>
      </c>
      <c r="E342" t="s">
        <v>19</v>
      </c>
      <c r="F342" t="s">
        <v>16</v>
      </c>
      <c r="G342">
        <v>66.95</v>
      </c>
      <c r="H342">
        <v>320.17</v>
      </c>
      <c r="I342">
        <v>189.69</v>
      </c>
      <c r="J342">
        <v>907.17</v>
      </c>
    </row>
    <row r="343" spans="1:12" x14ac:dyDescent="0.25">
      <c r="A343" s="3" t="s">
        <v>13</v>
      </c>
      <c r="B343" s="6" t="str">
        <f>VLOOKUP(Tabela27[[#This Row],[EMPRESA]],Planilha1!$C$3:$D$14,2,0)</f>
        <v>ESSENZA</v>
      </c>
      <c r="C343" t="s">
        <v>426</v>
      </c>
      <c r="D343" t="s">
        <v>1038</v>
      </c>
      <c r="E343" t="s">
        <v>19</v>
      </c>
      <c r="F343" t="s">
        <v>16</v>
      </c>
      <c r="G343">
        <v>157.47999999999999</v>
      </c>
      <c r="H343">
        <v>753.14</v>
      </c>
      <c r="I343">
        <v>93.29</v>
      </c>
      <c r="J343">
        <v>446.14</v>
      </c>
      <c r="K343">
        <v>185</v>
      </c>
      <c r="L343">
        <v>46.25</v>
      </c>
    </row>
    <row r="344" spans="1:12" x14ac:dyDescent="0.25">
      <c r="A344" s="3" t="s">
        <v>13</v>
      </c>
      <c r="B344" s="6" t="str">
        <f>VLOOKUP(Tabela27[[#This Row],[EMPRESA]],Planilha1!$C$3:$D$14,2,0)</f>
        <v>ESSENZA</v>
      </c>
      <c r="C344" t="s">
        <v>427</v>
      </c>
      <c r="D344" t="s">
        <v>1038</v>
      </c>
      <c r="E344" t="s">
        <v>66</v>
      </c>
      <c r="F344" t="s">
        <v>16</v>
      </c>
      <c r="I344">
        <v>164.8</v>
      </c>
      <c r="J344">
        <v>788.14</v>
      </c>
      <c r="K344">
        <v>200</v>
      </c>
      <c r="L344">
        <v>50</v>
      </c>
    </row>
    <row r="345" spans="1:12" x14ac:dyDescent="0.25">
      <c r="A345" s="3" t="s">
        <v>13</v>
      </c>
      <c r="B345" s="6" t="str">
        <f>VLOOKUP(Tabela27[[#This Row],[EMPRESA]],Planilha1!$C$3:$D$14,2,0)</f>
        <v>ESSENZA</v>
      </c>
      <c r="C345" t="s">
        <v>428</v>
      </c>
      <c r="D345" t="s">
        <v>1038</v>
      </c>
      <c r="E345" t="s">
        <v>19</v>
      </c>
      <c r="F345" t="s">
        <v>16</v>
      </c>
      <c r="G345">
        <v>107.72</v>
      </c>
      <c r="H345">
        <v>515.14</v>
      </c>
      <c r="I345">
        <v>201.6</v>
      </c>
      <c r="J345">
        <v>964.14</v>
      </c>
      <c r="K345">
        <v>100</v>
      </c>
      <c r="L345">
        <v>25</v>
      </c>
    </row>
    <row r="346" spans="1:12" x14ac:dyDescent="0.25">
      <c r="A346" s="3" t="s">
        <v>9</v>
      </c>
      <c r="B346" s="6" t="str">
        <f>VLOOKUP(Tabela27[[#This Row],[EMPRESA]],Planilha1!$C$3:$D$14,2,0)</f>
        <v>MARIE CURIE</v>
      </c>
      <c r="C346" t="s">
        <v>429</v>
      </c>
      <c r="D346" t="s">
        <v>1039</v>
      </c>
      <c r="E346" t="s">
        <v>147</v>
      </c>
      <c r="F346" t="s">
        <v>186</v>
      </c>
    </row>
    <row r="347" spans="1:12" x14ac:dyDescent="0.25">
      <c r="A347" s="3" t="s">
        <v>17</v>
      </c>
      <c r="B347" s="6" t="str">
        <f>VLOOKUP(Tabela27[[#This Row],[EMPRESA]],Planilha1!$C$3:$D$14,2,0)</f>
        <v>UNIQUE</v>
      </c>
      <c r="C347" t="s">
        <v>430</v>
      </c>
      <c r="D347" t="s">
        <v>1038</v>
      </c>
      <c r="E347" t="s">
        <v>19</v>
      </c>
      <c r="F347" t="s">
        <v>16</v>
      </c>
      <c r="G347">
        <v>72.38</v>
      </c>
      <c r="H347">
        <v>346.17</v>
      </c>
      <c r="I347">
        <v>452.74</v>
      </c>
      <c r="J347">
        <v>2165.17</v>
      </c>
    </row>
    <row r="348" spans="1:12" x14ac:dyDescent="0.25">
      <c r="A348" s="3" t="s">
        <v>9</v>
      </c>
      <c r="B348" s="6" t="str">
        <f>VLOOKUP(Tabela27[[#This Row],[EMPRESA]],Planilha1!$C$3:$D$14,2,0)</f>
        <v>MARIE CURIE</v>
      </c>
      <c r="C348" t="s">
        <v>431</v>
      </c>
      <c r="D348" t="s">
        <v>1038</v>
      </c>
      <c r="E348" t="s">
        <v>15</v>
      </c>
      <c r="F348" t="s">
        <v>12</v>
      </c>
      <c r="K348">
        <v>673.44</v>
      </c>
      <c r="L348">
        <v>168.36</v>
      </c>
    </row>
    <row r="349" spans="1:12" x14ac:dyDescent="0.25">
      <c r="A349" s="3" t="s">
        <v>27</v>
      </c>
      <c r="B349" s="6" t="str">
        <f>VLOOKUP(Tabela27[[#This Row],[EMPRESA]],Planilha1!$C$3:$D$14,2,0)</f>
        <v>RIO AVE INVESTIMENTOS LTDA</v>
      </c>
      <c r="C349" t="s">
        <v>432</v>
      </c>
      <c r="D349" t="s">
        <v>1038</v>
      </c>
      <c r="E349" t="s">
        <v>433</v>
      </c>
      <c r="F349" t="s">
        <v>338</v>
      </c>
      <c r="G349">
        <v>0.87</v>
      </c>
      <c r="H349">
        <v>5.8687500000000004</v>
      </c>
      <c r="I349">
        <v>104.84</v>
      </c>
      <c r="J349">
        <v>404.5</v>
      </c>
      <c r="K349">
        <v>357</v>
      </c>
      <c r="L349">
        <v>6.81</v>
      </c>
    </row>
    <row r="350" spans="1:12" x14ac:dyDescent="0.25">
      <c r="A350" s="3" t="s">
        <v>27</v>
      </c>
      <c r="B350" s="6" t="str">
        <f>VLOOKUP(Tabela27[[#This Row],[EMPRESA]],Planilha1!$C$3:$D$14,2,0)</f>
        <v>RIO AVE INVESTIMENTOS LTDA</v>
      </c>
      <c r="C350" t="s">
        <v>434</v>
      </c>
      <c r="D350" t="s">
        <v>1038</v>
      </c>
      <c r="E350" t="s">
        <v>23</v>
      </c>
      <c r="F350" t="s">
        <v>30</v>
      </c>
    </row>
    <row r="351" spans="1:12" x14ac:dyDescent="0.25">
      <c r="A351" s="3" t="s">
        <v>17</v>
      </c>
      <c r="B351" s="6" t="str">
        <f>VLOOKUP(Tabela27[[#This Row],[EMPRESA]],Planilha1!$C$3:$D$14,2,0)</f>
        <v>UNIQUE</v>
      </c>
      <c r="C351" t="s">
        <v>435</v>
      </c>
      <c r="D351" t="s">
        <v>1038</v>
      </c>
      <c r="E351" t="s">
        <v>19</v>
      </c>
      <c r="F351" t="s">
        <v>16</v>
      </c>
      <c r="G351">
        <v>202.86</v>
      </c>
      <c r="H351">
        <v>970.17</v>
      </c>
      <c r="I351">
        <v>402.55</v>
      </c>
      <c r="J351">
        <v>1925.17</v>
      </c>
      <c r="K351">
        <v>89.24</v>
      </c>
      <c r="L351">
        <v>22.31</v>
      </c>
    </row>
    <row r="352" spans="1:12" x14ac:dyDescent="0.25">
      <c r="A352" s="3" t="s">
        <v>13</v>
      </c>
      <c r="B352" s="6" t="str">
        <f>VLOOKUP(Tabela27[[#This Row],[EMPRESA]],Planilha1!$C$3:$D$14,2,0)</f>
        <v>ESSENZA</v>
      </c>
      <c r="C352" t="s">
        <v>436</v>
      </c>
      <c r="D352" t="s">
        <v>1038</v>
      </c>
      <c r="E352" t="s">
        <v>23</v>
      </c>
      <c r="F352" t="s">
        <v>16</v>
      </c>
      <c r="G352">
        <v>269.93</v>
      </c>
      <c r="H352">
        <v>971.14</v>
      </c>
      <c r="I352">
        <v>9.77</v>
      </c>
      <c r="J352">
        <v>35.14</v>
      </c>
      <c r="K352">
        <v>100</v>
      </c>
      <c r="L352">
        <v>26.09</v>
      </c>
    </row>
    <row r="353" spans="1:12" x14ac:dyDescent="0.25">
      <c r="A353" s="3" t="s">
        <v>9</v>
      </c>
      <c r="B353" s="6" t="str">
        <f>VLOOKUP(Tabela27[[#This Row],[EMPRESA]],Planilha1!$C$3:$D$14,2,0)</f>
        <v>MARIE CURIE</v>
      </c>
      <c r="C353" t="s">
        <v>437</v>
      </c>
      <c r="D353" t="s">
        <v>1039</v>
      </c>
      <c r="E353" t="s">
        <v>365</v>
      </c>
      <c r="F353" t="s">
        <v>12</v>
      </c>
    </row>
    <row r="354" spans="1:12" x14ac:dyDescent="0.25">
      <c r="A354" s="3" t="s">
        <v>21</v>
      </c>
      <c r="B354" s="6" t="str">
        <f>VLOOKUP(Tabela27[[#This Row],[EMPRESA]],Planilha1!$C$3:$D$14,2,0)</f>
        <v>AUGURI</v>
      </c>
      <c r="C354" t="s">
        <v>438</v>
      </c>
      <c r="D354" t="s">
        <v>1038</v>
      </c>
      <c r="E354" t="s">
        <v>19</v>
      </c>
      <c r="F354" t="s">
        <v>16</v>
      </c>
      <c r="I354">
        <v>66.7</v>
      </c>
      <c r="J354">
        <v>319</v>
      </c>
    </row>
    <row r="355" spans="1:12" x14ac:dyDescent="0.25">
      <c r="A355" s="3" t="s">
        <v>398</v>
      </c>
      <c r="B355" s="6" t="str">
        <f>VLOOKUP(Tabela27[[#This Row],[EMPRESA]],Planilha1!$C$3:$D$14,2,0)</f>
        <v>OASIS</v>
      </c>
      <c r="C355" t="s">
        <v>439</v>
      </c>
      <c r="D355" t="s">
        <v>1039</v>
      </c>
      <c r="E355" t="s">
        <v>204</v>
      </c>
      <c r="F355" t="s">
        <v>16</v>
      </c>
    </row>
    <row r="356" spans="1:12" x14ac:dyDescent="0.25">
      <c r="A356" s="3" t="s">
        <v>73</v>
      </c>
      <c r="B356" s="6" t="str">
        <f>VLOOKUP(Tabela27[[#This Row],[EMPRESA]],Planilha1!$C$3:$D$14,2,0)</f>
        <v>RIO AVE SUBHOLDING INCORPORACAO LTDA</v>
      </c>
      <c r="C356" t="s">
        <v>440</v>
      </c>
      <c r="D356" t="s">
        <v>1039</v>
      </c>
      <c r="E356" t="s">
        <v>147</v>
      </c>
      <c r="F356" t="s">
        <v>182</v>
      </c>
    </row>
    <row r="357" spans="1:12" x14ac:dyDescent="0.25">
      <c r="A357" s="3" t="s">
        <v>17</v>
      </c>
      <c r="B357" s="6" t="str">
        <f>VLOOKUP(Tabela27[[#This Row],[EMPRESA]],Planilha1!$C$3:$D$14,2,0)</f>
        <v>UNIQUE</v>
      </c>
      <c r="C357" t="s">
        <v>441</v>
      </c>
      <c r="D357" t="s">
        <v>1039</v>
      </c>
      <c r="E357" t="s">
        <v>442</v>
      </c>
      <c r="F357" t="s">
        <v>16</v>
      </c>
    </row>
    <row r="358" spans="1:12" x14ac:dyDescent="0.25">
      <c r="A358" s="3" t="s">
        <v>13</v>
      </c>
      <c r="B358" s="6" t="str">
        <f>VLOOKUP(Tabela27[[#This Row],[EMPRESA]],Planilha1!$C$3:$D$14,2,0)</f>
        <v>ESSENZA</v>
      </c>
      <c r="C358" t="s">
        <v>443</v>
      </c>
      <c r="D358" t="s">
        <v>1038</v>
      </c>
      <c r="E358" t="s">
        <v>23</v>
      </c>
      <c r="F358" t="s">
        <v>16</v>
      </c>
      <c r="I358">
        <v>4.49</v>
      </c>
      <c r="J358">
        <v>16.14</v>
      </c>
      <c r="K358">
        <v>352.7</v>
      </c>
      <c r="L358">
        <v>88.17</v>
      </c>
    </row>
    <row r="359" spans="1:12" x14ac:dyDescent="0.25">
      <c r="A359" s="3" t="s">
        <v>21</v>
      </c>
      <c r="B359" s="6" t="str">
        <f>VLOOKUP(Tabela27[[#This Row],[EMPRESA]],Planilha1!$C$3:$D$14,2,0)</f>
        <v>AUGURI</v>
      </c>
      <c r="C359" t="s">
        <v>444</v>
      </c>
      <c r="D359" t="s">
        <v>1038</v>
      </c>
      <c r="E359" t="s">
        <v>19</v>
      </c>
      <c r="F359" t="s">
        <v>16</v>
      </c>
      <c r="K359">
        <v>240</v>
      </c>
      <c r="L359">
        <v>60</v>
      </c>
    </row>
    <row r="360" spans="1:12" x14ac:dyDescent="0.25">
      <c r="A360" s="3" t="s">
        <v>13</v>
      </c>
      <c r="B360" s="6" t="str">
        <f>VLOOKUP(Tabela27[[#This Row],[EMPRESA]],Planilha1!$C$3:$D$14,2,0)</f>
        <v>ESSENZA</v>
      </c>
      <c r="C360" t="s">
        <v>445</v>
      </c>
      <c r="D360" t="s">
        <v>1038</v>
      </c>
      <c r="E360" t="s">
        <v>68</v>
      </c>
      <c r="F360" t="s">
        <v>16</v>
      </c>
      <c r="G360">
        <v>203.48</v>
      </c>
      <c r="H360">
        <v>973.14</v>
      </c>
      <c r="I360">
        <v>85.55</v>
      </c>
      <c r="J360">
        <v>409.14</v>
      </c>
      <c r="K360">
        <v>280</v>
      </c>
      <c r="L360">
        <v>70</v>
      </c>
    </row>
    <row r="361" spans="1:12" x14ac:dyDescent="0.25">
      <c r="A361" s="3" t="s">
        <v>13</v>
      </c>
      <c r="B361" s="6" t="str">
        <f>VLOOKUP(Tabela27[[#This Row],[EMPRESA]],Planilha1!$C$3:$D$14,2,0)</f>
        <v>ESSENZA</v>
      </c>
      <c r="C361" t="s">
        <v>446</v>
      </c>
      <c r="D361" t="s">
        <v>1038</v>
      </c>
      <c r="E361" t="s">
        <v>19</v>
      </c>
      <c r="F361" t="s">
        <v>16</v>
      </c>
      <c r="I361">
        <v>112.94</v>
      </c>
      <c r="J361">
        <v>540.14</v>
      </c>
      <c r="K361">
        <v>170</v>
      </c>
      <c r="L361">
        <v>42.5</v>
      </c>
    </row>
    <row r="362" spans="1:12" x14ac:dyDescent="0.25">
      <c r="A362" s="3" t="s">
        <v>17</v>
      </c>
      <c r="B362" s="6" t="str">
        <f>VLOOKUP(Tabela27[[#This Row],[EMPRESA]],Planilha1!$C$3:$D$14,2,0)</f>
        <v>UNIQUE</v>
      </c>
      <c r="C362" t="s">
        <v>447</v>
      </c>
      <c r="D362" t="s">
        <v>1038</v>
      </c>
      <c r="E362" t="s">
        <v>15</v>
      </c>
      <c r="F362" t="s">
        <v>16</v>
      </c>
      <c r="G362">
        <v>166.26</v>
      </c>
      <c r="H362">
        <v>598.16999999999996</v>
      </c>
      <c r="I362">
        <v>375</v>
      </c>
      <c r="J362">
        <v>1349.17</v>
      </c>
      <c r="K362">
        <v>108.22</v>
      </c>
      <c r="L362">
        <v>27.06</v>
      </c>
    </row>
    <row r="363" spans="1:12" x14ac:dyDescent="0.25">
      <c r="A363" s="3" t="s">
        <v>13</v>
      </c>
      <c r="B363" s="6" t="str">
        <f>VLOOKUP(Tabela27[[#This Row],[EMPRESA]],Planilha1!$C$3:$D$14,2,0)</f>
        <v>ESSENZA</v>
      </c>
      <c r="C363" t="s">
        <v>448</v>
      </c>
      <c r="D363" t="s">
        <v>1038</v>
      </c>
      <c r="E363" t="s">
        <v>19</v>
      </c>
      <c r="F363" t="s">
        <v>16</v>
      </c>
      <c r="G363">
        <v>100.19</v>
      </c>
      <c r="H363">
        <v>479.14</v>
      </c>
      <c r="I363">
        <v>139.29</v>
      </c>
      <c r="J363">
        <v>666.14</v>
      </c>
      <c r="K363">
        <v>180</v>
      </c>
      <c r="L363">
        <v>45</v>
      </c>
    </row>
    <row r="364" spans="1:12" x14ac:dyDescent="0.25">
      <c r="A364" s="3" t="s">
        <v>9</v>
      </c>
      <c r="B364" s="6" t="str">
        <f>VLOOKUP(Tabela27[[#This Row],[EMPRESA]],Planilha1!$C$3:$D$14,2,0)</f>
        <v>MARIE CURIE</v>
      </c>
      <c r="C364" t="s">
        <v>449</v>
      </c>
      <c r="D364" t="s">
        <v>1039</v>
      </c>
      <c r="E364" t="s">
        <v>367</v>
      </c>
      <c r="F364" t="s">
        <v>12</v>
      </c>
      <c r="I364">
        <v>223.07</v>
      </c>
      <c r="J364">
        <v>534.19000000000005</v>
      </c>
    </row>
    <row r="365" spans="1:12" x14ac:dyDescent="0.25">
      <c r="A365" s="3" t="s">
        <v>38</v>
      </c>
      <c r="B365" s="6" t="str">
        <f>VLOOKUP(Tabela27[[#This Row],[EMPRESA]],Planilha1!$C$3:$D$14,2,0)</f>
        <v>VIVANT</v>
      </c>
      <c r="C365" t="s">
        <v>450</v>
      </c>
      <c r="D365" t="s">
        <v>1038</v>
      </c>
      <c r="E365" t="s">
        <v>80</v>
      </c>
      <c r="F365" t="s">
        <v>40</v>
      </c>
      <c r="G365">
        <v>59.01</v>
      </c>
      <c r="H365">
        <v>398.1</v>
      </c>
      <c r="I365">
        <v>207.06</v>
      </c>
      <c r="J365">
        <v>942.65</v>
      </c>
      <c r="L365">
        <v>9.65</v>
      </c>
    </row>
    <row r="366" spans="1:12" x14ac:dyDescent="0.25">
      <c r="A366" s="3" t="s">
        <v>73</v>
      </c>
      <c r="B366" s="6" t="str">
        <f>VLOOKUP(Tabela27[[#This Row],[EMPRESA]],Planilha1!$C$3:$D$14,2,0)</f>
        <v>RIO AVE SUBHOLDING INCORPORACAO LTDA</v>
      </c>
      <c r="C366" t="s">
        <v>451</v>
      </c>
      <c r="D366" t="s">
        <v>1038</v>
      </c>
      <c r="E366" t="s">
        <v>63</v>
      </c>
      <c r="F366" t="s">
        <v>75</v>
      </c>
      <c r="I366">
        <v>73.38</v>
      </c>
      <c r="J366">
        <v>264</v>
      </c>
      <c r="K366">
        <v>357</v>
      </c>
      <c r="L366">
        <v>89.25</v>
      </c>
    </row>
    <row r="367" spans="1:12" x14ac:dyDescent="0.25">
      <c r="A367" s="3" t="s">
        <v>49</v>
      </c>
      <c r="B367" s="6" t="str">
        <f>VLOOKUP(Tabela27[[#This Row],[EMPRESA]],Planilha1!$C$3:$D$14,2,0)</f>
        <v>BOSSA</v>
      </c>
      <c r="C367" t="s">
        <v>452</v>
      </c>
      <c r="D367" t="s">
        <v>1039</v>
      </c>
      <c r="E367" t="s">
        <v>367</v>
      </c>
      <c r="F367" t="s">
        <v>16</v>
      </c>
      <c r="I367">
        <v>52.39</v>
      </c>
      <c r="J367">
        <v>138</v>
      </c>
    </row>
    <row r="368" spans="1:12" x14ac:dyDescent="0.25">
      <c r="A368" s="3" t="s">
        <v>13</v>
      </c>
      <c r="B368" s="6" t="str">
        <f>VLOOKUP(Tabela27[[#This Row],[EMPRESA]],Planilha1!$C$3:$D$14,2,0)</f>
        <v>ESSENZA</v>
      </c>
      <c r="C368" t="s">
        <v>453</v>
      </c>
      <c r="D368" t="s">
        <v>1039</v>
      </c>
      <c r="E368" t="s">
        <v>129</v>
      </c>
      <c r="F368" t="s">
        <v>132</v>
      </c>
      <c r="G368">
        <v>520.38</v>
      </c>
      <c r="H368">
        <v>979.14</v>
      </c>
      <c r="I368">
        <v>645.79999999999995</v>
      </c>
      <c r="J368">
        <v>1215.1400000000001</v>
      </c>
    </row>
    <row r="369" spans="1:12" x14ac:dyDescent="0.25">
      <c r="A369" s="3" t="s">
        <v>49</v>
      </c>
      <c r="B369" s="6" t="str">
        <f>VLOOKUP(Tabela27[[#This Row],[EMPRESA]],Planilha1!$C$3:$D$14,2,0)</f>
        <v>BOSSA</v>
      </c>
      <c r="C369" t="s">
        <v>454</v>
      </c>
      <c r="D369" t="s">
        <v>1038</v>
      </c>
      <c r="E369" t="s">
        <v>23</v>
      </c>
      <c r="F369" t="s">
        <v>16</v>
      </c>
      <c r="I369">
        <v>296.57</v>
      </c>
      <c r="J369">
        <v>1067</v>
      </c>
      <c r="K369">
        <v>650</v>
      </c>
      <c r="L369">
        <v>162.5</v>
      </c>
    </row>
    <row r="370" spans="1:12" x14ac:dyDescent="0.25">
      <c r="A370" s="3" t="s">
        <v>13</v>
      </c>
      <c r="B370" s="6" t="str">
        <f>VLOOKUP(Tabela27[[#This Row],[EMPRESA]],Planilha1!$C$3:$D$14,2,0)</f>
        <v>ESSENZA</v>
      </c>
      <c r="C370" t="s">
        <v>455</v>
      </c>
      <c r="D370" t="s">
        <v>1038</v>
      </c>
      <c r="E370" t="s">
        <v>19</v>
      </c>
      <c r="F370" t="s">
        <v>16</v>
      </c>
      <c r="I370">
        <v>9.86</v>
      </c>
      <c r="J370">
        <v>47.14</v>
      </c>
      <c r="K370">
        <v>80</v>
      </c>
      <c r="L370">
        <v>20</v>
      </c>
    </row>
    <row r="371" spans="1:12" x14ac:dyDescent="0.25">
      <c r="A371" s="3" t="s">
        <v>49</v>
      </c>
      <c r="B371" s="6" t="str">
        <f>VLOOKUP(Tabela27[[#This Row],[EMPRESA]],Planilha1!$C$3:$D$14,2,0)</f>
        <v>BOSSA</v>
      </c>
      <c r="C371" t="s">
        <v>456</v>
      </c>
      <c r="D371" t="s">
        <v>1038</v>
      </c>
      <c r="E371" t="s">
        <v>63</v>
      </c>
      <c r="F371" t="s">
        <v>16</v>
      </c>
      <c r="K371">
        <v>430</v>
      </c>
      <c r="L371">
        <v>107.5</v>
      </c>
    </row>
    <row r="372" spans="1:12" x14ac:dyDescent="0.25">
      <c r="A372" s="3" t="s">
        <v>9</v>
      </c>
      <c r="B372" s="6" t="str">
        <f>VLOOKUP(Tabela27[[#This Row],[EMPRESA]],Planilha1!$C$3:$D$14,2,0)</f>
        <v>MARIE CURIE</v>
      </c>
      <c r="C372" t="s">
        <v>457</v>
      </c>
      <c r="D372" t="s">
        <v>1038</v>
      </c>
      <c r="E372" t="s">
        <v>19</v>
      </c>
      <c r="F372" t="s">
        <v>12</v>
      </c>
      <c r="G372">
        <v>168.78</v>
      </c>
      <c r="H372">
        <v>807.19</v>
      </c>
      <c r="I372">
        <v>188.44</v>
      </c>
      <c r="J372">
        <v>901.19</v>
      </c>
      <c r="K372">
        <v>253.07</v>
      </c>
      <c r="L372">
        <v>63.27</v>
      </c>
    </row>
    <row r="373" spans="1:12" x14ac:dyDescent="0.25">
      <c r="A373" s="3" t="s">
        <v>13</v>
      </c>
      <c r="B373" s="6" t="str">
        <f>VLOOKUP(Tabela27[[#This Row],[EMPRESA]],Planilha1!$C$3:$D$14,2,0)</f>
        <v>ESSENZA</v>
      </c>
      <c r="C373" t="s">
        <v>458</v>
      </c>
      <c r="D373" t="s">
        <v>1038</v>
      </c>
      <c r="E373" t="s">
        <v>23</v>
      </c>
      <c r="F373" t="s">
        <v>16</v>
      </c>
      <c r="I373">
        <v>40.9</v>
      </c>
      <c r="J373">
        <v>147.13999999999999</v>
      </c>
      <c r="K373">
        <v>218.5</v>
      </c>
      <c r="L373">
        <v>54.63</v>
      </c>
    </row>
    <row r="374" spans="1:12" x14ac:dyDescent="0.25">
      <c r="A374" s="3" t="s">
        <v>13</v>
      </c>
      <c r="B374" s="6" t="str">
        <f>VLOOKUP(Tabela27[[#This Row],[EMPRESA]],Planilha1!$C$3:$D$14,2,0)</f>
        <v>ESSENZA</v>
      </c>
      <c r="C374" t="s">
        <v>459</v>
      </c>
      <c r="D374" t="s">
        <v>1038</v>
      </c>
      <c r="E374" t="s">
        <v>23</v>
      </c>
      <c r="F374" t="s">
        <v>16</v>
      </c>
      <c r="K374">
        <v>447</v>
      </c>
      <c r="L374">
        <v>111.75</v>
      </c>
    </row>
    <row r="375" spans="1:12" x14ac:dyDescent="0.25">
      <c r="A375" s="3" t="s">
        <v>21</v>
      </c>
      <c r="B375" s="6" t="str">
        <f>VLOOKUP(Tabela27[[#This Row],[EMPRESA]],Planilha1!$C$3:$D$14,2,0)</f>
        <v>AUGURI</v>
      </c>
      <c r="C375" t="s">
        <v>460</v>
      </c>
      <c r="D375" t="s">
        <v>1038</v>
      </c>
      <c r="E375" t="s">
        <v>240</v>
      </c>
      <c r="F375" t="s">
        <v>16</v>
      </c>
      <c r="K375">
        <v>300</v>
      </c>
      <c r="L375">
        <v>75</v>
      </c>
    </row>
    <row r="376" spans="1:12" x14ac:dyDescent="0.25">
      <c r="A376" s="3" t="s">
        <v>17</v>
      </c>
      <c r="B376" s="6" t="str">
        <f>VLOOKUP(Tabela27[[#This Row],[EMPRESA]],Planilha1!$C$3:$D$14,2,0)</f>
        <v>UNIQUE</v>
      </c>
      <c r="C376" t="s">
        <v>461</v>
      </c>
      <c r="D376" t="s">
        <v>1038</v>
      </c>
      <c r="E376" t="s">
        <v>19</v>
      </c>
      <c r="F376" t="s">
        <v>16</v>
      </c>
    </row>
    <row r="377" spans="1:12" x14ac:dyDescent="0.25">
      <c r="A377" s="3" t="s">
        <v>9</v>
      </c>
      <c r="B377" s="6" t="str">
        <f>VLOOKUP(Tabela27[[#This Row],[EMPRESA]],Planilha1!$C$3:$D$14,2,0)</f>
        <v>MARIE CURIE</v>
      </c>
      <c r="C377" t="s">
        <v>462</v>
      </c>
      <c r="D377" t="s">
        <v>1038</v>
      </c>
      <c r="E377" t="s">
        <v>463</v>
      </c>
      <c r="F377" t="s">
        <v>12</v>
      </c>
      <c r="I377">
        <v>349.99</v>
      </c>
      <c r="J377">
        <v>1259.19</v>
      </c>
      <c r="K377">
        <v>160</v>
      </c>
      <c r="L377">
        <v>40</v>
      </c>
    </row>
    <row r="378" spans="1:12" x14ac:dyDescent="0.25">
      <c r="A378" s="3" t="s">
        <v>13</v>
      </c>
      <c r="B378" s="6" t="str">
        <f>VLOOKUP(Tabela27[[#This Row],[EMPRESA]],Planilha1!$C$3:$D$14,2,0)</f>
        <v>ESSENZA</v>
      </c>
      <c r="C378" t="s">
        <v>464</v>
      </c>
      <c r="D378" t="s">
        <v>1038</v>
      </c>
      <c r="E378" t="s">
        <v>19</v>
      </c>
      <c r="F378" t="s">
        <v>16</v>
      </c>
      <c r="G378">
        <v>100.4</v>
      </c>
      <c r="H378">
        <v>480.14</v>
      </c>
      <c r="I378">
        <v>12.16</v>
      </c>
      <c r="J378">
        <v>58.14</v>
      </c>
      <c r="K378">
        <v>233.9</v>
      </c>
      <c r="L378">
        <v>58.47</v>
      </c>
    </row>
    <row r="379" spans="1:12" x14ac:dyDescent="0.25">
      <c r="A379" s="3" t="s">
        <v>49</v>
      </c>
      <c r="B379" s="6" t="str">
        <f>VLOOKUP(Tabela27[[#This Row],[EMPRESA]],Planilha1!$C$3:$D$14,2,0)</f>
        <v>BOSSA</v>
      </c>
      <c r="C379" t="s">
        <v>465</v>
      </c>
      <c r="D379" t="s">
        <v>1038</v>
      </c>
      <c r="E379" t="s">
        <v>19</v>
      </c>
      <c r="F379" t="s">
        <v>16</v>
      </c>
      <c r="K379">
        <v>320</v>
      </c>
      <c r="L379">
        <v>80</v>
      </c>
    </row>
    <row r="380" spans="1:12" x14ac:dyDescent="0.25">
      <c r="A380" s="3" t="s">
        <v>17</v>
      </c>
      <c r="B380" s="6" t="str">
        <f>VLOOKUP(Tabela27[[#This Row],[EMPRESA]],Planilha1!$C$3:$D$14,2,0)</f>
        <v>UNIQUE</v>
      </c>
      <c r="C380" t="s">
        <v>466</v>
      </c>
      <c r="D380" t="s">
        <v>1038</v>
      </c>
      <c r="E380" t="s">
        <v>15</v>
      </c>
      <c r="F380" t="s">
        <v>16</v>
      </c>
      <c r="I380">
        <v>34.79</v>
      </c>
      <c r="J380">
        <v>125.17</v>
      </c>
      <c r="K380">
        <v>786.7</v>
      </c>
      <c r="L380">
        <v>196.68</v>
      </c>
    </row>
    <row r="381" spans="1:12" x14ac:dyDescent="0.25">
      <c r="A381" s="3" t="s">
        <v>17</v>
      </c>
      <c r="B381" s="6" t="str">
        <f>VLOOKUP(Tabela27[[#This Row],[EMPRESA]],Planilha1!$C$3:$D$14,2,0)</f>
        <v>UNIQUE</v>
      </c>
      <c r="C381" t="s">
        <v>467</v>
      </c>
      <c r="D381" t="s">
        <v>1038</v>
      </c>
      <c r="E381" t="s">
        <v>19</v>
      </c>
      <c r="F381" t="s">
        <v>16</v>
      </c>
    </row>
    <row r="382" spans="1:12" x14ac:dyDescent="0.25">
      <c r="A382" s="3" t="s">
        <v>13</v>
      </c>
      <c r="B382" s="6" t="str">
        <f>VLOOKUP(Tabela27[[#This Row],[EMPRESA]],Planilha1!$C$3:$D$14,2,0)</f>
        <v>ESSENZA</v>
      </c>
      <c r="C382" t="s">
        <v>468</v>
      </c>
      <c r="D382" t="s">
        <v>1038</v>
      </c>
      <c r="E382" t="s">
        <v>19</v>
      </c>
      <c r="F382" t="s">
        <v>16</v>
      </c>
      <c r="G382">
        <v>204.95</v>
      </c>
      <c r="H382">
        <v>980.14</v>
      </c>
      <c r="K382">
        <v>213.27</v>
      </c>
      <c r="L382">
        <v>53.32</v>
      </c>
    </row>
    <row r="383" spans="1:12" x14ac:dyDescent="0.25">
      <c r="A383" s="3" t="s">
        <v>49</v>
      </c>
      <c r="B383" s="6" t="str">
        <f>VLOOKUP(Tabela27[[#This Row],[EMPRESA]],Planilha1!$C$3:$D$14,2,0)</f>
        <v>BOSSA</v>
      </c>
      <c r="C383" t="s">
        <v>469</v>
      </c>
      <c r="D383" t="s">
        <v>1038</v>
      </c>
      <c r="E383" t="s">
        <v>23</v>
      </c>
      <c r="F383" t="s">
        <v>16</v>
      </c>
    </row>
    <row r="384" spans="1:12" x14ac:dyDescent="0.25">
      <c r="A384" s="3" t="s">
        <v>21</v>
      </c>
      <c r="B384" s="6" t="str">
        <f>VLOOKUP(Tabela27[[#This Row],[EMPRESA]],Planilha1!$C$3:$D$14,2,0)</f>
        <v>AUGURI</v>
      </c>
      <c r="C384" t="s">
        <v>470</v>
      </c>
      <c r="D384" t="s">
        <v>1038</v>
      </c>
      <c r="E384" t="s">
        <v>471</v>
      </c>
      <c r="F384" t="s">
        <v>16</v>
      </c>
      <c r="I384">
        <v>54.48</v>
      </c>
      <c r="J384">
        <v>196</v>
      </c>
      <c r="K384">
        <v>646</v>
      </c>
      <c r="L384">
        <v>161.5</v>
      </c>
    </row>
    <row r="385" spans="1:12" x14ac:dyDescent="0.25">
      <c r="A385" s="3" t="s">
        <v>17</v>
      </c>
      <c r="B385" s="6" t="str">
        <f>VLOOKUP(Tabela27[[#This Row],[EMPRESA]],Planilha1!$C$3:$D$14,2,0)</f>
        <v>UNIQUE</v>
      </c>
      <c r="C385" t="s">
        <v>472</v>
      </c>
      <c r="D385" t="s">
        <v>1038</v>
      </c>
      <c r="E385" t="s">
        <v>11</v>
      </c>
      <c r="F385" t="s">
        <v>16</v>
      </c>
      <c r="G385">
        <v>108.72999999999998</v>
      </c>
      <c r="H385">
        <v>391.17</v>
      </c>
      <c r="I385">
        <v>218.24</v>
      </c>
      <c r="J385">
        <v>785.17</v>
      </c>
      <c r="K385">
        <v>819.19</v>
      </c>
      <c r="L385">
        <v>204.8</v>
      </c>
    </row>
    <row r="386" spans="1:12" x14ac:dyDescent="0.25">
      <c r="A386" s="3" t="s">
        <v>13</v>
      </c>
      <c r="B386" s="6" t="str">
        <f>VLOOKUP(Tabela27[[#This Row],[EMPRESA]],Planilha1!$C$3:$D$14,2,0)</f>
        <v>ESSENZA</v>
      </c>
      <c r="C386" t="s">
        <v>473</v>
      </c>
      <c r="D386" t="s">
        <v>1038</v>
      </c>
      <c r="E386" t="s">
        <v>19</v>
      </c>
      <c r="F386" t="s">
        <v>16</v>
      </c>
      <c r="G386">
        <v>175.05</v>
      </c>
      <c r="H386">
        <v>837.14</v>
      </c>
      <c r="I386">
        <v>129.04</v>
      </c>
      <c r="J386">
        <v>617.14</v>
      </c>
      <c r="K386">
        <v>175.72</v>
      </c>
      <c r="L386">
        <v>43.93</v>
      </c>
    </row>
    <row r="387" spans="1:12" x14ac:dyDescent="0.25">
      <c r="A387" s="3" t="s">
        <v>9</v>
      </c>
      <c r="B387" s="6" t="str">
        <f>VLOOKUP(Tabela27[[#This Row],[EMPRESA]],Planilha1!$C$3:$D$14,2,0)</f>
        <v>MARIE CURIE</v>
      </c>
      <c r="C387" t="s">
        <v>474</v>
      </c>
      <c r="D387" t="s">
        <v>1038</v>
      </c>
      <c r="E387" t="s">
        <v>19</v>
      </c>
      <c r="F387" t="s">
        <v>12</v>
      </c>
      <c r="I387">
        <v>60.26</v>
      </c>
      <c r="J387">
        <v>288.19</v>
      </c>
      <c r="K387">
        <v>305.89999999999998</v>
      </c>
      <c r="L387">
        <v>76.47</v>
      </c>
    </row>
    <row r="388" spans="1:12" x14ac:dyDescent="0.25">
      <c r="A388" s="3" t="s">
        <v>21</v>
      </c>
      <c r="B388" s="6" t="str">
        <f>VLOOKUP(Tabela27[[#This Row],[EMPRESA]],Planilha1!$C$3:$D$14,2,0)</f>
        <v>AUGURI</v>
      </c>
      <c r="C388" t="s">
        <v>475</v>
      </c>
      <c r="D388" t="s">
        <v>1038</v>
      </c>
      <c r="E388" t="s">
        <v>240</v>
      </c>
      <c r="F388" t="s">
        <v>16</v>
      </c>
      <c r="I388">
        <v>3.06</v>
      </c>
      <c r="J388">
        <v>11</v>
      </c>
      <c r="K388">
        <v>650</v>
      </c>
      <c r="L388">
        <v>162.5</v>
      </c>
    </row>
    <row r="389" spans="1:12" x14ac:dyDescent="0.25">
      <c r="A389" s="3" t="s">
        <v>13</v>
      </c>
      <c r="B389" s="6" t="str">
        <f>VLOOKUP(Tabela27[[#This Row],[EMPRESA]],Planilha1!$C$3:$D$14,2,0)</f>
        <v>ESSENZA</v>
      </c>
      <c r="C389" t="s">
        <v>476</v>
      </c>
      <c r="D389" t="s">
        <v>1038</v>
      </c>
      <c r="E389" t="s">
        <v>23</v>
      </c>
      <c r="F389" t="s">
        <v>16</v>
      </c>
      <c r="I389">
        <v>32</v>
      </c>
      <c r="J389">
        <v>115.14</v>
      </c>
      <c r="K389">
        <v>156</v>
      </c>
      <c r="L389">
        <v>39</v>
      </c>
    </row>
    <row r="390" spans="1:12" x14ac:dyDescent="0.25">
      <c r="A390" s="3" t="s">
        <v>13</v>
      </c>
      <c r="B390" s="6" t="str">
        <f>VLOOKUP(Tabela27[[#This Row],[EMPRESA]],Planilha1!$C$3:$D$14,2,0)</f>
        <v>ESSENZA</v>
      </c>
      <c r="C390" t="s">
        <v>477</v>
      </c>
      <c r="D390" t="s">
        <v>1038</v>
      </c>
      <c r="E390" t="s">
        <v>66</v>
      </c>
      <c r="F390" t="s">
        <v>16</v>
      </c>
      <c r="G390">
        <v>176.09</v>
      </c>
      <c r="H390">
        <v>842.14</v>
      </c>
      <c r="I390">
        <v>198.47</v>
      </c>
      <c r="J390">
        <v>949.14</v>
      </c>
      <c r="K390">
        <v>200</v>
      </c>
      <c r="L390">
        <v>50</v>
      </c>
    </row>
    <row r="391" spans="1:12" x14ac:dyDescent="0.25">
      <c r="A391" s="3" t="s">
        <v>49</v>
      </c>
      <c r="B391" s="6" t="str">
        <f>VLOOKUP(Tabela27[[#This Row],[EMPRESA]],Planilha1!$C$3:$D$14,2,0)</f>
        <v>BOSSA</v>
      </c>
      <c r="C391" t="s">
        <v>478</v>
      </c>
      <c r="D391" t="s">
        <v>1038</v>
      </c>
      <c r="E391" t="s">
        <v>344</v>
      </c>
      <c r="F391" t="s">
        <v>16</v>
      </c>
      <c r="K391">
        <v>330</v>
      </c>
      <c r="L391">
        <v>82.5</v>
      </c>
    </row>
    <row r="392" spans="1:12" x14ac:dyDescent="0.25">
      <c r="A392" s="3" t="s">
        <v>13</v>
      </c>
      <c r="B392" s="6" t="str">
        <f>VLOOKUP(Tabela27[[#This Row],[EMPRESA]],Planilha1!$C$3:$D$14,2,0)</f>
        <v>ESSENZA</v>
      </c>
      <c r="C392" t="s">
        <v>479</v>
      </c>
      <c r="D392" t="s">
        <v>1038</v>
      </c>
      <c r="E392" t="s">
        <v>23</v>
      </c>
      <c r="F392" t="s">
        <v>16</v>
      </c>
      <c r="G392">
        <v>105.94</v>
      </c>
      <c r="H392">
        <v>381.14</v>
      </c>
      <c r="K392">
        <v>50</v>
      </c>
      <c r="L392">
        <v>12.5</v>
      </c>
    </row>
    <row r="393" spans="1:12" x14ac:dyDescent="0.25">
      <c r="A393" s="3" t="s">
        <v>17</v>
      </c>
      <c r="B393" s="6" t="str">
        <f>VLOOKUP(Tabela27[[#This Row],[EMPRESA]],Planilha1!$C$3:$D$14,2,0)</f>
        <v>UNIQUE</v>
      </c>
      <c r="C393" t="s">
        <v>480</v>
      </c>
      <c r="D393" t="s">
        <v>1038</v>
      </c>
      <c r="E393" t="s">
        <v>15</v>
      </c>
      <c r="F393" t="s">
        <v>16</v>
      </c>
      <c r="G393">
        <v>81.209999999999994</v>
      </c>
      <c r="H393">
        <v>292.17</v>
      </c>
      <c r="K393">
        <v>352.28</v>
      </c>
      <c r="L393">
        <v>88.07</v>
      </c>
    </row>
    <row r="394" spans="1:12" x14ac:dyDescent="0.25">
      <c r="A394" s="3" t="s">
        <v>13</v>
      </c>
      <c r="B394" s="6" t="str">
        <f>VLOOKUP(Tabela27[[#This Row],[EMPRESA]],Planilha1!$C$3:$D$14,2,0)</f>
        <v>ESSENZA</v>
      </c>
      <c r="C394" t="s">
        <v>481</v>
      </c>
      <c r="D394" t="s">
        <v>1038</v>
      </c>
      <c r="E394" t="s">
        <v>23</v>
      </c>
      <c r="F394" t="s">
        <v>16</v>
      </c>
      <c r="G394">
        <v>133.72999999999999</v>
      </c>
      <c r="H394">
        <v>481.14</v>
      </c>
      <c r="K394">
        <v>459.2</v>
      </c>
      <c r="L394">
        <v>114.8</v>
      </c>
    </row>
    <row r="395" spans="1:12" x14ac:dyDescent="0.25">
      <c r="A395" s="3" t="s">
        <v>17</v>
      </c>
      <c r="B395" s="6" t="str">
        <f>VLOOKUP(Tabela27[[#This Row],[EMPRESA]],Planilha1!$C$3:$D$14,2,0)</f>
        <v>UNIQUE</v>
      </c>
      <c r="C395" t="s">
        <v>482</v>
      </c>
      <c r="D395" t="s">
        <v>1038</v>
      </c>
      <c r="E395" t="s">
        <v>23</v>
      </c>
      <c r="F395" t="s">
        <v>16</v>
      </c>
      <c r="G395">
        <v>267.70999999999998</v>
      </c>
      <c r="H395">
        <v>963.17</v>
      </c>
      <c r="I395">
        <v>264.10000000000002</v>
      </c>
      <c r="J395">
        <v>950.17</v>
      </c>
      <c r="K395">
        <v>73.040000000000006</v>
      </c>
      <c r="L395">
        <v>18.260000000000002</v>
      </c>
    </row>
    <row r="396" spans="1:12" x14ac:dyDescent="0.25">
      <c r="A396" s="3" t="s">
        <v>13</v>
      </c>
      <c r="B396" s="6" t="str">
        <f>VLOOKUP(Tabela27[[#This Row],[EMPRESA]],Planilha1!$C$3:$D$14,2,0)</f>
        <v>ESSENZA</v>
      </c>
      <c r="C396" t="s">
        <v>483</v>
      </c>
      <c r="D396" t="s">
        <v>1038</v>
      </c>
      <c r="E396" t="s">
        <v>23</v>
      </c>
      <c r="F396" t="s">
        <v>16</v>
      </c>
      <c r="G396">
        <v>272.14999999999998</v>
      </c>
      <c r="H396">
        <v>979.14</v>
      </c>
      <c r="I396">
        <v>10.88</v>
      </c>
      <c r="J396">
        <v>39.14</v>
      </c>
      <c r="K396">
        <v>286.39999999999998</v>
      </c>
      <c r="L396">
        <v>71.599999999999994</v>
      </c>
    </row>
    <row r="397" spans="1:12" x14ac:dyDescent="0.25">
      <c r="A397" s="3" t="s">
        <v>398</v>
      </c>
      <c r="B397" s="6" t="str">
        <f>VLOOKUP(Tabela27[[#This Row],[EMPRESA]],Planilha1!$C$3:$D$14,2,0)</f>
        <v>OASIS</v>
      </c>
      <c r="C397" t="s">
        <v>484</v>
      </c>
      <c r="D397" t="s">
        <v>1038</v>
      </c>
      <c r="E397" t="s">
        <v>23</v>
      </c>
      <c r="F397" t="s">
        <v>16</v>
      </c>
      <c r="G397">
        <v>133.41999999999999</v>
      </c>
      <c r="H397">
        <v>480</v>
      </c>
      <c r="I397">
        <v>66.709999999999994</v>
      </c>
      <c r="J397">
        <v>240</v>
      </c>
      <c r="K397">
        <v>160</v>
      </c>
      <c r="L397">
        <v>40</v>
      </c>
    </row>
    <row r="398" spans="1:12" x14ac:dyDescent="0.25">
      <c r="A398" s="3" t="s">
        <v>13</v>
      </c>
      <c r="B398" s="6" t="str">
        <f>VLOOKUP(Tabela27[[#This Row],[EMPRESA]],Planilha1!$C$3:$D$14,2,0)</f>
        <v>ESSENZA</v>
      </c>
      <c r="C398" t="s">
        <v>485</v>
      </c>
      <c r="D398" t="s">
        <v>1038</v>
      </c>
      <c r="E398" t="s">
        <v>23</v>
      </c>
      <c r="F398" t="s">
        <v>16</v>
      </c>
      <c r="K398">
        <v>308.39999999999998</v>
      </c>
      <c r="L398">
        <v>77.099999999999994</v>
      </c>
    </row>
    <row r="399" spans="1:12" x14ac:dyDescent="0.25">
      <c r="A399" s="3" t="s">
        <v>73</v>
      </c>
      <c r="B399" s="6" t="str">
        <f>VLOOKUP(Tabela27[[#This Row],[EMPRESA]],Planilha1!$C$3:$D$14,2,0)</f>
        <v>RIO AVE SUBHOLDING INCORPORACAO LTDA</v>
      </c>
      <c r="C399" t="s">
        <v>486</v>
      </c>
      <c r="D399" t="s">
        <v>1038</v>
      </c>
      <c r="E399" t="s">
        <v>19</v>
      </c>
      <c r="F399" t="s">
        <v>182</v>
      </c>
      <c r="I399">
        <v>13.59</v>
      </c>
      <c r="J399">
        <v>65</v>
      </c>
      <c r="K399">
        <v>142</v>
      </c>
      <c r="L399">
        <v>35.5</v>
      </c>
    </row>
    <row r="400" spans="1:12" x14ac:dyDescent="0.25">
      <c r="A400" s="3" t="s">
        <v>21</v>
      </c>
      <c r="B400" s="6" t="str">
        <f>VLOOKUP(Tabela27[[#This Row],[EMPRESA]],Planilha1!$C$3:$D$14,2,0)</f>
        <v>AUGURI</v>
      </c>
      <c r="C400" t="s">
        <v>487</v>
      </c>
      <c r="D400" t="s">
        <v>1038</v>
      </c>
      <c r="E400" t="s">
        <v>23</v>
      </c>
      <c r="F400" t="s">
        <v>16</v>
      </c>
      <c r="K400">
        <v>1050</v>
      </c>
      <c r="L400">
        <v>262.5</v>
      </c>
    </row>
    <row r="401" spans="1:12" x14ac:dyDescent="0.25">
      <c r="A401" s="3" t="s">
        <v>13</v>
      </c>
      <c r="B401" s="6" t="str">
        <f>VLOOKUP(Tabela27[[#This Row],[EMPRESA]],Planilha1!$C$3:$D$14,2,0)</f>
        <v>ESSENZA</v>
      </c>
      <c r="C401" t="s">
        <v>488</v>
      </c>
      <c r="D401" t="s">
        <v>1038</v>
      </c>
      <c r="E401" t="s">
        <v>66</v>
      </c>
      <c r="F401" t="s">
        <v>16</v>
      </c>
      <c r="G401">
        <v>86.81</v>
      </c>
      <c r="H401">
        <v>415.14</v>
      </c>
      <c r="I401">
        <v>28.26</v>
      </c>
      <c r="J401">
        <v>135.13999999999999</v>
      </c>
      <c r="K401">
        <v>150</v>
      </c>
      <c r="L401">
        <v>37.5</v>
      </c>
    </row>
    <row r="402" spans="1:12" x14ac:dyDescent="0.25">
      <c r="A402" s="3" t="s">
        <v>38</v>
      </c>
      <c r="B402" s="6" t="str">
        <f>VLOOKUP(Tabela27[[#This Row],[EMPRESA]],Planilha1!$C$3:$D$14,2,0)</f>
        <v>VIVANT</v>
      </c>
      <c r="C402" t="s">
        <v>489</v>
      </c>
      <c r="D402" t="s">
        <v>1038</v>
      </c>
      <c r="E402" t="s">
        <v>19</v>
      </c>
      <c r="F402" t="s">
        <v>40</v>
      </c>
      <c r="G402">
        <v>181.08</v>
      </c>
      <c r="H402">
        <v>866</v>
      </c>
      <c r="I402">
        <v>394.15</v>
      </c>
      <c r="J402">
        <v>1885</v>
      </c>
      <c r="K402">
        <v>117.65</v>
      </c>
      <c r="L402">
        <v>29.41</v>
      </c>
    </row>
    <row r="403" spans="1:12" x14ac:dyDescent="0.25">
      <c r="A403" s="3" t="s">
        <v>13</v>
      </c>
      <c r="B403" s="6" t="str">
        <f>VLOOKUP(Tabela27[[#This Row],[EMPRESA]],Planilha1!$C$3:$D$14,2,0)</f>
        <v>ESSENZA</v>
      </c>
      <c r="C403" t="s">
        <v>490</v>
      </c>
      <c r="D403" t="s">
        <v>1038</v>
      </c>
      <c r="E403" t="s">
        <v>19</v>
      </c>
      <c r="F403" t="s">
        <v>16</v>
      </c>
      <c r="G403">
        <v>204.11</v>
      </c>
      <c r="H403">
        <v>976.14</v>
      </c>
      <c r="I403">
        <v>352.78</v>
      </c>
      <c r="J403">
        <v>1687.14</v>
      </c>
      <c r="K403">
        <v>120</v>
      </c>
      <c r="L403">
        <v>30</v>
      </c>
    </row>
    <row r="404" spans="1:12" x14ac:dyDescent="0.25">
      <c r="A404" s="3" t="s">
        <v>17</v>
      </c>
      <c r="B404" s="6" t="str">
        <f>VLOOKUP(Tabela27[[#This Row],[EMPRESA]],Planilha1!$C$3:$D$14,2,0)</f>
        <v>UNIQUE</v>
      </c>
      <c r="C404" t="s">
        <v>491</v>
      </c>
      <c r="D404" t="s">
        <v>1038</v>
      </c>
      <c r="E404" t="s">
        <v>19</v>
      </c>
      <c r="F404" t="s">
        <v>16</v>
      </c>
      <c r="G404">
        <v>98.52</v>
      </c>
      <c r="H404">
        <v>471.17</v>
      </c>
      <c r="I404">
        <v>67.36999999999999</v>
      </c>
      <c r="J404">
        <v>322.17</v>
      </c>
    </row>
    <row r="405" spans="1:12" x14ac:dyDescent="0.25">
      <c r="A405" s="3" t="s">
        <v>13</v>
      </c>
      <c r="B405" s="6" t="str">
        <f>VLOOKUP(Tabela27[[#This Row],[EMPRESA]],Planilha1!$C$3:$D$14,2,0)</f>
        <v>ESSENZA</v>
      </c>
      <c r="C405" t="s">
        <v>492</v>
      </c>
      <c r="D405" t="s">
        <v>1038</v>
      </c>
      <c r="E405" t="s">
        <v>63</v>
      </c>
      <c r="F405" t="s">
        <v>16</v>
      </c>
      <c r="I405">
        <v>39.229999999999997</v>
      </c>
      <c r="J405">
        <v>141.13999999999999</v>
      </c>
      <c r="K405">
        <v>840</v>
      </c>
      <c r="L405">
        <v>210</v>
      </c>
    </row>
    <row r="406" spans="1:12" x14ac:dyDescent="0.25">
      <c r="A406" s="3" t="s">
        <v>13</v>
      </c>
      <c r="B406" s="6" t="str">
        <f>VLOOKUP(Tabela27[[#This Row],[EMPRESA]],Planilha1!$C$3:$D$14,2,0)</f>
        <v>ESSENZA</v>
      </c>
      <c r="C406" t="s">
        <v>493</v>
      </c>
      <c r="D406" t="s">
        <v>1038</v>
      </c>
      <c r="E406" t="s">
        <v>19</v>
      </c>
      <c r="F406" t="s">
        <v>16</v>
      </c>
      <c r="G406">
        <v>65.27</v>
      </c>
      <c r="H406">
        <v>312.14</v>
      </c>
      <c r="I406">
        <v>227.95</v>
      </c>
      <c r="J406">
        <v>1090.1400000000001</v>
      </c>
      <c r="K406">
        <v>220.63</v>
      </c>
      <c r="L406">
        <v>55.16</v>
      </c>
    </row>
    <row r="407" spans="1:12" x14ac:dyDescent="0.25">
      <c r="A407" s="3" t="s">
        <v>13</v>
      </c>
      <c r="B407" s="6" t="str">
        <f>VLOOKUP(Tabela27[[#This Row],[EMPRESA]],Planilha1!$C$3:$D$14,2,0)</f>
        <v>ESSENZA</v>
      </c>
      <c r="C407" t="s">
        <v>494</v>
      </c>
      <c r="D407" t="s">
        <v>1038</v>
      </c>
      <c r="E407" t="s">
        <v>23</v>
      </c>
      <c r="F407" t="s">
        <v>16</v>
      </c>
      <c r="G407">
        <v>269.08999999999997</v>
      </c>
      <c r="H407">
        <v>968.14</v>
      </c>
      <c r="I407">
        <v>15.05</v>
      </c>
      <c r="J407">
        <v>54.14</v>
      </c>
    </row>
    <row r="408" spans="1:12" x14ac:dyDescent="0.25">
      <c r="A408" s="3" t="s">
        <v>38</v>
      </c>
      <c r="B408" s="6" t="str">
        <f>VLOOKUP(Tabela27[[#This Row],[EMPRESA]],Planilha1!$C$3:$D$14,2,0)</f>
        <v>VIVANT</v>
      </c>
      <c r="C408" t="s">
        <v>495</v>
      </c>
      <c r="D408" t="s">
        <v>1038</v>
      </c>
      <c r="E408" t="s">
        <v>19</v>
      </c>
      <c r="F408" t="s">
        <v>40</v>
      </c>
    </row>
    <row r="409" spans="1:12" x14ac:dyDescent="0.25">
      <c r="A409" s="3" t="s">
        <v>13</v>
      </c>
      <c r="B409" s="6" t="str">
        <f>VLOOKUP(Tabela27[[#This Row],[EMPRESA]],Planilha1!$C$3:$D$14,2,0)</f>
        <v>ESSENZA</v>
      </c>
      <c r="C409" t="s">
        <v>496</v>
      </c>
      <c r="D409" t="s">
        <v>1038</v>
      </c>
      <c r="E409" t="s">
        <v>19</v>
      </c>
      <c r="F409" t="s">
        <v>16</v>
      </c>
      <c r="G409">
        <v>242.79</v>
      </c>
      <c r="H409">
        <v>1161.1400000000001</v>
      </c>
      <c r="I409">
        <v>883.27</v>
      </c>
      <c r="J409">
        <v>4224.1400000000003</v>
      </c>
    </row>
    <row r="410" spans="1:12" x14ac:dyDescent="0.25">
      <c r="A410" s="3" t="s">
        <v>13</v>
      </c>
      <c r="B410" s="6" t="str">
        <f>VLOOKUP(Tabela27[[#This Row],[EMPRESA]],Planilha1!$C$3:$D$14,2,0)</f>
        <v>ESSENZA</v>
      </c>
      <c r="C410" t="s">
        <v>497</v>
      </c>
      <c r="D410" t="s">
        <v>1038</v>
      </c>
      <c r="E410" t="s">
        <v>23</v>
      </c>
      <c r="F410" t="s">
        <v>16</v>
      </c>
      <c r="G410">
        <v>134.57</v>
      </c>
      <c r="H410">
        <v>484.14</v>
      </c>
      <c r="K410">
        <v>212.4</v>
      </c>
      <c r="L410">
        <v>53.1</v>
      </c>
    </row>
    <row r="411" spans="1:12" x14ac:dyDescent="0.25">
      <c r="A411" s="3" t="s">
        <v>73</v>
      </c>
      <c r="B411" s="6" t="str">
        <f>VLOOKUP(Tabela27[[#This Row],[EMPRESA]],Planilha1!$C$3:$D$14,2,0)</f>
        <v>RIO AVE SUBHOLDING INCORPORACAO LTDA</v>
      </c>
      <c r="C411" t="s">
        <v>498</v>
      </c>
      <c r="D411" t="s">
        <v>1039</v>
      </c>
      <c r="E411" t="s">
        <v>147</v>
      </c>
      <c r="F411" t="s">
        <v>499</v>
      </c>
    </row>
    <row r="412" spans="1:12" x14ac:dyDescent="0.25">
      <c r="A412" s="3" t="s">
        <v>13</v>
      </c>
      <c r="B412" s="6" t="str">
        <f>VLOOKUP(Tabela27[[#This Row],[EMPRESA]],Planilha1!$C$3:$D$14,2,0)</f>
        <v>ESSENZA</v>
      </c>
      <c r="C412" t="s">
        <v>500</v>
      </c>
      <c r="D412" t="s">
        <v>1038</v>
      </c>
      <c r="E412" t="s">
        <v>23</v>
      </c>
      <c r="F412" t="s">
        <v>16</v>
      </c>
      <c r="K412">
        <v>342</v>
      </c>
      <c r="L412">
        <v>85.5</v>
      </c>
    </row>
    <row r="413" spans="1:12" x14ac:dyDescent="0.25">
      <c r="A413" s="3" t="s">
        <v>38</v>
      </c>
      <c r="B413" s="6" t="str">
        <f>VLOOKUP(Tabela27[[#This Row],[EMPRESA]],Planilha1!$C$3:$D$14,2,0)</f>
        <v>VIVANT</v>
      </c>
      <c r="C413" t="s">
        <v>501</v>
      </c>
      <c r="D413" t="s">
        <v>1039</v>
      </c>
      <c r="E413" t="s">
        <v>367</v>
      </c>
      <c r="F413" t="s">
        <v>40</v>
      </c>
      <c r="G413">
        <v>277.88</v>
      </c>
      <c r="H413">
        <v>732</v>
      </c>
      <c r="I413">
        <v>106.29</v>
      </c>
      <c r="J413">
        <v>280</v>
      </c>
    </row>
    <row r="414" spans="1:12" x14ac:dyDescent="0.25">
      <c r="A414" s="3" t="s">
        <v>21</v>
      </c>
      <c r="B414" s="6" t="str">
        <f>VLOOKUP(Tabela27[[#This Row],[EMPRESA]],Planilha1!$C$3:$D$14,2,0)</f>
        <v>AUGURI</v>
      </c>
      <c r="C414" t="s">
        <v>502</v>
      </c>
      <c r="D414" t="s">
        <v>1038</v>
      </c>
      <c r="E414" t="s">
        <v>19</v>
      </c>
      <c r="F414" t="s">
        <v>16</v>
      </c>
      <c r="I414">
        <v>34.29</v>
      </c>
      <c r="J414">
        <v>164</v>
      </c>
      <c r="K414">
        <v>250</v>
      </c>
      <c r="L414">
        <v>62.5</v>
      </c>
    </row>
    <row r="415" spans="1:12" x14ac:dyDescent="0.25">
      <c r="A415" s="3" t="s">
        <v>73</v>
      </c>
      <c r="B415" s="6" t="str">
        <f>VLOOKUP(Tabela27[[#This Row],[EMPRESA]],Planilha1!$C$3:$D$14,2,0)</f>
        <v>RIO AVE SUBHOLDING INCORPORACAO LTDA</v>
      </c>
      <c r="C415" t="s">
        <v>503</v>
      </c>
      <c r="D415" t="s">
        <v>1039</v>
      </c>
      <c r="E415" t="s">
        <v>163</v>
      </c>
      <c r="F415" t="s">
        <v>182</v>
      </c>
      <c r="I415">
        <v>64.17</v>
      </c>
      <c r="J415">
        <v>185</v>
      </c>
    </row>
    <row r="416" spans="1:12" x14ac:dyDescent="0.25">
      <c r="A416" s="3" t="s">
        <v>17</v>
      </c>
      <c r="B416" s="6" t="str">
        <f>VLOOKUP(Tabela27[[#This Row],[EMPRESA]],Planilha1!$C$3:$D$14,2,0)</f>
        <v>UNIQUE</v>
      </c>
      <c r="C416" t="s">
        <v>504</v>
      </c>
      <c r="D416" t="s">
        <v>1039</v>
      </c>
      <c r="E416" t="s">
        <v>129</v>
      </c>
      <c r="F416" t="s">
        <v>16</v>
      </c>
      <c r="G416">
        <v>361.1</v>
      </c>
      <c r="H416">
        <v>1019.17</v>
      </c>
      <c r="I416">
        <v>1139.52</v>
      </c>
      <c r="J416">
        <v>3216.17</v>
      </c>
    </row>
    <row r="417" spans="1:12" x14ac:dyDescent="0.25">
      <c r="A417" s="3" t="s">
        <v>9</v>
      </c>
      <c r="B417" s="6" t="str">
        <f>VLOOKUP(Tabela27[[#This Row],[EMPRESA]],Planilha1!$C$3:$D$14,2,0)</f>
        <v>MARIE CURIE</v>
      </c>
      <c r="C417" t="s">
        <v>505</v>
      </c>
      <c r="D417" t="s">
        <v>1038</v>
      </c>
      <c r="E417" t="s">
        <v>19</v>
      </c>
      <c r="F417" t="s">
        <v>12</v>
      </c>
      <c r="K417">
        <v>141.12</v>
      </c>
      <c r="L417">
        <v>35.28</v>
      </c>
    </row>
    <row r="418" spans="1:12" x14ac:dyDescent="0.25">
      <c r="A418" s="3" t="s">
        <v>73</v>
      </c>
      <c r="B418" s="6" t="str">
        <f>VLOOKUP(Tabela27[[#This Row],[EMPRESA]],Planilha1!$C$3:$D$14,2,0)</f>
        <v>RIO AVE SUBHOLDING INCORPORACAO LTDA</v>
      </c>
      <c r="C418" t="s">
        <v>506</v>
      </c>
      <c r="D418" t="s">
        <v>1038</v>
      </c>
      <c r="E418" t="s">
        <v>19</v>
      </c>
      <c r="F418" t="s">
        <v>182</v>
      </c>
      <c r="I418">
        <v>20.7</v>
      </c>
      <c r="J418">
        <v>99</v>
      </c>
      <c r="K418">
        <v>142</v>
      </c>
      <c r="L418">
        <v>35.5</v>
      </c>
    </row>
    <row r="419" spans="1:12" x14ac:dyDescent="0.25">
      <c r="A419" s="3" t="s">
        <v>13</v>
      </c>
      <c r="B419" s="6" t="str">
        <f>VLOOKUP(Tabela27[[#This Row],[EMPRESA]],Planilha1!$C$3:$D$14,2,0)</f>
        <v>ESSENZA</v>
      </c>
      <c r="C419" t="s">
        <v>507</v>
      </c>
      <c r="D419" t="s">
        <v>1038</v>
      </c>
      <c r="E419" t="s">
        <v>15</v>
      </c>
      <c r="F419" t="s">
        <v>16</v>
      </c>
      <c r="K419">
        <v>981.44</v>
      </c>
      <c r="L419">
        <v>245.36</v>
      </c>
    </row>
    <row r="420" spans="1:12" x14ac:dyDescent="0.25">
      <c r="A420" s="3" t="s">
        <v>13</v>
      </c>
      <c r="B420" s="6" t="str">
        <f>VLOOKUP(Tabela27[[#This Row],[EMPRESA]],Planilha1!$C$3:$D$14,2,0)</f>
        <v>ESSENZA</v>
      </c>
      <c r="C420" t="s">
        <v>508</v>
      </c>
      <c r="D420" t="s">
        <v>1039</v>
      </c>
      <c r="E420" t="s">
        <v>161</v>
      </c>
      <c r="F420" t="s">
        <v>132</v>
      </c>
      <c r="G420">
        <v>92.68</v>
      </c>
      <c r="H420">
        <v>244.14</v>
      </c>
      <c r="I420">
        <v>285.14999999999998</v>
      </c>
      <c r="J420">
        <v>751.14</v>
      </c>
    </row>
    <row r="421" spans="1:12" x14ac:dyDescent="0.25">
      <c r="A421" s="3" t="s">
        <v>27</v>
      </c>
      <c r="B421" s="6" t="str">
        <f>VLOOKUP(Tabela27[[#This Row],[EMPRESA]],Planilha1!$C$3:$D$14,2,0)</f>
        <v>RIO AVE INVESTIMENTOS LTDA</v>
      </c>
      <c r="C421" t="s">
        <v>509</v>
      </c>
      <c r="D421" t="s">
        <v>1038</v>
      </c>
      <c r="E421" t="s">
        <v>29</v>
      </c>
      <c r="F421" t="s">
        <v>338</v>
      </c>
      <c r="I421">
        <v>3.55</v>
      </c>
      <c r="J421">
        <v>17</v>
      </c>
      <c r="K421">
        <v>100</v>
      </c>
      <c r="L421">
        <v>25</v>
      </c>
    </row>
    <row r="422" spans="1:12" x14ac:dyDescent="0.25">
      <c r="A422" s="3" t="s">
        <v>17</v>
      </c>
      <c r="B422" s="6" t="str">
        <f>VLOOKUP(Tabela27[[#This Row],[EMPRESA]],Planilha1!$C$3:$D$14,2,0)</f>
        <v>UNIQUE</v>
      </c>
      <c r="C422" t="s">
        <v>510</v>
      </c>
      <c r="D422" t="s">
        <v>1038</v>
      </c>
      <c r="E422" t="s">
        <v>19</v>
      </c>
      <c r="F422" t="s">
        <v>16</v>
      </c>
      <c r="I422">
        <v>183.83</v>
      </c>
      <c r="J422">
        <v>879.17</v>
      </c>
      <c r="K422">
        <v>197.32</v>
      </c>
      <c r="L422">
        <v>49.33</v>
      </c>
    </row>
    <row r="423" spans="1:12" x14ac:dyDescent="0.25">
      <c r="A423" s="3" t="s">
        <v>9</v>
      </c>
      <c r="B423" s="6" t="str">
        <f>VLOOKUP(Tabela27[[#This Row],[EMPRESA]],Planilha1!$C$3:$D$14,2,0)</f>
        <v>MARIE CURIE</v>
      </c>
      <c r="C423" t="s">
        <v>511</v>
      </c>
      <c r="D423" t="s">
        <v>1038</v>
      </c>
      <c r="E423" t="s">
        <v>23</v>
      </c>
      <c r="F423" t="s">
        <v>12</v>
      </c>
      <c r="K423">
        <v>393.44</v>
      </c>
      <c r="L423">
        <v>98.36</v>
      </c>
    </row>
    <row r="424" spans="1:12" x14ac:dyDescent="0.25">
      <c r="A424" s="3" t="s">
        <v>21</v>
      </c>
      <c r="B424" s="6" t="str">
        <f>VLOOKUP(Tabela27[[#This Row],[EMPRESA]],Planilha1!$C$3:$D$14,2,0)</f>
        <v>AUGURI</v>
      </c>
      <c r="C424" t="s">
        <v>512</v>
      </c>
      <c r="D424" t="s">
        <v>1038</v>
      </c>
      <c r="E424" t="s">
        <v>19</v>
      </c>
      <c r="F424" t="s">
        <v>16</v>
      </c>
      <c r="I424">
        <v>68.58</v>
      </c>
      <c r="J424">
        <v>328</v>
      </c>
      <c r="K424">
        <v>200</v>
      </c>
      <c r="L424">
        <v>50</v>
      </c>
    </row>
    <row r="425" spans="1:12" x14ac:dyDescent="0.25">
      <c r="A425" s="3" t="s">
        <v>49</v>
      </c>
      <c r="B425" s="6" t="str">
        <f>VLOOKUP(Tabela27[[#This Row],[EMPRESA]],Planilha1!$C$3:$D$14,2,0)</f>
        <v>BOSSA</v>
      </c>
      <c r="C425" t="s">
        <v>513</v>
      </c>
      <c r="D425" t="s">
        <v>1039</v>
      </c>
      <c r="E425" t="s">
        <v>161</v>
      </c>
      <c r="F425" t="s">
        <v>16</v>
      </c>
      <c r="G425">
        <v>159.72</v>
      </c>
      <c r="H425">
        <v>374</v>
      </c>
      <c r="I425">
        <v>805.45</v>
      </c>
      <c r="J425">
        <v>1886</v>
      </c>
    </row>
    <row r="426" spans="1:12" x14ac:dyDescent="0.25">
      <c r="A426" s="3" t="s">
        <v>21</v>
      </c>
      <c r="B426" s="6" t="str">
        <f>VLOOKUP(Tabela27[[#This Row],[EMPRESA]],Planilha1!$C$3:$D$14,2,0)</f>
        <v>AUGURI</v>
      </c>
      <c r="C426" t="s">
        <v>514</v>
      </c>
      <c r="D426" t="s">
        <v>1038</v>
      </c>
      <c r="E426" t="s">
        <v>19</v>
      </c>
      <c r="F426" t="s">
        <v>16</v>
      </c>
      <c r="I426">
        <v>90.54</v>
      </c>
      <c r="J426">
        <v>433</v>
      </c>
      <c r="K426">
        <v>200</v>
      </c>
      <c r="L426">
        <v>50</v>
      </c>
    </row>
    <row r="427" spans="1:12" x14ac:dyDescent="0.25">
      <c r="A427" s="3" t="s">
        <v>13</v>
      </c>
      <c r="B427" s="6" t="str">
        <f>VLOOKUP(Tabela27[[#This Row],[EMPRESA]],Planilha1!$C$3:$D$14,2,0)</f>
        <v>ESSENZA</v>
      </c>
      <c r="C427" t="s">
        <v>515</v>
      </c>
      <c r="D427" t="s">
        <v>1038</v>
      </c>
      <c r="E427" t="s">
        <v>19</v>
      </c>
      <c r="F427" t="s">
        <v>16</v>
      </c>
      <c r="I427">
        <v>42.27</v>
      </c>
      <c r="J427">
        <v>202.14</v>
      </c>
    </row>
    <row r="428" spans="1:12" x14ac:dyDescent="0.25">
      <c r="A428" s="3" t="s">
        <v>17</v>
      </c>
      <c r="B428" s="6" t="str">
        <f>VLOOKUP(Tabela27[[#This Row],[EMPRESA]],Planilha1!$C$3:$D$14,2,0)</f>
        <v>UNIQUE</v>
      </c>
      <c r="C428" t="s">
        <v>516</v>
      </c>
      <c r="D428" t="s">
        <v>1038</v>
      </c>
      <c r="E428" t="s">
        <v>19</v>
      </c>
      <c r="F428" t="s">
        <v>16</v>
      </c>
    </row>
    <row r="429" spans="1:12" x14ac:dyDescent="0.25">
      <c r="A429" s="3" t="s">
        <v>73</v>
      </c>
      <c r="B429" s="6" t="str">
        <f>VLOOKUP(Tabela27[[#This Row],[EMPRESA]],Planilha1!$C$3:$D$14,2,0)</f>
        <v>RIO AVE SUBHOLDING INCORPORACAO LTDA</v>
      </c>
      <c r="C429" t="s">
        <v>517</v>
      </c>
      <c r="D429" t="s">
        <v>1038</v>
      </c>
      <c r="E429" t="s">
        <v>19</v>
      </c>
      <c r="F429" t="s">
        <v>75</v>
      </c>
      <c r="G429">
        <v>327.5</v>
      </c>
      <c r="H429">
        <v>1566.2066666666667</v>
      </c>
      <c r="I429">
        <v>293.59000000000003</v>
      </c>
      <c r="J429">
        <v>1404.06</v>
      </c>
      <c r="K429">
        <v>70</v>
      </c>
      <c r="L429">
        <v>26.09</v>
      </c>
    </row>
    <row r="430" spans="1:12" x14ac:dyDescent="0.25">
      <c r="A430" s="3" t="s">
        <v>17</v>
      </c>
      <c r="B430" s="6" t="str">
        <f>VLOOKUP(Tabela27[[#This Row],[EMPRESA]],Planilha1!$C$3:$D$14,2,0)</f>
        <v>UNIQUE</v>
      </c>
      <c r="C430" t="s">
        <v>518</v>
      </c>
      <c r="D430" t="s">
        <v>1038</v>
      </c>
      <c r="E430" t="s">
        <v>324</v>
      </c>
      <c r="F430" t="s">
        <v>16</v>
      </c>
      <c r="G430">
        <v>415.58</v>
      </c>
      <c r="H430">
        <v>1495.17</v>
      </c>
      <c r="I430">
        <v>460.89</v>
      </c>
      <c r="J430">
        <v>1658.17</v>
      </c>
    </row>
    <row r="431" spans="1:12" x14ac:dyDescent="0.25">
      <c r="A431" s="3" t="s">
        <v>13</v>
      </c>
      <c r="B431" s="6" t="str">
        <f>VLOOKUP(Tabela27[[#This Row],[EMPRESA]],Planilha1!$C$3:$D$14,2,0)</f>
        <v>ESSENZA</v>
      </c>
      <c r="C431" t="s">
        <v>519</v>
      </c>
      <c r="D431" t="s">
        <v>1038</v>
      </c>
      <c r="E431" t="s">
        <v>19</v>
      </c>
      <c r="F431" t="s">
        <v>16</v>
      </c>
      <c r="I431">
        <v>3.37</v>
      </c>
      <c r="J431">
        <v>16.14</v>
      </c>
      <c r="K431">
        <v>100</v>
      </c>
      <c r="L431">
        <v>25</v>
      </c>
    </row>
    <row r="432" spans="1:12" x14ac:dyDescent="0.25">
      <c r="A432" s="3" t="s">
        <v>13</v>
      </c>
      <c r="B432" s="6" t="str">
        <f>VLOOKUP(Tabela27[[#This Row],[EMPRESA]],Planilha1!$C$3:$D$14,2,0)</f>
        <v>ESSENZA</v>
      </c>
      <c r="C432" t="s">
        <v>520</v>
      </c>
      <c r="D432" t="s">
        <v>1038</v>
      </c>
      <c r="E432" t="s">
        <v>19</v>
      </c>
      <c r="F432" t="s">
        <v>16</v>
      </c>
      <c r="G432">
        <v>174</v>
      </c>
      <c r="H432">
        <v>832.14</v>
      </c>
      <c r="I432">
        <v>277.92</v>
      </c>
      <c r="J432">
        <v>1329.14</v>
      </c>
      <c r="K432">
        <v>180</v>
      </c>
      <c r="L432">
        <v>45</v>
      </c>
    </row>
    <row r="433" spans="1:12" x14ac:dyDescent="0.25">
      <c r="A433" s="3" t="s">
        <v>21</v>
      </c>
      <c r="B433" s="6" t="str">
        <f>VLOOKUP(Tabela27[[#This Row],[EMPRESA]],Planilha1!$C$3:$D$14,2,0)</f>
        <v>AUGURI</v>
      </c>
      <c r="C433" t="s">
        <v>521</v>
      </c>
      <c r="D433" t="s">
        <v>1039</v>
      </c>
      <c r="E433" t="s">
        <v>163</v>
      </c>
      <c r="F433" t="s">
        <v>16</v>
      </c>
      <c r="I433">
        <v>662.23</v>
      </c>
      <c r="J433">
        <v>1714</v>
      </c>
    </row>
    <row r="434" spans="1:12" x14ac:dyDescent="0.25">
      <c r="A434" s="3" t="s">
        <v>21</v>
      </c>
      <c r="B434" s="6" t="str">
        <f>VLOOKUP(Tabela27[[#This Row],[EMPRESA]],Planilha1!$C$3:$D$14,2,0)</f>
        <v>AUGURI</v>
      </c>
      <c r="C434" t="s">
        <v>522</v>
      </c>
      <c r="D434" t="s">
        <v>1038</v>
      </c>
      <c r="E434" t="s">
        <v>410</v>
      </c>
      <c r="F434" t="s">
        <v>16</v>
      </c>
      <c r="I434">
        <v>25.85</v>
      </c>
      <c r="J434">
        <v>93</v>
      </c>
      <c r="K434">
        <v>650</v>
      </c>
      <c r="L434">
        <v>162.5</v>
      </c>
    </row>
    <row r="435" spans="1:12" x14ac:dyDescent="0.25">
      <c r="A435" s="3" t="s">
        <v>13</v>
      </c>
      <c r="B435" s="6" t="str">
        <f>VLOOKUP(Tabela27[[#This Row],[EMPRESA]],Planilha1!$C$3:$D$14,2,0)</f>
        <v>ESSENZA</v>
      </c>
      <c r="C435" t="s">
        <v>523</v>
      </c>
      <c r="D435" t="s">
        <v>1038</v>
      </c>
      <c r="E435" t="s">
        <v>66</v>
      </c>
      <c r="F435" t="s">
        <v>16</v>
      </c>
      <c r="G435">
        <v>102.7</v>
      </c>
      <c r="H435">
        <v>491.14</v>
      </c>
      <c r="I435">
        <v>159.57</v>
      </c>
      <c r="J435">
        <v>763.14</v>
      </c>
      <c r="K435">
        <v>460</v>
      </c>
      <c r="L435">
        <v>115</v>
      </c>
    </row>
    <row r="436" spans="1:12" x14ac:dyDescent="0.25">
      <c r="A436" s="3" t="s">
        <v>13</v>
      </c>
      <c r="B436" s="6" t="str">
        <f>VLOOKUP(Tabela27[[#This Row],[EMPRESA]],Planilha1!$C$3:$D$14,2,0)</f>
        <v>ESSENZA</v>
      </c>
      <c r="C436" t="s">
        <v>524</v>
      </c>
      <c r="D436" t="s">
        <v>1038</v>
      </c>
      <c r="E436" t="s">
        <v>63</v>
      </c>
      <c r="F436" t="s">
        <v>16</v>
      </c>
      <c r="I436">
        <v>182.93</v>
      </c>
      <c r="J436">
        <v>658.14</v>
      </c>
      <c r="K436">
        <v>650</v>
      </c>
      <c r="L436">
        <v>162.5</v>
      </c>
    </row>
    <row r="437" spans="1:12" x14ac:dyDescent="0.25">
      <c r="A437" s="3" t="s">
        <v>21</v>
      </c>
      <c r="B437" s="6" t="str">
        <f>VLOOKUP(Tabela27[[#This Row],[EMPRESA]],Planilha1!$C$3:$D$14,2,0)</f>
        <v>AUGURI</v>
      </c>
      <c r="C437" t="s">
        <v>525</v>
      </c>
      <c r="D437" t="s">
        <v>1038</v>
      </c>
      <c r="E437" t="s">
        <v>19</v>
      </c>
      <c r="F437" t="s">
        <v>16</v>
      </c>
      <c r="I437">
        <v>8.36</v>
      </c>
      <c r="J437">
        <v>40</v>
      </c>
      <c r="K437">
        <v>323</v>
      </c>
      <c r="L437">
        <v>80.75</v>
      </c>
    </row>
    <row r="438" spans="1:12" x14ac:dyDescent="0.25">
      <c r="A438" s="3" t="s">
        <v>13</v>
      </c>
      <c r="B438" s="6" t="str">
        <f>VLOOKUP(Tabela27[[#This Row],[EMPRESA]],Planilha1!$C$3:$D$14,2,0)</f>
        <v>ESSENZA</v>
      </c>
      <c r="C438" t="s">
        <v>526</v>
      </c>
      <c r="D438" t="s">
        <v>1038</v>
      </c>
      <c r="E438" t="s">
        <v>23</v>
      </c>
      <c r="F438" t="s">
        <v>16</v>
      </c>
      <c r="G438">
        <v>272.14999999999998</v>
      </c>
      <c r="H438">
        <v>979.14</v>
      </c>
      <c r="I438">
        <v>450.32</v>
      </c>
      <c r="J438">
        <v>1620.14</v>
      </c>
      <c r="K438">
        <v>350</v>
      </c>
      <c r="L438">
        <v>87.5</v>
      </c>
    </row>
    <row r="439" spans="1:12" x14ac:dyDescent="0.25">
      <c r="A439" s="3" t="s">
        <v>13</v>
      </c>
      <c r="B439" s="6" t="str">
        <f>VLOOKUP(Tabela27[[#This Row],[EMPRESA]],Planilha1!$C$3:$D$14,2,0)</f>
        <v>ESSENZA</v>
      </c>
      <c r="C439" t="s">
        <v>527</v>
      </c>
      <c r="D439" t="s">
        <v>1038</v>
      </c>
      <c r="E439" t="s">
        <v>19</v>
      </c>
      <c r="F439" t="s">
        <v>16</v>
      </c>
      <c r="G439">
        <v>199.72</v>
      </c>
      <c r="H439">
        <v>955.14</v>
      </c>
      <c r="I439">
        <v>27</v>
      </c>
      <c r="J439">
        <v>129.13999999999999</v>
      </c>
      <c r="K439">
        <v>296.2</v>
      </c>
      <c r="L439">
        <v>74.05</v>
      </c>
    </row>
    <row r="440" spans="1:12" x14ac:dyDescent="0.25">
      <c r="A440" s="3" t="s">
        <v>49</v>
      </c>
      <c r="B440" s="6" t="str">
        <f>VLOOKUP(Tabela27[[#This Row],[EMPRESA]],Planilha1!$C$3:$D$14,2,0)</f>
        <v>BOSSA</v>
      </c>
      <c r="C440" t="s">
        <v>528</v>
      </c>
      <c r="D440" t="s">
        <v>1038</v>
      </c>
      <c r="E440" t="s">
        <v>19</v>
      </c>
      <c r="F440" t="s">
        <v>16</v>
      </c>
      <c r="K440">
        <v>80</v>
      </c>
      <c r="L440">
        <v>20</v>
      </c>
    </row>
    <row r="441" spans="1:12" x14ac:dyDescent="0.25">
      <c r="A441" s="3" t="s">
        <v>21</v>
      </c>
      <c r="B441" s="6" t="str">
        <f>VLOOKUP(Tabela27[[#This Row],[EMPRESA]],Planilha1!$C$3:$D$14,2,0)</f>
        <v>AUGURI</v>
      </c>
      <c r="C441" t="s">
        <v>529</v>
      </c>
      <c r="D441" t="s">
        <v>1038</v>
      </c>
      <c r="E441" t="s">
        <v>19</v>
      </c>
      <c r="F441" t="s">
        <v>16</v>
      </c>
      <c r="I441">
        <v>22.79</v>
      </c>
      <c r="J441">
        <v>109</v>
      </c>
      <c r="K441">
        <v>240</v>
      </c>
      <c r="L441">
        <v>60</v>
      </c>
    </row>
    <row r="442" spans="1:12" x14ac:dyDescent="0.25">
      <c r="A442" s="3" t="s">
        <v>13</v>
      </c>
      <c r="B442" s="6" t="str">
        <f>VLOOKUP(Tabela27[[#This Row],[EMPRESA]],Planilha1!$C$3:$D$14,2,0)</f>
        <v>ESSENZA</v>
      </c>
      <c r="C442" t="s">
        <v>530</v>
      </c>
      <c r="D442" t="s">
        <v>1038</v>
      </c>
      <c r="E442" t="s">
        <v>23</v>
      </c>
      <c r="F442" t="s">
        <v>16</v>
      </c>
      <c r="G442">
        <v>99.27</v>
      </c>
      <c r="H442">
        <v>357.14</v>
      </c>
      <c r="K442">
        <v>310.5</v>
      </c>
      <c r="L442">
        <v>77.63</v>
      </c>
    </row>
    <row r="443" spans="1:12" x14ac:dyDescent="0.25">
      <c r="A443" s="3" t="s">
        <v>21</v>
      </c>
      <c r="B443" s="6" t="str">
        <f>VLOOKUP(Tabela27[[#This Row],[EMPRESA]],Planilha1!$C$3:$D$14,2,0)</f>
        <v>AUGURI</v>
      </c>
      <c r="C443" t="s">
        <v>531</v>
      </c>
      <c r="D443" t="s">
        <v>1038</v>
      </c>
      <c r="E443" t="s">
        <v>19</v>
      </c>
      <c r="F443" t="s">
        <v>16</v>
      </c>
    </row>
    <row r="444" spans="1:12" x14ac:dyDescent="0.25">
      <c r="A444" s="3" t="s">
        <v>21</v>
      </c>
      <c r="B444" s="6" t="str">
        <f>VLOOKUP(Tabela27[[#This Row],[EMPRESA]],Planilha1!$C$3:$D$14,2,0)</f>
        <v>AUGURI</v>
      </c>
      <c r="C444" t="s">
        <v>532</v>
      </c>
      <c r="D444" t="s">
        <v>1038</v>
      </c>
      <c r="E444" t="s">
        <v>23</v>
      </c>
      <c r="F444" t="s">
        <v>16</v>
      </c>
      <c r="I444">
        <v>10.01</v>
      </c>
      <c r="J444">
        <v>36</v>
      </c>
      <c r="K444">
        <v>590</v>
      </c>
      <c r="L444">
        <v>147.5</v>
      </c>
    </row>
    <row r="445" spans="1:12" x14ac:dyDescent="0.25">
      <c r="A445" s="3" t="s">
        <v>13</v>
      </c>
      <c r="B445" s="6" t="str">
        <f>VLOOKUP(Tabela27[[#This Row],[EMPRESA]],Planilha1!$C$3:$D$14,2,0)</f>
        <v>ESSENZA</v>
      </c>
      <c r="C445" t="s">
        <v>533</v>
      </c>
      <c r="D445" t="s">
        <v>1038</v>
      </c>
      <c r="E445" t="s">
        <v>23</v>
      </c>
      <c r="F445" t="s">
        <v>16</v>
      </c>
      <c r="I445">
        <v>9.77</v>
      </c>
      <c r="J445">
        <v>35.14</v>
      </c>
    </row>
    <row r="446" spans="1:12" x14ac:dyDescent="0.25">
      <c r="A446" s="3" t="s">
        <v>13</v>
      </c>
      <c r="B446" s="6" t="str">
        <f>VLOOKUP(Tabela27[[#This Row],[EMPRESA]],Planilha1!$C$3:$D$14,2,0)</f>
        <v>ESSENZA</v>
      </c>
      <c r="C446" t="s">
        <v>534</v>
      </c>
      <c r="D446" t="s">
        <v>1038</v>
      </c>
      <c r="E446" t="s">
        <v>19</v>
      </c>
      <c r="F446" t="s">
        <v>16</v>
      </c>
      <c r="G446">
        <v>205.57</v>
      </c>
      <c r="H446">
        <v>983.14</v>
      </c>
      <c r="K446">
        <v>193.5</v>
      </c>
      <c r="L446">
        <v>48.38</v>
      </c>
    </row>
    <row r="447" spans="1:12" x14ac:dyDescent="0.25">
      <c r="A447" s="3" t="s">
        <v>17</v>
      </c>
      <c r="B447" s="6" t="str">
        <f>VLOOKUP(Tabela27[[#This Row],[EMPRESA]],Planilha1!$C$3:$D$14,2,0)</f>
        <v>UNIQUE</v>
      </c>
      <c r="C447" t="s">
        <v>535</v>
      </c>
      <c r="D447" t="s">
        <v>1038</v>
      </c>
      <c r="E447" t="s">
        <v>15</v>
      </c>
      <c r="F447" t="s">
        <v>16</v>
      </c>
      <c r="I447">
        <v>12</v>
      </c>
      <c r="J447">
        <v>43.17</v>
      </c>
      <c r="K447">
        <v>969.49</v>
      </c>
      <c r="L447">
        <v>242.37</v>
      </c>
    </row>
    <row r="448" spans="1:12" x14ac:dyDescent="0.25">
      <c r="A448" s="3" t="s">
        <v>17</v>
      </c>
      <c r="B448" s="6" t="str">
        <f>VLOOKUP(Tabela27[[#This Row],[EMPRESA]],Planilha1!$C$3:$D$14,2,0)</f>
        <v>UNIQUE</v>
      </c>
      <c r="C448" t="s">
        <v>536</v>
      </c>
      <c r="D448" t="s">
        <v>1038</v>
      </c>
      <c r="E448" t="s">
        <v>15</v>
      </c>
      <c r="F448" t="s">
        <v>16</v>
      </c>
      <c r="I448">
        <v>7.27</v>
      </c>
      <c r="J448">
        <v>26.17</v>
      </c>
      <c r="K448">
        <v>426.21</v>
      </c>
      <c r="L448">
        <v>106.55</v>
      </c>
    </row>
    <row r="449" spans="1:12" x14ac:dyDescent="0.25">
      <c r="A449" s="3" t="s">
        <v>73</v>
      </c>
      <c r="B449" s="6" t="str">
        <f>VLOOKUP(Tabela27[[#This Row],[EMPRESA]],Planilha1!$C$3:$D$14,2,0)</f>
        <v>RIO AVE SUBHOLDING INCORPORACAO LTDA</v>
      </c>
      <c r="C449" t="s">
        <v>537</v>
      </c>
      <c r="D449" t="s">
        <v>1038</v>
      </c>
      <c r="E449" t="s">
        <v>15</v>
      </c>
      <c r="F449" t="s">
        <v>182</v>
      </c>
      <c r="I449">
        <v>47.25</v>
      </c>
      <c r="J449">
        <v>170</v>
      </c>
      <c r="K449">
        <v>50</v>
      </c>
      <c r="L449">
        <v>12.5</v>
      </c>
    </row>
    <row r="450" spans="1:12" x14ac:dyDescent="0.25">
      <c r="A450" s="3" t="s">
        <v>9</v>
      </c>
      <c r="B450" s="6" t="str">
        <f>VLOOKUP(Tabela27[[#This Row],[EMPRESA]],Planilha1!$C$3:$D$14,2,0)</f>
        <v>MARIE CURIE</v>
      </c>
      <c r="C450" t="s">
        <v>538</v>
      </c>
      <c r="D450" t="s">
        <v>1038</v>
      </c>
      <c r="E450" t="s">
        <v>15</v>
      </c>
      <c r="F450" t="s">
        <v>12</v>
      </c>
      <c r="I450">
        <v>9.23</v>
      </c>
      <c r="J450">
        <v>33.19</v>
      </c>
      <c r="K450">
        <v>983.08</v>
      </c>
      <c r="L450">
        <v>245.77</v>
      </c>
    </row>
    <row r="451" spans="1:12" x14ac:dyDescent="0.25">
      <c r="A451" s="3" t="s">
        <v>9</v>
      </c>
      <c r="B451" s="6" t="str">
        <f>VLOOKUP(Tabela27[[#This Row],[EMPRESA]],Planilha1!$C$3:$D$14,2,0)</f>
        <v>MARIE CURIE</v>
      </c>
      <c r="C451" t="s">
        <v>539</v>
      </c>
      <c r="D451" t="s">
        <v>1038</v>
      </c>
      <c r="E451" t="s">
        <v>19</v>
      </c>
      <c r="F451" t="s">
        <v>12</v>
      </c>
      <c r="I451">
        <v>266.64</v>
      </c>
      <c r="J451">
        <v>1275.19</v>
      </c>
      <c r="K451">
        <v>280</v>
      </c>
      <c r="L451">
        <v>70</v>
      </c>
    </row>
    <row r="452" spans="1:12" x14ac:dyDescent="0.25">
      <c r="A452" s="3" t="s">
        <v>17</v>
      </c>
      <c r="B452" s="6" t="str">
        <f>VLOOKUP(Tabela27[[#This Row],[EMPRESA]],Planilha1!$C$3:$D$14,2,0)</f>
        <v>UNIQUE</v>
      </c>
      <c r="C452" t="s">
        <v>540</v>
      </c>
      <c r="D452" t="s">
        <v>1038</v>
      </c>
      <c r="E452" t="s">
        <v>15</v>
      </c>
      <c r="F452" t="s">
        <v>16</v>
      </c>
      <c r="G452">
        <v>172.65</v>
      </c>
      <c r="H452">
        <v>621.16999999999996</v>
      </c>
      <c r="I452">
        <v>58.97</v>
      </c>
      <c r="J452">
        <v>212.17</v>
      </c>
      <c r="K452">
        <v>441.91</v>
      </c>
      <c r="L452">
        <v>110.48</v>
      </c>
    </row>
    <row r="453" spans="1:12" x14ac:dyDescent="0.25">
      <c r="A453" s="3" t="s">
        <v>17</v>
      </c>
      <c r="B453" s="6" t="str">
        <f>VLOOKUP(Tabela27[[#This Row],[EMPRESA]],Planilha1!$C$3:$D$14,2,0)</f>
        <v>UNIQUE</v>
      </c>
      <c r="C453" t="s">
        <v>541</v>
      </c>
      <c r="D453" t="s">
        <v>1038</v>
      </c>
      <c r="E453" t="s">
        <v>11</v>
      </c>
      <c r="F453" t="s">
        <v>16</v>
      </c>
      <c r="G453">
        <v>112.89</v>
      </c>
      <c r="H453">
        <v>406.17</v>
      </c>
      <c r="I453">
        <v>334.7</v>
      </c>
      <c r="J453">
        <v>1204.17</v>
      </c>
      <c r="K453">
        <v>692.67</v>
      </c>
      <c r="L453">
        <v>173.17</v>
      </c>
    </row>
    <row r="454" spans="1:12" x14ac:dyDescent="0.25">
      <c r="A454" s="3" t="s">
        <v>38</v>
      </c>
      <c r="B454" s="6" t="str">
        <f>VLOOKUP(Tabela27[[#This Row],[EMPRESA]],Planilha1!$C$3:$D$14,2,0)</f>
        <v>VIVANT</v>
      </c>
      <c r="C454" t="s">
        <v>542</v>
      </c>
      <c r="D454" t="s">
        <v>1038</v>
      </c>
      <c r="E454" t="s">
        <v>11</v>
      </c>
      <c r="F454" t="s">
        <v>40</v>
      </c>
      <c r="G454">
        <v>335.47</v>
      </c>
      <c r="H454">
        <v>1444.05</v>
      </c>
      <c r="I454">
        <v>208.73000000000002</v>
      </c>
      <c r="J454">
        <v>811.3</v>
      </c>
      <c r="L454">
        <v>23.66</v>
      </c>
    </row>
    <row r="455" spans="1:12" x14ac:dyDescent="0.25">
      <c r="A455" s="3" t="s">
        <v>13</v>
      </c>
      <c r="B455" s="6" t="str">
        <f>VLOOKUP(Tabela27[[#This Row],[EMPRESA]],Planilha1!$C$3:$D$14,2,0)</f>
        <v>ESSENZA</v>
      </c>
      <c r="C455" t="s">
        <v>543</v>
      </c>
      <c r="D455" t="s">
        <v>1038</v>
      </c>
      <c r="E455" t="s">
        <v>19</v>
      </c>
      <c r="F455" t="s">
        <v>16</v>
      </c>
      <c r="G455">
        <v>203.9</v>
      </c>
      <c r="H455">
        <v>975.14</v>
      </c>
      <c r="I455">
        <v>202.23</v>
      </c>
      <c r="J455">
        <v>967.14</v>
      </c>
      <c r="K455">
        <v>213.66</v>
      </c>
      <c r="L455">
        <v>53.42</v>
      </c>
    </row>
    <row r="456" spans="1:12" x14ac:dyDescent="0.25">
      <c r="A456" s="3" t="s">
        <v>13</v>
      </c>
      <c r="B456" s="6" t="str">
        <f>VLOOKUP(Tabela27[[#This Row],[EMPRESA]],Planilha1!$C$3:$D$14,2,0)</f>
        <v>ESSENZA</v>
      </c>
      <c r="C456" t="s">
        <v>544</v>
      </c>
      <c r="D456" t="s">
        <v>1038</v>
      </c>
      <c r="E456" t="s">
        <v>19</v>
      </c>
      <c r="F456" t="s">
        <v>16</v>
      </c>
      <c r="I456">
        <v>301.55</v>
      </c>
      <c r="J456">
        <v>1442.14</v>
      </c>
      <c r="K456">
        <v>214.9</v>
      </c>
      <c r="L456">
        <v>53.73</v>
      </c>
    </row>
    <row r="457" spans="1:12" x14ac:dyDescent="0.25">
      <c r="A457" s="3" t="s">
        <v>9</v>
      </c>
      <c r="B457" s="6" t="str">
        <f>VLOOKUP(Tabela27[[#This Row],[EMPRESA]],Planilha1!$C$3:$D$14,2,0)</f>
        <v>MARIE CURIE</v>
      </c>
      <c r="C457" t="s">
        <v>545</v>
      </c>
      <c r="D457" t="s">
        <v>1038</v>
      </c>
      <c r="E457" t="s">
        <v>19</v>
      </c>
      <c r="F457" t="s">
        <v>12</v>
      </c>
      <c r="K457">
        <v>225.42</v>
      </c>
      <c r="L457">
        <v>56.36</v>
      </c>
    </row>
    <row r="458" spans="1:12" x14ac:dyDescent="0.25">
      <c r="A458" s="3" t="s">
        <v>21</v>
      </c>
      <c r="B458" s="6" t="str">
        <f>VLOOKUP(Tabela27[[#This Row],[EMPRESA]],Planilha1!$C$3:$D$14,2,0)</f>
        <v>AUGURI</v>
      </c>
      <c r="C458" t="s">
        <v>546</v>
      </c>
      <c r="D458" t="s">
        <v>1038</v>
      </c>
      <c r="E458" t="s">
        <v>19</v>
      </c>
      <c r="F458" t="s">
        <v>16</v>
      </c>
      <c r="I458">
        <v>131.31</v>
      </c>
      <c r="J458">
        <v>628</v>
      </c>
      <c r="K458">
        <v>325</v>
      </c>
      <c r="L458">
        <v>81.25</v>
      </c>
    </row>
    <row r="459" spans="1:12" x14ac:dyDescent="0.25">
      <c r="A459" s="3" t="s">
        <v>49</v>
      </c>
      <c r="B459" s="6" t="str">
        <f>VLOOKUP(Tabela27[[#This Row],[EMPRESA]],Planilha1!$C$3:$D$14,2,0)</f>
        <v>BOSSA</v>
      </c>
      <c r="C459" t="s">
        <v>547</v>
      </c>
      <c r="D459" t="s">
        <v>1038</v>
      </c>
      <c r="E459" t="s">
        <v>15</v>
      </c>
      <c r="F459" t="s">
        <v>16</v>
      </c>
      <c r="G459">
        <v>118.13</v>
      </c>
      <c r="H459">
        <v>425</v>
      </c>
      <c r="I459">
        <v>204.57</v>
      </c>
      <c r="J459">
        <v>736</v>
      </c>
    </row>
    <row r="460" spans="1:12" x14ac:dyDescent="0.25">
      <c r="A460" s="3" t="s">
        <v>13</v>
      </c>
      <c r="B460" s="6" t="str">
        <f>VLOOKUP(Tabela27[[#This Row],[EMPRESA]],Planilha1!$C$3:$D$14,2,0)</f>
        <v>ESSENZA</v>
      </c>
      <c r="C460" t="s">
        <v>548</v>
      </c>
      <c r="D460" t="s">
        <v>1038</v>
      </c>
      <c r="E460" t="s">
        <v>19</v>
      </c>
      <c r="F460" t="s">
        <v>16</v>
      </c>
      <c r="G460">
        <v>198.88</v>
      </c>
      <c r="H460">
        <v>951.14</v>
      </c>
      <c r="K460">
        <v>205.4</v>
      </c>
      <c r="L460">
        <v>51.35</v>
      </c>
    </row>
    <row r="461" spans="1:12" x14ac:dyDescent="0.25">
      <c r="A461" s="3" t="s">
        <v>38</v>
      </c>
      <c r="B461" s="6" t="str">
        <f>VLOOKUP(Tabela27[[#This Row],[EMPRESA]],Planilha1!$C$3:$D$14,2,0)</f>
        <v>VIVANT</v>
      </c>
      <c r="C461" t="s">
        <v>549</v>
      </c>
      <c r="D461" t="s">
        <v>1038</v>
      </c>
      <c r="E461" t="s">
        <v>19</v>
      </c>
      <c r="F461" t="s">
        <v>40</v>
      </c>
      <c r="G461">
        <v>195.69</v>
      </c>
      <c r="H461">
        <v>1308.5</v>
      </c>
      <c r="I461">
        <v>453.86</v>
      </c>
      <c r="J461">
        <v>2360.0500000000002</v>
      </c>
      <c r="K461">
        <v>160</v>
      </c>
      <c r="L461">
        <v>14.64</v>
      </c>
    </row>
    <row r="462" spans="1:12" x14ac:dyDescent="0.25">
      <c r="A462" s="3" t="s">
        <v>13</v>
      </c>
      <c r="B462" s="6" t="str">
        <f>VLOOKUP(Tabela27[[#This Row],[EMPRESA]],Planilha1!$C$3:$D$14,2,0)</f>
        <v>ESSENZA</v>
      </c>
      <c r="C462" t="s">
        <v>550</v>
      </c>
      <c r="D462" t="s">
        <v>1038</v>
      </c>
      <c r="E462" t="s">
        <v>23</v>
      </c>
      <c r="F462" t="s">
        <v>16</v>
      </c>
      <c r="I462">
        <v>9.49</v>
      </c>
      <c r="J462">
        <v>34.14</v>
      </c>
      <c r="K462">
        <v>232.5</v>
      </c>
      <c r="L462">
        <v>58.13</v>
      </c>
    </row>
    <row r="463" spans="1:12" x14ac:dyDescent="0.25">
      <c r="A463" s="3" t="s">
        <v>38</v>
      </c>
      <c r="B463" s="6" t="str">
        <f>VLOOKUP(Tabela27[[#This Row],[EMPRESA]],Planilha1!$C$3:$D$14,2,0)</f>
        <v>VIVANT</v>
      </c>
      <c r="C463" t="s">
        <v>551</v>
      </c>
      <c r="D463" t="s">
        <v>1038</v>
      </c>
      <c r="E463" t="s">
        <v>23</v>
      </c>
      <c r="F463" t="s">
        <v>40</v>
      </c>
      <c r="K463">
        <v>233.5</v>
      </c>
      <c r="L463">
        <v>58.38</v>
      </c>
    </row>
    <row r="464" spans="1:12" x14ac:dyDescent="0.25">
      <c r="A464" s="3" t="s">
        <v>17</v>
      </c>
      <c r="B464" s="6" t="str">
        <f>VLOOKUP(Tabela27[[#This Row],[EMPRESA]],Planilha1!$C$3:$D$14,2,0)</f>
        <v>UNIQUE</v>
      </c>
      <c r="C464" t="s">
        <v>552</v>
      </c>
      <c r="D464" t="s">
        <v>1039</v>
      </c>
      <c r="E464" t="s">
        <v>163</v>
      </c>
      <c r="F464" t="s">
        <v>16</v>
      </c>
      <c r="G464">
        <v>387.71</v>
      </c>
      <c r="H464">
        <v>894.17</v>
      </c>
      <c r="I464">
        <v>1000.81</v>
      </c>
      <c r="J464">
        <v>2308.17</v>
      </c>
    </row>
    <row r="465" spans="1:12" x14ac:dyDescent="0.25">
      <c r="A465" s="3" t="s">
        <v>17</v>
      </c>
      <c r="B465" s="6" t="str">
        <f>VLOOKUP(Tabela27[[#This Row],[EMPRESA]],Planilha1!$C$3:$D$14,2,0)</f>
        <v>UNIQUE</v>
      </c>
      <c r="C465" t="s">
        <v>553</v>
      </c>
      <c r="D465" t="s">
        <v>1038</v>
      </c>
      <c r="E465" t="s">
        <v>15</v>
      </c>
      <c r="F465" t="s">
        <v>16</v>
      </c>
      <c r="G465">
        <v>87.05</v>
      </c>
      <c r="H465">
        <v>313.17</v>
      </c>
      <c r="I465">
        <v>130.13</v>
      </c>
      <c r="J465">
        <v>468.17</v>
      </c>
      <c r="K465">
        <v>833.44</v>
      </c>
      <c r="L465">
        <v>208.36</v>
      </c>
    </row>
    <row r="466" spans="1:12" x14ac:dyDescent="0.25">
      <c r="A466" s="3" t="s">
        <v>13</v>
      </c>
      <c r="B466" s="6" t="str">
        <f>VLOOKUP(Tabela27[[#This Row],[EMPRESA]],Planilha1!$C$3:$D$14,2,0)</f>
        <v>ESSENZA</v>
      </c>
      <c r="C466" t="s">
        <v>554</v>
      </c>
      <c r="D466" t="s">
        <v>1038</v>
      </c>
      <c r="E466" t="s">
        <v>23</v>
      </c>
      <c r="F466" t="s">
        <v>16</v>
      </c>
      <c r="G466">
        <v>133.18</v>
      </c>
      <c r="H466">
        <v>479.14</v>
      </c>
      <c r="K466">
        <v>397.6</v>
      </c>
      <c r="L466">
        <v>99.4</v>
      </c>
    </row>
    <row r="467" spans="1:12" x14ac:dyDescent="0.25">
      <c r="A467" s="3" t="s">
        <v>13</v>
      </c>
      <c r="B467" s="6" t="str">
        <f>VLOOKUP(Tabela27[[#This Row],[EMPRESA]],Planilha1!$C$3:$D$14,2,0)</f>
        <v>ESSENZA</v>
      </c>
      <c r="C467" t="s">
        <v>555</v>
      </c>
      <c r="D467" t="s">
        <v>1038</v>
      </c>
      <c r="E467" t="s">
        <v>23</v>
      </c>
      <c r="F467" t="s">
        <v>16</v>
      </c>
      <c r="G467">
        <v>271.60000000000002</v>
      </c>
      <c r="H467">
        <v>977.14</v>
      </c>
      <c r="K467">
        <v>422.4</v>
      </c>
      <c r="L467">
        <v>105.6</v>
      </c>
    </row>
    <row r="468" spans="1:12" x14ac:dyDescent="0.25">
      <c r="A468" s="3" t="s">
        <v>13</v>
      </c>
      <c r="B468" s="6" t="str">
        <f>VLOOKUP(Tabela27[[#This Row],[EMPRESA]],Planilha1!$C$3:$D$14,2,0)</f>
        <v>ESSENZA</v>
      </c>
      <c r="C468" t="s">
        <v>556</v>
      </c>
      <c r="D468" t="s">
        <v>1038</v>
      </c>
      <c r="E468" t="s">
        <v>19</v>
      </c>
      <c r="F468" t="s">
        <v>16</v>
      </c>
      <c r="G468">
        <v>189.06</v>
      </c>
      <c r="H468">
        <v>904.14</v>
      </c>
      <c r="I468">
        <v>220.63</v>
      </c>
      <c r="J468">
        <v>1055.1400000000001</v>
      </c>
      <c r="K468">
        <v>176.35</v>
      </c>
      <c r="L468">
        <v>44.09</v>
      </c>
    </row>
    <row r="469" spans="1:12" x14ac:dyDescent="0.25">
      <c r="A469" s="3" t="s">
        <v>17</v>
      </c>
      <c r="B469" s="6" t="str">
        <f>VLOOKUP(Tabela27[[#This Row],[EMPRESA]],Planilha1!$C$3:$D$14,2,0)</f>
        <v>UNIQUE</v>
      </c>
      <c r="C469" t="s">
        <v>556</v>
      </c>
      <c r="D469" t="s">
        <v>1038</v>
      </c>
      <c r="E469" t="s">
        <v>19</v>
      </c>
      <c r="F469" t="s">
        <v>16</v>
      </c>
      <c r="G469">
        <v>101.87</v>
      </c>
      <c r="H469">
        <v>487.17</v>
      </c>
      <c r="I469">
        <v>502.29</v>
      </c>
      <c r="J469">
        <v>2402.17</v>
      </c>
      <c r="K469">
        <v>189.24</v>
      </c>
      <c r="L469">
        <v>47.31</v>
      </c>
    </row>
    <row r="470" spans="1:12" x14ac:dyDescent="0.25">
      <c r="A470" s="3" t="s">
        <v>17</v>
      </c>
      <c r="B470" s="6" t="str">
        <f>VLOOKUP(Tabela27[[#This Row],[EMPRESA]],Planilha1!$C$3:$D$14,2,0)</f>
        <v>UNIQUE</v>
      </c>
      <c r="C470" t="s">
        <v>557</v>
      </c>
      <c r="D470" t="s">
        <v>1038</v>
      </c>
      <c r="E470" t="s">
        <v>19</v>
      </c>
      <c r="F470" t="s">
        <v>16</v>
      </c>
      <c r="I470">
        <v>319.12</v>
      </c>
      <c r="J470">
        <v>1526.17</v>
      </c>
    </row>
    <row r="471" spans="1:12" x14ac:dyDescent="0.25">
      <c r="A471" s="3" t="s">
        <v>13</v>
      </c>
      <c r="B471" s="6" t="str">
        <f>VLOOKUP(Tabela27[[#This Row],[EMPRESA]],Planilha1!$C$3:$D$14,2,0)</f>
        <v>ESSENZA</v>
      </c>
      <c r="C471" t="s">
        <v>558</v>
      </c>
      <c r="D471" t="s">
        <v>1038</v>
      </c>
      <c r="E471" t="s">
        <v>23</v>
      </c>
      <c r="F471" t="s">
        <v>16</v>
      </c>
      <c r="G471">
        <v>137.9</v>
      </c>
      <c r="H471">
        <v>496.14</v>
      </c>
      <c r="I471">
        <v>24.22</v>
      </c>
      <c r="J471">
        <v>87.14</v>
      </c>
      <c r="K471">
        <v>582</v>
      </c>
      <c r="L471">
        <v>145.5</v>
      </c>
    </row>
    <row r="472" spans="1:12" x14ac:dyDescent="0.25">
      <c r="A472" s="3" t="s">
        <v>9</v>
      </c>
      <c r="B472" s="6" t="str">
        <f>VLOOKUP(Tabela27[[#This Row],[EMPRESA]],Planilha1!$C$3:$D$14,2,0)</f>
        <v>MARIE CURIE</v>
      </c>
      <c r="C472" t="s">
        <v>559</v>
      </c>
      <c r="D472" t="s">
        <v>1038</v>
      </c>
      <c r="E472" t="s">
        <v>15</v>
      </c>
      <c r="F472" t="s">
        <v>12</v>
      </c>
      <c r="I472">
        <v>9.7799999999999994</v>
      </c>
      <c r="J472">
        <v>35.19</v>
      </c>
      <c r="K472">
        <v>665.66</v>
      </c>
      <c r="L472">
        <v>166.41</v>
      </c>
    </row>
    <row r="473" spans="1:12" x14ac:dyDescent="0.25">
      <c r="A473" s="3" t="s">
        <v>73</v>
      </c>
      <c r="B473" s="6" t="str">
        <f>VLOOKUP(Tabela27[[#This Row],[EMPRESA]],Planilha1!$C$3:$D$14,2,0)</f>
        <v>RIO AVE SUBHOLDING INCORPORACAO LTDA</v>
      </c>
      <c r="C473" t="s">
        <v>560</v>
      </c>
      <c r="D473" t="s">
        <v>1038</v>
      </c>
      <c r="E473" t="s">
        <v>19</v>
      </c>
      <c r="F473" t="s">
        <v>75</v>
      </c>
      <c r="G473">
        <v>200.74</v>
      </c>
      <c r="H473">
        <v>960</v>
      </c>
      <c r="I473">
        <v>329.12</v>
      </c>
      <c r="J473">
        <v>1574</v>
      </c>
      <c r="K473">
        <v>140</v>
      </c>
      <c r="L473">
        <v>35</v>
      </c>
    </row>
    <row r="474" spans="1:12" x14ac:dyDescent="0.25">
      <c r="A474" s="3" t="s">
        <v>38</v>
      </c>
      <c r="B474" s="6" t="str">
        <f>VLOOKUP(Tabela27[[#This Row],[EMPRESA]],Planilha1!$C$3:$D$14,2,0)</f>
        <v>VIVANT</v>
      </c>
      <c r="C474" t="s">
        <v>561</v>
      </c>
      <c r="D474" t="s">
        <v>1038</v>
      </c>
      <c r="E474" t="s">
        <v>19</v>
      </c>
      <c r="F474" t="s">
        <v>40</v>
      </c>
      <c r="G474">
        <v>198.44</v>
      </c>
      <c r="H474">
        <v>949</v>
      </c>
      <c r="I474">
        <v>366.34</v>
      </c>
      <c r="J474">
        <v>1752</v>
      </c>
      <c r="K474">
        <v>160</v>
      </c>
      <c r="L474">
        <v>40</v>
      </c>
    </row>
    <row r="475" spans="1:12" x14ac:dyDescent="0.25">
      <c r="A475" s="3" t="s">
        <v>21</v>
      </c>
      <c r="B475" s="6" t="str">
        <f>VLOOKUP(Tabela27[[#This Row],[EMPRESA]],Planilha1!$C$3:$D$14,2,0)</f>
        <v>AUGURI</v>
      </c>
      <c r="C475" t="s">
        <v>562</v>
      </c>
      <c r="D475" t="s">
        <v>1038</v>
      </c>
      <c r="E475" t="s">
        <v>26</v>
      </c>
      <c r="F475" t="s">
        <v>16</v>
      </c>
      <c r="I475">
        <v>135.08000000000001</v>
      </c>
      <c r="J475">
        <v>646</v>
      </c>
      <c r="K475">
        <v>350</v>
      </c>
      <c r="L475">
        <v>87.5</v>
      </c>
    </row>
    <row r="476" spans="1:12" x14ac:dyDescent="0.25">
      <c r="A476" s="3" t="s">
        <v>13</v>
      </c>
      <c r="B476" s="6" t="str">
        <f>VLOOKUP(Tabela27[[#This Row],[EMPRESA]],Planilha1!$C$3:$D$14,2,0)</f>
        <v>ESSENZA</v>
      </c>
      <c r="C476" t="s">
        <v>563</v>
      </c>
      <c r="D476" t="s">
        <v>1038</v>
      </c>
      <c r="E476" t="s">
        <v>19</v>
      </c>
      <c r="F476" t="s">
        <v>16</v>
      </c>
      <c r="I476">
        <v>29.09</v>
      </c>
      <c r="J476">
        <v>139.13999999999999</v>
      </c>
      <c r="K476">
        <v>80</v>
      </c>
      <c r="L476">
        <v>20</v>
      </c>
    </row>
    <row r="477" spans="1:12" x14ac:dyDescent="0.25">
      <c r="A477" s="3" t="s">
        <v>38</v>
      </c>
      <c r="B477" s="6" t="str">
        <f>VLOOKUP(Tabela27[[#This Row],[EMPRESA]],Planilha1!$C$3:$D$14,2,0)</f>
        <v>VIVANT</v>
      </c>
      <c r="C477" t="s">
        <v>563</v>
      </c>
      <c r="D477" t="s">
        <v>1038</v>
      </c>
      <c r="E477" t="s">
        <v>63</v>
      </c>
      <c r="F477" t="s">
        <v>40</v>
      </c>
      <c r="K477">
        <v>275</v>
      </c>
      <c r="L477">
        <v>68.75</v>
      </c>
    </row>
    <row r="478" spans="1:12" x14ac:dyDescent="0.25">
      <c r="A478" s="3" t="s">
        <v>17</v>
      </c>
      <c r="B478" s="6" t="str">
        <f>VLOOKUP(Tabela27[[#This Row],[EMPRESA]],Planilha1!$C$3:$D$14,2,0)</f>
        <v>UNIQUE</v>
      </c>
      <c r="C478" t="s">
        <v>564</v>
      </c>
      <c r="D478" t="s">
        <v>1038</v>
      </c>
      <c r="E478" t="s">
        <v>23</v>
      </c>
      <c r="F478" t="s">
        <v>16</v>
      </c>
      <c r="G478">
        <v>266.05</v>
      </c>
      <c r="H478">
        <v>957.17</v>
      </c>
      <c r="I478">
        <v>46.74</v>
      </c>
      <c r="J478">
        <v>168.17</v>
      </c>
    </row>
    <row r="479" spans="1:12" x14ac:dyDescent="0.25">
      <c r="A479" s="3" t="s">
        <v>38</v>
      </c>
      <c r="B479" s="6" t="str">
        <f>VLOOKUP(Tabela27[[#This Row],[EMPRESA]],Planilha1!$C$3:$D$14,2,0)</f>
        <v>VIVANT</v>
      </c>
      <c r="C479" t="s">
        <v>565</v>
      </c>
      <c r="D479" t="s">
        <v>1038</v>
      </c>
      <c r="E479" t="s">
        <v>23</v>
      </c>
      <c r="F479" t="s">
        <v>40</v>
      </c>
      <c r="K479">
        <v>156.22</v>
      </c>
      <c r="L479">
        <v>39.06</v>
      </c>
    </row>
    <row r="480" spans="1:12" x14ac:dyDescent="0.25">
      <c r="A480" s="3" t="s">
        <v>13</v>
      </c>
      <c r="B480" s="6" t="str">
        <f>VLOOKUP(Tabela27[[#This Row],[EMPRESA]],Planilha1!$C$3:$D$14,2,0)</f>
        <v>ESSENZA</v>
      </c>
      <c r="C480" t="s">
        <v>566</v>
      </c>
      <c r="D480" t="s">
        <v>1038</v>
      </c>
      <c r="E480" t="s">
        <v>23</v>
      </c>
      <c r="F480" t="s">
        <v>16</v>
      </c>
      <c r="G480">
        <v>134.01</v>
      </c>
      <c r="H480">
        <v>482.14</v>
      </c>
      <c r="K480">
        <v>458.4</v>
      </c>
      <c r="L480">
        <v>114.6</v>
      </c>
    </row>
    <row r="481" spans="1:12" x14ac:dyDescent="0.25">
      <c r="A481" s="3" t="s">
        <v>21</v>
      </c>
      <c r="B481" s="6" t="str">
        <f>VLOOKUP(Tabela27[[#This Row],[EMPRESA]],Planilha1!$C$3:$D$14,2,0)</f>
        <v>AUGURI</v>
      </c>
      <c r="C481" t="s">
        <v>567</v>
      </c>
      <c r="D481" t="s">
        <v>1038</v>
      </c>
      <c r="E481" t="s">
        <v>240</v>
      </c>
      <c r="F481" t="s">
        <v>16</v>
      </c>
      <c r="I481">
        <v>14.180000000000001</v>
      </c>
      <c r="J481">
        <v>51</v>
      </c>
      <c r="K481">
        <v>590</v>
      </c>
      <c r="L481">
        <v>147.5</v>
      </c>
    </row>
    <row r="482" spans="1:12" x14ac:dyDescent="0.25">
      <c r="A482" s="3" t="s">
        <v>17</v>
      </c>
      <c r="B482" s="6" t="str">
        <f>VLOOKUP(Tabela27[[#This Row],[EMPRESA]],Planilha1!$C$3:$D$14,2,0)</f>
        <v>UNIQUE</v>
      </c>
      <c r="C482" t="s">
        <v>568</v>
      </c>
      <c r="D482" t="s">
        <v>1038</v>
      </c>
      <c r="E482" t="s">
        <v>15</v>
      </c>
      <c r="F482" t="s">
        <v>16</v>
      </c>
      <c r="I482">
        <v>13.39</v>
      </c>
      <c r="J482">
        <v>48.17</v>
      </c>
      <c r="K482">
        <v>390.93</v>
      </c>
      <c r="L482">
        <v>97.73</v>
      </c>
    </row>
    <row r="483" spans="1:12" x14ac:dyDescent="0.25">
      <c r="A483" s="3" t="s">
        <v>21</v>
      </c>
      <c r="B483" s="6" t="str">
        <f>VLOOKUP(Tabela27[[#This Row],[EMPRESA]],Planilha1!$C$3:$D$14,2,0)</f>
        <v>AUGURI</v>
      </c>
      <c r="C483" t="s">
        <v>569</v>
      </c>
      <c r="D483" t="s">
        <v>1038</v>
      </c>
      <c r="E483" t="s">
        <v>142</v>
      </c>
      <c r="F483" t="s">
        <v>16</v>
      </c>
      <c r="I483">
        <v>67.959999999999994</v>
      </c>
      <c r="J483">
        <v>325</v>
      </c>
      <c r="K483">
        <v>330</v>
      </c>
      <c r="L483">
        <v>82.5</v>
      </c>
    </row>
    <row r="484" spans="1:12" x14ac:dyDescent="0.25">
      <c r="A484" s="3" t="s">
        <v>398</v>
      </c>
      <c r="B484" s="6" t="str">
        <f>VLOOKUP(Tabela27[[#This Row],[EMPRESA]],Planilha1!$C$3:$D$14,2,0)</f>
        <v>OASIS</v>
      </c>
      <c r="C484" t="s">
        <v>570</v>
      </c>
      <c r="D484" t="s">
        <v>1039</v>
      </c>
      <c r="E484" t="s">
        <v>163</v>
      </c>
      <c r="F484" t="s">
        <v>16</v>
      </c>
    </row>
    <row r="485" spans="1:12" x14ac:dyDescent="0.25">
      <c r="A485" s="3" t="s">
        <v>398</v>
      </c>
      <c r="B485" s="6" t="str">
        <f>VLOOKUP(Tabela27[[#This Row],[EMPRESA]],Planilha1!$C$3:$D$14,2,0)</f>
        <v>OASIS</v>
      </c>
      <c r="C485" t="s">
        <v>571</v>
      </c>
      <c r="D485" t="s">
        <v>1038</v>
      </c>
      <c r="E485" t="s">
        <v>19</v>
      </c>
      <c r="F485" t="s">
        <v>16</v>
      </c>
    </row>
    <row r="486" spans="1:12" x14ac:dyDescent="0.25">
      <c r="A486" s="3" t="s">
        <v>13</v>
      </c>
      <c r="B486" s="6" t="str">
        <f>VLOOKUP(Tabela27[[#This Row],[EMPRESA]],Planilha1!$C$3:$D$14,2,0)</f>
        <v>ESSENZA</v>
      </c>
      <c r="C486" t="s">
        <v>572</v>
      </c>
      <c r="D486" t="s">
        <v>1038</v>
      </c>
      <c r="E486" t="s">
        <v>19</v>
      </c>
      <c r="F486" t="s">
        <v>16</v>
      </c>
      <c r="G486">
        <v>298.56</v>
      </c>
      <c r="H486">
        <v>1877.24</v>
      </c>
      <c r="I486">
        <v>233.95</v>
      </c>
      <c r="J486">
        <v>1766.0900000000001</v>
      </c>
      <c r="L486">
        <v>7.33</v>
      </c>
    </row>
    <row r="487" spans="1:12" x14ac:dyDescent="0.25">
      <c r="A487" s="3" t="s">
        <v>13</v>
      </c>
      <c r="B487" s="6" t="str">
        <f>VLOOKUP(Tabela27[[#This Row],[EMPRESA]],Planilha1!$C$3:$D$14,2,0)</f>
        <v>ESSENZA</v>
      </c>
      <c r="C487" t="s">
        <v>573</v>
      </c>
      <c r="D487" t="s">
        <v>1038</v>
      </c>
      <c r="E487" t="s">
        <v>19</v>
      </c>
      <c r="F487" t="s">
        <v>16</v>
      </c>
      <c r="I487">
        <v>239.03</v>
      </c>
      <c r="J487">
        <v>1143.1400000000001</v>
      </c>
      <c r="K487">
        <v>196.8</v>
      </c>
      <c r="L487">
        <v>49.2</v>
      </c>
    </row>
    <row r="488" spans="1:12" x14ac:dyDescent="0.25">
      <c r="A488" s="3" t="s">
        <v>21</v>
      </c>
      <c r="B488" s="6" t="str">
        <f>VLOOKUP(Tabela27[[#This Row],[EMPRESA]],Planilha1!$C$3:$D$14,2,0)</f>
        <v>AUGURI</v>
      </c>
      <c r="C488" t="s">
        <v>574</v>
      </c>
      <c r="D488" t="s">
        <v>1038</v>
      </c>
      <c r="E488" t="s">
        <v>23</v>
      </c>
      <c r="F488" t="s">
        <v>16</v>
      </c>
      <c r="K488">
        <v>350</v>
      </c>
      <c r="L488">
        <v>87.5</v>
      </c>
    </row>
    <row r="489" spans="1:12" x14ac:dyDescent="0.25">
      <c r="A489" s="3" t="s">
        <v>13</v>
      </c>
      <c r="B489" s="6" t="str">
        <f>VLOOKUP(Tabela27[[#This Row],[EMPRESA]],Planilha1!$C$3:$D$14,2,0)</f>
        <v>ESSENZA</v>
      </c>
      <c r="C489" t="s">
        <v>575</v>
      </c>
      <c r="D489" t="s">
        <v>1038</v>
      </c>
      <c r="E489" t="s">
        <v>66</v>
      </c>
      <c r="F489" t="s">
        <v>16</v>
      </c>
      <c r="K489">
        <v>200</v>
      </c>
      <c r="L489">
        <v>50</v>
      </c>
    </row>
    <row r="490" spans="1:12" x14ac:dyDescent="0.25">
      <c r="A490" s="3" t="s">
        <v>21</v>
      </c>
      <c r="B490" s="6" t="str">
        <f>VLOOKUP(Tabela27[[#This Row],[EMPRESA]],Planilha1!$C$3:$D$14,2,0)</f>
        <v>AUGURI</v>
      </c>
      <c r="C490" t="s">
        <v>576</v>
      </c>
      <c r="D490" t="s">
        <v>1038</v>
      </c>
      <c r="E490" t="s">
        <v>240</v>
      </c>
      <c r="F490" t="s">
        <v>16</v>
      </c>
      <c r="I490">
        <v>35.299999999999997</v>
      </c>
      <c r="J490">
        <v>127</v>
      </c>
      <c r="K490">
        <v>583.33000000000004</v>
      </c>
      <c r="L490">
        <v>145.83000000000001</v>
      </c>
    </row>
    <row r="491" spans="1:12" x14ac:dyDescent="0.25">
      <c r="A491" s="3" t="s">
        <v>13</v>
      </c>
      <c r="B491" s="6" t="str">
        <f>VLOOKUP(Tabela27[[#This Row],[EMPRESA]],Planilha1!$C$3:$D$14,2,0)</f>
        <v>ESSENZA</v>
      </c>
      <c r="C491" t="s">
        <v>577</v>
      </c>
      <c r="D491" t="s">
        <v>1038</v>
      </c>
      <c r="E491" t="s">
        <v>23</v>
      </c>
      <c r="F491" t="s">
        <v>16</v>
      </c>
      <c r="G491">
        <v>262.97000000000003</v>
      </c>
      <c r="H491">
        <v>1024.8618750000001</v>
      </c>
      <c r="I491">
        <v>0.14000000000000001</v>
      </c>
      <c r="J491">
        <v>0.9375</v>
      </c>
      <c r="K491">
        <v>485.3</v>
      </c>
      <c r="L491">
        <v>5.86</v>
      </c>
    </row>
    <row r="492" spans="1:12" x14ac:dyDescent="0.25">
      <c r="A492" s="3" t="s">
        <v>9</v>
      </c>
      <c r="B492" s="6" t="str">
        <f>VLOOKUP(Tabela27[[#This Row],[EMPRESA]],Planilha1!$C$3:$D$14,2,0)</f>
        <v>MARIE CURIE</v>
      </c>
      <c r="C492" t="s">
        <v>578</v>
      </c>
      <c r="D492" t="s">
        <v>1038</v>
      </c>
      <c r="E492" t="s">
        <v>15</v>
      </c>
      <c r="F492" t="s">
        <v>12</v>
      </c>
      <c r="G492">
        <v>132.08000000000001</v>
      </c>
      <c r="H492">
        <v>475.19</v>
      </c>
      <c r="I492">
        <v>175.44</v>
      </c>
      <c r="J492">
        <v>631.19000000000005</v>
      </c>
      <c r="K492">
        <v>339.9</v>
      </c>
      <c r="L492">
        <v>84.979999999999976</v>
      </c>
    </row>
    <row r="493" spans="1:12" x14ac:dyDescent="0.25">
      <c r="A493" s="3" t="s">
        <v>27</v>
      </c>
      <c r="B493" s="6" t="str">
        <f>VLOOKUP(Tabela27[[#This Row],[EMPRESA]],Planilha1!$C$3:$D$14,2,0)</f>
        <v>RIO AVE INVESTIMENTOS LTDA</v>
      </c>
      <c r="C493" t="s">
        <v>579</v>
      </c>
      <c r="D493" t="s">
        <v>1038</v>
      </c>
      <c r="E493" t="s">
        <v>29</v>
      </c>
      <c r="F493" t="s">
        <v>338</v>
      </c>
      <c r="I493">
        <v>8.36</v>
      </c>
      <c r="J493">
        <v>40</v>
      </c>
      <c r="K493">
        <v>200</v>
      </c>
      <c r="L493">
        <v>50</v>
      </c>
    </row>
    <row r="494" spans="1:12" x14ac:dyDescent="0.25">
      <c r="A494" s="3" t="s">
        <v>13</v>
      </c>
      <c r="B494" s="6" t="str">
        <f>VLOOKUP(Tabela27[[#This Row],[EMPRESA]],Planilha1!$C$3:$D$14,2,0)</f>
        <v>ESSENZA</v>
      </c>
      <c r="C494" t="s">
        <v>580</v>
      </c>
      <c r="D494" t="s">
        <v>1038</v>
      </c>
      <c r="E494" t="s">
        <v>23</v>
      </c>
      <c r="F494" t="s">
        <v>16</v>
      </c>
      <c r="K494">
        <v>210.3</v>
      </c>
      <c r="L494">
        <v>52.580000000000013</v>
      </c>
    </row>
    <row r="495" spans="1:12" x14ac:dyDescent="0.25">
      <c r="A495" s="3" t="s">
        <v>49</v>
      </c>
      <c r="B495" s="6" t="str">
        <f>VLOOKUP(Tabela27[[#This Row],[EMPRESA]],Planilha1!$C$3:$D$14,2,0)</f>
        <v>BOSSA</v>
      </c>
      <c r="C495" t="s">
        <v>581</v>
      </c>
      <c r="D495" t="s">
        <v>1038</v>
      </c>
      <c r="E495" t="s">
        <v>19</v>
      </c>
      <c r="F495" t="s">
        <v>16</v>
      </c>
      <c r="I495">
        <v>147.21</v>
      </c>
      <c r="J495">
        <v>704</v>
      </c>
      <c r="K495">
        <v>200</v>
      </c>
      <c r="L495">
        <v>50</v>
      </c>
    </row>
    <row r="496" spans="1:12" x14ac:dyDescent="0.25">
      <c r="A496" s="3" t="s">
        <v>27</v>
      </c>
      <c r="B496" s="6" t="str">
        <f>VLOOKUP(Tabela27[[#This Row],[EMPRESA]],Planilha1!$C$3:$D$14,2,0)</f>
        <v>RIO AVE INVESTIMENTOS LTDA</v>
      </c>
      <c r="C496" t="s">
        <v>582</v>
      </c>
      <c r="D496" t="s">
        <v>1038</v>
      </c>
      <c r="E496" t="s">
        <v>29</v>
      </c>
      <c r="F496" t="s">
        <v>583</v>
      </c>
    </row>
    <row r="497" spans="1:12" x14ac:dyDescent="0.25">
      <c r="A497" s="3" t="s">
        <v>13</v>
      </c>
      <c r="B497" s="6" t="str">
        <f>VLOOKUP(Tabela27[[#This Row],[EMPRESA]],Planilha1!$C$3:$D$14,2,0)</f>
        <v>ESSENZA</v>
      </c>
      <c r="C497" t="s">
        <v>582</v>
      </c>
      <c r="D497" t="s">
        <v>1038</v>
      </c>
      <c r="E497" t="s">
        <v>19</v>
      </c>
      <c r="F497" t="s">
        <v>16</v>
      </c>
      <c r="G497">
        <v>202.02</v>
      </c>
      <c r="H497">
        <v>966.14</v>
      </c>
      <c r="I497">
        <v>25.54</v>
      </c>
      <c r="J497">
        <v>122.14</v>
      </c>
      <c r="K497">
        <v>203.2</v>
      </c>
      <c r="L497">
        <v>50.8</v>
      </c>
    </row>
    <row r="498" spans="1:12" x14ac:dyDescent="0.25">
      <c r="A498" s="3" t="s">
        <v>21</v>
      </c>
      <c r="B498" s="6" t="str">
        <f>VLOOKUP(Tabela27[[#This Row],[EMPRESA]],Planilha1!$C$3:$D$14,2,0)</f>
        <v>AUGURI</v>
      </c>
      <c r="C498" t="s">
        <v>584</v>
      </c>
      <c r="D498" t="s">
        <v>1038</v>
      </c>
      <c r="E498" t="s">
        <v>240</v>
      </c>
      <c r="F498" t="s">
        <v>16</v>
      </c>
      <c r="I498">
        <v>3.06</v>
      </c>
      <c r="J498">
        <v>11</v>
      </c>
      <c r="K498">
        <v>590</v>
      </c>
      <c r="L498">
        <v>147.5</v>
      </c>
    </row>
    <row r="499" spans="1:12" x14ac:dyDescent="0.25">
      <c r="A499" s="3" t="s">
        <v>21</v>
      </c>
      <c r="B499" s="6" t="str">
        <f>VLOOKUP(Tabela27[[#This Row],[EMPRESA]],Planilha1!$C$3:$D$14,2,0)</f>
        <v>AUGURI</v>
      </c>
      <c r="C499" t="s">
        <v>585</v>
      </c>
      <c r="D499" t="s">
        <v>1039</v>
      </c>
      <c r="E499" t="s">
        <v>586</v>
      </c>
      <c r="F499" t="s">
        <v>16</v>
      </c>
      <c r="I499">
        <v>429.71</v>
      </c>
      <c r="J499">
        <v>1546</v>
      </c>
    </row>
    <row r="500" spans="1:12" x14ac:dyDescent="0.25">
      <c r="A500" s="3" t="s">
        <v>21</v>
      </c>
      <c r="B500" s="6" t="str">
        <f>VLOOKUP(Tabela27[[#This Row],[EMPRESA]],Planilha1!$C$3:$D$14,2,0)</f>
        <v>AUGURI</v>
      </c>
      <c r="C500" t="s">
        <v>587</v>
      </c>
      <c r="D500" t="s">
        <v>1038</v>
      </c>
      <c r="E500" t="s">
        <v>311</v>
      </c>
      <c r="F500" t="s">
        <v>16</v>
      </c>
      <c r="I500">
        <v>16.12</v>
      </c>
      <c r="J500">
        <v>58</v>
      </c>
      <c r="K500">
        <v>807</v>
      </c>
      <c r="L500">
        <v>201.75</v>
      </c>
    </row>
    <row r="501" spans="1:12" x14ac:dyDescent="0.25">
      <c r="A501" s="3" t="s">
        <v>17</v>
      </c>
      <c r="B501" s="6" t="str">
        <f>VLOOKUP(Tabela27[[#This Row],[EMPRESA]],Planilha1!$C$3:$D$14,2,0)</f>
        <v>UNIQUE</v>
      </c>
      <c r="C501" t="s">
        <v>588</v>
      </c>
      <c r="D501" t="s">
        <v>1038</v>
      </c>
      <c r="E501" t="s">
        <v>15</v>
      </c>
      <c r="F501" t="s">
        <v>16</v>
      </c>
      <c r="I501">
        <v>349.43</v>
      </c>
      <c r="J501">
        <v>1257.17</v>
      </c>
      <c r="K501">
        <v>663.07</v>
      </c>
      <c r="L501">
        <v>165.77</v>
      </c>
    </row>
    <row r="502" spans="1:12" x14ac:dyDescent="0.25">
      <c r="A502" s="3" t="s">
        <v>21</v>
      </c>
      <c r="B502" s="6" t="str">
        <f>VLOOKUP(Tabela27[[#This Row],[EMPRESA]],Planilha1!$C$3:$D$14,2,0)</f>
        <v>AUGURI</v>
      </c>
      <c r="C502" t="s">
        <v>589</v>
      </c>
      <c r="D502" t="s">
        <v>1038</v>
      </c>
      <c r="E502" t="s">
        <v>240</v>
      </c>
      <c r="F502" t="s">
        <v>16</v>
      </c>
      <c r="K502">
        <v>650</v>
      </c>
      <c r="L502">
        <v>162.5</v>
      </c>
    </row>
    <row r="503" spans="1:12" x14ac:dyDescent="0.25">
      <c r="A503" s="3" t="s">
        <v>21</v>
      </c>
      <c r="B503" s="6" t="str">
        <f>VLOOKUP(Tabela27[[#This Row],[EMPRESA]],Planilha1!$C$3:$D$14,2,0)</f>
        <v>AUGURI</v>
      </c>
      <c r="C503" t="s">
        <v>589</v>
      </c>
      <c r="D503" t="s">
        <v>1038</v>
      </c>
      <c r="E503" t="s">
        <v>26</v>
      </c>
      <c r="F503" t="s">
        <v>16</v>
      </c>
      <c r="I503">
        <v>2.2999999999999998</v>
      </c>
      <c r="J503">
        <v>11</v>
      </c>
      <c r="K503">
        <v>220</v>
      </c>
      <c r="L503">
        <v>55</v>
      </c>
    </row>
    <row r="504" spans="1:12" x14ac:dyDescent="0.25">
      <c r="A504" s="3" t="s">
        <v>73</v>
      </c>
      <c r="B504" s="6" t="str">
        <f>VLOOKUP(Tabela27[[#This Row],[EMPRESA]],Planilha1!$C$3:$D$14,2,0)</f>
        <v>RIO AVE SUBHOLDING INCORPORACAO LTDA</v>
      </c>
      <c r="C504" t="s">
        <v>590</v>
      </c>
      <c r="D504" t="s">
        <v>1039</v>
      </c>
      <c r="E504" t="s">
        <v>591</v>
      </c>
      <c r="F504" t="s">
        <v>109</v>
      </c>
    </row>
    <row r="505" spans="1:12" x14ac:dyDescent="0.25">
      <c r="A505" s="3" t="s">
        <v>17</v>
      </c>
      <c r="B505" s="6" t="str">
        <f>VLOOKUP(Tabela27[[#This Row],[EMPRESA]],Planilha1!$C$3:$D$14,2,0)</f>
        <v>UNIQUE</v>
      </c>
      <c r="C505" t="s">
        <v>592</v>
      </c>
      <c r="D505" t="s">
        <v>1038</v>
      </c>
      <c r="E505" t="s">
        <v>19</v>
      </c>
      <c r="F505" t="s">
        <v>16</v>
      </c>
      <c r="I505">
        <v>110.02</v>
      </c>
      <c r="J505">
        <v>526.16999999999996</v>
      </c>
      <c r="K505">
        <v>39.24</v>
      </c>
      <c r="L505">
        <v>9.81</v>
      </c>
    </row>
    <row r="506" spans="1:12" x14ac:dyDescent="0.25">
      <c r="A506" s="3" t="s">
        <v>9</v>
      </c>
      <c r="B506" s="6" t="str">
        <f>VLOOKUP(Tabela27[[#This Row],[EMPRESA]],Planilha1!$C$3:$D$14,2,0)</f>
        <v>MARIE CURIE</v>
      </c>
      <c r="C506" t="s">
        <v>593</v>
      </c>
      <c r="D506" t="s">
        <v>1038</v>
      </c>
      <c r="E506" t="s">
        <v>23</v>
      </c>
      <c r="F506" t="s">
        <v>12</v>
      </c>
      <c r="K506">
        <v>1629.94</v>
      </c>
      <c r="L506">
        <v>407.49</v>
      </c>
    </row>
    <row r="507" spans="1:12" x14ac:dyDescent="0.25">
      <c r="A507" s="3" t="s">
        <v>17</v>
      </c>
      <c r="B507" s="6" t="str">
        <f>VLOOKUP(Tabela27[[#This Row],[EMPRESA]],Planilha1!$C$3:$D$14,2,0)</f>
        <v>UNIQUE</v>
      </c>
      <c r="C507" t="s">
        <v>594</v>
      </c>
      <c r="D507" t="s">
        <v>1038</v>
      </c>
      <c r="E507" t="s">
        <v>15</v>
      </c>
      <c r="F507" t="s">
        <v>16</v>
      </c>
      <c r="G507">
        <v>172.38</v>
      </c>
      <c r="H507">
        <v>620.16999999999996</v>
      </c>
      <c r="I507">
        <v>112.62</v>
      </c>
      <c r="J507">
        <v>405.17</v>
      </c>
      <c r="K507">
        <v>273.75</v>
      </c>
      <c r="L507">
        <v>68.44</v>
      </c>
    </row>
    <row r="508" spans="1:12" x14ac:dyDescent="0.25">
      <c r="A508" s="3" t="s">
        <v>38</v>
      </c>
      <c r="B508" s="6" t="str">
        <f>VLOOKUP(Tabela27[[#This Row],[EMPRESA]],Planilha1!$C$3:$D$14,2,0)</f>
        <v>VIVANT</v>
      </c>
      <c r="C508" t="s">
        <v>595</v>
      </c>
      <c r="D508" t="s">
        <v>1038</v>
      </c>
      <c r="E508" t="s">
        <v>55</v>
      </c>
      <c r="F508" t="s">
        <v>40</v>
      </c>
    </row>
    <row r="509" spans="1:12" x14ac:dyDescent="0.25">
      <c r="A509" s="3" t="s">
        <v>13</v>
      </c>
      <c r="B509" s="6" t="str">
        <f>VLOOKUP(Tabela27[[#This Row],[EMPRESA]],Planilha1!$C$3:$D$14,2,0)</f>
        <v>ESSENZA</v>
      </c>
      <c r="C509" t="s">
        <v>596</v>
      </c>
      <c r="D509" t="s">
        <v>1038</v>
      </c>
      <c r="E509" t="s">
        <v>23</v>
      </c>
      <c r="F509" t="s">
        <v>16</v>
      </c>
      <c r="G509">
        <v>233.24</v>
      </c>
      <c r="H509">
        <v>839.14</v>
      </c>
      <c r="I509">
        <v>25.05</v>
      </c>
      <c r="J509">
        <v>90.14</v>
      </c>
      <c r="K509">
        <v>342.8</v>
      </c>
      <c r="L509">
        <v>85.7</v>
      </c>
    </row>
    <row r="510" spans="1:12" x14ac:dyDescent="0.25">
      <c r="A510" s="3" t="s">
        <v>38</v>
      </c>
      <c r="B510" s="6" t="str">
        <f>VLOOKUP(Tabela27[[#This Row],[EMPRESA]],Planilha1!$C$3:$D$14,2,0)</f>
        <v>VIVANT</v>
      </c>
      <c r="C510" t="s">
        <v>597</v>
      </c>
      <c r="D510" t="s">
        <v>1038</v>
      </c>
      <c r="E510" t="s">
        <v>55</v>
      </c>
      <c r="F510" t="s">
        <v>40</v>
      </c>
      <c r="G510">
        <v>28.25</v>
      </c>
      <c r="H510">
        <v>190.55</v>
      </c>
      <c r="I510">
        <v>251.93</v>
      </c>
      <c r="J510">
        <v>1178.8499999999999</v>
      </c>
      <c r="K510">
        <v>300</v>
      </c>
      <c r="L510">
        <v>14.74</v>
      </c>
    </row>
    <row r="511" spans="1:12" x14ac:dyDescent="0.25">
      <c r="A511" s="3" t="s">
        <v>21</v>
      </c>
      <c r="B511" s="6" t="str">
        <f>VLOOKUP(Tabela27[[#This Row],[EMPRESA]],Planilha1!$C$3:$D$14,2,0)</f>
        <v>AUGURI</v>
      </c>
      <c r="C511" t="s">
        <v>598</v>
      </c>
      <c r="D511" t="s">
        <v>1039</v>
      </c>
      <c r="E511" t="s">
        <v>599</v>
      </c>
      <c r="F511" t="s">
        <v>16</v>
      </c>
      <c r="I511">
        <v>362.13</v>
      </c>
      <c r="J511">
        <v>827</v>
      </c>
    </row>
    <row r="512" spans="1:12" x14ac:dyDescent="0.25">
      <c r="A512" s="3" t="s">
        <v>13</v>
      </c>
      <c r="B512" s="6" t="str">
        <f>VLOOKUP(Tabela27[[#This Row],[EMPRESA]],Planilha1!$C$3:$D$14,2,0)</f>
        <v>ESSENZA</v>
      </c>
      <c r="C512" t="s">
        <v>600</v>
      </c>
      <c r="D512" t="s">
        <v>1038</v>
      </c>
      <c r="E512" t="s">
        <v>55</v>
      </c>
      <c r="F512" t="s">
        <v>16</v>
      </c>
      <c r="G512">
        <v>251.31</v>
      </c>
      <c r="H512">
        <v>904.14</v>
      </c>
      <c r="I512">
        <v>269.08999999999997</v>
      </c>
      <c r="J512">
        <v>968.14</v>
      </c>
      <c r="K512">
        <v>460</v>
      </c>
      <c r="L512">
        <v>115</v>
      </c>
    </row>
    <row r="513" spans="1:12" x14ac:dyDescent="0.25">
      <c r="A513" s="3" t="s">
        <v>17</v>
      </c>
      <c r="B513" s="6" t="str">
        <f>VLOOKUP(Tabela27[[#This Row],[EMPRESA]],Planilha1!$C$3:$D$14,2,0)</f>
        <v>UNIQUE</v>
      </c>
      <c r="C513" t="s">
        <v>601</v>
      </c>
      <c r="D513" t="s">
        <v>1038</v>
      </c>
      <c r="E513" t="s">
        <v>19</v>
      </c>
      <c r="F513" t="s">
        <v>16</v>
      </c>
      <c r="I513">
        <v>221.89</v>
      </c>
      <c r="J513">
        <v>1061.17</v>
      </c>
      <c r="K513">
        <v>239.26</v>
      </c>
      <c r="L513">
        <v>59.82</v>
      </c>
    </row>
    <row r="514" spans="1:12" x14ac:dyDescent="0.25">
      <c r="A514" s="3" t="s">
        <v>21</v>
      </c>
      <c r="B514" s="6" t="str">
        <f>VLOOKUP(Tabela27[[#This Row],[EMPRESA]],Planilha1!$C$3:$D$14,2,0)</f>
        <v>AUGURI</v>
      </c>
      <c r="C514" t="s">
        <v>602</v>
      </c>
      <c r="D514" t="s">
        <v>1038</v>
      </c>
      <c r="E514" t="s">
        <v>26</v>
      </c>
      <c r="F514" t="s">
        <v>16</v>
      </c>
      <c r="I514">
        <v>517.26</v>
      </c>
      <c r="J514">
        <v>1861</v>
      </c>
    </row>
    <row r="515" spans="1:12" x14ac:dyDescent="0.25">
      <c r="A515" s="3" t="s">
        <v>38</v>
      </c>
      <c r="B515" s="6" t="str">
        <f>VLOOKUP(Tabela27[[#This Row],[EMPRESA]],Planilha1!$C$3:$D$14,2,0)</f>
        <v>VIVANT</v>
      </c>
      <c r="C515" t="s">
        <v>603</v>
      </c>
      <c r="D515" t="s">
        <v>1038</v>
      </c>
      <c r="E515" t="s">
        <v>23</v>
      </c>
      <c r="F515" t="s">
        <v>40</v>
      </c>
      <c r="K515">
        <v>876.9</v>
      </c>
      <c r="L515">
        <v>219.23</v>
      </c>
    </row>
    <row r="516" spans="1:12" x14ac:dyDescent="0.25">
      <c r="A516" s="3" t="s">
        <v>73</v>
      </c>
      <c r="B516" s="6" t="str">
        <f>VLOOKUP(Tabela27[[#This Row],[EMPRESA]],Planilha1!$C$3:$D$14,2,0)</f>
        <v>RIO AVE SUBHOLDING INCORPORACAO LTDA</v>
      </c>
      <c r="C516" t="s">
        <v>604</v>
      </c>
      <c r="D516" t="s">
        <v>1039</v>
      </c>
      <c r="E516" t="s">
        <v>605</v>
      </c>
      <c r="F516" t="s">
        <v>195</v>
      </c>
      <c r="G516">
        <v>102.88</v>
      </c>
      <c r="H516">
        <v>492</v>
      </c>
      <c r="I516">
        <v>114.38</v>
      </c>
      <c r="J516">
        <v>547</v>
      </c>
    </row>
    <row r="517" spans="1:12" x14ac:dyDescent="0.25">
      <c r="A517" s="3" t="s">
        <v>13</v>
      </c>
      <c r="B517" s="6" t="str">
        <f>VLOOKUP(Tabela27[[#This Row],[EMPRESA]],Planilha1!$C$3:$D$14,2,0)</f>
        <v>ESSENZA</v>
      </c>
      <c r="C517" t="s">
        <v>606</v>
      </c>
      <c r="D517" t="s">
        <v>1038</v>
      </c>
      <c r="E517" t="s">
        <v>19</v>
      </c>
      <c r="F517" t="s">
        <v>16</v>
      </c>
      <c r="I517">
        <v>94.75</v>
      </c>
      <c r="J517">
        <v>453.14</v>
      </c>
      <c r="K517">
        <v>177.2</v>
      </c>
      <c r="L517">
        <v>44.3</v>
      </c>
    </row>
    <row r="518" spans="1:12" x14ac:dyDescent="0.25">
      <c r="A518" s="3" t="s">
        <v>21</v>
      </c>
      <c r="B518" s="6" t="str">
        <f>VLOOKUP(Tabela27[[#This Row],[EMPRESA]],Planilha1!$C$3:$D$14,2,0)</f>
        <v>AUGURI</v>
      </c>
      <c r="C518" t="s">
        <v>607</v>
      </c>
      <c r="D518" t="s">
        <v>1038</v>
      </c>
      <c r="E518" t="s">
        <v>240</v>
      </c>
      <c r="F518" t="s">
        <v>16</v>
      </c>
      <c r="K518">
        <v>650</v>
      </c>
      <c r="L518">
        <v>162.5</v>
      </c>
    </row>
    <row r="519" spans="1:12" x14ac:dyDescent="0.25">
      <c r="A519" s="3" t="s">
        <v>398</v>
      </c>
      <c r="B519" s="6" t="str">
        <f>VLOOKUP(Tabela27[[#This Row],[EMPRESA]],Planilha1!$C$3:$D$14,2,0)</f>
        <v>OASIS</v>
      </c>
      <c r="C519" t="s">
        <v>608</v>
      </c>
      <c r="D519" t="s">
        <v>1038</v>
      </c>
      <c r="E519" t="s">
        <v>609</v>
      </c>
      <c r="F519" t="s">
        <v>16</v>
      </c>
      <c r="G519">
        <v>133.41999999999999</v>
      </c>
      <c r="H519">
        <v>480</v>
      </c>
      <c r="I519">
        <v>66.709999999999994</v>
      </c>
      <c r="J519">
        <v>240</v>
      </c>
      <c r="K519">
        <v>120</v>
      </c>
      <c r="L519">
        <v>30</v>
      </c>
    </row>
    <row r="520" spans="1:12" x14ac:dyDescent="0.25">
      <c r="A520" s="3" t="s">
        <v>9</v>
      </c>
      <c r="B520" s="6" t="str">
        <f>VLOOKUP(Tabela27[[#This Row],[EMPRESA]],Planilha1!$C$3:$D$14,2,0)</f>
        <v>MARIE CURIE</v>
      </c>
      <c r="C520" t="s">
        <v>610</v>
      </c>
      <c r="D520" t="s">
        <v>1038</v>
      </c>
      <c r="E520" t="s">
        <v>63</v>
      </c>
      <c r="F520" t="s">
        <v>12</v>
      </c>
      <c r="I520">
        <v>146.25</v>
      </c>
      <c r="J520">
        <v>526.19000000000005</v>
      </c>
      <c r="K520">
        <v>193.44</v>
      </c>
      <c r="L520">
        <v>48.36</v>
      </c>
    </row>
    <row r="521" spans="1:12" x14ac:dyDescent="0.25">
      <c r="A521" s="3" t="s">
        <v>13</v>
      </c>
      <c r="B521" s="6" t="str">
        <f>VLOOKUP(Tabela27[[#This Row],[EMPRESA]],Planilha1!$C$3:$D$14,2,0)</f>
        <v>ESSENZA</v>
      </c>
      <c r="C521" t="s">
        <v>611</v>
      </c>
      <c r="D521" t="s">
        <v>1038</v>
      </c>
      <c r="E521" t="s">
        <v>23</v>
      </c>
      <c r="F521" t="s">
        <v>16</v>
      </c>
    </row>
    <row r="522" spans="1:12" x14ac:dyDescent="0.25">
      <c r="A522" s="3" t="s">
        <v>13</v>
      </c>
      <c r="B522" s="6" t="str">
        <f>VLOOKUP(Tabela27[[#This Row],[EMPRESA]],Planilha1!$C$3:$D$14,2,0)</f>
        <v>ESSENZA</v>
      </c>
      <c r="C522" t="s">
        <v>612</v>
      </c>
      <c r="D522" t="s">
        <v>1038</v>
      </c>
      <c r="E522" t="s">
        <v>23</v>
      </c>
      <c r="F522" t="s">
        <v>16</v>
      </c>
      <c r="G522">
        <v>270.20999999999998</v>
      </c>
      <c r="H522">
        <v>972.14</v>
      </c>
      <c r="K522">
        <v>204.7</v>
      </c>
      <c r="L522">
        <v>51.18</v>
      </c>
    </row>
    <row r="523" spans="1:12" x14ac:dyDescent="0.25">
      <c r="A523" s="3" t="s">
        <v>21</v>
      </c>
      <c r="B523" s="6" t="str">
        <f>VLOOKUP(Tabela27[[#This Row],[EMPRESA]],Planilha1!$C$3:$D$14,2,0)</f>
        <v>AUGURI</v>
      </c>
      <c r="C523" t="s">
        <v>613</v>
      </c>
      <c r="D523" t="s">
        <v>1038</v>
      </c>
      <c r="E523" t="s">
        <v>240</v>
      </c>
      <c r="F523" t="s">
        <v>16</v>
      </c>
      <c r="I523">
        <v>3.34</v>
      </c>
      <c r="J523">
        <v>12</v>
      </c>
      <c r="K523">
        <v>1050</v>
      </c>
      <c r="L523">
        <v>262.5</v>
      </c>
    </row>
    <row r="524" spans="1:12" x14ac:dyDescent="0.25">
      <c r="A524" s="3" t="s">
        <v>17</v>
      </c>
      <c r="B524" s="6" t="str">
        <f>VLOOKUP(Tabela27[[#This Row],[EMPRESA]],Planilha1!$C$3:$D$14,2,0)</f>
        <v>UNIQUE</v>
      </c>
      <c r="C524" t="s">
        <v>614</v>
      </c>
      <c r="D524" t="s">
        <v>1038</v>
      </c>
      <c r="E524" t="s">
        <v>19</v>
      </c>
      <c r="F524" t="s">
        <v>16</v>
      </c>
      <c r="G524">
        <v>85.77</v>
      </c>
      <c r="H524">
        <v>410.17</v>
      </c>
      <c r="I524">
        <v>219.17</v>
      </c>
      <c r="J524">
        <v>1048.17</v>
      </c>
      <c r="K524">
        <v>156.55000000000001</v>
      </c>
      <c r="L524">
        <v>39.14</v>
      </c>
    </row>
    <row r="525" spans="1:12" x14ac:dyDescent="0.25">
      <c r="A525" s="3" t="s">
        <v>49</v>
      </c>
      <c r="B525" s="6" t="str">
        <f>VLOOKUP(Tabela27[[#This Row],[EMPRESA]],Planilha1!$C$3:$D$14,2,0)</f>
        <v>BOSSA</v>
      </c>
      <c r="C525" t="s">
        <v>615</v>
      </c>
      <c r="D525" t="s">
        <v>1038</v>
      </c>
      <c r="E525" t="s">
        <v>23</v>
      </c>
      <c r="F525" t="s">
        <v>16</v>
      </c>
      <c r="K525">
        <v>380</v>
      </c>
      <c r="L525">
        <v>95</v>
      </c>
    </row>
    <row r="526" spans="1:12" x14ac:dyDescent="0.25">
      <c r="A526" s="3" t="s">
        <v>398</v>
      </c>
      <c r="B526" s="6" t="str">
        <f>VLOOKUP(Tabela27[[#This Row],[EMPRESA]],Planilha1!$C$3:$D$14,2,0)</f>
        <v>OASIS</v>
      </c>
      <c r="C526" t="s">
        <v>616</v>
      </c>
      <c r="D526" t="s">
        <v>1038</v>
      </c>
      <c r="E526" t="s">
        <v>19</v>
      </c>
      <c r="F526" t="s">
        <v>16</v>
      </c>
    </row>
    <row r="527" spans="1:12" x14ac:dyDescent="0.25">
      <c r="A527" s="3" t="s">
        <v>21</v>
      </c>
      <c r="B527" s="6" t="str">
        <f>VLOOKUP(Tabela27[[#This Row],[EMPRESA]],Planilha1!$C$3:$D$14,2,0)</f>
        <v>AUGURI</v>
      </c>
      <c r="C527" t="s">
        <v>617</v>
      </c>
      <c r="D527" t="s">
        <v>1038</v>
      </c>
      <c r="E527" t="s">
        <v>240</v>
      </c>
      <c r="F527" t="s">
        <v>16</v>
      </c>
      <c r="I527">
        <v>6.39</v>
      </c>
      <c r="J527">
        <v>23</v>
      </c>
      <c r="K527">
        <v>750</v>
      </c>
      <c r="L527">
        <v>187.5</v>
      </c>
    </row>
    <row r="528" spans="1:12" x14ac:dyDescent="0.25">
      <c r="A528" s="3" t="s">
        <v>21</v>
      </c>
      <c r="B528" s="6" t="str">
        <f>VLOOKUP(Tabela27[[#This Row],[EMPRESA]],Planilha1!$C$3:$D$14,2,0)</f>
        <v>AUGURI</v>
      </c>
      <c r="C528" t="s">
        <v>618</v>
      </c>
      <c r="D528" t="s">
        <v>1038</v>
      </c>
      <c r="E528" t="s">
        <v>471</v>
      </c>
      <c r="F528" t="s">
        <v>16</v>
      </c>
      <c r="I528">
        <v>7.5</v>
      </c>
      <c r="J528">
        <v>27</v>
      </c>
      <c r="K528">
        <v>646</v>
      </c>
      <c r="L528">
        <v>161.5</v>
      </c>
    </row>
    <row r="529" spans="1:12" x14ac:dyDescent="0.25">
      <c r="A529" s="3" t="s">
        <v>38</v>
      </c>
      <c r="B529" s="6" t="str">
        <f>VLOOKUP(Tabela27[[#This Row],[EMPRESA]],Planilha1!$C$3:$D$14,2,0)</f>
        <v>VIVANT</v>
      </c>
      <c r="C529" t="s">
        <v>619</v>
      </c>
      <c r="D529" t="s">
        <v>1038</v>
      </c>
      <c r="E529" t="s">
        <v>15</v>
      </c>
      <c r="F529" t="s">
        <v>40</v>
      </c>
      <c r="G529">
        <v>252.93</v>
      </c>
      <c r="H529">
        <v>910</v>
      </c>
      <c r="I529">
        <v>78.38</v>
      </c>
      <c r="J529">
        <v>282</v>
      </c>
      <c r="K529">
        <v>582.5</v>
      </c>
      <c r="L529">
        <v>145.62</v>
      </c>
    </row>
    <row r="530" spans="1:12" x14ac:dyDescent="0.25">
      <c r="A530" s="3" t="s">
        <v>17</v>
      </c>
      <c r="B530" s="6" t="str">
        <f>VLOOKUP(Tabela27[[#This Row],[EMPRESA]],Planilha1!$C$3:$D$14,2,0)</f>
        <v>UNIQUE</v>
      </c>
      <c r="C530" t="s">
        <v>620</v>
      </c>
      <c r="D530" t="s">
        <v>1038</v>
      </c>
      <c r="E530" t="s">
        <v>15</v>
      </c>
      <c r="F530" t="s">
        <v>16</v>
      </c>
      <c r="G530">
        <v>270.49</v>
      </c>
      <c r="H530">
        <v>973.17</v>
      </c>
      <c r="I530">
        <v>248.26</v>
      </c>
      <c r="J530">
        <v>893.17</v>
      </c>
    </row>
    <row r="531" spans="1:12" x14ac:dyDescent="0.25">
      <c r="A531" s="3" t="s">
        <v>21</v>
      </c>
      <c r="B531" s="6" t="str">
        <f>VLOOKUP(Tabela27[[#This Row],[EMPRESA]],Planilha1!$C$3:$D$14,2,0)</f>
        <v>AUGURI</v>
      </c>
      <c r="C531" t="s">
        <v>621</v>
      </c>
      <c r="D531" t="s">
        <v>1038</v>
      </c>
      <c r="E531" t="s">
        <v>26</v>
      </c>
      <c r="F531" t="s">
        <v>16</v>
      </c>
      <c r="I531">
        <v>62.31</v>
      </c>
      <c r="J531">
        <v>298</v>
      </c>
      <c r="K531">
        <v>240</v>
      </c>
      <c r="L531">
        <v>60</v>
      </c>
    </row>
    <row r="532" spans="1:12" x14ac:dyDescent="0.25">
      <c r="A532" s="3" t="s">
        <v>9</v>
      </c>
      <c r="B532" s="6" t="str">
        <f>VLOOKUP(Tabela27[[#This Row],[EMPRESA]],Planilha1!$C$3:$D$14,2,0)</f>
        <v>MARIE CURIE</v>
      </c>
      <c r="C532" t="s">
        <v>622</v>
      </c>
      <c r="D532" t="s">
        <v>1038</v>
      </c>
      <c r="E532" t="s">
        <v>23</v>
      </c>
      <c r="F532" t="s">
        <v>12</v>
      </c>
      <c r="I532">
        <v>62.04</v>
      </c>
      <c r="J532">
        <v>223.19</v>
      </c>
      <c r="K532">
        <v>353.44</v>
      </c>
      <c r="L532">
        <v>88.36</v>
      </c>
    </row>
    <row r="533" spans="1:12" x14ac:dyDescent="0.25">
      <c r="A533" s="3" t="s">
        <v>13</v>
      </c>
      <c r="B533" s="6" t="str">
        <f>VLOOKUP(Tabela27[[#This Row],[EMPRESA]],Planilha1!$C$3:$D$14,2,0)</f>
        <v>ESSENZA</v>
      </c>
      <c r="C533" t="s">
        <v>623</v>
      </c>
      <c r="D533" t="s">
        <v>1038</v>
      </c>
      <c r="E533" t="s">
        <v>19</v>
      </c>
      <c r="F533" t="s">
        <v>16</v>
      </c>
      <c r="G533">
        <v>202.44</v>
      </c>
      <c r="H533">
        <v>968.14</v>
      </c>
      <c r="I533">
        <v>12.99</v>
      </c>
      <c r="J533">
        <v>62.14</v>
      </c>
    </row>
    <row r="534" spans="1:12" x14ac:dyDescent="0.25">
      <c r="A534" s="3" t="s">
        <v>398</v>
      </c>
      <c r="B534" s="6" t="str">
        <f>VLOOKUP(Tabela27[[#This Row],[EMPRESA]],Planilha1!$C$3:$D$14,2,0)</f>
        <v>OASIS</v>
      </c>
      <c r="C534" t="s">
        <v>624</v>
      </c>
      <c r="D534" t="s">
        <v>1038</v>
      </c>
      <c r="E534" t="s">
        <v>19</v>
      </c>
      <c r="F534" t="s">
        <v>16</v>
      </c>
      <c r="G534">
        <v>100.37</v>
      </c>
      <c r="H534">
        <v>480</v>
      </c>
      <c r="I534">
        <v>25.09</v>
      </c>
      <c r="J534">
        <v>120</v>
      </c>
      <c r="K534">
        <v>80</v>
      </c>
      <c r="L534">
        <v>20</v>
      </c>
    </row>
    <row r="535" spans="1:12" x14ac:dyDescent="0.25">
      <c r="A535" s="3" t="s">
        <v>9</v>
      </c>
      <c r="B535" s="6" t="str">
        <f>VLOOKUP(Tabela27[[#This Row],[EMPRESA]],Planilha1!$C$3:$D$14,2,0)</f>
        <v>MARIE CURIE</v>
      </c>
      <c r="C535" t="s">
        <v>625</v>
      </c>
      <c r="D535" t="s">
        <v>1038</v>
      </c>
      <c r="E535" t="s">
        <v>19</v>
      </c>
      <c r="F535" t="s">
        <v>12</v>
      </c>
      <c r="K535">
        <v>160</v>
      </c>
      <c r="L535">
        <v>40</v>
      </c>
    </row>
    <row r="536" spans="1:12" x14ac:dyDescent="0.25">
      <c r="A536" s="3" t="s">
        <v>13</v>
      </c>
      <c r="B536" s="6" t="str">
        <f>VLOOKUP(Tabela27[[#This Row],[EMPRESA]],Planilha1!$C$3:$D$14,2,0)</f>
        <v>ESSENZA</v>
      </c>
      <c r="C536" t="s">
        <v>626</v>
      </c>
      <c r="D536" t="s">
        <v>1038</v>
      </c>
      <c r="E536" t="s">
        <v>23</v>
      </c>
      <c r="F536" t="s">
        <v>16</v>
      </c>
      <c r="I536">
        <v>4.76</v>
      </c>
      <c r="J536">
        <v>17.14</v>
      </c>
      <c r="K536">
        <v>300</v>
      </c>
      <c r="L536">
        <v>75</v>
      </c>
    </row>
    <row r="537" spans="1:12" x14ac:dyDescent="0.25">
      <c r="A537" s="3" t="s">
        <v>21</v>
      </c>
      <c r="B537" s="6" t="str">
        <f>VLOOKUP(Tabela27[[#This Row],[EMPRESA]],Planilha1!$C$3:$D$14,2,0)</f>
        <v>AUGURI</v>
      </c>
      <c r="C537" t="s">
        <v>627</v>
      </c>
      <c r="D537" t="s">
        <v>1038</v>
      </c>
      <c r="E537" t="s">
        <v>23</v>
      </c>
      <c r="F537" t="s">
        <v>16</v>
      </c>
      <c r="I537">
        <v>3.34</v>
      </c>
      <c r="J537">
        <v>12</v>
      </c>
      <c r="K537">
        <v>550</v>
      </c>
      <c r="L537">
        <v>137.5</v>
      </c>
    </row>
    <row r="538" spans="1:12" x14ac:dyDescent="0.25">
      <c r="A538" s="3" t="s">
        <v>49</v>
      </c>
      <c r="B538" s="6" t="str">
        <f>VLOOKUP(Tabela27[[#This Row],[EMPRESA]],Planilha1!$C$3:$D$14,2,0)</f>
        <v>BOSSA</v>
      </c>
      <c r="C538" t="s">
        <v>628</v>
      </c>
      <c r="D538" t="s">
        <v>1038</v>
      </c>
      <c r="E538" t="s">
        <v>19</v>
      </c>
      <c r="F538" t="s">
        <v>16</v>
      </c>
      <c r="I538">
        <v>309.68</v>
      </c>
      <c r="J538">
        <v>1481</v>
      </c>
      <c r="K538">
        <v>200</v>
      </c>
      <c r="L538">
        <v>50</v>
      </c>
    </row>
    <row r="539" spans="1:12" x14ac:dyDescent="0.25">
      <c r="A539" s="3" t="s">
        <v>21</v>
      </c>
      <c r="B539" s="6" t="str">
        <f>VLOOKUP(Tabela27[[#This Row],[EMPRESA]],Planilha1!$C$3:$D$14,2,0)</f>
        <v>AUGURI</v>
      </c>
      <c r="C539" t="s">
        <v>629</v>
      </c>
      <c r="D539" t="s">
        <v>1038</v>
      </c>
      <c r="E539" t="s">
        <v>26</v>
      </c>
      <c r="F539" t="s">
        <v>16</v>
      </c>
      <c r="K539">
        <v>325</v>
      </c>
      <c r="L539">
        <v>81.25</v>
      </c>
    </row>
    <row r="540" spans="1:12" x14ac:dyDescent="0.25">
      <c r="A540" s="3" t="s">
        <v>13</v>
      </c>
      <c r="B540" s="6" t="str">
        <f>VLOOKUP(Tabela27[[#This Row],[EMPRESA]],Planilha1!$C$3:$D$14,2,0)</f>
        <v>ESSENZA</v>
      </c>
      <c r="C540" t="s">
        <v>630</v>
      </c>
      <c r="D540" t="s">
        <v>1038</v>
      </c>
      <c r="E540" t="s">
        <v>23</v>
      </c>
      <c r="F540" t="s">
        <v>16</v>
      </c>
      <c r="G540">
        <v>134.01</v>
      </c>
      <c r="H540">
        <v>482.14</v>
      </c>
      <c r="K540">
        <v>186.4</v>
      </c>
      <c r="L540">
        <v>46.6</v>
      </c>
    </row>
    <row r="541" spans="1:12" x14ac:dyDescent="0.25">
      <c r="A541" s="3" t="s">
        <v>49</v>
      </c>
      <c r="B541" s="6" t="str">
        <f>VLOOKUP(Tabela27[[#This Row],[EMPRESA]],Planilha1!$C$3:$D$14,2,0)</f>
        <v>BOSSA</v>
      </c>
      <c r="C541" t="s">
        <v>631</v>
      </c>
      <c r="D541" t="s">
        <v>1039</v>
      </c>
      <c r="E541" t="s">
        <v>261</v>
      </c>
      <c r="F541" t="s">
        <v>16</v>
      </c>
      <c r="I541">
        <v>548.4</v>
      </c>
      <c r="J541">
        <v>1973</v>
      </c>
    </row>
    <row r="542" spans="1:12" x14ac:dyDescent="0.25">
      <c r="A542" s="3" t="s">
        <v>49</v>
      </c>
      <c r="B542" s="6" t="str">
        <f>VLOOKUP(Tabela27[[#This Row],[EMPRESA]],Planilha1!$C$3:$D$14,2,0)</f>
        <v>BOSSA</v>
      </c>
      <c r="C542" t="s">
        <v>632</v>
      </c>
      <c r="D542" t="s">
        <v>1038</v>
      </c>
      <c r="E542" t="s">
        <v>19</v>
      </c>
      <c r="F542" t="s">
        <v>16</v>
      </c>
      <c r="I542">
        <v>344.18</v>
      </c>
      <c r="J542">
        <v>1646</v>
      </c>
      <c r="K542">
        <v>180</v>
      </c>
      <c r="L542">
        <v>45</v>
      </c>
    </row>
    <row r="543" spans="1:12" x14ac:dyDescent="0.25">
      <c r="A543" s="3" t="s">
        <v>21</v>
      </c>
      <c r="B543" s="6" t="str">
        <f>VLOOKUP(Tabela27[[#This Row],[EMPRESA]],Planilha1!$C$3:$D$14,2,0)</f>
        <v>AUGURI</v>
      </c>
      <c r="C543" t="s">
        <v>633</v>
      </c>
      <c r="D543" t="s">
        <v>1038</v>
      </c>
      <c r="E543" t="s">
        <v>240</v>
      </c>
      <c r="F543" t="s">
        <v>16</v>
      </c>
      <c r="I543">
        <v>3.06</v>
      </c>
      <c r="J543">
        <v>11</v>
      </c>
      <c r="K543">
        <v>650</v>
      </c>
      <c r="L543">
        <v>162.5</v>
      </c>
    </row>
    <row r="544" spans="1:12" x14ac:dyDescent="0.25">
      <c r="A544" s="3" t="s">
        <v>9</v>
      </c>
      <c r="B544" s="6" t="str">
        <f>VLOOKUP(Tabela27[[#This Row],[EMPRESA]],Planilha1!$C$3:$D$14,2,0)</f>
        <v>MARIE CURIE</v>
      </c>
      <c r="C544" t="s">
        <v>634</v>
      </c>
      <c r="D544" t="s">
        <v>1039</v>
      </c>
      <c r="E544" t="s">
        <v>635</v>
      </c>
      <c r="F544" t="s">
        <v>12</v>
      </c>
    </row>
    <row r="545" spans="1:12" x14ac:dyDescent="0.25">
      <c r="A545" s="3" t="s">
        <v>46</v>
      </c>
      <c r="B545" s="6" t="str">
        <f>VLOOKUP(Tabela27[[#This Row],[EMPRESA]],Planilha1!$C$3:$D$14,2,0)</f>
        <v>ALAMEDA</v>
      </c>
      <c r="C545" t="s">
        <v>636</v>
      </c>
      <c r="D545" t="s">
        <v>1038</v>
      </c>
      <c r="E545" t="s">
        <v>19</v>
      </c>
      <c r="F545" t="s">
        <v>40</v>
      </c>
      <c r="G545">
        <v>200.74</v>
      </c>
      <c r="H545">
        <v>960</v>
      </c>
      <c r="I545">
        <v>411.93</v>
      </c>
      <c r="J545">
        <v>1970</v>
      </c>
      <c r="K545">
        <v>275</v>
      </c>
      <c r="L545">
        <v>68.75</v>
      </c>
    </row>
    <row r="546" spans="1:12" x14ac:dyDescent="0.25">
      <c r="A546" s="3" t="s">
        <v>21</v>
      </c>
      <c r="B546" s="6" t="str">
        <f>VLOOKUP(Tabela27[[#This Row],[EMPRESA]],Planilha1!$C$3:$D$14,2,0)</f>
        <v>AUGURI</v>
      </c>
      <c r="C546" t="s">
        <v>637</v>
      </c>
      <c r="D546" t="s">
        <v>1038</v>
      </c>
      <c r="E546" t="s">
        <v>26</v>
      </c>
      <c r="F546" t="s">
        <v>16</v>
      </c>
      <c r="I546">
        <v>23</v>
      </c>
      <c r="J546">
        <v>110</v>
      </c>
      <c r="K546">
        <v>250</v>
      </c>
      <c r="L546">
        <v>62.5</v>
      </c>
    </row>
    <row r="547" spans="1:12" x14ac:dyDescent="0.25">
      <c r="A547" s="3" t="s">
        <v>17</v>
      </c>
      <c r="B547" s="6" t="str">
        <f>VLOOKUP(Tabela27[[#This Row],[EMPRESA]],Planilha1!$C$3:$D$14,2,0)</f>
        <v>UNIQUE</v>
      </c>
      <c r="C547" t="s">
        <v>637</v>
      </c>
      <c r="D547" t="s">
        <v>1038</v>
      </c>
      <c r="E547" t="s">
        <v>19</v>
      </c>
      <c r="F547" t="s">
        <v>16</v>
      </c>
    </row>
    <row r="548" spans="1:12" x14ac:dyDescent="0.25">
      <c r="A548" s="3" t="s">
        <v>188</v>
      </c>
      <c r="B548" s="6" t="str">
        <f>VLOOKUP(Tabela27[[#This Row],[EMPRESA]],Planilha1!$C$3:$D$14,2,0)</f>
        <v>ÂNGELA</v>
      </c>
      <c r="C548" t="s">
        <v>637</v>
      </c>
      <c r="D548" t="s">
        <v>1038</v>
      </c>
      <c r="E548" t="s">
        <v>23</v>
      </c>
      <c r="F548" t="s">
        <v>16</v>
      </c>
      <c r="I548">
        <v>4.45</v>
      </c>
      <c r="J548">
        <v>16</v>
      </c>
      <c r="K548">
        <v>350</v>
      </c>
      <c r="L548">
        <v>87.5</v>
      </c>
    </row>
    <row r="549" spans="1:12" x14ac:dyDescent="0.25">
      <c r="A549" s="3" t="s">
        <v>49</v>
      </c>
      <c r="B549" s="6" t="str">
        <f>VLOOKUP(Tabela27[[#This Row],[EMPRESA]],Planilha1!$C$3:$D$14,2,0)</f>
        <v>BOSSA</v>
      </c>
      <c r="C549" t="s">
        <v>638</v>
      </c>
      <c r="D549" t="s">
        <v>1038</v>
      </c>
      <c r="E549" t="s">
        <v>19</v>
      </c>
      <c r="F549" t="s">
        <v>16</v>
      </c>
      <c r="K549">
        <v>100</v>
      </c>
      <c r="L549">
        <v>25</v>
      </c>
    </row>
    <row r="550" spans="1:12" x14ac:dyDescent="0.25">
      <c r="A550" s="3" t="s">
        <v>17</v>
      </c>
      <c r="B550" s="6" t="str">
        <f>VLOOKUP(Tabela27[[#This Row],[EMPRESA]],Planilha1!$C$3:$D$14,2,0)</f>
        <v>UNIQUE</v>
      </c>
      <c r="C550" t="s">
        <v>639</v>
      </c>
      <c r="D550" t="s">
        <v>1038</v>
      </c>
      <c r="E550" t="s">
        <v>15</v>
      </c>
      <c r="F550" t="s">
        <v>16</v>
      </c>
      <c r="G550">
        <v>176.55</v>
      </c>
      <c r="H550">
        <v>635.16999999999996</v>
      </c>
      <c r="I550">
        <v>418.64</v>
      </c>
      <c r="J550">
        <v>1506.17</v>
      </c>
      <c r="K550">
        <v>78.349999999999994</v>
      </c>
      <c r="L550">
        <v>19.59</v>
      </c>
    </row>
    <row r="551" spans="1:12" x14ac:dyDescent="0.25">
      <c r="A551" s="3" t="s">
        <v>9</v>
      </c>
      <c r="B551" s="6" t="str">
        <f>VLOOKUP(Tabela27[[#This Row],[EMPRESA]],Planilha1!$C$3:$D$14,2,0)</f>
        <v>MARIE CURIE</v>
      </c>
      <c r="C551" t="s">
        <v>639</v>
      </c>
      <c r="D551" t="s">
        <v>1038</v>
      </c>
      <c r="E551" t="s">
        <v>19</v>
      </c>
      <c r="F551" t="s">
        <v>12</v>
      </c>
      <c r="I551">
        <v>27.43</v>
      </c>
      <c r="J551">
        <v>131.19</v>
      </c>
      <c r="K551">
        <v>332.18</v>
      </c>
      <c r="L551">
        <v>83.04</v>
      </c>
    </row>
    <row r="552" spans="1:12" x14ac:dyDescent="0.25">
      <c r="A552" s="3" t="s">
        <v>9</v>
      </c>
      <c r="B552" s="6" t="str">
        <f>VLOOKUP(Tabela27[[#This Row],[EMPRESA]],Planilha1!$C$3:$D$14,2,0)</f>
        <v>MARIE CURIE</v>
      </c>
      <c r="C552" t="s">
        <v>640</v>
      </c>
      <c r="D552" t="s">
        <v>1038</v>
      </c>
      <c r="E552" t="s">
        <v>19</v>
      </c>
      <c r="F552" t="s">
        <v>12</v>
      </c>
      <c r="I552">
        <v>241.97</v>
      </c>
      <c r="J552">
        <v>1157.19</v>
      </c>
      <c r="K552">
        <v>160</v>
      </c>
      <c r="L552">
        <v>40</v>
      </c>
    </row>
    <row r="553" spans="1:12" x14ac:dyDescent="0.25">
      <c r="A553" s="3" t="s">
        <v>21</v>
      </c>
      <c r="B553" s="6" t="str">
        <f>VLOOKUP(Tabela27[[#This Row],[EMPRESA]],Planilha1!$C$3:$D$14,2,0)</f>
        <v>AUGURI</v>
      </c>
      <c r="C553" t="s">
        <v>641</v>
      </c>
      <c r="D553" t="s">
        <v>1038</v>
      </c>
      <c r="E553" t="s">
        <v>240</v>
      </c>
      <c r="F553" t="s">
        <v>16</v>
      </c>
      <c r="I553">
        <v>18.62</v>
      </c>
      <c r="J553">
        <v>67</v>
      </c>
      <c r="K553">
        <v>400</v>
      </c>
      <c r="L553">
        <v>100</v>
      </c>
    </row>
    <row r="554" spans="1:12" x14ac:dyDescent="0.25">
      <c r="A554" s="3" t="s">
        <v>21</v>
      </c>
      <c r="B554" s="6" t="str">
        <f>VLOOKUP(Tabela27[[#This Row],[EMPRESA]],Planilha1!$C$3:$D$14,2,0)</f>
        <v>AUGURI</v>
      </c>
      <c r="C554" t="s">
        <v>642</v>
      </c>
      <c r="D554" t="s">
        <v>1038</v>
      </c>
      <c r="E554" t="s">
        <v>26</v>
      </c>
      <c r="F554" t="s">
        <v>16</v>
      </c>
      <c r="I554">
        <v>2.93</v>
      </c>
      <c r="J554">
        <v>14</v>
      </c>
      <c r="K554">
        <v>250</v>
      </c>
      <c r="L554">
        <v>62.5</v>
      </c>
    </row>
    <row r="555" spans="1:12" x14ac:dyDescent="0.25">
      <c r="A555" s="3" t="s">
        <v>17</v>
      </c>
      <c r="B555" s="6" t="str">
        <f>VLOOKUP(Tabela27[[#This Row],[EMPRESA]],Planilha1!$C$3:$D$14,2,0)</f>
        <v>UNIQUE</v>
      </c>
      <c r="C555" t="s">
        <v>643</v>
      </c>
      <c r="D555" t="s">
        <v>1038</v>
      </c>
      <c r="E555" t="s">
        <v>23</v>
      </c>
      <c r="F555" t="s">
        <v>16</v>
      </c>
      <c r="G555">
        <v>273.83</v>
      </c>
      <c r="H555">
        <v>985.17</v>
      </c>
      <c r="I555">
        <v>345.26</v>
      </c>
      <c r="J555">
        <v>1242.17</v>
      </c>
      <c r="K555">
        <v>98.39</v>
      </c>
      <c r="L555">
        <v>24.6</v>
      </c>
    </row>
    <row r="556" spans="1:12" x14ac:dyDescent="0.25">
      <c r="A556" s="3" t="s">
        <v>21</v>
      </c>
      <c r="B556" s="6" t="str">
        <f>VLOOKUP(Tabela27[[#This Row],[EMPRESA]],Planilha1!$C$3:$D$14,2,0)</f>
        <v>AUGURI</v>
      </c>
      <c r="C556" t="s">
        <v>644</v>
      </c>
      <c r="D556" t="s">
        <v>1038</v>
      </c>
      <c r="E556" t="s">
        <v>645</v>
      </c>
      <c r="F556" t="s">
        <v>16</v>
      </c>
    </row>
    <row r="557" spans="1:12" x14ac:dyDescent="0.25">
      <c r="A557" s="3" t="s">
        <v>9</v>
      </c>
      <c r="B557" s="6" t="str">
        <f>VLOOKUP(Tabela27[[#This Row],[EMPRESA]],Planilha1!$C$3:$D$14,2,0)</f>
        <v>MARIE CURIE</v>
      </c>
      <c r="C557" t="s">
        <v>646</v>
      </c>
      <c r="D557" t="s">
        <v>1038</v>
      </c>
      <c r="E557" t="s">
        <v>15</v>
      </c>
      <c r="F557" t="s">
        <v>12</v>
      </c>
      <c r="I557">
        <v>54.81</v>
      </c>
      <c r="J557">
        <v>197.19</v>
      </c>
      <c r="K557">
        <v>946.6</v>
      </c>
      <c r="L557">
        <v>236.65</v>
      </c>
    </row>
    <row r="558" spans="1:12" x14ac:dyDescent="0.25">
      <c r="A558" s="3" t="s">
        <v>13</v>
      </c>
      <c r="B558" s="6" t="str">
        <f>VLOOKUP(Tabela27[[#This Row],[EMPRESA]],Planilha1!$C$3:$D$14,2,0)</f>
        <v>ESSENZA</v>
      </c>
      <c r="C558" t="s">
        <v>647</v>
      </c>
      <c r="D558" t="s">
        <v>1038</v>
      </c>
      <c r="E558" t="s">
        <v>19</v>
      </c>
      <c r="F558" t="s">
        <v>16</v>
      </c>
      <c r="G558">
        <v>202.02</v>
      </c>
      <c r="H558">
        <v>966.14</v>
      </c>
      <c r="I558">
        <v>6.3</v>
      </c>
      <c r="J558">
        <v>30.14</v>
      </c>
      <c r="K558">
        <v>145</v>
      </c>
      <c r="L558">
        <v>36.25</v>
      </c>
    </row>
    <row r="559" spans="1:12" x14ac:dyDescent="0.25">
      <c r="A559" s="3" t="s">
        <v>49</v>
      </c>
      <c r="B559" s="6" t="str">
        <f>VLOOKUP(Tabela27[[#This Row],[EMPRESA]],Planilha1!$C$3:$D$14,2,0)</f>
        <v>BOSSA</v>
      </c>
      <c r="C559" t="s">
        <v>648</v>
      </c>
      <c r="D559" t="s">
        <v>1038</v>
      </c>
      <c r="E559" t="s">
        <v>19</v>
      </c>
      <c r="F559" t="s">
        <v>16</v>
      </c>
      <c r="K559">
        <v>200</v>
      </c>
      <c r="L559">
        <v>50</v>
      </c>
    </row>
    <row r="560" spans="1:12" x14ac:dyDescent="0.25">
      <c r="A560" s="3" t="s">
        <v>21</v>
      </c>
      <c r="B560" s="6" t="str">
        <f>VLOOKUP(Tabela27[[#This Row],[EMPRESA]],Planilha1!$C$3:$D$14,2,0)</f>
        <v>AUGURI</v>
      </c>
      <c r="C560" t="s">
        <v>649</v>
      </c>
      <c r="D560" t="s">
        <v>1038</v>
      </c>
      <c r="E560" t="s">
        <v>240</v>
      </c>
      <c r="F560" t="s">
        <v>16</v>
      </c>
      <c r="I560">
        <v>3.34</v>
      </c>
      <c r="J560">
        <v>12</v>
      </c>
      <c r="K560">
        <v>550</v>
      </c>
      <c r="L560">
        <v>137.5</v>
      </c>
    </row>
    <row r="561" spans="1:12" x14ac:dyDescent="0.25">
      <c r="A561" s="3" t="s">
        <v>13</v>
      </c>
      <c r="B561" s="6" t="str">
        <f>VLOOKUP(Tabela27[[#This Row],[EMPRESA]],Planilha1!$C$3:$D$14,2,0)</f>
        <v>ESSENZA</v>
      </c>
      <c r="C561" t="s">
        <v>650</v>
      </c>
      <c r="D561" t="s">
        <v>1038</v>
      </c>
      <c r="E561" t="s">
        <v>19</v>
      </c>
      <c r="F561" t="s">
        <v>16</v>
      </c>
      <c r="G561">
        <v>100.61</v>
      </c>
      <c r="H561">
        <v>481.14</v>
      </c>
      <c r="I561">
        <v>54.6</v>
      </c>
      <c r="J561">
        <v>261.14</v>
      </c>
      <c r="K561">
        <v>239.4</v>
      </c>
      <c r="L561">
        <v>59.85</v>
      </c>
    </row>
    <row r="562" spans="1:12" x14ac:dyDescent="0.25">
      <c r="A562" s="3" t="s">
        <v>13</v>
      </c>
      <c r="B562" s="6" t="str">
        <f>VLOOKUP(Tabela27[[#This Row],[EMPRESA]],Planilha1!$C$3:$D$14,2,0)</f>
        <v>ESSENZA</v>
      </c>
      <c r="C562" t="s">
        <v>651</v>
      </c>
      <c r="D562" t="s">
        <v>1038</v>
      </c>
      <c r="E562" t="s">
        <v>23</v>
      </c>
      <c r="F562" t="s">
        <v>16</v>
      </c>
      <c r="G562">
        <v>136.22999999999999</v>
      </c>
      <c r="H562">
        <v>490.14</v>
      </c>
      <c r="I562">
        <v>43.96</v>
      </c>
      <c r="J562">
        <v>158.13999999999999</v>
      </c>
      <c r="K562">
        <v>410</v>
      </c>
      <c r="L562">
        <v>102.5</v>
      </c>
    </row>
    <row r="563" spans="1:12" x14ac:dyDescent="0.25">
      <c r="A563" s="3" t="s">
        <v>49</v>
      </c>
      <c r="B563" s="6" t="str">
        <f>VLOOKUP(Tabela27[[#This Row],[EMPRESA]],Planilha1!$C$3:$D$14,2,0)</f>
        <v>BOSSA</v>
      </c>
      <c r="C563" t="s">
        <v>652</v>
      </c>
      <c r="D563" t="s">
        <v>1038</v>
      </c>
      <c r="E563" t="s">
        <v>63</v>
      </c>
      <c r="F563" t="s">
        <v>16</v>
      </c>
      <c r="K563">
        <v>400</v>
      </c>
      <c r="L563">
        <v>100</v>
      </c>
    </row>
    <row r="564" spans="1:12" x14ac:dyDescent="0.25">
      <c r="A564" s="3" t="s">
        <v>17</v>
      </c>
      <c r="B564" s="6" t="str">
        <f>VLOOKUP(Tabela27[[#This Row],[EMPRESA]],Planilha1!$C$3:$D$14,2,0)</f>
        <v>UNIQUE</v>
      </c>
      <c r="C564" t="s">
        <v>653</v>
      </c>
      <c r="D564" t="s">
        <v>1038</v>
      </c>
      <c r="E564" t="s">
        <v>19</v>
      </c>
      <c r="F564" t="s">
        <v>16</v>
      </c>
      <c r="G564">
        <v>204.95</v>
      </c>
      <c r="H564">
        <v>980.17</v>
      </c>
      <c r="I564">
        <v>317.87</v>
      </c>
      <c r="J564">
        <v>1520.17</v>
      </c>
    </row>
    <row r="565" spans="1:12" x14ac:dyDescent="0.25">
      <c r="A565" s="3" t="s">
        <v>38</v>
      </c>
      <c r="B565" s="6" t="str">
        <f>VLOOKUP(Tabela27[[#This Row],[EMPRESA]],Planilha1!$C$3:$D$14,2,0)</f>
        <v>VIVANT</v>
      </c>
      <c r="C565" t="s">
        <v>654</v>
      </c>
      <c r="D565" t="s">
        <v>1038</v>
      </c>
      <c r="E565" t="s">
        <v>19</v>
      </c>
      <c r="F565" t="s">
        <v>40</v>
      </c>
      <c r="I565">
        <v>433.26</v>
      </c>
      <c r="J565">
        <v>2072</v>
      </c>
      <c r="K565">
        <v>145</v>
      </c>
      <c r="L565">
        <v>36.25</v>
      </c>
    </row>
    <row r="566" spans="1:12" x14ac:dyDescent="0.25">
      <c r="A566" s="3" t="s">
        <v>21</v>
      </c>
      <c r="B566" s="6" t="str">
        <f>VLOOKUP(Tabela27[[#This Row],[EMPRESA]],Planilha1!$C$3:$D$14,2,0)</f>
        <v>AUGURI</v>
      </c>
      <c r="C566" t="s">
        <v>655</v>
      </c>
      <c r="D566" t="s">
        <v>1038</v>
      </c>
      <c r="E566" t="s">
        <v>26</v>
      </c>
      <c r="F566" t="s">
        <v>16</v>
      </c>
      <c r="I566">
        <v>74.86</v>
      </c>
      <c r="J566">
        <v>358</v>
      </c>
      <c r="K566">
        <v>250</v>
      </c>
      <c r="L566">
        <v>62.5</v>
      </c>
    </row>
    <row r="567" spans="1:12" x14ac:dyDescent="0.25">
      <c r="A567" s="3" t="s">
        <v>21</v>
      </c>
      <c r="B567" s="6" t="str">
        <f>VLOOKUP(Tabela27[[#This Row],[EMPRESA]],Planilha1!$C$3:$D$14,2,0)</f>
        <v>AUGURI</v>
      </c>
      <c r="C567" t="s">
        <v>656</v>
      </c>
      <c r="D567" t="s">
        <v>1038</v>
      </c>
      <c r="E567" t="s">
        <v>26</v>
      </c>
      <c r="F567" t="s">
        <v>16</v>
      </c>
      <c r="I567">
        <v>25.72</v>
      </c>
      <c r="J567">
        <v>123</v>
      </c>
      <c r="K567">
        <v>250</v>
      </c>
      <c r="L567">
        <v>62.5</v>
      </c>
    </row>
    <row r="568" spans="1:12" x14ac:dyDescent="0.25">
      <c r="A568" s="3" t="s">
        <v>21</v>
      </c>
      <c r="B568" s="6" t="str">
        <f>VLOOKUP(Tabela27[[#This Row],[EMPRESA]],Planilha1!$C$3:$D$14,2,0)</f>
        <v>AUGURI</v>
      </c>
      <c r="C568" t="s">
        <v>657</v>
      </c>
      <c r="D568" t="s">
        <v>1038</v>
      </c>
      <c r="E568" t="s">
        <v>240</v>
      </c>
      <c r="F568" t="s">
        <v>16</v>
      </c>
      <c r="I568">
        <v>6.95</v>
      </c>
      <c r="J568">
        <v>25</v>
      </c>
      <c r="K568">
        <v>650</v>
      </c>
      <c r="L568">
        <v>162.5</v>
      </c>
    </row>
    <row r="569" spans="1:12" x14ac:dyDescent="0.25">
      <c r="A569" s="3" t="s">
        <v>38</v>
      </c>
      <c r="B569" s="6" t="str">
        <f>VLOOKUP(Tabela27[[#This Row],[EMPRESA]],Planilha1!$C$3:$D$14,2,0)</f>
        <v>VIVANT</v>
      </c>
      <c r="C569" t="s">
        <v>658</v>
      </c>
      <c r="D569" t="s">
        <v>1038</v>
      </c>
      <c r="E569" t="s">
        <v>68</v>
      </c>
      <c r="F569" t="s">
        <v>40</v>
      </c>
      <c r="I569">
        <v>10.66</v>
      </c>
      <c r="J569">
        <v>51</v>
      </c>
      <c r="K569">
        <v>96</v>
      </c>
      <c r="L569">
        <v>24</v>
      </c>
    </row>
    <row r="570" spans="1:12" x14ac:dyDescent="0.25">
      <c r="A570" s="3" t="s">
        <v>9</v>
      </c>
      <c r="B570" s="6" t="str">
        <f>VLOOKUP(Tabela27[[#This Row],[EMPRESA]],Planilha1!$C$3:$D$14,2,0)</f>
        <v>MARIE CURIE</v>
      </c>
      <c r="C570" t="s">
        <v>659</v>
      </c>
      <c r="D570" t="s">
        <v>1038</v>
      </c>
      <c r="E570" t="s">
        <v>19</v>
      </c>
      <c r="F570" t="s">
        <v>12</v>
      </c>
      <c r="I570">
        <v>289.02</v>
      </c>
      <c r="J570">
        <v>1382.19</v>
      </c>
      <c r="K570">
        <v>120</v>
      </c>
      <c r="L570">
        <v>30</v>
      </c>
    </row>
    <row r="571" spans="1:12" x14ac:dyDescent="0.25">
      <c r="A571" s="3" t="s">
        <v>13</v>
      </c>
      <c r="B571" s="6" t="str">
        <f>VLOOKUP(Tabela27[[#This Row],[EMPRESA]],Planilha1!$C$3:$D$14,2,0)</f>
        <v>ESSENZA</v>
      </c>
      <c r="C571" t="s">
        <v>660</v>
      </c>
      <c r="D571" t="s">
        <v>1038</v>
      </c>
      <c r="E571" t="s">
        <v>19</v>
      </c>
      <c r="F571" t="s">
        <v>16</v>
      </c>
      <c r="K571">
        <v>200</v>
      </c>
      <c r="L571">
        <v>50</v>
      </c>
    </row>
    <row r="572" spans="1:12" x14ac:dyDescent="0.25">
      <c r="A572" s="3" t="s">
        <v>21</v>
      </c>
      <c r="B572" s="6" t="str">
        <f>VLOOKUP(Tabela27[[#This Row],[EMPRESA]],Planilha1!$C$3:$D$14,2,0)</f>
        <v>AUGURI</v>
      </c>
      <c r="C572" t="s">
        <v>661</v>
      </c>
      <c r="D572" t="s">
        <v>1038</v>
      </c>
      <c r="E572" t="s">
        <v>471</v>
      </c>
      <c r="F572" t="s">
        <v>16</v>
      </c>
      <c r="I572">
        <v>7.5</v>
      </c>
      <c r="J572">
        <v>27</v>
      </c>
      <c r="K572">
        <v>646</v>
      </c>
      <c r="L572">
        <v>161.5</v>
      </c>
    </row>
    <row r="573" spans="1:12" x14ac:dyDescent="0.25">
      <c r="A573" s="3" t="s">
        <v>13</v>
      </c>
      <c r="B573" s="6" t="str">
        <f>VLOOKUP(Tabela27[[#This Row],[EMPRESA]],Planilha1!$C$3:$D$14,2,0)</f>
        <v>ESSENZA</v>
      </c>
      <c r="C573" t="s">
        <v>662</v>
      </c>
      <c r="D573" t="s">
        <v>1038</v>
      </c>
      <c r="E573" t="s">
        <v>19</v>
      </c>
      <c r="F573" t="s">
        <v>16</v>
      </c>
      <c r="G573">
        <v>102.91</v>
      </c>
      <c r="H573">
        <v>492.14</v>
      </c>
      <c r="I573">
        <v>219.79</v>
      </c>
      <c r="J573">
        <v>1051.1400000000001</v>
      </c>
      <c r="K573">
        <v>180</v>
      </c>
      <c r="L573">
        <v>45</v>
      </c>
    </row>
    <row r="574" spans="1:12" x14ac:dyDescent="0.25">
      <c r="A574" s="3" t="s">
        <v>49</v>
      </c>
      <c r="B574" s="6" t="str">
        <f>VLOOKUP(Tabela27[[#This Row],[EMPRESA]],Planilha1!$C$3:$D$14,2,0)</f>
        <v>BOSSA</v>
      </c>
      <c r="C574" t="s">
        <v>663</v>
      </c>
      <c r="D574" t="s">
        <v>1038</v>
      </c>
      <c r="E574" t="s">
        <v>23</v>
      </c>
      <c r="F574" t="s">
        <v>16</v>
      </c>
      <c r="I574">
        <v>16.68</v>
      </c>
      <c r="J574">
        <v>60</v>
      </c>
      <c r="K574">
        <v>650</v>
      </c>
      <c r="L574">
        <v>162.5</v>
      </c>
    </row>
    <row r="575" spans="1:12" x14ac:dyDescent="0.25">
      <c r="A575" s="3" t="s">
        <v>38</v>
      </c>
      <c r="B575" s="6" t="str">
        <f>VLOOKUP(Tabela27[[#This Row],[EMPRESA]],Planilha1!$C$3:$D$14,2,0)</f>
        <v>VIVANT</v>
      </c>
      <c r="C575" t="s">
        <v>664</v>
      </c>
      <c r="D575" t="s">
        <v>1038</v>
      </c>
      <c r="E575" t="s">
        <v>19</v>
      </c>
      <c r="F575" t="s">
        <v>40</v>
      </c>
      <c r="I575">
        <v>50.18</v>
      </c>
      <c r="J575">
        <v>240</v>
      </c>
    </row>
    <row r="576" spans="1:12" x14ac:dyDescent="0.25">
      <c r="A576" s="3" t="s">
        <v>49</v>
      </c>
      <c r="B576" s="6" t="str">
        <f>VLOOKUP(Tabela27[[#This Row],[EMPRESA]],Planilha1!$C$3:$D$14,2,0)</f>
        <v>BOSSA</v>
      </c>
      <c r="C576" t="s">
        <v>665</v>
      </c>
      <c r="D576" t="s">
        <v>1038</v>
      </c>
      <c r="E576" t="s">
        <v>23</v>
      </c>
      <c r="F576" t="s">
        <v>16</v>
      </c>
      <c r="K576">
        <v>350</v>
      </c>
      <c r="L576">
        <v>87.5</v>
      </c>
    </row>
    <row r="577" spans="1:12" x14ac:dyDescent="0.25">
      <c r="A577" s="3" t="s">
        <v>9</v>
      </c>
      <c r="B577" s="6" t="str">
        <f>VLOOKUP(Tabela27[[#This Row],[EMPRESA]],Planilha1!$C$3:$D$14,2,0)</f>
        <v>MARIE CURIE</v>
      </c>
      <c r="C577" t="s">
        <v>666</v>
      </c>
      <c r="D577" t="s">
        <v>1038</v>
      </c>
      <c r="E577" t="s">
        <v>19</v>
      </c>
      <c r="F577" t="s">
        <v>12</v>
      </c>
      <c r="K577">
        <v>120</v>
      </c>
      <c r="L577">
        <v>30</v>
      </c>
    </row>
    <row r="578" spans="1:12" x14ac:dyDescent="0.25">
      <c r="A578" s="3" t="s">
        <v>13</v>
      </c>
      <c r="B578" s="6" t="str">
        <f>VLOOKUP(Tabela27[[#This Row],[EMPRESA]],Planilha1!$C$3:$D$14,2,0)</f>
        <v>ESSENZA</v>
      </c>
      <c r="C578" t="s">
        <v>667</v>
      </c>
      <c r="D578" t="s">
        <v>1038</v>
      </c>
      <c r="E578" t="s">
        <v>63</v>
      </c>
      <c r="F578" t="s">
        <v>16</v>
      </c>
      <c r="I578">
        <v>112.61</v>
      </c>
      <c r="J578">
        <v>405.14</v>
      </c>
      <c r="K578">
        <v>600</v>
      </c>
      <c r="L578">
        <v>150</v>
      </c>
    </row>
    <row r="579" spans="1:12" x14ac:dyDescent="0.25">
      <c r="A579" s="3" t="s">
        <v>17</v>
      </c>
      <c r="B579" s="6" t="str">
        <f>VLOOKUP(Tabela27[[#This Row],[EMPRESA]],Planilha1!$C$3:$D$14,2,0)</f>
        <v>UNIQUE</v>
      </c>
      <c r="C579" t="s">
        <v>668</v>
      </c>
      <c r="D579" t="s">
        <v>1038</v>
      </c>
      <c r="E579" t="s">
        <v>15</v>
      </c>
      <c r="F579" t="s">
        <v>16</v>
      </c>
      <c r="G579">
        <v>170.43</v>
      </c>
      <c r="H579">
        <v>613.16999999999996</v>
      </c>
      <c r="I579">
        <v>408.36</v>
      </c>
      <c r="J579">
        <v>1469.17</v>
      </c>
      <c r="K579">
        <v>454.75</v>
      </c>
      <c r="L579">
        <v>113.69</v>
      </c>
    </row>
    <row r="580" spans="1:12" x14ac:dyDescent="0.25">
      <c r="A580" s="3" t="s">
        <v>13</v>
      </c>
      <c r="B580" s="6" t="str">
        <f>VLOOKUP(Tabela27[[#This Row],[EMPRESA]],Planilha1!$C$3:$D$14,2,0)</f>
        <v>ESSENZA</v>
      </c>
      <c r="C580" t="s">
        <v>669</v>
      </c>
      <c r="D580" t="s">
        <v>1038</v>
      </c>
      <c r="E580" t="s">
        <v>66</v>
      </c>
      <c r="F580" t="s">
        <v>16</v>
      </c>
      <c r="I580">
        <v>126.74</v>
      </c>
      <c r="J580">
        <v>606.14</v>
      </c>
      <c r="K580">
        <v>250</v>
      </c>
      <c r="L580">
        <v>62.5</v>
      </c>
    </row>
    <row r="581" spans="1:12" x14ac:dyDescent="0.25">
      <c r="A581" s="3" t="s">
        <v>9</v>
      </c>
      <c r="B581" s="6" t="str">
        <f>VLOOKUP(Tabela27[[#This Row],[EMPRESA]],Planilha1!$C$3:$D$14,2,0)</f>
        <v>MARIE CURIE</v>
      </c>
      <c r="C581" t="s">
        <v>670</v>
      </c>
      <c r="D581" t="s">
        <v>1038</v>
      </c>
      <c r="E581" t="s">
        <v>19</v>
      </c>
      <c r="F581" t="s">
        <v>12</v>
      </c>
      <c r="K581">
        <v>314.10000000000002</v>
      </c>
      <c r="L581">
        <v>78.53</v>
      </c>
    </row>
    <row r="582" spans="1:12" x14ac:dyDescent="0.25">
      <c r="A582" s="3" t="s">
        <v>49</v>
      </c>
      <c r="B582" s="6" t="str">
        <f>VLOOKUP(Tabela27[[#This Row],[EMPRESA]],Planilha1!$C$3:$D$14,2,0)</f>
        <v>BOSSA</v>
      </c>
      <c r="C582" t="s">
        <v>671</v>
      </c>
      <c r="D582" t="s">
        <v>1038</v>
      </c>
      <c r="E582" t="s">
        <v>344</v>
      </c>
      <c r="F582" t="s">
        <v>16</v>
      </c>
      <c r="I582">
        <v>228.75</v>
      </c>
      <c r="J582">
        <v>823</v>
      </c>
      <c r="K582">
        <v>280</v>
      </c>
      <c r="L582">
        <v>70</v>
      </c>
    </row>
    <row r="583" spans="1:12" x14ac:dyDescent="0.25">
      <c r="A583" s="3" t="s">
        <v>9</v>
      </c>
      <c r="B583" s="6" t="str">
        <f>VLOOKUP(Tabela27[[#This Row],[EMPRESA]],Planilha1!$C$3:$D$14,2,0)</f>
        <v>MARIE CURIE</v>
      </c>
      <c r="C583" t="s">
        <v>672</v>
      </c>
      <c r="D583" t="s">
        <v>1038</v>
      </c>
      <c r="E583" t="s">
        <v>19</v>
      </c>
      <c r="F583" t="s">
        <v>12</v>
      </c>
      <c r="I583">
        <v>33.909999999999997</v>
      </c>
      <c r="J583">
        <v>162.19</v>
      </c>
      <c r="K583">
        <v>194.02</v>
      </c>
      <c r="L583">
        <v>48.510000000000012</v>
      </c>
    </row>
    <row r="584" spans="1:12" x14ac:dyDescent="0.25">
      <c r="A584" s="3" t="s">
        <v>17</v>
      </c>
      <c r="B584" s="6" t="str">
        <f>VLOOKUP(Tabela27[[#This Row],[EMPRESA]],Planilha1!$C$3:$D$14,2,0)</f>
        <v>UNIQUE</v>
      </c>
      <c r="C584" t="s">
        <v>673</v>
      </c>
      <c r="D584" t="s">
        <v>1038</v>
      </c>
      <c r="E584" t="s">
        <v>15</v>
      </c>
      <c r="F584" t="s">
        <v>16</v>
      </c>
      <c r="G584">
        <v>176.55</v>
      </c>
      <c r="H584">
        <v>635.16999999999996</v>
      </c>
      <c r="I584">
        <v>4.49</v>
      </c>
      <c r="J584">
        <v>16.170000000000002</v>
      </c>
      <c r="K584">
        <v>332.49</v>
      </c>
      <c r="L584">
        <v>86.74</v>
      </c>
    </row>
    <row r="585" spans="1:12" x14ac:dyDescent="0.25">
      <c r="A585" s="3" t="s">
        <v>73</v>
      </c>
      <c r="B585" s="6" t="str">
        <f>VLOOKUP(Tabela27[[#This Row],[EMPRESA]],Planilha1!$C$3:$D$14,2,0)</f>
        <v>RIO AVE SUBHOLDING INCORPORACAO LTDA</v>
      </c>
      <c r="C585" t="s">
        <v>674</v>
      </c>
      <c r="D585" t="s">
        <v>1038</v>
      </c>
      <c r="E585" t="s">
        <v>19</v>
      </c>
      <c r="F585" t="s">
        <v>182</v>
      </c>
      <c r="I585">
        <v>13.8</v>
      </c>
      <c r="J585">
        <v>66</v>
      </c>
      <c r="K585">
        <v>163</v>
      </c>
      <c r="L585">
        <v>40.75</v>
      </c>
    </row>
    <row r="586" spans="1:12" x14ac:dyDescent="0.25">
      <c r="A586" s="3" t="s">
        <v>17</v>
      </c>
      <c r="B586" s="6" t="str">
        <f>VLOOKUP(Tabela27[[#This Row],[EMPRESA]],Planilha1!$C$3:$D$14,2,0)</f>
        <v>UNIQUE</v>
      </c>
      <c r="C586" t="s">
        <v>675</v>
      </c>
      <c r="D586" t="s">
        <v>1038</v>
      </c>
      <c r="E586" t="s">
        <v>19</v>
      </c>
      <c r="F586" t="s">
        <v>16</v>
      </c>
      <c r="G586">
        <v>129.47</v>
      </c>
      <c r="H586">
        <v>619.16999999999996</v>
      </c>
      <c r="I586">
        <v>24.29</v>
      </c>
      <c r="J586">
        <v>116.17</v>
      </c>
      <c r="K586">
        <v>4.6100000000000003</v>
      </c>
      <c r="L586">
        <v>1.1499999999999999</v>
      </c>
    </row>
    <row r="587" spans="1:12" x14ac:dyDescent="0.25">
      <c r="A587" s="3" t="s">
        <v>9</v>
      </c>
      <c r="B587" s="6" t="str">
        <f>VLOOKUP(Tabela27[[#This Row],[EMPRESA]],Planilha1!$C$3:$D$14,2,0)</f>
        <v>MARIE CURIE</v>
      </c>
      <c r="C587" t="s">
        <v>676</v>
      </c>
      <c r="D587" t="s">
        <v>1038</v>
      </c>
      <c r="E587" t="s">
        <v>240</v>
      </c>
      <c r="F587" t="s">
        <v>12</v>
      </c>
      <c r="K587">
        <v>113.44</v>
      </c>
      <c r="L587">
        <v>28.36</v>
      </c>
    </row>
    <row r="588" spans="1:12" x14ac:dyDescent="0.25">
      <c r="A588" s="3" t="s">
        <v>38</v>
      </c>
      <c r="B588" s="6" t="str">
        <f>VLOOKUP(Tabela27[[#This Row],[EMPRESA]],Planilha1!$C$3:$D$14,2,0)</f>
        <v>VIVANT</v>
      </c>
      <c r="C588" t="s">
        <v>677</v>
      </c>
      <c r="D588" t="s">
        <v>1039</v>
      </c>
      <c r="E588" t="s">
        <v>678</v>
      </c>
      <c r="F588" t="s">
        <v>40</v>
      </c>
    </row>
    <row r="589" spans="1:12" x14ac:dyDescent="0.25">
      <c r="A589" s="3" t="s">
        <v>13</v>
      </c>
      <c r="B589" s="6" t="str">
        <f>VLOOKUP(Tabela27[[#This Row],[EMPRESA]],Planilha1!$C$3:$D$14,2,0)</f>
        <v>ESSENZA</v>
      </c>
      <c r="C589" t="s">
        <v>679</v>
      </c>
      <c r="D589" t="s">
        <v>1038</v>
      </c>
      <c r="E589" t="s">
        <v>19</v>
      </c>
      <c r="F589" t="s">
        <v>16</v>
      </c>
    </row>
    <row r="590" spans="1:12" x14ac:dyDescent="0.25">
      <c r="A590" s="3" t="s">
        <v>17</v>
      </c>
      <c r="B590" s="6" t="str">
        <f>VLOOKUP(Tabela27[[#This Row],[EMPRESA]],Planilha1!$C$3:$D$14,2,0)</f>
        <v>UNIQUE</v>
      </c>
      <c r="C590" t="s">
        <v>680</v>
      </c>
      <c r="D590" t="s">
        <v>1038</v>
      </c>
      <c r="E590" t="s">
        <v>19</v>
      </c>
      <c r="F590" t="s">
        <v>16</v>
      </c>
      <c r="G590">
        <v>68.41</v>
      </c>
      <c r="H590">
        <v>327.17</v>
      </c>
      <c r="I590">
        <v>36.630000000000003</v>
      </c>
      <c r="J590">
        <v>175.17</v>
      </c>
      <c r="K590">
        <v>289.25</v>
      </c>
      <c r="L590">
        <v>72.31</v>
      </c>
    </row>
    <row r="591" spans="1:12" x14ac:dyDescent="0.25">
      <c r="A591" s="3" t="s">
        <v>9</v>
      </c>
      <c r="B591" s="6" t="str">
        <f>VLOOKUP(Tabela27[[#This Row],[EMPRESA]],Planilha1!$C$3:$D$14,2,0)</f>
        <v>MARIE CURIE</v>
      </c>
      <c r="C591" t="s">
        <v>681</v>
      </c>
      <c r="D591" t="s">
        <v>1038</v>
      </c>
      <c r="E591" t="s">
        <v>23</v>
      </c>
      <c r="F591" t="s">
        <v>12</v>
      </c>
      <c r="I591">
        <v>220.75</v>
      </c>
      <c r="J591">
        <v>794.19</v>
      </c>
      <c r="K591">
        <v>369.44</v>
      </c>
      <c r="L591">
        <v>92.36</v>
      </c>
    </row>
    <row r="592" spans="1:12" x14ac:dyDescent="0.25">
      <c r="A592" s="3" t="s">
        <v>21</v>
      </c>
      <c r="B592" s="6" t="str">
        <f>VLOOKUP(Tabela27[[#This Row],[EMPRESA]],Planilha1!$C$3:$D$14,2,0)</f>
        <v>AUGURI</v>
      </c>
      <c r="C592" t="s">
        <v>682</v>
      </c>
      <c r="D592" t="s">
        <v>1038</v>
      </c>
      <c r="E592" t="s">
        <v>19</v>
      </c>
      <c r="F592" t="s">
        <v>16</v>
      </c>
      <c r="I592">
        <v>81.760000000000005</v>
      </c>
      <c r="J592">
        <v>391</v>
      </c>
      <c r="K592">
        <v>525</v>
      </c>
      <c r="L592">
        <v>131.25</v>
      </c>
    </row>
    <row r="593" spans="1:12" x14ac:dyDescent="0.25">
      <c r="A593" s="3" t="s">
        <v>13</v>
      </c>
      <c r="B593" s="6" t="str">
        <f>VLOOKUP(Tabela27[[#This Row],[EMPRESA]],Planilha1!$C$3:$D$14,2,0)</f>
        <v>ESSENZA</v>
      </c>
      <c r="C593" t="s">
        <v>683</v>
      </c>
      <c r="D593" t="s">
        <v>1038</v>
      </c>
      <c r="E593" t="s">
        <v>19</v>
      </c>
      <c r="F593" t="s">
        <v>16</v>
      </c>
      <c r="K593">
        <v>166</v>
      </c>
      <c r="L593">
        <v>41.5</v>
      </c>
    </row>
    <row r="594" spans="1:12" x14ac:dyDescent="0.25">
      <c r="A594" s="3" t="s">
        <v>17</v>
      </c>
      <c r="B594" s="6" t="str">
        <f>VLOOKUP(Tabela27[[#This Row],[EMPRESA]],Planilha1!$C$3:$D$14,2,0)</f>
        <v>UNIQUE</v>
      </c>
      <c r="C594" t="s">
        <v>684</v>
      </c>
      <c r="D594" t="s">
        <v>1039</v>
      </c>
      <c r="E594" t="s">
        <v>685</v>
      </c>
      <c r="F594" t="s">
        <v>16</v>
      </c>
    </row>
    <row r="595" spans="1:12" x14ac:dyDescent="0.25">
      <c r="A595" s="3" t="s">
        <v>9</v>
      </c>
      <c r="B595" s="6" t="str">
        <f>VLOOKUP(Tabela27[[#This Row],[EMPRESA]],Planilha1!$C$3:$D$14,2,0)</f>
        <v>MARIE CURIE</v>
      </c>
      <c r="C595" t="s">
        <v>686</v>
      </c>
      <c r="D595" t="s">
        <v>1038</v>
      </c>
      <c r="E595" t="s">
        <v>264</v>
      </c>
      <c r="F595" t="s">
        <v>12</v>
      </c>
      <c r="K595">
        <v>846.42</v>
      </c>
      <c r="L595">
        <v>211.61</v>
      </c>
    </row>
    <row r="596" spans="1:12" x14ac:dyDescent="0.25">
      <c r="A596" s="3" t="s">
        <v>13</v>
      </c>
      <c r="B596" s="6" t="str">
        <f>VLOOKUP(Tabela27[[#This Row],[EMPRESA]],Planilha1!$C$3:$D$14,2,0)</f>
        <v>ESSENZA</v>
      </c>
      <c r="C596" t="s">
        <v>687</v>
      </c>
      <c r="D596" t="s">
        <v>1038</v>
      </c>
      <c r="E596" t="s">
        <v>23</v>
      </c>
      <c r="F596" t="s">
        <v>16</v>
      </c>
      <c r="K596">
        <v>186.3</v>
      </c>
      <c r="L596">
        <v>46.580000000000013</v>
      </c>
    </row>
    <row r="597" spans="1:12" x14ac:dyDescent="0.25">
      <c r="A597" s="3" t="s">
        <v>398</v>
      </c>
      <c r="B597" s="6" t="str">
        <f>VLOOKUP(Tabela27[[#This Row],[EMPRESA]],Planilha1!$C$3:$D$14,2,0)</f>
        <v>OASIS</v>
      </c>
      <c r="C597" t="s">
        <v>688</v>
      </c>
      <c r="D597" t="s">
        <v>1038</v>
      </c>
      <c r="E597" t="s">
        <v>264</v>
      </c>
      <c r="F597" t="s">
        <v>16</v>
      </c>
      <c r="G597">
        <v>133.41999999999999</v>
      </c>
      <c r="H597">
        <v>480</v>
      </c>
      <c r="I597">
        <v>66.709999999999994</v>
      </c>
      <c r="J597">
        <v>240</v>
      </c>
      <c r="K597">
        <v>160</v>
      </c>
      <c r="L597">
        <v>40</v>
      </c>
    </row>
    <row r="598" spans="1:12" x14ac:dyDescent="0.25">
      <c r="A598" s="3" t="s">
        <v>17</v>
      </c>
      <c r="B598" s="6" t="str">
        <f>VLOOKUP(Tabela27[[#This Row],[EMPRESA]],Planilha1!$C$3:$D$14,2,0)</f>
        <v>UNIQUE</v>
      </c>
      <c r="C598" t="s">
        <v>689</v>
      </c>
      <c r="D598" t="s">
        <v>1038</v>
      </c>
      <c r="E598" t="s">
        <v>19</v>
      </c>
      <c r="F598" t="s">
        <v>16</v>
      </c>
      <c r="I598">
        <v>54.61</v>
      </c>
      <c r="J598">
        <v>261.17</v>
      </c>
    </row>
    <row r="599" spans="1:12" x14ac:dyDescent="0.25">
      <c r="A599" s="3" t="s">
        <v>49</v>
      </c>
      <c r="B599" s="6" t="str">
        <f>VLOOKUP(Tabela27[[#This Row],[EMPRESA]],Planilha1!$C$3:$D$14,2,0)</f>
        <v>BOSSA</v>
      </c>
      <c r="C599" t="s">
        <v>690</v>
      </c>
      <c r="D599" t="s">
        <v>1038</v>
      </c>
      <c r="E599" t="s">
        <v>19</v>
      </c>
      <c r="F599" t="s">
        <v>16</v>
      </c>
      <c r="G599">
        <v>88.03</v>
      </c>
      <c r="H599">
        <v>421</v>
      </c>
      <c r="I599">
        <v>300.69</v>
      </c>
      <c r="J599">
        <v>1438</v>
      </c>
      <c r="K599">
        <v>200</v>
      </c>
      <c r="L599">
        <v>50</v>
      </c>
    </row>
    <row r="600" spans="1:12" x14ac:dyDescent="0.25">
      <c r="A600" s="3" t="s">
        <v>9</v>
      </c>
      <c r="B600" s="6" t="str">
        <f>VLOOKUP(Tabela27[[#This Row],[EMPRESA]],Planilha1!$C$3:$D$14,2,0)</f>
        <v>MARIE CURIE</v>
      </c>
      <c r="C600" t="s">
        <v>691</v>
      </c>
      <c r="D600" t="s">
        <v>1038</v>
      </c>
      <c r="E600" t="s">
        <v>11</v>
      </c>
      <c r="F600" t="s">
        <v>12</v>
      </c>
      <c r="I600">
        <v>53.7</v>
      </c>
      <c r="J600">
        <v>193.19</v>
      </c>
      <c r="K600">
        <v>676.02</v>
      </c>
      <c r="L600">
        <v>169.01</v>
      </c>
    </row>
    <row r="601" spans="1:12" x14ac:dyDescent="0.25">
      <c r="A601" s="3" t="s">
        <v>17</v>
      </c>
      <c r="B601" s="6" t="str">
        <f>VLOOKUP(Tabela27[[#This Row],[EMPRESA]],Planilha1!$C$3:$D$14,2,0)</f>
        <v>UNIQUE</v>
      </c>
      <c r="C601" t="s">
        <v>692</v>
      </c>
      <c r="D601" t="s">
        <v>1038</v>
      </c>
      <c r="E601" t="s">
        <v>19</v>
      </c>
      <c r="F601" t="s">
        <v>16</v>
      </c>
      <c r="G601">
        <v>130.1</v>
      </c>
      <c r="H601">
        <v>622.16999999999996</v>
      </c>
      <c r="I601">
        <v>7.56</v>
      </c>
      <c r="J601">
        <v>36.17</v>
      </c>
      <c r="K601">
        <v>163.37</v>
      </c>
      <c r="L601">
        <v>40.840000000000003</v>
      </c>
    </row>
    <row r="602" spans="1:12" x14ac:dyDescent="0.25">
      <c r="A602" s="3" t="s">
        <v>13</v>
      </c>
      <c r="B602" s="6" t="str">
        <f>VLOOKUP(Tabela27[[#This Row],[EMPRESA]],Planilha1!$C$3:$D$14,2,0)</f>
        <v>ESSENZA</v>
      </c>
      <c r="C602" t="s">
        <v>693</v>
      </c>
      <c r="D602" t="s">
        <v>1038</v>
      </c>
      <c r="E602" t="s">
        <v>19</v>
      </c>
      <c r="F602" t="s">
        <v>16</v>
      </c>
      <c r="G602">
        <v>100.61</v>
      </c>
      <c r="H602">
        <v>481.14</v>
      </c>
      <c r="I602">
        <v>156.65</v>
      </c>
      <c r="J602">
        <v>749.14</v>
      </c>
      <c r="K602">
        <v>260</v>
      </c>
      <c r="L602">
        <v>65</v>
      </c>
    </row>
    <row r="603" spans="1:12" x14ac:dyDescent="0.25">
      <c r="A603" s="3" t="s">
        <v>38</v>
      </c>
      <c r="B603" s="6" t="str">
        <f>VLOOKUP(Tabela27[[#This Row],[EMPRESA]],Planilha1!$C$3:$D$14,2,0)</f>
        <v>VIVANT</v>
      </c>
      <c r="C603" t="s">
        <v>694</v>
      </c>
      <c r="D603" t="s">
        <v>1039</v>
      </c>
      <c r="E603" t="s">
        <v>204</v>
      </c>
      <c r="F603" t="s">
        <v>40</v>
      </c>
    </row>
    <row r="604" spans="1:12" x14ac:dyDescent="0.25">
      <c r="A604" s="3" t="s">
        <v>17</v>
      </c>
      <c r="B604" s="6" t="str">
        <f>VLOOKUP(Tabela27[[#This Row],[EMPRESA]],Planilha1!$C$3:$D$14,2,0)</f>
        <v>UNIQUE</v>
      </c>
      <c r="C604" t="s">
        <v>695</v>
      </c>
      <c r="D604" t="s">
        <v>1038</v>
      </c>
      <c r="E604" t="s">
        <v>15</v>
      </c>
      <c r="F604" t="s">
        <v>16</v>
      </c>
      <c r="G604">
        <v>83.71</v>
      </c>
      <c r="H604">
        <v>301.17</v>
      </c>
      <c r="I604">
        <v>452.27</v>
      </c>
      <c r="J604">
        <v>1627.17</v>
      </c>
      <c r="K604">
        <v>257.55</v>
      </c>
      <c r="L604">
        <v>64.39</v>
      </c>
    </row>
    <row r="605" spans="1:12" x14ac:dyDescent="0.25">
      <c r="A605" s="3" t="s">
        <v>9</v>
      </c>
      <c r="B605" s="6" t="str">
        <f>VLOOKUP(Tabela27[[#This Row],[EMPRESA]],Planilha1!$C$3:$D$14,2,0)</f>
        <v>MARIE CURIE</v>
      </c>
      <c r="C605" t="s">
        <v>696</v>
      </c>
      <c r="D605" t="s">
        <v>1038</v>
      </c>
      <c r="E605" t="s">
        <v>15</v>
      </c>
      <c r="F605" t="s">
        <v>12</v>
      </c>
      <c r="I605">
        <v>34.799999999999997</v>
      </c>
      <c r="J605">
        <v>125.19</v>
      </c>
      <c r="K605">
        <v>673.44</v>
      </c>
      <c r="L605">
        <v>168.36</v>
      </c>
    </row>
    <row r="606" spans="1:12" x14ac:dyDescent="0.25">
      <c r="A606" s="3" t="s">
        <v>17</v>
      </c>
      <c r="B606" s="6" t="str">
        <f>VLOOKUP(Tabela27[[#This Row],[EMPRESA]],Planilha1!$C$3:$D$14,2,0)</f>
        <v>UNIQUE</v>
      </c>
      <c r="C606" t="s">
        <v>697</v>
      </c>
      <c r="D606" t="s">
        <v>1038</v>
      </c>
      <c r="E606" t="s">
        <v>23</v>
      </c>
      <c r="F606" t="s">
        <v>16</v>
      </c>
      <c r="G606">
        <v>269.38</v>
      </c>
      <c r="H606">
        <v>969.17</v>
      </c>
      <c r="I606">
        <v>389.18</v>
      </c>
      <c r="J606">
        <v>1400.17</v>
      </c>
      <c r="K606">
        <v>189.24</v>
      </c>
      <c r="L606">
        <v>47.31</v>
      </c>
    </row>
    <row r="607" spans="1:12" x14ac:dyDescent="0.25">
      <c r="A607" s="3" t="s">
        <v>49</v>
      </c>
      <c r="B607" s="6" t="str">
        <f>VLOOKUP(Tabela27[[#This Row],[EMPRESA]],Planilha1!$C$3:$D$14,2,0)</f>
        <v>BOSSA</v>
      </c>
      <c r="C607" t="s">
        <v>698</v>
      </c>
      <c r="D607" t="s">
        <v>1038</v>
      </c>
      <c r="E607" t="s">
        <v>19</v>
      </c>
      <c r="F607" t="s">
        <v>16</v>
      </c>
      <c r="I607">
        <v>285</v>
      </c>
      <c r="J607">
        <v>1363</v>
      </c>
      <c r="K607">
        <v>220</v>
      </c>
      <c r="L607">
        <v>55</v>
      </c>
    </row>
    <row r="608" spans="1:12" x14ac:dyDescent="0.25">
      <c r="A608" s="3" t="s">
        <v>17</v>
      </c>
      <c r="B608" s="6" t="str">
        <f>VLOOKUP(Tabela27[[#This Row],[EMPRESA]],Planilha1!$C$3:$D$14,2,0)</f>
        <v>UNIQUE</v>
      </c>
      <c r="C608" t="s">
        <v>699</v>
      </c>
      <c r="D608" t="s">
        <v>1038</v>
      </c>
      <c r="E608" t="s">
        <v>68</v>
      </c>
      <c r="F608" t="s">
        <v>16</v>
      </c>
      <c r="G608">
        <v>101.45</v>
      </c>
      <c r="H608">
        <v>485.17</v>
      </c>
      <c r="I608">
        <v>105</v>
      </c>
      <c r="J608">
        <v>502.17</v>
      </c>
    </row>
    <row r="609" spans="1:12" x14ac:dyDescent="0.25">
      <c r="A609" s="3" t="s">
        <v>9</v>
      </c>
      <c r="B609" s="6" t="str">
        <f>VLOOKUP(Tabela27[[#This Row],[EMPRESA]],Planilha1!$C$3:$D$14,2,0)</f>
        <v>MARIE CURIE</v>
      </c>
      <c r="C609" t="s">
        <v>700</v>
      </c>
      <c r="D609" t="s">
        <v>1038</v>
      </c>
      <c r="E609" t="s">
        <v>178</v>
      </c>
      <c r="F609" t="s">
        <v>12</v>
      </c>
      <c r="I609">
        <v>53.98</v>
      </c>
      <c r="J609">
        <v>194.19</v>
      </c>
      <c r="K609">
        <v>609.07000000000005</v>
      </c>
      <c r="L609">
        <v>152.27000000000001</v>
      </c>
    </row>
    <row r="610" spans="1:12" x14ac:dyDescent="0.25">
      <c r="A610" s="3" t="s">
        <v>38</v>
      </c>
      <c r="B610" s="6" t="str">
        <f>VLOOKUP(Tabela27[[#This Row],[EMPRESA]],Planilha1!$C$3:$D$14,2,0)</f>
        <v>VIVANT</v>
      </c>
      <c r="C610" t="s">
        <v>701</v>
      </c>
      <c r="D610" t="s">
        <v>1038</v>
      </c>
      <c r="E610" t="s">
        <v>19</v>
      </c>
      <c r="F610" t="s">
        <v>40</v>
      </c>
      <c r="G610">
        <v>203.25</v>
      </c>
      <c r="H610">
        <v>972</v>
      </c>
      <c r="K610">
        <v>200</v>
      </c>
      <c r="L610">
        <v>50</v>
      </c>
    </row>
    <row r="611" spans="1:12" x14ac:dyDescent="0.25">
      <c r="A611" s="3" t="s">
        <v>17</v>
      </c>
      <c r="B611" s="6" t="str">
        <f>VLOOKUP(Tabela27[[#This Row],[EMPRESA]],Planilha1!$C$3:$D$14,2,0)</f>
        <v>UNIQUE</v>
      </c>
      <c r="C611" t="s">
        <v>702</v>
      </c>
      <c r="D611" t="s">
        <v>1038</v>
      </c>
      <c r="E611" t="s">
        <v>23</v>
      </c>
      <c r="F611" t="s">
        <v>16</v>
      </c>
      <c r="G611">
        <v>138.74</v>
      </c>
      <c r="H611">
        <v>499.17</v>
      </c>
      <c r="I611">
        <v>448.1</v>
      </c>
      <c r="J611">
        <v>1612.17</v>
      </c>
      <c r="K611">
        <v>100.22</v>
      </c>
      <c r="L611">
        <v>25.05</v>
      </c>
    </row>
    <row r="612" spans="1:12" x14ac:dyDescent="0.25">
      <c r="A612" s="3" t="s">
        <v>38</v>
      </c>
      <c r="B612" s="6" t="str">
        <f>VLOOKUP(Tabela27[[#This Row],[EMPRESA]],Planilha1!$C$3:$D$14,2,0)</f>
        <v>VIVANT</v>
      </c>
      <c r="C612" t="s">
        <v>703</v>
      </c>
      <c r="D612" t="s">
        <v>1038</v>
      </c>
      <c r="E612" t="s">
        <v>11</v>
      </c>
      <c r="F612" t="s">
        <v>40</v>
      </c>
      <c r="G612">
        <v>272.95</v>
      </c>
      <c r="H612">
        <v>982</v>
      </c>
      <c r="I612">
        <v>171.77</v>
      </c>
      <c r="J612">
        <v>618</v>
      </c>
      <c r="K612">
        <v>133.26</v>
      </c>
      <c r="L612">
        <v>33.32</v>
      </c>
    </row>
    <row r="613" spans="1:12" x14ac:dyDescent="0.25">
      <c r="A613" s="3" t="s">
        <v>17</v>
      </c>
      <c r="B613" s="6" t="str">
        <f>VLOOKUP(Tabela27[[#This Row],[EMPRESA]],Planilha1!$C$3:$D$14,2,0)</f>
        <v>UNIQUE</v>
      </c>
      <c r="C613" t="s">
        <v>704</v>
      </c>
      <c r="D613" t="s">
        <v>1038</v>
      </c>
      <c r="E613" t="s">
        <v>23</v>
      </c>
      <c r="F613" t="s">
        <v>16</v>
      </c>
      <c r="I613">
        <v>350.54</v>
      </c>
      <c r="J613">
        <v>1261.17</v>
      </c>
      <c r="K613">
        <v>132.37</v>
      </c>
      <c r="L613">
        <v>33.090000000000003</v>
      </c>
    </row>
    <row r="614" spans="1:12" x14ac:dyDescent="0.25">
      <c r="A614" s="3" t="s">
        <v>17</v>
      </c>
      <c r="B614" s="6" t="str">
        <f>VLOOKUP(Tabela27[[#This Row],[EMPRESA]],Planilha1!$C$3:$D$14,2,0)</f>
        <v>UNIQUE</v>
      </c>
      <c r="C614" t="s">
        <v>705</v>
      </c>
      <c r="D614" t="s">
        <v>1038</v>
      </c>
      <c r="E614" t="s">
        <v>19</v>
      </c>
      <c r="F614" t="s">
        <v>16</v>
      </c>
      <c r="I614">
        <v>85.56</v>
      </c>
      <c r="J614">
        <v>409.17</v>
      </c>
      <c r="K614">
        <v>67.989999999999995</v>
      </c>
      <c r="L614">
        <v>20</v>
      </c>
    </row>
    <row r="615" spans="1:12" x14ac:dyDescent="0.25">
      <c r="A615" s="3" t="s">
        <v>13</v>
      </c>
      <c r="B615" s="6" t="str">
        <f>VLOOKUP(Tabela27[[#This Row],[EMPRESA]],Planilha1!$C$3:$D$14,2,0)</f>
        <v>ESSENZA</v>
      </c>
      <c r="C615" t="s">
        <v>706</v>
      </c>
      <c r="D615" t="s">
        <v>1038</v>
      </c>
      <c r="E615" t="s">
        <v>23</v>
      </c>
      <c r="F615" t="s">
        <v>16</v>
      </c>
      <c r="G615">
        <v>134.29</v>
      </c>
      <c r="H615">
        <v>483.14</v>
      </c>
      <c r="I615">
        <v>253.25</v>
      </c>
      <c r="J615">
        <v>911.14</v>
      </c>
      <c r="K615">
        <v>261.2</v>
      </c>
      <c r="L615">
        <v>65.3</v>
      </c>
    </row>
    <row r="616" spans="1:12" x14ac:dyDescent="0.25">
      <c r="A616" s="3" t="s">
        <v>9</v>
      </c>
      <c r="B616" s="6" t="str">
        <f>VLOOKUP(Tabela27[[#This Row],[EMPRESA]],Planilha1!$C$3:$D$14,2,0)</f>
        <v>MARIE CURIE</v>
      </c>
      <c r="C616" t="s">
        <v>707</v>
      </c>
      <c r="D616" t="s">
        <v>1039</v>
      </c>
      <c r="E616" t="s">
        <v>708</v>
      </c>
      <c r="F616" t="s">
        <v>12</v>
      </c>
    </row>
    <row r="617" spans="1:12" x14ac:dyDescent="0.25">
      <c r="A617" s="3" t="s">
        <v>9</v>
      </c>
      <c r="B617" s="6" t="str">
        <f>VLOOKUP(Tabela27[[#This Row],[EMPRESA]],Planilha1!$C$3:$D$14,2,0)</f>
        <v>MARIE CURIE</v>
      </c>
      <c r="C617" t="s">
        <v>709</v>
      </c>
      <c r="D617" t="s">
        <v>1038</v>
      </c>
      <c r="E617" t="s">
        <v>11</v>
      </c>
      <c r="F617" t="s">
        <v>12</v>
      </c>
      <c r="I617">
        <v>70.37</v>
      </c>
      <c r="J617">
        <v>253.19</v>
      </c>
      <c r="K617">
        <v>603.74</v>
      </c>
      <c r="L617">
        <v>150.93</v>
      </c>
    </row>
    <row r="618" spans="1:12" x14ac:dyDescent="0.25">
      <c r="A618" s="3" t="s">
        <v>13</v>
      </c>
      <c r="B618" s="6" t="str">
        <f>VLOOKUP(Tabela27[[#This Row],[EMPRESA]],Planilha1!$C$3:$D$14,2,0)</f>
        <v>ESSENZA</v>
      </c>
      <c r="C618" t="s">
        <v>710</v>
      </c>
      <c r="D618" t="s">
        <v>1039</v>
      </c>
      <c r="E618" t="s">
        <v>147</v>
      </c>
      <c r="F618" t="s">
        <v>16</v>
      </c>
    </row>
    <row r="619" spans="1:12" x14ac:dyDescent="0.25">
      <c r="A619" s="3" t="s">
        <v>21</v>
      </c>
      <c r="B619" s="6" t="str">
        <f>VLOOKUP(Tabela27[[#This Row],[EMPRESA]],Planilha1!$C$3:$D$14,2,0)</f>
        <v>AUGURI</v>
      </c>
      <c r="C619" t="s">
        <v>711</v>
      </c>
      <c r="D619" t="s">
        <v>1038</v>
      </c>
      <c r="E619" t="s">
        <v>68</v>
      </c>
      <c r="F619" t="s">
        <v>16</v>
      </c>
      <c r="I619">
        <v>69.84</v>
      </c>
      <c r="J619">
        <v>334</v>
      </c>
      <c r="K619">
        <v>250</v>
      </c>
      <c r="L619">
        <v>62.5</v>
      </c>
    </row>
    <row r="620" spans="1:12" x14ac:dyDescent="0.25">
      <c r="A620" s="3" t="s">
        <v>17</v>
      </c>
      <c r="B620" s="6" t="str">
        <f>VLOOKUP(Tabela27[[#This Row],[EMPRESA]],Planilha1!$C$3:$D$14,2,0)</f>
        <v>UNIQUE</v>
      </c>
      <c r="C620" t="s">
        <v>712</v>
      </c>
      <c r="D620" t="s">
        <v>1038</v>
      </c>
      <c r="E620" t="s">
        <v>19</v>
      </c>
      <c r="F620" t="s">
        <v>16</v>
      </c>
      <c r="I620">
        <v>230.88</v>
      </c>
      <c r="J620">
        <v>1104.17</v>
      </c>
    </row>
    <row r="621" spans="1:12" x14ac:dyDescent="0.25">
      <c r="A621" s="3" t="s">
        <v>13</v>
      </c>
      <c r="B621" s="6" t="str">
        <f>VLOOKUP(Tabela27[[#This Row],[EMPRESA]],Planilha1!$C$3:$D$14,2,0)</f>
        <v>ESSENZA</v>
      </c>
      <c r="C621" t="s">
        <v>713</v>
      </c>
      <c r="D621" t="s">
        <v>1039</v>
      </c>
      <c r="E621" t="s">
        <v>147</v>
      </c>
      <c r="F621" t="s">
        <v>16</v>
      </c>
    </row>
    <row r="622" spans="1:12" x14ac:dyDescent="0.25">
      <c r="A622" s="3" t="s">
        <v>73</v>
      </c>
      <c r="B622" s="6" t="str">
        <f>VLOOKUP(Tabela27[[#This Row],[EMPRESA]],Planilha1!$C$3:$D$14,2,0)</f>
        <v>RIO AVE SUBHOLDING INCORPORACAO LTDA</v>
      </c>
      <c r="C622" t="s">
        <v>714</v>
      </c>
      <c r="D622" t="s">
        <v>1039</v>
      </c>
      <c r="E622" t="s">
        <v>147</v>
      </c>
      <c r="F622" t="s">
        <v>499</v>
      </c>
    </row>
    <row r="623" spans="1:12" x14ac:dyDescent="0.25">
      <c r="A623" s="3" t="s">
        <v>73</v>
      </c>
      <c r="B623" s="6" t="str">
        <f>VLOOKUP(Tabela27[[#This Row],[EMPRESA]],Planilha1!$C$3:$D$14,2,0)</f>
        <v>RIO AVE SUBHOLDING INCORPORACAO LTDA</v>
      </c>
      <c r="C623" t="s">
        <v>715</v>
      </c>
      <c r="D623" t="s">
        <v>1039</v>
      </c>
      <c r="E623" t="s">
        <v>716</v>
      </c>
      <c r="F623" t="s">
        <v>182</v>
      </c>
      <c r="G623">
        <v>54.03</v>
      </c>
      <c r="H623">
        <v>122</v>
      </c>
      <c r="I623">
        <v>234.29</v>
      </c>
      <c r="J623">
        <v>529</v>
      </c>
    </row>
    <row r="624" spans="1:12" x14ac:dyDescent="0.25">
      <c r="A624" s="3" t="s">
        <v>13</v>
      </c>
      <c r="B624" s="6" t="str">
        <f>VLOOKUP(Tabela27[[#This Row],[EMPRESA]],Planilha1!$C$3:$D$14,2,0)</f>
        <v>ESSENZA</v>
      </c>
      <c r="C624" t="s">
        <v>717</v>
      </c>
      <c r="D624" t="s">
        <v>1038</v>
      </c>
      <c r="E624" t="s">
        <v>55</v>
      </c>
      <c r="F624" t="s">
        <v>16</v>
      </c>
      <c r="G624">
        <v>119.56</v>
      </c>
      <c r="H624">
        <v>430.14</v>
      </c>
      <c r="I624">
        <v>225.18</v>
      </c>
      <c r="J624">
        <v>810.14</v>
      </c>
      <c r="K624">
        <v>460</v>
      </c>
      <c r="L624">
        <v>115</v>
      </c>
    </row>
    <row r="625" spans="1:12" x14ac:dyDescent="0.25">
      <c r="A625" s="3" t="s">
        <v>13</v>
      </c>
      <c r="B625" s="6" t="str">
        <f>VLOOKUP(Tabela27[[#This Row],[EMPRESA]],Planilha1!$C$3:$D$14,2,0)</f>
        <v>ESSENZA</v>
      </c>
      <c r="C625" t="s">
        <v>718</v>
      </c>
      <c r="D625" t="s">
        <v>1038</v>
      </c>
      <c r="E625" t="s">
        <v>19</v>
      </c>
      <c r="F625" t="s">
        <v>16</v>
      </c>
      <c r="G625">
        <v>200.97</v>
      </c>
      <c r="H625">
        <v>961.14</v>
      </c>
      <c r="I625">
        <v>12.58</v>
      </c>
      <c r="J625">
        <v>60.14</v>
      </c>
      <c r="K625">
        <v>200</v>
      </c>
      <c r="L625">
        <v>50</v>
      </c>
    </row>
    <row r="626" spans="1:12" x14ac:dyDescent="0.25">
      <c r="A626" s="3" t="s">
        <v>13</v>
      </c>
      <c r="B626" s="6" t="str">
        <f>VLOOKUP(Tabela27[[#This Row],[EMPRESA]],Planilha1!$C$3:$D$14,2,0)</f>
        <v>ESSENZA</v>
      </c>
      <c r="C626" t="s">
        <v>719</v>
      </c>
      <c r="D626" t="s">
        <v>1038</v>
      </c>
      <c r="E626" t="s">
        <v>19</v>
      </c>
      <c r="F626" t="s">
        <v>16</v>
      </c>
      <c r="G626">
        <v>103.53</v>
      </c>
      <c r="H626">
        <v>495.14</v>
      </c>
      <c r="K626">
        <v>182.5</v>
      </c>
      <c r="L626">
        <v>45.63</v>
      </c>
    </row>
    <row r="627" spans="1:12" x14ac:dyDescent="0.25">
      <c r="A627" s="3" t="s">
        <v>38</v>
      </c>
      <c r="B627" s="6" t="str">
        <f>VLOOKUP(Tabela27[[#This Row],[EMPRESA]],Planilha1!$C$3:$D$14,2,0)</f>
        <v>VIVANT</v>
      </c>
      <c r="C627" t="s">
        <v>720</v>
      </c>
      <c r="D627" t="s">
        <v>1038</v>
      </c>
      <c r="E627" t="s">
        <v>19</v>
      </c>
      <c r="F627" t="s">
        <v>40</v>
      </c>
      <c r="G627">
        <v>93.05</v>
      </c>
      <c r="H627">
        <v>445</v>
      </c>
      <c r="I627">
        <v>33.67</v>
      </c>
      <c r="J627">
        <v>161</v>
      </c>
    </row>
    <row r="628" spans="1:12" x14ac:dyDescent="0.25">
      <c r="A628" s="3" t="s">
        <v>21</v>
      </c>
      <c r="B628" s="6" t="str">
        <f>VLOOKUP(Tabela27[[#This Row],[EMPRESA]],Planilha1!$C$3:$D$14,2,0)</f>
        <v>AUGURI</v>
      </c>
      <c r="C628" t="s">
        <v>721</v>
      </c>
      <c r="D628" t="s">
        <v>1038</v>
      </c>
      <c r="E628" t="s">
        <v>23</v>
      </c>
      <c r="F628" t="s">
        <v>16</v>
      </c>
      <c r="I628">
        <v>55.59</v>
      </c>
      <c r="J628">
        <v>200</v>
      </c>
      <c r="K628">
        <v>570</v>
      </c>
      <c r="L628">
        <v>142.5</v>
      </c>
    </row>
    <row r="629" spans="1:12" x14ac:dyDescent="0.25">
      <c r="A629" s="3" t="s">
        <v>17</v>
      </c>
      <c r="B629" s="6" t="str">
        <f>VLOOKUP(Tabela27[[#This Row],[EMPRESA]],Planilha1!$C$3:$D$14,2,0)</f>
        <v>UNIQUE</v>
      </c>
      <c r="C629" t="s">
        <v>722</v>
      </c>
      <c r="D629" t="s">
        <v>1038</v>
      </c>
      <c r="E629" t="s">
        <v>19</v>
      </c>
      <c r="F629" t="s">
        <v>16</v>
      </c>
      <c r="G629">
        <v>205.37</v>
      </c>
      <c r="H629">
        <v>982.17</v>
      </c>
      <c r="I629">
        <v>612.91</v>
      </c>
      <c r="J629">
        <v>2931.17</v>
      </c>
      <c r="K629">
        <v>139.24</v>
      </c>
      <c r="L629">
        <v>34.81</v>
      </c>
    </row>
    <row r="630" spans="1:12" x14ac:dyDescent="0.25">
      <c r="A630" s="3" t="s">
        <v>13</v>
      </c>
      <c r="B630" s="6" t="str">
        <f>VLOOKUP(Tabela27[[#This Row],[EMPRESA]],Planilha1!$C$3:$D$14,2,0)</f>
        <v>ESSENZA</v>
      </c>
      <c r="C630" t="s">
        <v>723</v>
      </c>
      <c r="D630" t="s">
        <v>1038</v>
      </c>
      <c r="E630" t="s">
        <v>23</v>
      </c>
      <c r="F630" t="s">
        <v>16</v>
      </c>
      <c r="K630">
        <v>426.8</v>
      </c>
      <c r="L630">
        <v>106.7</v>
      </c>
    </row>
    <row r="631" spans="1:12" x14ac:dyDescent="0.25">
      <c r="A631" s="3" t="s">
        <v>49</v>
      </c>
      <c r="B631" s="6" t="str">
        <f>VLOOKUP(Tabela27[[#This Row],[EMPRESA]],Planilha1!$C$3:$D$14,2,0)</f>
        <v>BOSSA</v>
      </c>
      <c r="C631" t="s">
        <v>724</v>
      </c>
      <c r="D631" t="s">
        <v>1038</v>
      </c>
      <c r="E631" t="s">
        <v>19</v>
      </c>
      <c r="F631" t="s">
        <v>16</v>
      </c>
      <c r="I631">
        <v>114.59</v>
      </c>
      <c r="J631">
        <v>548</v>
      </c>
      <c r="K631">
        <v>220</v>
      </c>
      <c r="L631">
        <v>55</v>
      </c>
    </row>
    <row r="632" spans="1:12" x14ac:dyDescent="0.25">
      <c r="A632" s="3" t="s">
        <v>13</v>
      </c>
      <c r="B632" s="6" t="str">
        <f>VLOOKUP(Tabela27[[#This Row],[EMPRESA]],Planilha1!$C$3:$D$14,2,0)</f>
        <v>ESSENZA</v>
      </c>
      <c r="C632" t="s">
        <v>725</v>
      </c>
      <c r="D632" t="s">
        <v>1038</v>
      </c>
      <c r="E632" t="s">
        <v>23</v>
      </c>
      <c r="F632" t="s">
        <v>16</v>
      </c>
      <c r="I632">
        <v>6.43</v>
      </c>
      <c r="J632">
        <v>23.14</v>
      </c>
      <c r="K632">
        <v>387.3</v>
      </c>
      <c r="L632">
        <v>96.83</v>
      </c>
    </row>
    <row r="633" spans="1:12" x14ac:dyDescent="0.25">
      <c r="A633" s="3" t="s">
        <v>49</v>
      </c>
      <c r="B633" s="6" t="str">
        <f>VLOOKUP(Tabela27[[#This Row],[EMPRESA]],Planilha1!$C$3:$D$14,2,0)</f>
        <v>BOSSA</v>
      </c>
      <c r="C633" t="s">
        <v>726</v>
      </c>
      <c r="D633" t="s">
        <v>1038</v>
      </c>
      <c r="E633" t="s">
        <v>19</v>
      </c>
      <c r="F633" t="s">
        <v>16</v>
      </c>
      <c r="K633">
        <v>150</v>
      </c>
      <c r="L633">
        <v>37.5</v>
      </c>
    </row>
    <row r="634" spans="1:12" x14ac:dyDescent="0.25">
      <c r="A634" s="3" t="s">
        <v>13</v>
      </c>
      <c r="B634" s="6" t="str">
        <f>VLOOKUP(Tabela27[[#This Row],[EMPRESA]],Planilha1!$C$3:$D$14,2,0)</f>
        <v>ESSENZA</v>
      </c>
      <c r="C634" t="s">
        <v>727</v>
      </c>
      <c r="D634" t="s">
        <v>1038</v>
      </c>
      <c r="E634" t="s">
        <v>68</v>
      </c>
      <c r="F634" t="s">
        <v>16</v>
      </c>
      <c r="I634">
        <v>85.13</v>
      </c>
      <c r="J634">
        <v>407.14</v>
      </c>
      <c r="K634">
        <v>200</v>
      </c>
      <c r="L634">
        <v>50</v>
      </c>
    </row>
    <row r="635" spans="1:12" x14ac:dyDescent="0.25">
      <c r="A635" s="3" t="s">
        <v>27</v>
      </c>
      <c r="B635" s="6" t="str">
        <f>VLOOKUP(Tabela27[[#This Row],[EMPRESA]],Planilha1!$C$3:$D$14,2,0)</f>
        <v>RIO AVE INVESTIMENTOS LTDA</v>
      </c>
      <c r="C635" t="s">
        <v>728</v>
      </c>
      <c r="D635" t="s">
        <v>1038</v>
      </c>
      <c r="E635" t="s">
        <v>29</v>
      </c>
      <c r="F635" t="s">
        <v>338</v>
      </c>
      <c r="G635">
        <v>135.99</v>
      </c>
      <c r="H635">
        <v>788</v>
      </c>
      <c r="I635">
        <v>403.29</v>
      </c>
      <c r="J635">
        <v>2232</v>
      </c>
      <c r="K635">
        <v>100</v>
      </c>
      <c r="L635">
        <v>17.82</v>
      </c>
    </row>
    <row r="636" spans="1:12" x14ac:dyDescent="0.25">
      <c r="A636" s="3" t="s">
        <v>17</v>
      </c>
      <c r="B636" s="6" t="str">
        <f>VLOOKUP(Tabela27[[#This Row],[EMPRESA]],Planilha1!$C$3:$D$14,2,0)</f>
        <v>UNIQUE</v>
      </c>
      <c r="C636" t="s">
        <v>729</v>
      </c>
      <c r="D636" t="s">
        <v>1038</v>
      </c>
      <c r="E636" t="s">
        <v>15</v>
      </c>
      <c r="F636" t="s">
        <v>16</v>
      </c>
      <c r="K636">
        <v>432.44</v>
      </c>
      <c r="L636">
        <v>108.11</v>
      </c>
    </row>
    <row r="637" spans="1:12" x14ac:dyDescent="0.25">
      <c r="A637" s="3" t="s">
        <v>13</v>
      </c>
      <c r="B637" s="6" t="str">
        <f>VLOOKUP(Tabela27[[#This Row],[EMPRESA]],Planilha1!$C$3:$D$14,2,0)</f>
        <v>ESSENZA</v>
      </c>
      <c r="C637" t="s">
        <v>730</v>
      </c>
      <c r="D637" t="s">
        <v>1038</v>
      </c>
      <c r="E637" t="s">
        <v>19</v>
      </c>
      <c r="F637" t="s">
        <v>16</v>
      </c>
      <c r="G637">
        <v>204.74</v>
      </c>
      <c r="H637">
        <v>979.14</v>
      </c>
      <c r="I637">
        <v>3.37</v>
      </c>
      <c r="J637">
        <v>16.14</v>
      </c>
      <c r="K637">
        <v>200</v>
      </c>
      <c r="L637">
        <v>50</v>
      </c>
    </row>
    <row r="638" spans="1:12" x14ac:dyDescent="0.25">
      <c r="A638" s="3" t="s">
        <v>398</v>
      </c>
      <c r="B638" s="6" t="str">
        <f>VLOOKUP(Tabela27[[#This Row],[EMPRESA]],Planilha1!$C$3:$D$14,2,0)</f>
        <v>OASIS</v>
      </c>
      <c r="C638" t="s">
        <v>731</v>
      </c>
      <c r="D638" t="s">
        <v>1038</v>
      </c>
      <c r="E638" t="s">
        <v>19</v>
      </c>
      <c r="F638" t="s">
        <v>16</v>
      </c>
      <c r="G638">
        <v>100.37</v>
      </c>
      <c r="H638">
        <v>480</v>
      </c>
      <c r="I638">
        <v>50.18</v>
      </c>
      <c r="J638">
        <v>240</v>
      </c>
      <c r="K638">
        <v>160</v>
      </c>
      <c r="L638">
        <v>40</v>
      </c>
    </row>
    <row r="639" spans="1:12" x14ac:dyDescent="0.25">
      <c r="A639" s="3" t="s">
        <v>38</v>
      </c>
      <c r="B639" s="6" t="str">
        <f>VLOOKUP(Tabela27[[#This Row],[EMPRESA]],Planilha1!$C$3:$D$14,2,0)</f>
        <v>VIVANT</v>
      </c>
      <c r="C639" t="s">
        <v>732</v>
      </c>
      <c r="D639" t="s">
        <v>1038</v>
      </c>
      <c r="E639" t="s">
        <v>23</v>
      </c>
      <c r="F639" t="s">
        <v>40</v>
      </c>
      <c r="G639">
        <v>143.13999999999999</v>
      </c>
      <c r="H639">
        <v>515</v>
      </c>
      <c r="K639">
        <v>881.22</v>
      </c>
      <c r="L639">
        <v>220.31</v>
      </c>
    </row>
    <row r="640" spans="1:12" x14ac:dyDescent="0.25">
      <c r="A640" s="3" t="s">
        <v>49</v>
      </c>
      <c r="B640" s="6" t="str">
        <f>VLOOKUP(Tabela27[[#This Row],[EMPRESA]],Planilha1!$C$3:$D$14,2,0)</f>
        <v>BOSSA</v>
      </c>
      <c r="C640" t="s">
        <v>733</v>
      </c>
      <c r="D640" t="s">
        <v>1038</v>
      </c>
      <c r="E640" t="s">
        <v>19</v>
      </c>
      <c r="F640" t="s">
        <v>16</v>
      </c>
      <c r="I640">
        <v>15.47</v>
      </c>
      <c r="J640">
        <v>74</v>
      </c>
      <c r="K640">
        <v>200</v>
      </c>
      <c r="L640">
        <v>50</v>
      </c>
    </row>
    <row r="641" spans="1:12" x14ac:dyDescent="0.25">
      <c r="A641" s="3" t="s">
        <v>21</v>
      </c>
      <c r="B641" s="6" t="str">
        <f>VLOOKUP(Tabela27[[#This Row],[EMPRESA]],Planilha1!$C$3:$D$14,2,0)</f>
        <v>AUGURI</v>
      </c>
      <c r="C641" t="s">
        <v>734</v>
      </c>
      <c r="D641" t="s">
        <v>1038</v>
      </c>
      <c r="E641" t="s">
        <v>19</v>
      </c>
      <c r="F641" t="s">
        <v>16</v>
      </c>
      <c r="I641">
        <v>130.47999999999999</v>
      </c>
      <c r="J641">
        <v>624</v>
      </c>
      <c r="K641">
        <v>280</v>
      </c>
      <c r="L641">
        <v>70</v>
      </c>
    </row>
    <row r="642" spans="1:12" x14ac:dyDescent="0.25">
      <c r="A642" s="3" t="s">
        <v>17</v>
      </c>
      <c r="B642" s="6" t="str">
        <f>VLOOKUP(Tabela27[[#This Row],[EMPRESA]],Planilha1!$C$3:$D$14,2,0)</f>
        <v>UNIQUE</v>
      </c>
      <c r="C642" t="s">
        <v>735</v>
      </c>
      <c r="D642" t="s">
        <v>1038</v>
      </c>
      <c r="E642" t="s">
        <v>19</v>
      </c>
      <c r="F642" t="s">
        <v>16</v>
      </c>
      <c r="G642">
        <v>203.7</v>
      </c>
      <c r="H642">
        <v>974.17</v>
      </c>
      <c r="I642">
        <v>160</v>
      </c>
      <c r="J642">
        <v>765.17</v>
      </c>
      <c r="K642">
        <v>39.24</v>
      </c>
      <c r="L642">
        <v>9.81</v>
      </c>
    </row>
    <row r="643" spans="1:12" x14ac:dyDescent="0.25">
      <c r="A643" s="3" t="s">
        <v>13</v>
      </c>
      <c r="B643" s="6" t="str">
        <f>VLOOKUP(Tabela27[[#This Row],[EMPRESA]],Planilha1!$C$3:$D$14,2,0)</f>
        <v>ESSENZA</v>
      </c>
      <c r="C643" t="s">
        <v>736</v>
      </c>
      <c r="D643" t="s">
        <v>1039</v>
      </c>
      <c r="E643" t="s">
        <v>635</v>
      </c>
      <c r="F643" t="s">
        <v>132</v>
      </c>
      <c r="I643">
        <v>340.64</v>
      </c>
      <c r="J643">
        <v>769.14</v>
      </c>
    </row>
    <row r="644" spans="1:12" x14ac:dyDescent="0.25">
      <c r="A644" s="3" t="s">
        <v>17</v>
      </c>
      <c r="B644" s="6" t="str">
        <f>VLOOKUP(Tabela27[[#This Row],[EMPRESA]],Planilha1!$C$3:$D$14,2,0)</f>
        <v>UNIQUE</v>
      </c>
      <c r="C644" t="s">
        <v>737</v>
      </c>
      <c r="D644" t="s">
        <v>1038</v>
      </c>
      <c r="E644" t="s">
        <v>15</v>
      </c>
      <c r="F644" t="s">
        <v>16</v>
      </c>
      <c r="I644">
        <v>96.22</v>
      </c>
      <c r="J644">
        <v>346.17</v>
      </c>
      <c r="K644">
        <v>725.27</v>
      </c>
      <c r="L644">
        <v>181.32</v>
      </c>
    </row>
    <row r="645" spans="1:12" x14ac:dyDescent="0.25">
      <c r="A645" s="3" t="s">
        <v>9</v>
      </c>
      <c r="B645" s="6" t="str">
        <f>VLOOKUP(Tabela27[[#This Row],[EMPRESA]],Planilha1!$C$3:$D$14,2,0)</f>
        <v>MARIE CURIE</v>
      </c>
      <c r="C645" t="s">
        <v>738</v>
      </c>
      <c r="D645" t="s">
        <v>1038</v>
      </c>
      <c r="E645" t="s">
        <v>15</v>
      </c>
      <c r="F645" t="s">
        <v>12</v>
      </c>
      <c r="I645">
        <v>51.47</v>
      </c>
      <c r="J645">
        <v>185.19</v>
      </c>
    </row>
    <row r="646" spans="1:12" x14ac:dyDescent="0.25">
      <c r="A646" s="3" t="s">
        <v>17</v>
      </c>
      <c r="B646" s="6" t="str">
        <f>VLOOKUP(Tabela27[[#This Row],[EMPRESA]],Planilha1!$C$3:$D$14,2,0)</f>
        <v>UNIQUE</v>
      </c>
      <c r="C646" t="s">
        <v>739</v>
      </c>
      <c r="D646" t="s">
        <v>1038</v>
      </c>
      <c r="E646" t="s">
        <v>15</v>
      </c>
      <c r="F646" t="s">
        <v>16</v>
      </c>
      <c r="G646">
        <v>164.32</v>
      </c>
      <c r="H646">
        <v>591.16999999999996</v>
      </c>
      <c r="I646">
        <v>515.91999999999996</v>
      </c>
      <c r="J646">
        <v>1856.17</v>
      </c>
      <c r="K646">
        <v>153.30000000000001</v>
      </c>
      <c r="L646">
        <v>38.330000000000005</v>
      </c>
    </row>
    <row r="647" spans="1:12" x14ac:dyDescent="0.25">
      <c r="A647" s="3" t="s">
        <v>27</v>
      </c>
      <c r="B647" s="6" t="str">
        <f>VLOOKUP(Tabela27[[#This Row],[EMPRESA]],Planilha1!$C$3:$D$14,2,0)</f>
        <v>RIO AVE INVESTIMENTOS LTDA</v>
      </c>
      <c r="C647" t="s">
        <v>740</v>
      </c>
      <c r="D647" t="s">
        <v>1038</v>
      </c>
      <c r="E647" t="s">
        <v>741</v>
      </c>
      <c r="F647" t="s">
        <v>338</v>
      </c>
      <c r="G647">
        <v>412.2</v>
      </c>
      <c r="H647">
        <v>1483</v>
      </c>
      <c r="I647">
        <v>268.77999999999997</v>
      </c>
      <c r="J647">
        <v>967</v>
      </c>
      <c r="K647">
        <v>357</v>
      </c>
      <c r="L647">
        <v>89.25</v>
      </c>
    </row>
    <row r="648" spans="1:12" x14ac:dyDescent="0.25">
      <c r="A648" s="3" t="s">
        <v>9</v>
      </c>
      <c r="B648" s="6" t="str">
        <f>VLOOKUP(Tabela27[[#This Row],[EMPRESA]],Planilha1!$C$3:$D$14,2,0)</f>
        <v>MARIE CURIE</v>
      </c>
      <c r="C648" t="s">
        <v>742</v>
      </c>
      <c r="D648" t="s">
        <v>1038</v>
      </c>
      <c r="E648" t="s">
        <v>11</v>
      </c>
      <c r="F648" t="s">
        <v>12</v>
      </c>
      <c r="G648">
        <v>207.68</v>
      </c>
      <c r="H648">
        <v>747.19</v>
      </c>
      <c r="I648">
        <v>58.14</v>
      </c>
      <c r="J648">
        <v>209.19</v>
      </c>
      <c r="K648">
        <v>608.41</v>
      </c>
      <c r="L648">
        <v>152.1</v>
      </c>
    </row>
    <row r="649" spans="1:12" x14ac:dyDescent="0.25">
      <c r="A649" s="3" t="s">
        <v>49</v>
      </c>
      <c r="B649" s="6" t="str">
        <f>VLOOKUP(Tabela27[[#This Row],[EMPRESA]],Planilha1!$C$3:$D$14,2,0)</f>
        <v>BOSSA</v>
      </c>
      <c r="C649" t="s">
        <v>743</v>
      </c>
      <c r="D649" t="s">
        <v>1038</v>
      </c>
      <c r="E649" t="s">
        <v>19</v>
      </c>
      <c r="F649" t="s">
        <v>16</v>
      </c>
      <c r="G649">
        <v>0.74</v>
      </c>
      <c r="H649">
        <v>6.6281250000000007</v>
      </c>
      <c r="I649">
        <v>339.21</v>
      </c>
      <c r="J649">
        <v>1778.2</v>
      </c>
      <c r="K649">
        <v>200</v>
      </c>
      <c r="L649">
        <v>1.78</v>
      </c>
    </row>
    <row r="650" spans="1:12" x14ac:dyDescent="0.25">
      <c r="A650" s="3" t="s">
        <v>38</v>
      </c>
      <c r="B650" s="6" t="str">
        <f>VLOOKUP(Tabela27[[#This Row],[EMPRESA]],Planilha1!$C$3:$D$14,2,0)</f>
        <v>VIVANT</v>
      </c>
      <c r="C650" t="s">
        <v>744</v>
      </c>
      <c r="D650" t="s">
        <v>1038</v>
      </c>
      <c r="E650" t="s">
        <v>23</v>
      </c>
      <c r="F650" t="s">
        <v>40</v>
      </c>
      <c r="K650">
        <v>946.3</v>
      </c>
      <c r="L650">
        <v>236.58</v>
      </c>
    </row>
    <row r="651" spans="1:12" x14ac:dyDescent="0.25">
      <c r="A651" s="3" t="s">
        <v>9</v>
      </c>
      <c r="B651" s="6" t="str">
        <f>VLOOKUP(Tabela27[[#This Row],[EMPRESA]],Planilha1!$C$3:$D$14,2,0)</f>
        <v>MARIE CURIE</v>
      </c>
      <c r="C651" t="s">
        <v>745</v>
      </c>
      <c r="D651" t="s">
        <v>1038</v>
      </c>
      <c r="E651" t="s">
        <v>15</v>
      </c>
      <c r="F651" t="s">
        <v>12</v>
      </c>
      <c r="I651">
        <v>66.760000000000005</v>
      </c>
      <c r="J651">
        <v>240.19</v>
      </c>
      <c r="K651">
        <v>824.69</v>
      </c>
      <c r="L651">
        <v>206.17</v>
      </c>
    </row>
    <row r="652" spans="1:12" x14ac:dyDescent="0.25">
      <c r="A652" s="3" t="s">
        <v>38</v>
      </c>
      <c r="B652" s="6" t="str">
        <f>VLOOKUP(Tabela27[[#This Row],[EMPRESA]],Planilha1!$C$3:$D$14,2,0)</f>
        <v>VIVANT</v>
      </c>
      <c r="C652" t="s">
        <v>746</v>
      </c>
      <c r="D652" t="s">
        <v>1038</v>
      </c>
      <c r="E652" t="s">
        <v>23</v>
      </c>
      <c r="F652" t="s">
        <v>40</v>
      </c>
      <c r="G652">
        <v>3.71</v>
      </c>
      <c r="H652">
        <v>25</v>
      </c>
      <c r="I652">
        <v>1.1000000000000001</v>
      </c>
      <c r="J652">
        <v>7.4</v>
      </c>
      <c r="K652">
        <v>407.34</v>
      </c>
      <c r="L652">
        <v>24.09</v>
      </c>
    </row>
    <row r="653" spans="1:12" x14ac:dyDescent="0.25">
      <c r="A653" s="3" t="s">
        <v>13</v>
      </c>
      <c r="B653" s="6" t="str">
        <f>VLOOKUP(Tabela27[[#This Row],[EMPRESA]],Planilha1!$C$3:$D$14,2,0)</f>
        <v>ESSENZA</v>
      </c>
      <c r="C653" t="s">
        <v>747</v>
      </c>
      <c r="D653" t="s">
        <v>1038</v>
      </c>
      <c r="E653" t="s">
        <v>19</v>
      </c>
      <c r="F653" t="s">
        <v>16</v>
      </c>
      <c r="I653">
        <v>12.99</v>
      </c>
      <c r="J653">
        <v>62.14</v>
      </c>
      <c r="K653">
        <v>170.2</v>
      </c>
      <c r="L653">
        <v>42.55</v>
      </c>
    </row>
    <row r="654" spans="1:12" x14ac:dyDescent="0.25">
      <c r="A654" s="3" t="s">
        <v>17</v>
      </c>
      <c r="B654" s="6" t="str">
        <f>VLOOKUP(Tabela27[[#This Row],[EMPRESA]],Planilha1!$C$3:$D$14,2,0)</f>
        <v>UNIQUE</v>
      </c>
      <c r="C654" t="s">
        <v>748</v>
      </c>
      <c r="D654" t="s">
        <v>1038</v>
      </c>
      <c r="E654" t="s">
        <v>11</v>
      </c>
      <c r="F654" t="s">
        <v>16</v>
      </c>
    </row>
    <row r="655" spans="1:12" x14ac:dyDescent="0.25">
      <c r="A655" s="3" t="s">
        <v>21</v>
      </c>
      <c r="B655" s="6" t="str">
        <f>VLOOKUP(Tabela27[[#This Row],[EMPRESA]],Planilha1!$C$3:$D$14,2,0)</f>
        <v>AUGURI</v>
      </c>
      <c r="C655" t="s">
        <v>749</v>
      </c>
      <c r="D655" t="s">
        <v>1039</v>
      </c>
      <c r="E655" t="s">
        <v>750</v>
      </c>
      <c r="F655" t="s">
        <v>16</v>
      </c>
    </row>
    <row r="656" spans="1:12" x14ac:dyDescent="0.25">
      <c r="A656" s="3" t="s">
        <v>38</v>
      </c>
      <c r="B656" s="6" t="str">
        <f>VLOOKUP(Tabela27[[#This Row],[EMPRESA]],Planilha1!$C$3:$D$14,2,0)</f>
        <v>VIVANT</v>
      </c>
      <c r="C656" t="s">
        <v>751</v>
      </c>
      <c r="D656" t="s">
        <v>1038</v>
      </c>
      <c r="E656" t="s">
        <v>19</v>
      </c>
      <c r="F656" t="s">
        <v>40</v>
      </c>
      <c r="K656">
        <v>120</v>
      </c>
      <c r="L656">
        <v>30</v>
      </c>
    </row>
    <row r="657" spans="1:12" x14ac:dyDescent="0.25">
      <c r="A657" s="3" t="s">
        <v>13</v>
      </c>
      <c r="B657" s="6" t="str">
        <f>VLOOKUP(Tabela27[[#This Row],[EMPRESA]],Planilha1!$C$3:$D$14,2,0)</f>
        <v>ESSENZA</v>
      </c>
      <c r="C657" t="s">
        <v>752</v>
      </c>
      <c r="D657" t="s">
        <v>1038</v>
      </c>
      <c r="E657" t="s">
        <v>15</v>
      </c>
      <c r="F657" t="s">
        <v>16</v>
      </c>
      <c r="K657">
        <v>500</v>
      </c>
      <c r="L657">
        <v>125</v>
      </c>
    </row>
    <row r="658" spans="1:12" x14ac:dyDescent="0.25">
      <c r="A658" s="3" t="s">
        <v>49</v>
      </c>
      <c r="B658" s="6" t="str">
        <f>VLOOKUP(Tabela27[[#This Row],[EMPRESA]],Planilha1!$C$3:$D$14,2,0)</f>
        <v>BOSSA</v>
      </c>
      <c r="C658" t="s">
        <v>753</v>
      </c>
      <c r="D658" t="s">
        <v>1039</v>
      </c>
      <c r="E658" t="s">
        <v>754</v>
      </c>
      <c r="F658" t="s">
        <v>16</v>
      </c>
    </row>
    <row r="659" spans="1:12" x14ac:dyDescent="0.25">
      <c r="A659" s="3" t="s">
        <v>21</v>
      </c>
      <c r="B659" s="6" t="str">
        <f>VLOOKUP(Tabela27[[#This Row],[EMPRESA]],Planilha1!$C$3:$D$14,2,0)</f>
        <v>AUGURI</v>
      </c>
      <c r="C659" t="s">
        <v>755</v>
      </c>
      <c r="D659" t="s">
        <v>1039</v>
      </c>
      <c r="E659" t="s">
        <v>756</v>
      </c>
      <c r="F659" t="s">
        <v>16</v>
      </c>
      <c r="I659">
        <v>138.5</v>
      </c>
      <c r="J659">
        <v>283</v>
      </c>
    </row>
    <row r="660" spans="1:12" x14ac:dyDescent="0.25">
      <c r="A660" s="3" t="s">
        <v>38</v>
      </c>
      <c r="B660" s="6" t="str">
        <f>VLOOKUP(Tabela27[[#This Row],[EMPRESA]],Planilha1!$C$3:$D$14,2,0)</f>
        <v>VIVANT</v>
      </c>
      <c r="C660" t="s">
        <v>757</v>
      </c>
      <c r="D660" t="s">
        <v>1039</v>
      </c>
      <c r="E660" t="s">
        <v>51</v>
      </c>
      <c r="F660" t="s">
        <v>40</v>
      </c>
    </row>
    <row r="661" spans="1:12" x14ac:dyDescent="0.25">
      <c r="A661" s="3" t="s">
        <v>21</v>
      </c>
      <c r="B661" s="6" t="str">
        <f>VLOOKUP(Tabela27[[#This Row],[EMPRESA]],Planilha1!$C$3:$D$14,2,0)</f>
        <v>AUGURI</v>
      </c>
      <c r="C661" t="s">
        <v>758</v>
      </c>
      <c r="D661" t="s">
        <v>1038</v>
      </c>
      <c r="E661" t="s">
        <v>15</v>
      </c>
      <c r="F661" t="s">
        <v>16</v>
      </c>
      <c r="I661">
        <v>21.68</v>
      </c>
      <c r="J661">
        <v>78</v>
      </c>
      <c r="K661">
        <v>967</v>
      </c>
      <c r="L661">
        <v>241.75</v>
      </c>
    </row>
    <row r="662" spans="1:12" x14ac:dyDescent="0.25">
      <c r="A662" s="3" t="s">
        <v>17</v>
      </c>
      <c r="B662" s="6" t="str">
        <f>VLOOKUP(Tabela27[[#This Row],[EMPRESA]],Planilha1!$C$3:$D$14,2,0)</f>
        <v>UNIQUE</v>
      </c>
      <c r="C662" t="s">
        <v>759</v>
      </c>
      <c r="D662" t="s">
        <v>1038</v>
      </c>
      <c r="E662" t="s">
        <v>15</v>
      </c>
      <c r="F662" t="s">
        <v>16</v>
      </c>
    </row>
    <row r="663" spans="1:12" x14ac:dyDescent="0.25">
      <c r="A663" s="3" t="s">
        <v>21</v>
      </c>
      <c r="B663" s="6" t="str">
        <f>VLOOKUP(Tabela27[[#This Row],[EMPRESA]],Planilha1!$C$3:$D$14,2,0)</f>
        <v>AUGURI</v>
      </c>
      <c r="C663" t="s">
        <v>760</v>
      </c>
      <c r="D663" t="s">
        <v>1038</v>
      </c>
      <c r="E663" t="s">
        <v>311</v>
      </c>
      <c r="F663" t="s">
        <v>16</v>
      </c>
      <c r="I663">
        <v>10.01</v>
      </c>
      <c r="J663">
        <v>36</v>
      </c>
      <c r="K663">
        <v>807</v>
      </c>
      <c r="L663">
        <v>201.75</v>
      </c>
    </row>
    <row r="664" spans="1:12" x14ac:dyDescent="0.25">
      <c r="A664" s="3" t="s">
        <v>9</v>
      </c>
      <c r="B664" s="6" t="str">
        <f>VLOOKUP(Tabela27[[#This Row],[EMPRESA]],Planilha1!$C$3:$D$14,2,0)</f>
        <v>MARIE CURIE</v>
      </c>
      <c r="C664" t="s">
        <v>761</v>
      </c>
      <c r="D664" t="s">
        <v>1038</v>
      </c>
      <c r="E664" t="s">
        <v>15</v>
      </c>
      <c r="F664" t="s">
        <v>12</v>
      </c>
      <c r="K664">
        <v>659.66</v>
      </c>
      <c r="L664">
        <v>164.91</v>
      </c>
    </row>
    <row r="665" spans="1:12" x14ac:dyDescent="0.25">
      <c r="A665" s="3" t="s">
        <v>13</v>
      </c>
      <c r="B665" s="6" t="str">
        <f>VLOOKUP(Tabela27[[#This Row],[EMPRESA]],Planilha1!$C$3:$D$14,2,0)</f>
        <v>ESSENZA</v>
      </c>
      <c r="C665" t="s">
        <v>762</v>
      </c>
      <c r="D665" t="s">
        <v>1038</v>
      </c>
      <c r="E665" t="s">
        <v>23</v>
      </c>
      <c r="F665" t="s">
        <v>16</v>
      </c>
      <c r="G665">
        <v>271.04000000000002</v>
      </c>
      <c r="H665">
        <v>975.14</v>
      </c>
      <c r="K665">
        <v>415.6</v>
      </c>
      <c r="L665">
        <v>103.9</v>
      </c>
    </row>
    <row r="666" spans="1:12" x14ac:dyDescent="0.25">
      <c r="A666" s="3" t="s">
        <v>21</v>
      </c>
      <c r="B666" s="6" t="str">
        <f>VLOOKUP(Tabela27[[#This Row],[EMPRESA]],Planilha1!$C$3:$D$14,2,0)</f>
        <v>AUGURI</v>
      </c>
      <c r="C666" t="s">
        <v>763</v>
      </c>
      <c r="D666" t="s">
        <v>1038</v>
      </c>
      <c r="E666" t="s">
        <v>23</v>
      </c>
      <c r="F666" t="s">
        <v>16</v>
      </c>
      <c r="I666">
        <v>26.96</v>
      </c>
      <c r="J666">
        <v>97</v>
      </c>
      <c r="K666">
        <v>650</v>
      </c>
      <c r="L666">
        <v>162.5</v>
      </c>
    </row>
    <row r="667" spans="1:12" x14ac:dyDescent="0.25">
      <c r="A667" s="3" t="s">
        <v>13</v>
      </c>
      <c r="B667" s="6" t="str">
        <f>VLOOKUP(Tabela27[[#This Row],[EMPRESA]],Planilha1!$C$3:$D$14,2,0)</f>
        <v>ESSENZA</v>
      </c>
      <c r="C667" t="s">
        <v>764</v>
      </c>
      <c r="D667" t="s">
        <v>1038</v>
      </c>
      <c r="E667" t="s">
        <v>19</v>
      </c>
      <c r="F667" t="s">
        <v>16</v>
      </c>
      <c r="G667">
        <v>45.37</v>
      </c>
      <c r="H667">
        <v>406.85</v>
      </c>
      <c r="I667">
        <v>31.36</v>
      </c>
      <c r="J667">
        <v>239.08999999999997</v>
      </c>
      <c r="K667">
        <v>164</v>
      </c>
      <c r="L667">
        <v>8.0200000000000014</v>
      </c>
    </row>
    <row r="668" spans="1:12" x14ac:dyDescent="0.25">
      <c r="A668" s="3" t="s">
        <v>21</v>
      </c>
      <c r="B668" s="6" t="str">
        <f>VLOOKUP(Tabela27[[#This Row],[EMPRESA]],Planilha1!$C$3:$D$14,2,0)</f>
        <v>AUGURI</v>
      </c>
      <c r="C668" t="s">
        <v>765</v>
      </c>
      <c r="D668" t="s">
        <v>1038</v>
      </c>
      <c r="E668" t="s">
        <v>167</v>
      </c>
      <c r="F668" t="s">
        <v>16</v>
      </c>
      <c r="I668">
        <v>225.42</v>
      </c>
      <c r="J668">
        <v>811</v>
      </c>
      <c r="K668">
        <v>800</v>
      </c>
      <c r="L668">
        <v>200</v>
      </c>
    </row>
    <row r="669" spans="1:12" x14ac:dyDescent="0.25">
      <c r="A669" s="3" t="s">
        <v>13</v>
      </c>
      <c r="B669" s="6" t="str">
        <f>VLOOKUP(Tabela27[[#This Row],[EMPRESA]],Planilha1!$C$3:$D$14,2,0)</f>
        <v>ESSENZA</v>
      </c>
      <c r="C669" t="s">
        <v>766</v>
      </c>
      <c r="D669" t="s">
        <v>1038</v>
      </c>
      <c r="E669" t="s">
        <v>23</v>
      </c>
      <c r="F669" t="s">
        <v>16</v>
      </c>
      <c r="I669">
        <v>102.05</v>
      </c>
      <c r="J669">
        <v>367.14</v>
      </c>
      <c r="K669">
        <v>302.58</v>
      </c>
      <c r="L669">
        <v>75.649999999999991</v>
      </c>
    </row>
    <row r="670" spans="1:12" x14ac:dyDescent="0.25">
      <c r="A670" s="3" t="s">
        <v>13</v>
      </c>
      <c r="B670" s="6" t="str">
        <f>VLOOKUP(Tabela27[[#This Row],[EMPRESA]],Planilha1!$C$3:$D$14,2,0)</f>
        <v>ESSENZA</v>
      </c>
      <c r="C670" t="s">
        <v>767</v>
      </c>
      <c r="D670" t="s">
        <v>1038</v>
      </c>
      <c r="E670" t="s">
        <v>26</v>
      </c>
      <c r="F670" t="s">
        <v>16</v>
      </c>
      <c r="I670">
        <v>6.09</v>
      </c>
      <c r="J670">
        <v>29.14</v>
      </c>
      <c r="K670">
        <v>50</v>
      </c>
      <c r="L670">
        <v>12.5</v>
      </c>
    </row>
    <row r="671" spans="1:12" x14ac:dyDescent="0.25">
      <c r="A671" s="3" t="s">
        <v>21</v>
      </c>
      <c r="B671" s="6" t="str">
        <f>VLOOKUP(Tabela27[[#This Row],[EMPRESA]],Planilha1!$C$3:$D$14,2,0)</f>
        <v>AUGURI</v>
      </c>
      <c r="C671" t="s">
        <v>768</v>
      </c>
      <c r="D671" t="s">
        <v>1038</v>
      </c>
      <c r="E671" t="s">
        <v>23</v>
      </c>
      <c r="F671" t="s">
        <v>16</v>
      </c>
      <c r="I671">
        <v>10.56</v>
      </c>
      <c r="J671">
        <v>38</v>
      </c>
      <c r="K671">
        <v>650</v>
      </c>
      <c r="L671">
        <v>162.5</v>
      </c>
    </row>
    <row r="672" spans="1:12" x14ac:dyDescent="0.25">
      <c r="A672" s="3" t="s">
        <v>17</v>
      </c>
      <c r="B672" s="6" t="str">
        <f>VLOOKUP(Tabela27[[#This Row],[EMPRESA]],Planilha1!$C$3:$D$14,2,0)</f>
        <v>UNIQUE</v>
      </c>
      <c r="C672" t="s">
        <v>769</v>
      </c>
      <c r="D672" t="s">
        <v>1038</v>
      </c>
      <c r="E672" t="s">
        <v>15</v>
      </c>
      <c r="F672" t="s">
        <v>16</v>
      </c>
      <c r="K672">
        <v>250</v>
      </c>
      <c r="L672">
        <v>62.5</v>
      </c>
    </row>
    <row r="673" spans="1:12" x14ac:dyDescent="0.25">
      <c r="A673" s="3" t="s">
        <v>13</v>
      </c>
      <c r="B673" s="6" t="str">
        <f>VLOOKUP(Tabela27[[#This Row],[EMPRESA]],Planilha1!$C$3:$D$14,2,0)</f>
        <v>ESSENZA</v>
      </c>
      <c r="C673" t="s">
        <v>770</v>
      </c>
      <c r="D673" t="s">
        <v>1038</v>
      </c>
      <c r="E673" t="s">
        <v>19</v>
      </c>
      <c r="F673" t="s">
        <v>16</v>
      </c>
      <c r="I673">
        <v>51.47</v>
      </c>
      <c r="J673">
        <v>246.14</v>
      </c>
      <c r="K673">
        <v>80</v>
      </c>
      <c r="L673">
        <v>20</v>
      </c>
    </row>
    <row r="674" spans="1:12" x14ac:dyDescent="0.25">
      <c r="A674" s="3" t="s">
        <v>38</v>
      </c>
      <c r="B674" s="6" t="str">
        <f>VLOOKUP(Tabela27[[#This Row],[EMPRESA]],Planilha1!$C$3:$D$14,2,0)</f>
        <v>VIVANT</v>
      </c>
      <c r="C674" t="s">
        <v>771</v>
      </c>
      <c r="D674" t="s">
        <v>1038</v>
      </c>
      <c r="E674" t="s">
        <v>19</v>
      </c>
      <c r="F674" t="s">
        <v>40</v>
      </c>
      <c r="G674">
        <v>22.5</v>
      </c>
      <c r="H674">
        <v>201.8</v>
      </c>
      <c r="I674">
        <v>124.03999999999999</v>
      </c>
      <c r="J674">
        <v>615.25</v>
      </c>
      <c r="L674">
        <v>1.03</v>
      </c>
    </row>
    <row r="675" spans="1:12" x14ac:dyDescent="0.25">
      <c r="A675" s="3" t="s">
        <v>49</v>
      </c>
      <c r="B675" s="6" t="str">
        <f>VLOOKUP(Tabela27[[#This Row],[EMPRESA]],Planilha1!$C$3:$D$14,2,0)</f>
        <v>BOSSA</v>
      </c>
      <c r="C675" t="s">
        <v>772</v>
      </c>
      <c r="D675" t="s">
        <v>1038</v>
      </c>
      <c r="E675" t="s">
        <v>23</v>
      </c>
      <c r="F675" t="s">
        <v>16</v>
      </c>
      <c r="I675">
        <v>6.95</v>
      </c>
      <c r="J675">
        <v>25</v>
      </c>
      <c r="K675">
        <v>210</v>
      </c>
      <c r="L675">
        <v>52.5</v>
      </c>
    </row>
    <row r="676" spans="1:12" x14ac:dyDescent="0.25">
      <c r="A676" s="3" t="s">
        <v>21</v>
      </c>
      <c r="B676" s="6" t="str">
        <f>VLOOKUP(Tabela27[[#This Row],[EMPRESA]],Planilha1!$C$3:$D$14,2,0)</f>
        <v>AUGURI</v>
      </c>
      <c r="C676" t="s">
        <v>773</v>
      </c>
      <c r="D676" t="s">
        <v>1038</v>
      </c>
      <c r="E676" t="s">
        <v>23</v>
      </c>
      <c r="F676" t="s">
        <v>16</v>
      </c>
      <c r="I676">
        <v>6.39</v>
      </c>
      <c r="J676">
        <v>23</v>
      </c>
      <c r="K676">
        <v>350</v>
      </c>
      <c r="L676">
        <v>87.5</v>
      </c>
    </row>
    <row r="677" spans="1:12" x14ac:dyDescent="0.25">
      <c r="A677" s="3" t="s">
        <v>9</v>
      </c>
      <c r="B677" s="6" t="str">
        <f>VLOOKUP(Tabela27[[#This Row],[EMPRESA]],Planilha1!$C$3:$D$14,2,0)</f>
        <v>MARIE CURIE</v>
      </c>
      <c r="C677" t="s">
        <v>774</v>
      </c>
      <c r="D677" t="s">
        <v>1038</v>
      </c>
      <c r="E677" t="s">
        <v>11</v>
      </c>
      <c r="F677" t="s">
        <v>12</v>
      </c>
      <c r="G677">
        <v>89</v>
      </c>
      <c r="H677">
        <v>320.19</v>
      </c>
      <c r="I677">
        <v>90.11</v>
      </c>
      <c r="J677">
        <v>324.19</v>
      </c>
      <c r="K677">
        <v>748.83</v>
      </c>
      <c r="L677">
        <v>187.21</v>
      </c>
    </row>
    <row r="678" spans="1:12" x14ac:dyDescent="0.25">
      <c r="A678" s="3" t="s">
        <v>13</v>
      </c>
      <c r="B678" s="6" t="str">
        <f>VLOOKUP(Tabela27[[#This Row],[EMPRESA]],Planilha1!$C$3:$D$14,2,0)</f>
        <v>ESSENZA</v>
      </c>
      <c r="C678" t="s">
        <v>775</v>
      </c>
      <c r="D678" t="s">
        <v>1038</v>
      </c>
      <c r="E678" t="s">
        <v>19</v>
      </c>
      <c r="F678" t="s">
        <v>16</v>
      </c>
      <c r="G678">
        <v>202.44</v>
      </c>
      <c r="H678">
        <v>968.14</v>
      </c>
      <c r="I678">
        <v>34.11</v>
      </c>
      <c r="J678">
        <v>163.13999999999999</v>
      </c>
      <c r="K678">
        <v>151.30000000000001</v>
      </c>
      <c r="L678">
        <v>37.830000000000005</v>
      </c>
    </row>
    <row r="679" spans="1:12" x14ac:dyDescent="0.25">
      <c r="A679" s="3" t="s">
        <v>21</v>
      </c>
      <c r="B679" s="6" t="str">
        <f>VLOOKUP(Tabela27[[#This Row],[EMPRESA]],Planilha1!$C$3:$D$14,2,0)</f>
        <v>AUGURI</v>
      </c>
      <c r="C679" t="s">
        <v>776</v>
      </c>
      <c r="D679" t="s">
        <v>1038</v>
      </c>
      <c r="E679" t="s">
        <v>19</v>
      </c>
      <c r="F679" t="s">
        <v>16</v>
      </c>
      <c r="I679">
        <v>12.55</v>
      </c>
      <c r="J679">
        <v>60</v>
      </c>
      <c r="K679">
        <v>325</v>
      </c>
      <c r="L679">
        <v>81.25</v>
      </c>
    </row>
    <row r="680" spans="1:12" x14ac:dyDescent="0.25">
      <c r="A680" s="3" t="s">
        <v>13</v>
      </c>
      <c r="B680" s="6" t="str">
        <f>VLOOKUP(Tabela27[[#This Row],[EMPRESA]],Planilha1!$C$3:$D$14,2,0)</f>
        <v>ESSENZA</v>
      </c>
      <c r="C680" t="s">
        <v>777</v>
      </c>
      <c r="D680" t="s">
        <v>1038</v>
      </c>
      <c r="E680" t="s">
        <v>23</v>
      </c>
      <c r="F680" t="s">
        <v>16</v>
      </c>
      <c r="I680">
        <v>26.17</v>
      </c>
      <c r="J680">
        <v>94.14</v>
      </c>
      <c r="K680">
        <v>348.6</v>
      </c>
      <c r="L680">
        <v>87.15</v>
      </c>
    </row>
    <row r="681" spans="1:12" x14ac:dyDescent="0.25">
      <c r="A681" s="3" t="s">
        <v>9</v>
      </c>
      <c r="B681" s="6" t="str">
        <f>VLOOKUP(Tabela27[[#This Row],[EMPRESA]],Planilha1!$C$3:$D$14,2,0)</f>
        <v>MARIE CURIE</v>
      </c>
      <c r="C681" t="s">
        <v>778</v>
      </c>
      <c r="D681" t="s">
        <v>1038</v>
      </c>
      <c r="E681" t="s">
        <v>19</v>
      </c>
      <c r="F681" t="s">
        <v>12</v>
      </c>
      <c r="G681">
        <v>103.33999999999997</v>
      </c>
      <c r="H681">
        <v>494.19</v>
      </c>
      <c r="I681">
        <v>57.12</v>
      </c>
      <c r="J681">
        <v>273.19</v>
      </c>
      <c r="K681">
        <v>70</v>
      </c>
      <c r="L681">
        <v>17.5</v>
      </c>
    </row>
    <row r="682" spans="1:12" x14ac:dyDescent="0.25">
      <c r="A682" s="3" t="s">
        <v>38</v>
      </c>
      <c r="B682" s="6" t="str">
        <f>VLOOKUP(Tabela27[[#This Row],[EMPRESA]],Planilha1!$C$3:$D$14,2,0)</f>
        <v>VIVANT</v>
      </c>
      <c r="C682" t="s">
        <v>779</v>
      </c>
      <c r="D682" t="s">
        <v>1039</v>
      </c>
      <c r="E682" t="s">
        <v>51</v>
      </c>
      <c r="F682" t="s">
        <v>40</v>
      </c>
    </row>
    <row r="683" spans="1:12" x14ac:dyDescent="0.25">
      <c r="A683" s="3" t="s">
        <v>38</v>
      </c>
      <c r="B683" s="6" t="str">
        <f>VLOOKUP(Tabela27[[#This Row],[EMPRESA]],Planilha1!$C$3:$D$14,2,0)</f>
        <v>VIVANT</v>
      </c>
      <c r="C683" t="s">
        <v>780</v>
      </c>
      <c r="D683" t="s">
        <v>1039</v>
      </c>
      <c r="E683" t="s">
        <v>754</v>
      </c>
      <c r="F683" t="s">
        <v>40</v>
      </c>
    </row>
    <row r="684" spans="1:12" x14ac:dyDescent="0.25">
      <c r="A684" s="3" t="s">
        <v>73</v>
      </c>
      <c r="B684" s="6" t="str">
        <f>VLOOKUP(Tabela27[[#This Row],[EMPRESA]],Planilha1!$C$3:$D$14,2,0)</f>
        <v>RIO AVE SUBHOLDING INCORPORACAO LTDA</v>
      </c>
      <c r="C684" t="s">
        <v>781</v>
      </c>
      <c r="D684" t="s">
        <v>1039</v>
      </c>
      <c r="E684" t="s">
        <v>415</v>
      </c>
      <c r="F684" t="s">
        <v>182</v>
      </c>
    </row>
    <row r="685" spans="1:12" x14ac:dyDescent="0.25">
      <c r="A685" s="3" t="s">
        <v>21</v>
      </c>
      <c r="B685" s="6" t="str">
        <f>VLOOKUP(Tabela27[[#This Row],[EMPRESA]],Planilha1!$C$3:$D$14,2,0)</f>
        <v>AUGURI</v>
      </c>
      <c r="C685" t="s">
        <v>782</v>
      </c>
      <c r="D685" t="s">
        <v>1039</v>
      </c>
      <c r="E685" t="s">
        <v>783</v>
      </c>
      <c r="F685" t="s">
        <v>16</v>
      </c>
      <c r="I685">
        <v>12.55</v>
      </c>
      <c r="J685">
        <v>60</v>
      </c>
    </row>
    <row r="686" spans="1:12" x14ac:dyDescent="0.25">
      <c r="A686" s="3" t="s">
        <v>73</v>
      </c>
      <c r="B686" s="6" t="str">
        <f>VLOOKUP(Tabela27[[#This Row],[EMPRESA]],Planilha1!$C$3:$D$14,2,0)</f>
        <v>RIO AVE SUBHOLDING INCORPORACAO LTDA</v>
      </c>
      <c r="C686" t="s">
        <v>784</v>
      </c>
      <c r="D686" t="s">
        <v>1039</v>
      </c>
      <c r="E686" t="s">
        <v>785</v>
      </c>
      <c r="F686" t="s">
        <v>109</v>
      </c>
    </row>
    <row r="687" spans="1:12" x14ac:dyDescent="0.25">
      <c r="A687" s="3" t="s">
        <v>49</v>
      </c>
      <c r="B687" s="6" t="str">
        <f>VLOOKUP(Tabela27[[#This Row],[EMPRESA]],Planilha1!$C$3:$D$14,2,0)</f>
        <v>BOSSA</v>
      </c>
      <c r="C687" t="s">
        <v>786</v>
      </c>
      <c r="D687" t="s">
        <v>1038</v>
      </c>
      <c r="E687" t="s">
        <v>19</v>
      </c>
      <c r="F687" t="s">
        <v>16</v>
      </c>
      <c r="I687">
        <v>12.55</v>
      </c>
      <c r="J687">
        <v>60</v>
      </c>
      <c r="K687">
        <v>200</v>
      </c>
      <c r="L687">
        <v>50</v>
      </c>
    </row>
    <row r="688" spans="1:12" x14ac:dyDescent="0.25">
      <c r="A688" s="3" t="s">
        <v>17</v>
      </c>
      <c r="B688" s="6" t="str">
        <f>VLOOKUP(Tabela27[[#This Row],[EMPRESA]],Planilha1!$C$3:$D$14,2,0)</f>
        <v>UNIQUE</v>
      </c>
      <c r="C688" t="s">
        <v>787</v>
      </c>
      <c r="D688" t="s">
        <v>1038</v>
      </c>
      <c r="E688" t="s">
        <v>15</v>
      </c>
      <c r="F688" t="s">
        <v>16</v>
      </c>
      <c r="K688">
        <v>433.44</v>
      </c>
      <c r="L688">
        <v>108.36</v>
      </c>
    </row>
    <row r="689" spans="1:12" x14ac:dyDescent="0.25">
      <c r="A689" s="3" t="s">
        <v>9</v>
      </c>
      <c r="B689" s="6" t="str">
        <f>VLOOKUP(Tabela27[[#This Row],[EMPRESA]],Planilha1!$C$3:$D$14,2,0)</f>
        <v>MARIE CURIE</v>
      </c>
      <c r="C689" t="s">
        <v>788</v>
      </c>
      <c r="D689" t="s">
        <v>1038</v>
      </c>
      <c r="E689" t="s">
        <v>324</v>
      </c>
      <c r="F689" t="s">
        <v>186</v>
      </c>
      <c r="I689">
        <v>164.04</v>
      </c>
      <c r="J689">
        <v>590.19000000000005</v>
      </c>
    </row>
    <row r="690" spans="1:12" x14ac:dyDescent="0.25">
      <c r="A690" s="3" t="s">
        <v>49</v>
      </c>
      <c r="B690" s="6" t="str">
        <f>VLOOKUP(Tabela27[[#This Row],[EMPRESA]],Planilha1!$C$3:$D$14,2,0)</f>
        <v>BOSSA</v>
      </c>
      <c r="C690" t="s">
        <v>789</v>
      </c>
      <c r="D690" t="s">
        <v>1039</v>
      </c>
      <c r="E690" t="s">
        <v>147</v>
      </c>
      <c r="F690" t="s">
        <v>16</v>
      </c>
    </row>
    <row r="691" spans="1:12" x14ac:dyDescent="0.25">
      <c r="A691" s="3" t="s">
        <v>21</v>
      </c>
      <c r="B691" s="6" t="str">
        <f>VLOOKUP(Tabela27[[#This Row],[EMPRESA]],Planilha1!$C$3:$D$14,2,0)</f>
        <v>AUGURI</v>
      </c>
      <c r="C691" t="s">
        <v>790</v>
      </c>
      <c r="D691" t="s">
        <v>1038</v>
      </c>
      <c r="E691" t="s">
        <v>19</v>
      </c>
      <c r="F691" t="s">
        <v>16</v>
      </c>
      <c r="I691">
        <v>2.5099999999999998</v>
      </c>
      <c r="J691">
        <v>12</v>
      </c>
      <c r="K691">
        <v>400</v>
      </c>
      <c r="L691">
        <v>100</v>
      </c>
    </row>
    <row r="692" spans="1:12" x14ac:dyDescent="0.25">
      <c r="A692" s="3" t="s">
        <v>13</v>
      </c>
      <c r="B692" s="6" t="str">
        <f>VLOOKUP(Tabela27[[#This Row],[EMPRESA]],Planilha1!$C$3:$D$14,2,0)</f>
        <v>ESSENZA</v>
      </c>
      <c r="C692" t="s">
        <v>791</v>
      </c>
      <c r="D692" t="s">
        <v>1038</v>
      </c>
      <c r="E692" t="s">
        <v>66</v>
      </c>
      <c r="F692" t="s">
        <v>16</v>
      </c>
      <c r="G692">
        <v>86.39</v>
      </c>
      <c r="H692">
        <v>413.14</v>
      </c>
      <c r="I692">
        <v>23.87</v>
      </c>
      <c r="J692">
        <v>114.14</v>
      </c>
      <c r="K692">
        <v>250</v>
      </c>
      <c r="L692">
        <v>62.5</v>
      </c>
    </row>
    <row r="693" spans="1:12" x14ac:dyDescent="0.25">
      <c r="A693" s="3" t="s">
        <v>9</v>
      </c>
      <c r="B693" s="6" t="str">
        <f>VLOOKUP(Tabela27[[#This Row],[EMPRESA]],Planilha1!$C$3:$D$14,2,0)</f>
        <v>MARIE CURIE</v>
      </c>
      <c r="C693" t="s">
        <v>792</v>
      </c>
      <c r="D693" t="s">
        <v>1038</v>
      </c>
      <c r="E693" t="s">
        <v>19</v>
      </c>
      <c r="F693" t="s">
        <v>12</v>
      </c>
      <c r="I693">
        <v>220.85</v>
      </c>
      <c r="J693">
        <v>1056.19</v>
      </c>
      <c r="K693">
        <v>80</v>
      </c>
      <c r="L693">
        <v>20</v>
      </c>
    </row>
    <row r="694" spans="1:12" x14ac:dyDescent="0.25">
      <c r="A694" s="3" t="s">
        <v>17</v>
      </c>
      <c r="B694" s="6" t="str">
        <f>VLOOKUP(Tabela27[[#This Row],[EMPRESA]],Planilha1!$C$3:$D$14,2,0)</f>
        <v>UNIQUE</v>
      </c>
      <c r="C694" t="s">
        <v>793</v>
      </c>
      <c r="D694" t="s">
        <v>1038</v>
      </c>
      <c r="E694" t="s">
        <v>19</v>
      </c>
      <c r="F694" t="s">
        <v>16</v>
      </c>
      <c r="I694">
        <v>100.82</v>
      </c>
      <c r="J694">
        <v>482.17</v>
      </c>
      <c r="K694">
        <v>70.08</v>
      </c>
      <c r="L694">
        <v>17.52</v>
      </c>
    </row>
    <row r="695" spans="1:12" x14ac:dyDescent="0.25">
      <c r="A695" s="3" t="s">
        <v>13</v>
      </c>
      <c r="B695" s="6" t="str">
        <f>VLOOKUP(Tabela27[[#This Row],[EMPRESA]],Planilha1!$C$3:$D$14,2,0)</f>
        <v>ESSENZA</v>
      </c>
      <c r="C695" t="s">
        <v>794</v>
      </c>
      <c r="D695" t="s">
        <v>1038</v>
      </c>
      <c r="E695" t="s">
        <v>19</v>
      </c>
      <c r="F695" t="s">
        <v>16</v>
      </c>
      <c r="I695">
        <v>35.79</v>
      </c>
      <c r="J695">
        <v>171.14</v>
      </c>
    </row>
    <row r="696" spans="1:12" x14ac:dyDescent="0.25">
      <c r="A696" s="3" t="s">
        <v>73</v>
      </c>
      <c r="B696" s="6" t="str">
        <f>VLOOKUP(Tabela27[[#This Row],[EMPRESA]],Planilha1!$C$3:$D$14,2,0)</f>
        <v>RIO AVE SUBHOLDING INCORPORACAO LTDA</v>
      </c>
      <c r="C696" t="s">
        <v>795</v>
      </c>
      <c r="D696" t="s">
        <v>1039</v>
      </c>
      <c r="E696" t="s">
        <v>796</v>
      </c>
      <c r="F696" t="s">
        <v>75</v>
      </c>
    </row>
    <row r="697" spans="1:12" x14ac:dyDescent="0.25">
      <c r="A697" s="3" t="s">
        <v>188</v>
      </c>
      <c r="B697" s="6" t="str">
        <f>VLOOKUP(Tabela27[[#This Row],[EMPRESA]],Planilha1!$C$3:$D$14,2,0)</f>
        <v>ÂNGELA</v>
      </c>
      <c r="C697" t="s">
        <v>797</v>
      </c>
      <c r="D697" t="s">
        <v>1039</v>
      </c>
      <c r="E697" t="s">
        <v>147</v>
      </c>
      <c r="F697" t="s">
        <v>16</v>
      </c>
    </row>
    <row r="698" spans="1:12" x14ac:dyDescent="0.25">
      <c r="A698" s="3" t="s">
        <v>13</v>
      </c>
      <c r="B698" s="6" t="str">
        <f>VLOOKUP(Tabela27[[#This Row],[EMPRESA]],Planilha1!$C$3:$D$14,2,0)</f>
        <v>ESSENZA</v>
      </c>
      <c r="C698" t="s">
        <v>798</v>
      </c>
      <c r="D698" t="s">
        <v>1039</v>
      </c>
      <c r="E698" t="s">
        <v>161</v>
      </c>
      <c r="F698" t="s">
        <v>132</v>
      </c>
      <c r="G698">
        <v>172.17</v>
      </c>
      <c r="H698">
        <v>403.14</v>
      </c>
      <c r="I698">
        <v>459.16</v>
      </c>
      <c r="J698">
        <v>1075.1400000000001</v>
      </c>
    </row>
    <row r="699" spans="1:12" x14ac:dyDescent="0.25">
      <c r="A699" s="3" t="s">
        <v>21</v>
      </c>
      <c r="B699" s="6" t="str">
        <f>VLOOKUP(Tabela27[[#This Row],[EMPRESA]],Planilha1!$C$3:$D$14,2,0)</f>
        <v>AUGURI</v>
      </c>
      <c r="C699" t="s">
        <v>799</v>
      </c>
      <c r="D699" t="s">
        <v>1038</v>
      </c>
      <c r="E699" t="s">
        <v>19</v>
      </c>
      <c r="F699" t="s">
        <v>16</v>
      </c>
      <c r="I699">
        <v>89.08</v>
      </c>
      <c r="J699">
        <v>426</v>
      </c>
      <c r="K699">
        <v>280</v>
      </c>
      <c r="L699">
        <v>70</v>
      </c>
    </row>
    <row r="700" spans="1:12" x14ac:dyDescent="0.25">
      <c r="A700" s="3" t="s">
        <v>38</v>
      </c>
      <c r="B700" s="6" t="str">
        <f>VLOOKUP(Tabela27[[#This Row],[EMPRESA]],Planilha1!$C$3:$D$14,2,0)</f>
        <v>VIVANT</v>
      </c>
      <c r="C700" t="s">
        <v>800</v>
      </c>
      <c r="D700" t="s">
        <v>1038</v>
      </c>
      <c r="E700" t="s">
        <v>19</v>
      </c>
      <c r="F700" t="s">
        <v>40</v>
      </c>
      <c r="G700">
        <v>201.99</v>
      </c>
      <c r="H700">
        <v>966</v>
      </c>
      <c r="I700">
        <v>319.92</v>
      </c>
      <c r="J700">
        <v>1530</v>
      </c>
    </row>
    <row r="701" spans="1:12" x14ac:dyDescent="0.25">
      <c r="A701" s="3" t="s">
        <v>13</v>
      </c>
      <c r="B701" s="6" t="str">
        <f>VLOOKUP(Tabela27[[#This Row],[EMPRESA]],Planilha1!$C$3:$D$14,2,0)</f>
        <v>ESSENZA</v>
      </c>
      <c r="C701" t="s">
        <v>801</v>
      </c>
      <c r="D701" t="s">
        <v>1038</v>
      </c>
      <c r="E701" t="s">
        <v>23</v>
      </c>
      <c r="F701" t="s">
        <v>16</v>
      </c>
      <c r="K701">
        <v>397.7</v>
      </c>
      <c r="L701">
        <v>99.42</v>
      </c>
    </row>
    <row r="702" spans="1:12" x14ac:dyDescent="0.25">
      <c r="A702" s="3" t="s">
        <v>38</v>
      </c>
      <c r="B702" s="6" t="str">
        <f>VLOOKUP(Tabela27[[#This Row],[EMPRESA]],Planilha1!$C$3:$D$14,2,0)</f>
        <v>VIVANT</v>
      </c>
      <c r="C702" t="s">
        <v>802</v>
      </c>
      <c r="D702" t="s">
        <v>1039</v>
      </c>
      <c r="E702" t="s">
        <v>147</v>
      </c>
      <c r="F702" t="s">
        <v>40</v>
      </c>
    </row>
    <row r="703" spans="1:12" x14ac:dyDescent="0.25">
      <c r="A703" s="3" t="s">
        <v>73</v>
      </c>
      <c r="B703" s="6" t="str">
        <f>VLOOKUP(Tabela27[[#This Row],[EMPRESA]],Planilha1!$C$3:$D$14,2,0)</f>
        <v>RIO AVE SUBHOLDING INCORPORACAO LTDA</v>
      </c>
      <c r="C703" t="s">
        <v>803</v>
      </c>
      <c r="D703" t="s">
        <v>1039</v>
      </c>
      <c r="E703" t="s">
        <v>804</v>
      </c>
      <c r="F703" t="s">
        <v>155</v>
      </c>
    </row>
    <row r="704" spans="1:12" x14ac:dyDescent="0.25">
      <c r="A704" s="3" t="s">
        <v>21</v>
      </c>
      <c r="B704" s="6" t="str">
        <f>VLOOKUP(Tabela27[[#This Row],[EMPRESA]],Planilha1!$C$3:$D$14,2,0)</f>
        <v>AUGURI</v>
      </c>
      <c r="C704" t="s">
        <v>805</v>
      </c>
      <c r="D704" t="s">
        <v>1038</v>
      </c>
      <c r="E704" t="s">
        <v>19</v>
      </c>
      <c r="F704" t="s">
        <v>16</v>
      </c>
      <c r="I704">
        <v>193.63</v>
      </c>
      <c r="J704">
        <v>926</v>
      </c>
      <c r="K704">
        <v>350</v>
      </c>
      <c r="L704">
        <v>87.5</v>
      </c>
    </row>
    <row r="705" spans="1:12" x14ac:dyDescent="0.25">
      <c r="A705" s="3" t="s">
        <v>13</v>
      </c>
      <c r="B705" s="6" t="str">
        <f>VLOOKUP(Tabela27[[#This Row],[EMPRESA]],Planilha1!$C$3:$D$14,2,0)</f>
        <v>ESSENZA</v>
      </c>
      <c r="C705" t="s">
        <v>806</v>
      </c>
      <c r="D705" t="s">
        <v>1038</v>
      </c>
      <c r="E705" t="s">
        <v>23</v>
      </c>
      <c r="F705" t="s">
        <v>16</v>
      </c>
      <c r="K705">
        <v>315.8</v>
      </c>
      <c r="L705">
        <v>78.95</v>
      </c>
    </row>
    <row r="706" spans="1:12" x14ac:dyDescent="0.25">
      <c r="A706" s="3" t="s">
        <v>49</v>
      </c>
      <c r="B706" s="6" t="str">
        <f>VLOOKUP(Tabela27[[#This Row],[EMPRESA]],Planilha1!$C$3:$D$14,2,0)</f>
        <v>BOSSA</v>
      </c>
      <c r="C706" t="s">
        <v>807</v>
      </c>
      <c r="D706" t="s">
        <v>1038</v>
      </c>
      <c r="E706" t="s">
        <v>23</v>
      </c>
      <c r="F706" t="s">
        <v>16</v>
      </c>
      <c r="I706">
        <v>10.01</v>
      </c>
      <c r="J706">
        <v>36</v>
      </c>
      <c r="K706">
        <v>600</v>
      </c>
      <c r="L706">
        <v>150</v>
      </c>
    </row>
    <row r="707" spans="1:12" x14ac:dyDescent="0.25">
      <c r="A707" s="3" t="s">
        <v>13</v>
      </c>
      <c r="B707" s="6" t="str">
        <f>VLOOKUP(Tabela27[[#This Row],[EMPRESA]],Planilha1!$C$3:$D$14,2,0)</f>
        <v>ESSENZA</v>
      </c>
      <c r="C707" t="s">
        <v>808</v>
      </c>
      <c r="D707" t="s">
        <v>1038</v>
      </c>
      <c r="E707" t="s">
        <v>19</v>
      </c>
      <c r="F707" t="s">
        <v>16</v>
      </c>
      <c r="I707">
        <v>201.39</v>
      </c>
      <c r="J707">
        <v>963.14</v>
      </c>
    </row>
    <row r="708" spans="1:12" x14ac:dyDescent="0.25">
      <c r="A708" s="3" t="s">
        <v>17</v>
      </c>
      <c r="B708" s="6" t="str">
        <f>VLOOKUP(Tabela27[[#This Row],[EMPRESA]],Planilha1!$C$3:$D$14,2,0)</f>
        <v>UNIQUE</v>
      </c>
      <c r="C708" t="s">
        <v>809</v>
      </c>
      <c r="D708" t="s">
        <v>1038</v>
      </c>
      <c r="E708" t="s">
        <v>19</v>
      </c>
      <c r="F708" t="s">
        <v>16</v>
      </c>
      <c r="I708">
        <v>74.47999999999999</v>
      </c>
      <c r="J708">
        <v>356.17</v>
      </c>
      <c r="K708">
        <v>1093.3599999999999</v>
      </c>
      <c r="L708">
        <v>273.33999999999997</v>
      </c>
    </row>
    <row r="709" spans="1:12" x14ac:dyDescent="0.25">
      <c r="A709" s="3" t="s">
        <v>17</v>
      </c>
      <c r="B709" s="6" t="str">
        <f>VLOOKUP(Tabela27[[#This Row],[EMPRESA]],Planilha1!$C$3:$D$14,2,0)</f>
        <v>UNIQUE</v>
      </c>
      <c r="C709" t="s">
        <v>810</v>
      </c>
      <c r="D709" t="s">
        <v>1038</v>
      </c>
      <c r="E709" t="s">
        <v>15</v>
      </c>
      <c r="F709" t="s">
        <v>16</v>
      </c>
      <c r="K709">
        <v>821.44</v>
      </c>
      <c r="L709">
        <v>205.36</v>
      </c>
    </row>
    <row r="710" spans="1:12" x14ac:dyDescent="0.25">
      <c r="A710" s="3" t="s">
        <v>9</v>
      </c>
      <c r="B710" s="6" t="str">
        <f>VLOOKUP(Tabela27[[#This Row],[EMPRESA]],Planilha1!$C$3:$D$14,2,0)</f>
        <v>MARIE CURIE</v>
      </c>
      <c r="C710" t="s">
        <v>811</v>
      </c>
      <c r="D710" t="s">
        <v>1038</v>
      </c>
      <c r="E710" t="s">
        <v>19</v>
      </c>
      <c r="F710" t="s">
        <v>12</v>
      </c>
      <c r="G710">
        <v>94.97</v>
      </c>
      <c r="H710">
        <v>454.19</v>
      </c>
      <c r="I710">
        <v>275.01</v>
      </c>
      <c r="J710">
        <v>1315.19</v>
      </c>
      <c r="K710">
        <v>160</v>
      </c>
      <c r="L710">
        <v>40</v>
      </c>
    </row>
    <row r="711" spans="1:12" x14ac:dyDescent="0.25">
      <c r="A711" s="3" t="s">
        <v>13</v>
      </c>
      <c r="B711" s="6" t="str">
        <f>VLOOKUP(Tabela27[[#This Row],[EMPRESA]],Planilha1!$C$3:$D$14,2,0)</f>
        <v>ESSENZA</v>
      </c>
      <c r="C711" t="s">
        <v>812</v>
      </c>
      <c r="D711" t="s">
        <v>1038</v>
      </c>
      <c r="E711" t="s">
        <v>19</v>
      </c>
      <c r="F711" t="s">
        <v>16</v>
      </c>
      <c r="G711">
        <v>231.71</v>
      </c>
      <c r="H711">
        <v>1108.1400000000001</v>
      </c>
      <c r="I711">
        <v>649.08000000000004</v>
      </c>
      <c r="J711">
        <v>3104.14</v>
      </c>
      <c r="K711">
        <v>100</v>
      </c>
      <c r="L711">
        <v>25</v>
      </c>
    </row>
    <row r="712" spans="1:12" x14ac:dyDescent="0.25">
      <c r="A712" s="3" t="s">
        <v>188</v>
      </c>
      <c r="B712" s="6" t="str">
        <f>VLOOKUP(Tabela27[[#This Row],[EMPRESA]],Planilha1!$C$3:$D$14,2,0)</f>
        <v>ÂNGELA</v>
      </c>
      <c r="C712" t="s">
        <v>813</v>
      </c>
      <c r="D712" t="s">
        <v>1039</v>
      </c>
      <c r="E712" t="s">
        <v>814</v>
      </c>
      <c r="F712" t="s">
        <v>815</v>
      </c>
    </row>
    <row r="713" spans="1:12" x14ac:dyDescent="0.25">
      <c r="A713" s="3" t="s">
        <v>49</v>
      </c>
      <c r="B713" s="6" t="str">
        <f>VLOOKUP(Tabela27[[#This Row],[EMPRESA]],Planilha1!$C$3:$D$14,2,0)</f>
        <v>BOSSA</v>
      </c>
      <c r="C713" t="s">
        <v>816</v>
      </c>
      <c r="D713" t="s">
        <v>1038</v>
      </c>
      <c r="E713" t="s">
        <v>19</v>
      </c>
      <c r="F713" t="s">
        <v>16</v>
      </c>
      <c r="I713">
        <v>284.38</v>
      </c>
      <c r="J713">
        <v>1360</v>
      </c>
      <c r="K713">
        <v>150</v>
      </c>
      <c r="L713">
        <v>37.5</v>
      </c>
    </row>
    <row r="714" spans="1:12" x14ac:dyDescent="0.25">
      <c r="A714" s="3" t="s">
        <v>13</v>
      </c>
      <c r="B714" s="6" t="str">
        <f>VLOOKUP(Tabela27[[#This Row],[EMPRESA]],Planilha1!$C$3:$D$14,2,0)</f>
        <v>ESSENZA</v>
      </c>
      <c r="C714" t="s">
        <v>817</v>
      </c>
      <c r="D714" t="s">
        <v>1038</v>
      </c>
      <c r="E714" t="s">
        <v>19</v>
      </c>
      <c r="F714" t="s">
        <v>16</v>
      </c>
      <c r="G714">
        <v>200.97</v>
      </c>
      <c r="H714">
        <v>961.14</v>
      </c>
      <c r="K714">
        <v>235</v>
      </c>
      <c r="L714">
        <v>58.75</v>
      </c>
    </row>
    <row r="715" spans="1:12" x14ac:dyDescent="0.25">
      <c r="A715" s="3" t="s">
        <v>21</v>
      </c>
      <c r="B715" s="6" t="str">
        <f>VLOOKUP(Tabela27[[#This Row],[EMPRESA]],Planilha1!$C$3:$D$14,2,0)</f>
        <v>AUGURI</v>
      </c>
      <c r="C715" t="s">
        <v>818</v>
      </c>
      <c r="D715" t="s">
        <v>1038</v>
      </c>
      <c r="E715" t="s">
        <v>19</v>
      </c>
      <c r="F715" t="s">
        <v>16</v>
      </c>
      <c r="I715">
        <v>103.71</v>
      </c>
      <c r="J715">
        <v>496</v>
      </c>
      <c r="K715">
        <v>250</v>
      </c>
      <c r="L715">
        <v>62.5</v>
      </c>
    </row>
    <row r="716" spans="1:12" x14ac:dyDescent="0.25">
      <c r="A716" s="3" t="s">
        <v>13</v>
      </c>
      <c r="B716" s="6" t="str">
        <f>VLOOKUP(Tabela27[[#This Row],[EMPRESA]],Planilha1!$C$3:$D$14,2,0)</f>
        <v>ESSENZA</v>
      </c>
      <c r="C716" t="s">
        <v>819</v>
      </c>
      <c r="D716" t="s">
        <v>1038</v>
      </c>
      <c r="E716" t="s">
        <v>19</v>
      </c>
      <c r="F716" t="s">
        <v>16</v>
      </c>
      <c r="I716">
        <v>4.21</v>
      </c>
      <c r="J716">
        <v>20.14</v>
      </c>
      <c r="K716">
        <v>180</v>
      </c>
      <c r="L716">
        <v>45</v>
      </c>
    </row>
    <row r="717" spans="1:12" x14ac:dyDescent="0.25">
      <c r="A717" s="3" t="s">
        <v>38</v>
      </c>
      <c r="B717" s="6" t="str">
        <f>VLOOKUP(Tabela27[[#This Row],[EMPRESA]],Planilha1!$C$3:$D$14,2,0)</f>
        <v>VIVANT</v>
      </c>
      <c r="C717" t="s">
        <v>820</v>
      </c>
      <c r="D717" t="s">
        <v>1038</v>
      </c>
      <c r="E717" t="s">
        <v>19</v>
      </c>
      <c r="F717" t="s">
        <v>40</v>
      </c>
    </row>
    <row r="718" spans="1:12" x14ac:dyDescent="0.25">
      <c r="A718" s="3" t="s">
        <v>21</v>
      </c>
      <c r="B718" s="6" t="str">
        <f>VLOOKUP(Tabela27[[#This Row],[EMPRESA]],Planilha1!$C$3:$D$14,2,0)</f>
        <v>AUGURI</v>
      </c>
      <c r="C718" t="s">
        <v>821</v>
      </c>
      <c r="D718" t="s">
        <v>1038</v>
      </c>
      <c r="E718" t="s">
        <v>23</v>
      </c>
      <c r="F718" t="s">
        <v>16</v>
      </c>
      <c r="I718">
        <v>40.86</v>
      </c>
      <c r="J718">
        <v>147</v>
      </c>
      <c r="K718">
        <v>610</v>
      </c>
      <c r="L718">
        <v>152.5</v>
      </c>
    </row>
    <row r="719" spans="1:12" x14ac:dyDescent="0.25">
      <c r="A719" s="3" t="s">
        <v>17</v>
      </c>
      <c r="B719" s="6" t="str">
        <f>VLOOKUP(Tabela27[[#This Row],[EMPRESA]],Planilha1!$C$3:$D$14,2,0)</f>
        <v>UNIQUE</v>
      </c>
      <c r="C719" t="s">
        <v>822</v>
      </c>
      <c r="D719" t="s">
        <v>1038</v>
      </c>
      <c r="E719" t="s">
        <v>19</v>
      </c>
      <c r="F719" t="s">
        <v>16</v>
      </c>
      <c r="G719">
        <v>98.52</v>
      </c>
      <c r="H719">
        <v>471.17</v>
      </c>
      <c r="I719">
        <v>80.12</v>
      </c>
      <c r="J719">
        <v>383.17</v>
      </c>
    </row>
    <row r="720" spans="1:12" x14ac:dyDescent="0.25">
      <c r="A720" s="3" t="s">
        <v>13</v>
      </c>
      <c r="B720" s="6" t="str">
        <f>VLOOKUP(Tabela27[[#This Row],[EMPRESA]],Planilha1!$C$3:$D$14,2,0)</f>
        <v>ESSENZA</v>
      </c>
      <c r="C720" t="s">
        <v>823</v>
      </c>
      <c r="D720" t="s">
        <v>1038</v>
      </c>
      <c r="E720" t="s">
        <v>66</v>
      </c>
      <c r="F720" t="s">
        <v>16</v>
      </c>
      <c r="G720">
        <v>179.44</v>
      </c>
      <c r="H720">
        <v>858.14</v>
      </c>
      <c r="I720">
        <v>178.6</v>
      </c>
      <c r="J720">
        <v>854.14</v>
      </c>
      <c r="K720">
        <v>250</v>
      </c>
      <c r="L720">
        <v>62.5</v>
      </c>
    </row>
    <row r="721" spans="1:12" x14ac:dyDescent="0.25">
      <c r="A721" s="3" t="s">
        <v>38</v>
      </c>
      <c r="B721" s="6" t="str">
        <f>VLOOKUP(Tabela27[[#This Row],[EMPRESA]],Planilha1!$C$3:$D$14,2,0)</f>
        <v>VIVANT</v>
      </c>
      <c r="C721" t="s">
        <v>824</v>
      </c>
      <c r="D721" t="s">
        <v>1039</v>
      </c>
      <c r="E721" t="s">
        <v>290</v>
      </c>
      <c r="F721" t="s">
        <v>40</v>
      </c>
      <c r="G721">
        <v>9.5500000000000007</v>
      </c>
      <c r="H721">
        <v>40.450000000000003</v>
      </c>
      <c r="I721">
        <v>476.61</v>
      </c>
      <c r="J721">
        <v>1508.5</v>
      </c>
      <c r="K721">
        <v>522.22</v>
      </c>
      <c r="L721">
        <v>27.63</v>
      </c>
    </row>
    <row r="722" spans="1:12" x14ac:dyDescent="0.25">
      <c r="A722" s="3" t="s">
        <v>21</v>
      </c>
      <c r="B722" s="6" t="str">
        <f>VLOOKUP(Tabela27[[#This Row],[EMPRESA]],Planilha1!$C$3:$D$14,2,0)</f>
        <v>AUGURI</v>
      </c>
      <c r="C722" t="s">
        <v>825</v>
      </c>
      <c r="D722" t="s">
        <v>1038</v>
      </c>
      <c r="E722" t="s">
        <v>19</v>
      </c>
      <c r="F722" t="s">
        <v>16</v>
      </c>
    </row>
    <row r="723" spans="1:12" x14ac:dyDescent="0.25">
      <c r="A723" s="3" t="s">
        <v>17</v>
      </c>
      <c r="B723" s="6" t="str">
        <f>VLOOKUP(Tabela27[[#This Row],[EMPRESA]],Planilha1!$C$3:$D$14,2,0)</f>
        <v>UNIQUE</v>
      </c>
      <c r="C723" t="s">
        <v>826</v>
      </c>
      <c r="D723" t="s">
        <v>1038</v>
      </c>
      <c r="E723" t="s">
        <v>19</v>
      </c>
      <c r="F723" t="s">
        <v>16</v>
      </c>
      <c r="G723">
        <v>83.68</v>
      </c>
      <c r="H723">
        <v>400.17</v>
      </c>
      <c r="I723">
        <v>251.58</v>
      </c>
      <c r="J723">
        <v>1203.17</v>
      </c>
      <c r="K723">
        <v>206.23</v>
      </c>
      <c r="L723">
        <v>51.56</v>
      </c>
    </row>
    <row r="724" spans="1:12" x14ac:dyDescent="0.25">
      <c r="A724" s="3" t="s">
        <v>27</v>
      </c>
      <c r="B724" s="6" t="str">
        <f>VLOOKUP(Tabela27[[#This Row],[EMPRESA]],Planilha1!$C$3:$D$14,2,0)</f>
        <v>RIO AVE INVESTIMENTOS LTDA</v>
      </c>
      <c r="C724" t="s">
        <v>827</v>
      </c>
      <c r="D724" t="s">
        <v>1038</v>
      </c>
      <c r="E724" t="s">
        <v>29</v>
      </c>
      <c r="F724" t="s">
        <v>30</v>
      </c>
    </row>
    <row r="725" spans="1:12" x14ac:dyDescent="0.25">
      <c r="A725" s="3" t="s">
        <v>38</v>
      </c>
      <c r="B725" s="6" t="str">
        <f>VLOOKUP(Tabela27[[#This Row],[EMPRESA]],Planilha1!$C$3:$D$14,2,0)</f>
        <v>VIVANT</v>
      </c>
      <c r="C725" t="s">
        <v>828</v>
      </c>
      <c r="D725" t="s">
        <v>1038</v>
      </c>
      <c r="E725" t="s">
        <v>240</v>
      </c>
      <c r="F725" t="s">
        <v>40</v>
      </c>
    </row>
    <row r="726" spans="1:12" x14ac:dyDescent="0.25">
      <c r="A726" s="3" t="s">
        <v>21</v>
      </c>
      <c r="B726" s="6" t="str">
        <f>VLOOKUP(Tabela27[[#This Row],[EMPRESA]],Planilha1!$C$3:$D$14,2,0)</f>
        <v>AUGURI</v>
      </c>
      <c r="C726" t="s">
        <v>829</v>
      </c>
      <c r="D726" t="s">
        <v>1038</v>
      </c>
      <c r="E726" t="s">
        <v>311</v>
      </c>
      <c r="F726" t="s">
        <v>16</v>
      </c>
      <c r="K726">
        <v>807</v>
      </c>
      <c r="L726">
        <v>201.75</v>
      </c>
    </row>
    <row r="727" spans="1:12" x14ac:dyDescent="0.25">
      <c r="A727" s="3" t="s">
        <v>9</v>
      </c>
      <c r="B727" s="6" t="str">
        <f>VLOOKUP(Tabela27[[#This Row],[EMPRESA]],Planilha1!$C$3:$D$14,2,0)</f>
        <v>MARIE CURIE</v>
      </c>
      <c r="C727" t="s">
        <v>830</v>
      </c>
      <c r="D727" t="s">
        <v>1038</v>
      </c>
      <c r="E727" t="s">
        <v>19</v>
      </c>
      <c r="F727" t="s">
        <v>12</v>
      </c>
      <c r="I727">
        <v>20.74</v>
      </c>
      <c r="J727">
        <v>99.19</v>
      </c>
      <c r="K727">
        <v>204.55</v>
      </c>
      <c r="L727">
        <v>51.14</v>
      </c>
    </row>
    <row r="728" spans="1:12" x14ac:dyDescent="0.25">
      <c r="A728" s="3" t="s">
        <v>13</v>
      </c>
      <c r="B728" s="6" t="str">
        <f>VLOOKUP(Tabela27[[#This Row],[EMPRESA]],Planilha1!$C$3:$D$14,2,0)</f>
        <v>ESSENZA</v>
      </c>
      <c r="C728" t="s">
        <v>831</v>
      </c>
      <c r="D728" t="s">
        <v>1038</v>
      </c>
      <c r="E728" t="s">
        <v>63</v>
      </c>
      <c r="F728" t="s">
        <v>16</v>
      </c>
      <c r="G728">
        <v>271.60000000000002</v>
      </c>
      <c r="H728">
        <v>977.14</v>
      </c>
      <c r="I728">
        <v>183.21</v>
      </c>
      <c r="J728">
        <v>659.14</v>
      </c>
      <c r="K728">
        <v>490</v>
      </c>
      <c r="L728">
        <v>122.5</v>
      </c>
    </row>
    <row r="729" spans="1:12" x14ac:dyDescent="0.25">
      <c r="A729" s="3" t="s">
        <v>21</v>
      </c>
      <c r="B729" s="6" t="str">
        <f>VLOOKUP(Tabela27[[#This Row],[EMPRESA]],Planilha1!$C$3:$D$14,2,0)</f>
        <v>AUGURI</v>
      </c>
      <c r="C729" t="s">
        <v>832</v>
      </c>
      <c r="D729" t="s">
        <v>1038</v>
      </c>
      <c r="E729" t="s">
        <v>19</v>
      </c>
      <c r="F729" t="s">
        <v>16</v>
      </c>
      <c r="I729">
        <v>5</v>
      </c>
      <c r="J729">
        <v>18</v>
      </c>
      <c r="K729">
        <v>400</v>
      </c>
      <c r="L729">
        <v>100</v>
      </c>
    </row>
    <row r="730" spans="1:12" x14ac:dyDescent="0.25">
      <c r="A730" s="3" t="s">
        <v>17</v>
      </c>
      <c r="B730" s="6" t="str">
        <f>VLOOKUP(Tabela27[[#This Row],[EMPRESA]],Planilha1!$C$3:$D$14,2,0)</f>
        <v>UNIQUE</v>
      </c>
      <c r="C730" t="s">
        <v>833</v>
      </c>
      <c r="D730" t="s">
        <v>1038</v>
      </c>
      <c r="E730" t="s">
        <v>463</v>
      </c>
      <c r="F730" t="s">
        <v>16</v>
      </c>
      <c r="G730">
        <v>268.82</v>
      </c>
      <c r="H730">
        <v>967.17</v>
      </c>
      <c r="I730">
        <v>440.88</v>
      </c>
      <c r="J730">
        <v>1586.17</v>
      </c>
    </row>
    <row r="731" spans="1:12" x14ac:dyDescent="0.25">
      <c r="A731" s="3" t="s">
        <v>13</v>
      </c>
      <c r="B731" s="6" t="str">
        <f>VLOOKUP(Tabela27[[#This Row],[EMPRESA]],Planilha1!$C$3:$D$14,2,0)</f>
        <v>ESSENZA</v>
      </c>
      <c r="C731" t="s">
        <v>834</v>
      </c>
      <c r="D731" t="s">
        <v>1038</v>
      </c>
      <c r="E731" t="s">
        <v>23</v>
      </c>
      <c r="F731" t="s">
        <v>16</v>
      </c>
      <c r="G731">
        <v>117.06</v>
      </c>
      <c r="H731">
        <v>421.14</v>
      </c>
      <c r="K731">
        <v>233</v>
      </c>
      <c r="L731">
        <v>58.25</v>
      </c>
    </row>
    <row r="732" spans="1:12" x14ac:dyDescent="0.25">
      <c r="A732" s="3" t="s">
        <v>13</v>
      </c>
      <c r="B732" s="6" t="str">
        <f>VLOOKUP(Tabela27[[#This Row],[EMPRESA]],Planilha1!$C$3:$D$14,2,0)</f>
        <v>ESSENZA</v>
      </c>
      <c r="C732" t="s">
        <v>835</v>
      </c>
      <c r="D732" t="s">
        <v>1038</v>
      </c>
      <c r="E732" t="s">
        <v>19</v>
      </c>
      <c r="F732" t="s">
        <v>16</v>
      </c>
      <c r="I732">
        <v>83.04</v>
      </c>
      <c r="J732">
        <v>397.14</v>
      </c>
      <c r="K732">
        <v>120</v>
      </c>
      <c r="L732">
        <v>30</v>
      </c>
    </row>
    <row r="733" spans="1:12" x14ac:dyDescent="0.25">
      <c r="A733" s="3" t="s">
        <v>38</v>
      </c>
      <c r="B733" s="6" t="str">
        <f>VLOOKUP(Tabela27[[#This Row],[EMPRESA]],Planilha1!$C$3:$D$14,2,0)</f>
        <v>VIVANT</v>
      </c>
      <c r="C733" t="s">
        <v>836</v>
      </c>
      <c r="D733" t="s">
        <v>1038</v>
      </c>
      <c r="E733" t="s">
        <v>19</v>
      </c>
      <c r="F733" t="s">
        <v>40</v>
      </c>
      <c r="I733">
        <v>54.16</v>
      </c>
      <c r="J733">
        <v>259</v>
      </c>
    </row>
    <row r="734" spans="1:12" x14ac:dyDescent="0.25">
      <c r="A734" s="3" t="s">
        <v>9</v>
      </c>
      <c r="B734" s="6" t="str">
        <f>VLOOKUP(Tabela27[[#This Row],[EMPRESA]],Planilha1!$C$3:$D$14,2,0)</f>
        <v>MARIE CURIE</v>
      </c>
      <c r="C734" t="s">
        <v>837</v>
      </c>
      <c r="D734" t="s">
        <v>1038</v>
      </c>
      <c r="E734" t="s">
        <v>19</v>
      </c>
      <c r="F734" t="s">
        <v>12</v>
      </c>
      <c r="I734">
        <v>25.13</v>
      </c>
      <c r="J734">
        <v>120.19</v>
      </c>
      <c r="K734">
        <v>201.04</v>
      </c>
      <c r="L734">
        <v>50.26</v>
      </c>
    </row>
    <row r="735" spans="1:12" x14ac:dyDescent="0.25">
      <c r="A735" s="3" t="s">
        <v>21</v>
      </c>
      <c r="B735" s="6" t="str">
        <f>VLOOKUP(Tabela27[[#This Row],[EMPRESA]],Planilha1!$C$3:$D$14,2,0)</f>
        <v>AUGURI</v>
      </c>
      <c r="C735" t="s">
        <v>838</v>
      </c>
      <c r="D735" t="s">
        <v>1038</v>
      </c>
      <c r="E735" t="s">
        <v>19</v>
      </c>
      <c r="F735" t="s">
        <v>16</v>
      </c>
      <c r="K735">
        <v>325</v>
      </c>
      <c r="L735">
        <v>81.25</v>
      </c>
    </row>
    <row r="736" spans="1:12" x14ac:dyDescent="0.25">
      <c r="A736" s="3" t="s">
        <v>38</v>
      </c>
      <c r="B736" s="6" t="str">
        <f>VLOOKUP(Tabela27[[#This Row],[EMPRESA]],Planilha1!$C$3:$D$14,2,0)</f>
        <v>VIVANT</v>
      </c>
      <c r="C736" t="s">
        <v>839</v>
      </c>
      <c r="D736" t="s">
        <v>1038</v>
      </c>
      <c r="E736" t="s">
        <v>23</v>
      </c>
      <c r="F736" t="s">
        <v>40</v>
      </c>
      <c r="K736">
        <v>193.44</v>
      </c>
      <c r="L736">
        <v>48.36</v>
      </c>
    </row>
    <row r="737" spans="1:12" x14ac:dyDescent="0.25">
      <c r="A737" s="3" t="s">
        <v>13</v>
      </c>
      <c r="B737" s="6" t="str">
        <f>VLOOKUP(Tabela27[[#This Row],[EMPRESA]],Planilha1!$C$3:$D$14,2,0)</f>
        <v>ESSENZA</v>
      </c>
      <c r="C737" t="s">
        <v>840</v>
      </c>
      <c r="D737" t="s">
        <v>1038</v>
      </c>
      <c r="E737" t="s">
        <v>19</v>
      </c>
      <c r="F737" t="s">
        <v>16</v>
      </c>
      <c r="K737">
        <v>250</v>
      </c>
      <c r="L737">
        <v>62.5</v>
      </c>
    </row>
    <row r="738" spans="1:12" x14ac:dyDescent="0.25">
      <c r="A738" s="3" t="s">
        <v>73</v>
      </c>
      <c r="B738" s="6" t="str">
        <f>VLOOKUP(Tabela27[[#This Row],[EMPRESA]],Planilha1!$C$3:$D$14,2,0)</f>
        <v>RIO AVE SUBHOLDING INCORPORACAO LTDA</v>
      </c>
      <c r="C738" t="s">
        <v>841</v>
      </c>
      <c r="D738" t="s">
        <v>1039</v>
      </c>
      <c r="E738" t="s">
        <v>842</v>
      </c>
      <c r="F738" t="s">
        <v>75</v>
      </c>
      <c r="I738">
        <v>339.43</v>
      </c>
      <c r="J738">
        <v>958</v>
      </c>
    </row>
    <row r="739" spans="1:12" x14ac:dyDescent="0.25">
      <c r="A739" s="3" t="s">
        <v>17</v>
      </c>
      <c r="B739" s="6" t="str">
        <f>VLOOKUP(Tabela27[[#This Row],[EMPRESA]],Planilha1!$C$3:$D$14,2,0)</f>
        <v>UNIQUE</v>
      </c>
      <c r="C739" t="s">
        <v>843</v>
      </c>
      <c r="D739" t="s">
        <v>1038</v>
      </c>
      <c r="E739" t="s">
        <v>15</v>
      </c>
      <c r="F739" t="s">
        <v>16</v>
      </c>
      <c r="I739">
        <v>391.68</v>
      </c>
      <c r="J739">
        <v>1409.17</v>
      </c>
      <c r="K739">
        <v>1241.81</v>
      </c>
      <c r="L739">
        <v>310.45</v>
      </c>
    </row>
    <row r="740" spans="1:12" x14ac:dyDescent="0.25">
      <c r="A740" s="3" t="s">
        <v>13</v>
      </c>
      <c r="B740" s="6" t="str">
        <f>VLOOKUP(Tabela27[[#This Row],[EMPRESA]],Planilha1!$C$3:$D$14,2,0)</f>
        <v>ESSENZA</v>
      </c>
      <c r="C740" t="s">
        <v>844</v>
      </c>
      <c r="D740" t="s">
        <v>1038</v>
      </c>
      <c r="E740" t="s">
        <v>23</v>
      </c>
      <c r="F740" t="s">
        <v>16</v>
      </c>
      <c r="G740">
        <v>134.84</v>
      </c>
      <c r="H740">
        <v>485.14</v>
      </c>
      <c r="K740">
        <v>342.6</v>
      </c>
      <c r="L740">
        <v>85.65</v>
      </c>
    </row>
    <row r="741" spans="1:12" x14ac:dyDescent="0.25">
      <c r="A741" s="3" t="s">
        <v>17</v>
      </c>
      <c r="B741" s="6" t="str">
        <f>VLOOKUP(Tabela27[[#This Row],[EMPRESA]],Planilha1!$C$3:$D$14,2,0)</f>
        <v>UNIQUE</v>
      </c>
      <c r="C741" t="s">
        <v>845</v>
      </c>
      <c r="D741" t="s">
        <v>1038</v>
      </c>
      <c r="E741" t="s">
        <v>11</v>
      </c>
      <c r="F741" t="s">
        <v>16</v>
      </c>
      <c r="I741">
        <v>211.85</v>
      </c>
      <c r="J741">
        <v>762.17</v>
      </c>
      <c r="K741">
        <v>421.64</v>
      </c>
      <c r="L741">
        <v>105.41</v>
      </c>
    </row>
    <row r="742" spans="1:12" x14ac:dyDescent="0.25">
      <c r="A742" s="3" t="s">
        <v>49</v>
      </c>
      <c r="B742" s="6" t="str">
        <f>VLOOKUP(Tabela27[[#This Row],[EMPRESA]],Planilha1!$C$3:$D$14,2,0)</f>
        <v>BOSSA</v>
      </c>
      <c r="C742" t="s">
        <v>846</v>
      </c>
      <c r="D742" t="s">
        <v>1038</v>
      </c>
      <c r="E742" t="s">
        <v>23</v>
      </c>
      <c r="F742" t="s">
        <v>16</v>
      </c>
      <c r="K742">
        <v>620</v>
      </c>
      <c r="L742">
        <v>155</v>
      </c>
    </row>
    <row r="743" spans="1:12" x14ac:dyDescent="0.25">
      <c r="A743" s="3" t="s">
        <v>13</v>
      </c>
      <c r="B743" s="6" t="str">
        <f>VLOOKUP(Tabela27[[#This Row],[EMPRESA]],Planilha1!$C$3:$D$14,2,0)</f>
        <v>ESSENZA</v>
      </c>
      <c r="C743" t="s">
        <v>847</v>
      </c>
      <c r="D743" t="s">
        <v>1038</v>
      </c>
      <c r="E743" t="s">
        <v>19</v>
      </c>
      <c r="F743" t="s">
        <v>16</v>
      </c>
      <c r="G743">
        <v>203.07</v>
      </c>
      <c r="H743">
        <v>971.14</v>
      </c>
      <c r="I743">
        <v>163.13</v>
      </c>
      <c r="J743">
        <v>780.14</v>
      </c>
      <c r="K743">
        <v>200</v>
      </c>
      <c r="L743">
        <v>50</v>
      </c>
    </row>
    <row r="744" spans="1:12" x14ac:dyDescent="0.25">
      <c r="A744" s="3" t="s">
        <v>21</v>
      </c>
      <c r="B744" s="6" t="str">
        <f>VLOOKUP(Tabela27[[#This Row],[EMPRESA]],Planilha1!$C$3:$D$14,2,0)</f>
        <v>AUGURI</v>
      </c>
      <c r="C744" t="s">
        <v>848</v>
      </c>
      <c r="D744" t="s">
        <v>1038</v>
      </c>
      <c r="E744" t="s">
        <v>19</v>
      </c>
      <c r="F744" t="s">
        <v>16</v>
      </c>
      <c r="I744">
        <v>180.87</v>
      </c>
      <c r="J744">
        <v>865</v>
      </c>
      <c r="K744">
        <v>280</v>
      </c>
      <c r="L744">
        <v>70</v>
      </c>
    </row>
    <row r="745" spans="1:12" x14ac:dyDescent="0.25">
      <c r="A745" s="3" t="s">
        <v>17</v>
      </c>
      <c r="B745" s="6" t="str">
        <f>VLOOKUP(Tabela27[[#This Row],[EMPRESA]],Planilha1!$C$3:$D$14,2,0)</f>
        <v>UNIQUE</v>
      </c>
      <c r="C745" t="s">
        <v>849</v>
      </c>
      <c r="D745" t="s">
        <v>1038</v>
      </c>
      <c r="E745" t="s">
        <v>19</v>
      </c>
      <c r="F745" t="s">
        <v>16</v>
      </c>
      <c r="G745">
        <v>199.1</v>
      </c>
      <c r="H745">
        <v>952.17</v>
      </c>
      <c r="I745">
        <v>426.81</v>
      </c>
      <c r="J745">
        <v>2041.17</v>
      </c>
      <c r="K745">
        <v>139.24</v>
      </c>
      <c r="L745">
        <v>34.81</v>
      </c>
    </row>
    <row r="746" spans="1:12" x14ac:dyDescent="0.25">
      <c r="A746" s="3" t="s">
        <v>21</v>
      </c>
      <c r="B746" s="6" t="str">
        <f>VLOOKUP(Tabela27[[#This Row],[EMPRESA]],Planilha1!$C$3:$D$14,2,0)</f>
        <v>AUGURI</v>
      </c>
      <c r="C746" t="s">
        <v>850</v>
      </c>
      <c r="D746" t="s">
        <v>1038</v>
      </c>
      <c r="E746" t="s">
        <v>19</v>
      </c>
      <c r="F746" t="s">
        <v>16</v>
      </c>
      <c r="I746">
        <v>7.95</v>
      </c>
      <c r="J746">
        <v>38</v>
      </c>
      <c r="K746">
        <v>300</v>
      </c>
      <c r="L746">
        <v>75</v>
      </c>
    </row>
    <row r="747" spans="1:12" x14ac:dyDescent="0.25">
      <c r="A747" s="3" t="s">
        <v>38</v>
      </c>
      <c r="B747" s="6" t="str">
        <f>VLOOKUP(Tabela27[[#This Row],[EMPRESA]],Planilha1!$C$3:$D$14,2,0)</f>
        <v>VIVANT</v>
      </c>
      <c r="C747" t="s">
        <v>851</v>
      </c>
      <c r="D747" t="s">
        <v>1039</v>
      </c>
      <c r="E747" t="s">
        <v>161</v>
      </c>
      <c r="F747" t="s">
        <v>40</v>
      </c>
      <c r="G747">
        <v>484.49</v>
      </c>
      <c r="H747">
        <v>1021</v>
      </c>
      <c r="I747">
        <v>400.5</v>
      </c>
      <c r="J747">
        <v>844</v>
      </c>
    </row>
    <row r="748" spans="1:12" x14ac:dyDescent="0.25">
      <c r="A748" s="3" t="s">
        <v>17</v>
      </c>
      <c r="B748" s="6" t="str">
        <f>VLOOKUP(Tabela27[[#This Row],[EMPRESA]],Planilha1!$C$3:$D$14,2,0)</f>
        <v>UNIQUE</v>
      </c>
      <c r="C748" t="s">
        <v>852</v>
      </c>
      <c r="D748" t="s">
        <v>1038</v>
      </c>
      <c r="E748" t="s">
        <v>19</v>
      </c>
      <c r="F748" t="s">
        <v>16</v>
      </c>
      <c r="I748">
        <v>174.22</v>
      </c>
      <c r="J748">
        <v>833.17</v>
      </c>
    </row>
    <row r="749" spans="1:12" x14ac:dyDescent="0.25">
      <c r="A749" s="3" t="s">
        <v>38</v>
      </c>
      <c r="B749" s="6" t="str">
        <f>VLOOKUP(Tabela27[[#This Row],[EMPRESA]],Planilha1!$C$3:$D$14,2,0)</f>
        <v>VIVANT</v>
      </c>
      <c r="C749" t="s">
        <v>853</v>
      </c>
      <c r="D749" t="s">
        <v>1038</v>
      </c>
      <c r="E749" t="s">
        <v>19</v>
      </c>
      <c r="F749" t="s">
        <v>40</v>
      </c>
      <c r="G749">
        <v>209.1</v>
      </c>
      <c r="H749">
        <v>1000</v>
      </c>
      <c r="I749">
        <v>231.06</v>
      </c>
      <c r="J749">
        <v>1105</v>
      </c>
      <c r="K749">
        <v>70</v>
      </c>
      <c r="L749">
        <v>17.5</v>
      </c>
    </row>
    <row r="750" spans="1:12" x14ac:dyDescent="0.25">
      <c r="A750" s="3" t="s">
        <v>49</v>
      </c>
      <c r="B750" s="6" t="str">
        <f>VLOOKUP(Tabela27[[#This Row],[EMPRESA]],Planilha1!$C$3:$D$14,2,0)</f>
        <v>BOSSA</v>
      </c>
      <c r="C750" t="s">
        <v>854</v>
      </c>
      <c r="D750" t="s">
        <v>1038</v>
      </c>
      <c r="E750" t="s">
        <v>23</v>
      </c>
      <c r="F750" t="s">
        <v>16</v>
      </c>
      <c r="K750">
        <v>500</v>
      </c>
      <c r="L750">
        <v>125</v>
      </c>
    </row>
    <row r="751" spans="1:12" x14ac:dyDescent="0.25">
      <c r="A751" s="3" t="s">
        <v>13</v>
      </c>
      <c r="B751" s="6" t="str">
        <f>VLOOKUP(Tabela27[[#This Row],[EMPRESA]],Planilha1!$C$3:$D$14,2,0)</f>
        <v>ESSENZA</v>
      </c>
      <c r="C751" t="s">
        <v>855</v>
      </c>
      <c r="D751" t="s">
        <v>1039</v>
      </c>
      <c r="E751" t="s">
        <v>161</v>
      </c>
      <c r="F751" t="s">
        <v>132</v>
      </c>
      <c r="G751">
        <v>194.04</v>
      </c>
      <c r="H751">
        <v>511.14</v>
      </c>
      <c r="I751">
        <v>279.45</v>
      </c>
      <c r="J751">
        <v>736.14</v>
      </c>
    </row>
    <row r="752" spans="1:12" x14ac:dyDescent="0.25">
      <c r="A752" s="3" t="s">
        <v>13</v>
      </c>
      <c r="B752" s="6" t="str">
        <f>VLOOKUP(Tabela27[[#This Row],[EMPRESA]],Planilha1!$C$3:$D$14,2,0)</f>
        <v>ESSENZA</v>
      </c>
      <c r="C752" t="s">
        <v>856</v>
      </c>
      <c r="D752" t="s">
        <v>1038</v>
      </c>
      <c r="E752" t="s">
        <v>23</v>
      </c>
      <c r="F752" t="s">
        <v>16</v>
      </c>
      <c r="G752">
        <v>231.02</v>
      </c>
      <c r="H752">
        <v>831.14</v>
      </c>
      <c r="I752">
        <v>79.849999999999994</v>
      </c>
      <c r="J752">
        <v>287.27999999999997</v>
      </c>
      <c r="K752">
        <v>270.3</v>
      </c>
      <c r="L752">
        <v>67.58</v>
      </c>
    </row>
    <row r="753" spans="1:12" x14ac:dyDescent="0.25">
      <c r="A753" s="3" t="s">
        <v>13</v>
      </c>
      <c r="B753" s="6" t="str">
        <f>VLOOKUP(Tabela27[[#This Row],[EMPRESA]],Planilha1!$C$3:$D$14,2,0)</f>
        <v>ESSENZA</v>
      </c>
      <c r="C753" t="s">
        <v>857</v>
      </c>
      <c r="D753" t="s">
        <v>1038</v>
      </c>
      <c r="E753" t="s">
        <v>19</v>
      </c>
      <c r="F753" t="s">
        <v>16</v>
      </c>
      <c r="G753">
        <v>65.48</v>
      </c>
      <c r="H753">
        <v>313.14</v>
      </c>
      <c r="I753">
        <v>35.79</v>
      </c>
      <c r="J753">
        <v>171.14</v>
      </c>
    </row>
    <row r="754" spans="1:12" x14ac:dyDescent="0.25">
      <c r="A754" s="3" t="s">
        <v>17</v>
      </c>
      <c r="B754" s="6" t="str">
        <f>VLOOKUP(Tabela27[[#This Row],[EMPRESA]],Planilha1!$C$3:$D$14,2,0)</f>
        <v>UNIQUE</v>
      </c>
      <c r="C754" t="s">
        <v>858</v>
      </c>
      <c r="D754" t="s">
        <v>1038</v>
      </c>
      <c r="E754" t="s">
        <v>11</v>
      </c>
      <c r="F754" t="s">
        <v>16</v>
      </c>
      <c r="I754">
        <v>249.09</v>
      </c>
      <c r="J754">
        <v>896.17</v>
      </c>
      <c r="K754">
        <v>704.4</v>
      </c>
      <c r="L754">
        <v>176.1</v>
      </c>
    </row>
    <row r="755" spans="1:12" x14ac:dyDescent="0.25">
      <c r="A755" s="3" t="s">
        <v>13</v>
      </c>
      <c r="B755" s="6" t="str">
        <f>VLOOKUP(Tabela27[[#This Row],[EMPRESA]],Planilha1!$C$3:$D$14,2,0)</f>
        <v>ESSENZA</v>
      </c>
      <c r="C755" t="s">
        <v>859</v>
      </c>
      <c r="D755" t="s">
        <v>1038</v>
      </c>
      <c r="E755" t="s">
        <v>344</v>
      </c>
      <c r="F755" t="s">
        <v>16</v>
      </c>
      <c r="I755">
        <v>6.43</v>
      </c>
      <c r="J755">
        <v>23.14</v>
      </c>
      <c r="K755">
        <v>250</v>
      </c>
      <c r="L755">
        <v>62.5</v>
      </c>
    </row>
    <row r="756" spans="1:12" x14ac:dyDescent="0.25">
      <c r="A756" s="3" t="s">
        <v>49</v>
      </c>
      <c r="B756" s="6" t="str">
        <f>VLOOKUP(Tabela27[[#This Row],[EMPRESA]],Planilha1!$C$3:$D$14,2,0)</f>
        <v>BOSSA</v>
      </c>
      <c r="C756" t="s">
        <v>860</v>
      </c>
      <c r="D756" t="s">
        <v>1038</v>
      </c>
      <c r="E756" t="s">
        <v>19</v>
      </c>
      <c r="F756" t="s">
        <v>16</v>
      </c>
      <c r="I756">
        <v>244.65</v>
      </c>
      <c r="J756">
        <v>1170</v>
      </c>
      <c r="K756">
        <v>150</v>
      </c>
      <c r="L756">
        <v>37.5</v>
      </c>
    </row>
    <row r="757" spans="1:12" x14ac:dyDescent="0.25">
      <c r="A757" s="3" t="s">
        <v>38</v>
      </c>
      <c r="B757" s="6" t="str">
        <f>VLOOKUP(Tabela27[[#This Row],[EMPRESA]],Planilha1!$C$3:$D$14,2,0)</f>
        <v>VIVANT</v>
      </c>
      <c r="C757" t="s">
        <v>861</v>
      </c>
      <c r="D757" t="s">
        <v>1039</v>
      </c>
      <c r="E757" t="s">
        <v>161</v>
      </c>
      <c r="F757" t="s">
        <v>40</v>
      </c>
      <c r="G757">
        <v>368.61</v>
      </c>
      <c r="H757">
        <v>971</v>
      </c>
      <c r="I757">
        <v>271.43</v>
      </c>
      <c r="J757">
        <v>715</v>
      </c>
    </row>
    <row r="758" spans="1:12" x14ac:dyDescent="0.25">
      <c r="A758" s="3" t="s">
        <v>21</v>
      </c>
      <c r="B758" s="6" t="str">
        <f>VLOOKUP(Tabela27[[#This Row],[EMPRESA]],Planilha1!$C$3:$D$14,2,0)</f>
        <v>AUGURI</v>
      </c>
      <c r="C758" t="s">
        <v>862</v>
      </c>
      <c r="D758" t="s">
        <v>1038</v>
      </c>
      <c r="E758" t="s">
        <v>63</v>
      </c>
      <c r="F758" t="s">
        <v>16</v>
      </c>
    </row>
    <row r="759" spans="1:12" x14ac:dyDescent="0.25">
      <c r="A759" s="3" t="s">
        <v>13</v>
      </c>
      <c r="B759" s="6" t="str">
        <f>VLOOKUP(Tabela27[[#This Row],[EMPRESA]],Planilha1!$C$3:$D$14,2,0)</f>
        <v>ESSENZA</v>
      </c>
      <c r="C759" t="s">
        <v>863</v>
      </c>
      <c r="D759" t="s">
        <v>1038</v>
      </c>
      <c r="E759" t="s">
        <v>19</v>
      </c>
      <c r="F759" t="s">
        <v>16</v>
      </c>
      <c r="K759">
        <v>210</v>
      </c>
      <c r="L759">
        <v>52.5</v>
      </c>
    </row>
    <row r="760" spans="1:12" x14ac:dyDescent="0.25">
      <c r="A760" s="3" t="s">
        <v>49</v>
      </c>
      <c r="B760" s="6" t="str">
        <f>VLOOKUP(Tabela27[[#This Row],[EMPRESA]],Planilha1!$C$3:$D$14,2,0)</f>
        <v>BOSSA</v>
      </c>
      <c r="C760" t="s">
        <v>864</v>
      </c>
      <c r="D760" t="s">
        <v>1038</v>
      </c>
      <c r="E760" t="s">
        <v>140</v>
      </c>
      <c r="F760" t="s">
        <v>16</v>
      </c>
      <c r="K760">
        <v>430</v>
      </c>
      <c r="L760">
        <v>107.5</v>
      </c>
    </row>
    <row r="761" spans="1:12" x14ac:dyDescent="0.25">
      <c r="A761" s="3" t="s">
        <v>9</v>
      </c>
      <c r="B761" s="6" t="str">
        <f>VLOOKUP(Tabela27[[#This Row],[EMPRESA]],Planilha1!$C$3:$D$14,2,0)</f>
        <v>MARIE CURIE</v>
      </c>
      <c r="C761" t="s">
        <v>865</v>
      </c>
      <c r="D761" t="s">
        <v>1039</v>
      </c>
      <c r="E761" t="s">
        <v>51</v>
      </c>
      <c r="F761" t="s">
        <v>12</v>
      </c>
    </row>
    <row r="762" spans="1:12" x14ac:dyDescent="0.25">
      <c r="A762" s="3" t="s">
        <v>21</v>
      </c>
      <c r="B762" s="6" t="str">
        <f>VLOOKUP(Tabela27[[#This Row],[EMPRESA]],Planilha1!$C$3:$D$14,2,0)</f>
        <v>AUGURI</v>
      </c>
      <c r="C762" t="s">
        <v>866</v>
      </c>
      <c r="D762" t="s">
        <v>1038</v>
      </c>
      <c r="E762" t="s">
        <v>19</v>
      </c>
      <c r="F762" t="s">
        <v>16</v>
      </c>
      <c r="I762">
        <v>28.44</v>
      </c>
      <c r="J762">
        <v>136</v>
      </c>
      <c r="K762">
        <v>280</v>
      </c>
      <c r="L762">
        <v>70</v>
      </c>
    </row>
    <row r="763" spans="1:12" x14ac:dyDescent="0.25">
      <c r="A763" s="3" t="s">
        <v>13</v>
      </c>
      <c r="B763" s="6" t="str">
        <f>VLOOKUP(Tabela27[[#This Row],[EMPRESA]],Planilha1!$C$3:$D$14,2,0)</f>
        <v>ESSENZA</v>
      </c>
      <c r="C763" t="s">
        <v>867</v>
      </c>
      <c r="D763" t="s">
        <v>1038</v>
      </c>
      <c r="E763" t="s">
        <v>19</v>
      </c>
      <c r="F763" t="s">
        <v>16</v>
      </c>
    </row>
    <row r="764" spans="1:12" x14ac:dyDescent="0.25">
      <c r="A764" s="3" t="s">
        <v>73</v>
      </c>
      <c r="B764" s="6" t="str">
        <f>VLOOKUP(Tabela27[[#This Row],[EMPRESA]],Planilha1!$C$3:$D$14,2,0)</f>
        <v>RIO AVE SUBHOLDING INCORPORACAO LTDA</v>
      </c>
      <c r="C764" t="s">
        <v>868</v>
      </c>
      <c r="D764" t="s">
        <v>1038</v>
      </c>
      <c r="E764" t="s">
        <v>23</v>
      </c>
      <c r="F764" t="s">
        <v>75</v>
      </c>
      <c r="I764">
        <v>309.36</v>
      </c>
      <c r="J764">
        <v>1113</v>
      </c>
      <c r="K764">
        <v>357</v>
      </c>
      <c r="L764">
        <v>89.25</v>
      </c>
    </row>
    <row r="765" spans="1:12" x14ac:dyDescent="0.25">
      <c r="A765" s="3" t="s">
        <v>38</v>
      </c>
      <c r="B765" s="6" t="str">
        <f>VLOOKUP(Tabela27[[#This Row],[EMPRESA]],Planilha1!$C$3:$D$14,2,0)</f>
        <v>VIVANT</v>
      </c>
      <c r="C765" t="s">
        <v>869</v>
      </c>
      <c r="D765" t="s">
        <v>1038</v>
      </c>
      <c r="E765" t="s">
        <v>23</v>
      </c>
      <c r="F765" t="s">
        <v>40</v>
      </c>
      <c r="K765">
        <v>274.7</v>
      </c>
      <c r="L765">
        <v>68.67</v>
      </c>
    </row>
    <row r="766" spans="1:12" x14ac:dyDescent="0.25">
      <c r="A766" s="3" t="s">
        <v>13</v>
      </c>
      <c r="B766" s="6" t="str">
        <f>VLOOKUP(Tabela27[[#This Row],[EMPRESA]],Planilha1!$C$3:$D$14,2,0)</f>
        <v>ESSENZA</v>
      </c>
      <c r="C766" t="s">
        <v>870</v>
      </c>
      <c r="D766" t="s">
        <v>1038</v>
      </c>
      <c r="E766" t="s">
        <v>19</v>
      </c>
      <c r="F766" t="s">
        <v>16</v>
      </c>
      <c r="G766">
        <v>101.86</v>
      </c>
      <c r="H766">
        <v>487.14</v>
      </c>
      <c r="I766">
        <v>251.79</v>
      </c>
      <c r="J766">
        <v>1204.1400000000001</v>
      </c>
      <c r="K766">
        <v>162.19999999999999</v>
      </c>
      <c r="L766">
        <v>40.549999999999997</v>
      </c>
    </row>
    <row r="767" spans="1:12" x14ac:dyDescent="0.25">
      <c r="A767" s="3" t="s">
        <v>13</v>
      </c>
      <c r="B767" s="6" t="str">
        <f>VLOOKUP(Tabela27[[#This Row],[EMPRESA]],Planilha1!$C$3:$D$14,2,0)</f>
        <v>ESSENZA</v>
      </c>
      <c r="C767" t="s">
        <v>871</v>
      </c>
      <c r="D767" t="s">
        <v>1038</v>
      </c>
      <c r="E767" t="s">
        <v>19</v>
      </c>
      <c r="F767" t="s">
        <v>16</v>
      </c>
      <c r="G767">
        <v>201.81</v>
      </c>
      <c r="H767">
        <v>965.14</v>
      </c>
      <c r="I767">
        <v>25.96</v>
      </c>
      <c r="J767">
        <v>124.14</v>
      </c>
      <c r="K767">
        <v>150</v>
      </c>
      <c r="L767">
        <v>37.5</v>
      </c>
    </row>
    <row r="768" spans="1:12" x14ac:dyDescent="0.25">
      <c r="A768" s="3" t="s">
        <v>38</v>
      </c>
      <c r="B768" s="6" t="str">
        <f>VLOOKUP(Tabela27[[#This Row],[EMPRESA]],Planilha1!$C$3:$D$14,2,0)</f>
        <v>VIVANT</v>
      </c>
      <c r="C768" t="s">
        <v>872</v>
      </c>
      <c r="D768" t="s">
        <v>1038</v>
      </c>
      <c r="E768" t="s">
        <v>19</v>
      </c>
      <c r="F768" t="s">
        <v>40</v>
      </c>
      <c r="G768">
        <v>201.78</v>
      </c>
      <c r="H768">
        <v>965</v>
      </c>
      <c r="I768">
        <v>374.08</v>
      </c>
      <c r="J768">
        <v>1789</v>
      </c>
    </row>
    <row r="769" spans="1:12" x14ac:dyDescent="0.25">
      <c r="A769" s="3" t="s">
        <v>13</v>
      </c>
      <c r="B769" s="6" t="str">
        <f>VLOOKUP(Tabela27[[#This Row],[EMPRESA]],Planilha1!$C$3:$D$14,2,0)</f>
        <v>ESSENZA</v>
      </c>
      <c r="C769" t="s">
        <v>873</v>
      </c>
      <c r="D769" t="s">
        <v>1038</v>
      </c>
      <c r="E769" t="s">
        <v>19</v>
      </c>
      <c r="F769" t="s">
        <v>16</v>
      </c>
      <c r="G769">
        <v>200.97</v>
      </c>
      <c r="H769">
        <v>961.14</v>
      </c>
      <c r="K769">
        <v>143</v>
      </c>
      <c r="L769">
        <v>35.75</v>
      </c>
    </row>
    <row r="770" spans="1:12" x14ac:dyDescent="0.25">
      <c r="A770" s="3" t="s">
        <v>13</v>
      </c>
      <c r="B770" s="6" t="str">
        <f>VLOOKUP(Tabela27[[#This Row],[EMPRESA]],Planilha1!$C$3:$D$14,2,0)</f>
        <v>ESSENZA</v>
      </c>
      <c r="C770" t="s">
        <v>874</v>
      </c>
      <c r="D770" t="s">
        <v>1038</v>
      </c>
      <c r="E770" t="s">
        <v>19</v>
      </c>
      <c r="F770" t="s">
        <v>16</v>
      </c>
      <c r="G770">
        <v>202.02</v>
      </c>
      <c r="H770">
        <v>966.14</v>
      </c>
      <c r="I770">
        <v>79.91</v>
      </c>
      <c r="J770">
        <v>382.14</v>
      </c>
      <c r="K770">
        <v>142.4</v>
      </c>
      <c r="L770">
        <v>35.6</v>
      </c>
    </row>
    <row r="771" spans="1:12" x14ac:dyDescent="0.25">
      <c r="A771" s="3" t="s">
        <v>21</v>
      </c>
      <c r="B771" s="6" t="str">
        <f>VLOOKUP(Tabela27[[#This Row],[EMPRESA]],Planilha1!$C$3:$D$14,2,0)</f>
        <v>AUGURI</v>
      </c>
      <c r="C771" t="s">
        <v>874</v>
      </c>
      <c r="D771" t="s">
        <v>1038</v>
      </c>
      <c r="E771" t="s">
        <v>311</v>
      </c>
      <c r="F771" t="s">
        <v>16</v>
      </c>
    </row>
    <row r="772" spans="1:12" x14ac:dyDescent="0.25">
      <c r="A772" s="3" t="s">
        <v>13</v>
      </c>
      <c r="B772" s="6" t="str">
        <f>VLOOKUP(Tabela27[[#This Row],[EMPRESA]],Planilha1!$C$3:$D$14,2,0)</f>
        <v>ESSENZA</v>
      </c>
      <c r="C772" t="s">
        <v>875</v>
      </c>
      <c r="D772" t="s">
        <v>1038</v>
      </c>
      <c r="E772" t="s">
        <v>23</v>
      </c>
      <c r="F772" t="s">
        <v>16</v>
      </c>
      <c r="I772">
        <v>232.41</v>
      </c>
      <c r="J772">
        <v>836.14</v>
      </c>
      <c r="K772">
        <v>351.8</v>
      </c>
      <c r="L772">
        <v>87.95</v>
      </c>
    </row>
    <row r="773" spans="1:12" x14ac:dyDescent="0.25">
      <c r="A773" s="3" t="s">
        <v>9</v>
      </c>
      <c r="B773" s="6" t="str">
        <f>VLOOKUP(Tabela27[[#This Row],[EMPRESA]],Planilha1!$C$3:$D$14,2,0)</f>
        <v>MARIE CURIE</v>
      </c>
      <c r="C773" t="s">
        <v>876</v>
      </c>
      <c r="D773" t="s">
        <v>1038</v>
      </c>
      <c r="E773" t="s">
        <v>178</v>
      </c>
      <c r="F773" t="s">
        <v>12</v>
      </c>
      <c r="G773">
        <v>90.33</v>
      </c>
      <c r="H773">
        <v>325</v>
      </c>
      <c r="I773">
        <v>80.88</v>
      </c>
      <c r="J773">
        <v>291</v>
      </c>
      <c r="K773">
        <v>595.28</v>
      </c>
      <c r="L773">
        <v>148.82</v>
      </c>
    </row>
    <row r="774" spans="1:12" x14ac:dyDescent="0.25">
      <c r="A774" s="3" t="s">
        <v>21</v>
      </c>
      <c r="B774" s="6" t="str">
        <f>VLOOKUP(Tabela27[[#This Row],[EMPRESA]],Planilha1!$C$3:$D$14,2,0)</f>
        <v>AUGURI</v>
      </c>
      <c r="C774" t="s">
        <v>877</v>
      </c>
      <c r="D774" t="s">
        <v>1038</v>
      </c>
      <c r="E774" t="s">
        <v>19</v>
      </c>
      <c r="F774" t="s">
        <v>16</v>
      </c>
      <c r="I774">
        <v>72.349999999999994</v>
      </c>
      <c r="J774">
        <v>346</v>
      </c>
    </row>
    <row r="775" spans="1:12" x14ac:dyDescent="0.25">
      <c r="A775" s="3" t="s">
        <v>38</v>
      </c>
      <c r="B775" s="6" t="str">
        <f>VLOOKUP(Tabela27[[#This Row],[EMPRESA]],Planilha1!$C$3:$D$14,2,0)</f>
        <v>VIVANT</v>
      </c>
      <c r="C775" t="s">
        <v>877</v>
      </c>
      <c r="D775" t="s">
        <v>1038</v>
      </c>
      <c r="E775" t="s">
        <v>19</v>
      </c>
      <c r="F775" t="s">
        <v>40</v>
      </c>
      <c r="I775">
        <v>118.56</v>
      </c>
      <c r="J775">
        <v>567</v>
      </c>
      <c r="K775">
        <v>80</v>
      </c>
      <c r="L775">
        <v>20</v>
      </c>
    </row>
    <row r="776" spans="1:12" x14ac:dyDescent="0.25">
      <c r="A776" s="3" t="s">
        <v>17</v>
      </c>
      <c r="B776" s="6" t="str">
        <f>VLOOKUP(Tabela27[[#This Row],[EMPRESA]],Planilha1!$C$3:$D$14,2,0)</f>
        <v>UNIQUE</v>
      </c>
      <c r="C776" t="s">
        <v>878</v>
      </c>
      <c r="D776" t="s">
        <v>1038</v>
      </c>
      <c r="E776" t="s">
        <v>11</v>
      </c>
      <c r="F776" t="s">
        <v>16</v>
      </c>
      <c r="I776">
        <v>386.68</v>
      </c>
      <c r="J776">
        <v>1391.17</v>
      </c>
      <c r="K776">
        <v>526.80999999999995</v>
      </c>
      <c r="L776">
        <v>131.69999999999999</v>
      </c>
    </row>
    <row r="777" spans="1:12" x14ac:dyDescent="0.25">
      <c r="A777" s="3" t="s">
        <v>9</v>
      </c>
      <c r="B777" s="6" t="str">
        <f>VLOOKUP(Tabela27[[#This Row],[EMPRESA]],Planilha1!$C$3:$D$14,2,0)</f>
        <v>MARIE CURIE</v>
      </c>
      <c r="C777" t="s">
        <v>879</v>
      </c>
      <c r="D777" t="s">
        <v>1038</v>
      </c>
      <c r="E777" t="s">
        <v>26</v>
      </c>
      <c r="F777" t="s">
        <v>12</v>
      </c>
    </row>
    <row r="778" spans="1:12" x14ac:dyDescent="0.25">
      <c r="A778" s="3" t="s">
        <v>73</v>
      </c>
      <c r="B778" s="6" t="str">
        <f>VLOOKUP(Tabela27[[#This Row],[EMPRESA]],Planilha1!$C$3:$D$14,2,0)</f>
        <v>RIO AVE SUBHOLDING INCORPORACAO LTDA</v>
      </c>
      <c r="C778" t="s">
        <v>880</v>
      </c>
      <c r="D778" t="s">
        <v>1038</v>
      </c>
      <c r="E778" t="s">
        <v>19</v>
      </c>
      <c r="F778" t="s">
        <v>195</v>
      </c>
      <c r="G778">
        <v>7.32</v>
      </c>
      <c r="H778">
        <v>35</v>
      </c>
      <c r="I778">
        <v>1.25</v>
      </c>
      <c r="J778">
        <v>6</v>
      </c>
      <c r="K778">
        <v>142</v>
      </c>
      <c r="L778">
        <v>35.5</v>
      </c>
    </row>
    <row r="779" spans="1:12" x14ac:dyDescent="0.25">
      <c r="A779" s="3" t="s">
        <v>21</v>
      </c>
      <c r="B779" s="6" t="str">
        <f>VLOOKUP(Tabela27[[#This Row],[EMPRESA]],Planilha1!$C$3:$D$14,2,0)</f>
        <v>AUGURI</v>
      </c>
      <c r="C779" t="s">
        <v>881</v>
      </c>
      <c r="D779" t="s">
        <v>1038</v>
      </c>
      <c r="E779" t="s">
        <v>19</v>
      </c>
      <c r="F779" t="s">
        <v>16</v>
      </c>
      <c r="I779">
        <v>87.82</v>
      </c>
      <c r="J779">
        <v>420</v>
      </c>
      <c r="K779">
        <v>300</v>
      </c>
      <c r="L779">
        <v>75</v>
      </c>
    </row>
    <row r="780" spans="1:12" x14ac:dyDescent="0.25">
      <c r="A780" s="3" t="s">
        <v>38</v>
      </c>
      <c r="B780" s="6" t="str">
        <f>VLOOKUP(Tabela27[[#This Row],[EMPRESA]],Planilha1!$C$3:$D$14,2,0)</f>
        <v>VIVANT</v>
      </c>
      <c r="C780" t="s">
        <v>882</v>
      </c>
      <c r="D780" t="s">
        <v>1038</v>
      </c>
      <c r="E780" t="s">
        <v>23</v>
      </c>
      <c r="F780" t="s">
        <v>40</v>
      </c>
      <c r="G780">
        <v>246.54</v>
      </c>
      <c r="H780">
        <v>887</v>
      </c>
      <c r="K780">
        <v>234.41</v>
      </c>
      <c r="L780">
        <v>58.6</v>
      </c>
    </row>
    <row r="781" spans="1:12" x14ac:dyDescent="0.25">
      <c r="A781" s="3" t="s">
        <v>9</v>
      </c>
      <c r="B781" s="6" t="str">
        <f>VLOOKUP(Tabela27[[#This Row],[EMPRESA]],Planilha1!$C$3:$D$14,2,0)</f>
        <v>MARIE CURIE</v>
      </c>
      <c r="C781" t="s">
        <v>883</v>
      </c>
      <c r="D781" t="s">
        <v>1038</v>
      </c>
      <c r="E781" t="s">
        <v>23</v>
      </c>
      <c r="F781" t="s">
        <v>12</v>
      </c>
      <c r="K781">
        <v>353.44</v>
      </c>
      <c r="L781">
        <v>88.36</v>
      </c>
    </row>
    <row r="782" spans="1:12" x14ac:dyDescent="0.25">
      <c r="A782" s="3" t="s">
        <v>38</v>
      </c>
      <c r="B782" s="6" t="str">
        <f>VLOOKUP(Tabela27[[#This Row],[EMPRESA]],Planilha1!$C$3:$D$14,2,0)</f>
        <v>VIVANT</v>
      </c>
      <c r="C782" t="s">
        <v>884</v>
      </c>
      <c r="D782" t="s">
        <v>1038</v>
      </c>
      <c r="E782" t="s">
        <v>167</v>
      </c>
      <c r="F782" t="s">
        <v>40</v>
      </c>
      <c r="G782">
        <v>297.95999999999998</v>
      </c>
      <c r="H782">
        <v>1072</v>
      </c>
      <c r="I782">
        <v>7.23</v>
      </c>
      <c r="J782">
        <v>26</v>
      </c>
      <c r="K782">
        <v>368</v>
      </c>
      <c r="L782">
        <v>92</v>
      </c>
    </row>
    <row r="783" spans="1:12" x14ac:dyDescent="0.25">
      <c r="A783" s="3" t="s">
        <v>9</v>
      </c>
      <c r="B783" s="6" t="str">
        <f>VLOOKUP(Tabela27[[#This Row],[EMPRESA]],Planilha1!$C$3:$D$14,2,0)</f>
        <v>MARIE CURIE</v>
      </c>
      <c r="C783" t="s">
        <v>885</v>
      </c>
      <c r="D783" t="s">
        <v>1038</v>
      </c>
      <c r="E783" t="s">
        <v>15</v>
      </c>
      <c r="F783" t="s">
        <v>12</v>
      </c>
      <c r="I783">
        <v>10.61</v>
      </c>
      <c r="J783">
        <v>38.19</v>
      </c>
      <c r="K783">
        <v>664.99</v>
      </c>
      <c r="L783">
        <v>166.25</v>
      </c>
    </row>
    <row r="784" spans="1:12" x14ac:dyDescent="0.25">
      <c r="A784" s="3" t="s">
        <v>17</v>
      </c>
      <c r="B784" s="6" t="str">
        <f>VLOOKUP(Tabela27[[#This Row],[EMPRESA]],Planilha1!$C$3:$D$14,2,0)</f>
        <v>UNIQUE</v>
      </c>
      <c r="C784" t="s">
        <v>886</v>
      </c>
      <c r="D784" t="s">
        <v>1039</v>
      </c>
      <c r="E784" t="s">
        <v>147</v>
      </c>
      <c r="F784" t="s">
        <v>16</v>
      </c>
    </row>
    <row r="785" spans="1:12" x14ac:dyDescent="0.25">
      <c r="A785" s="3" t="s">
        <v>9</v>
      </c>
      <c r="B785" s="6" t="str">
        <f>VLOOKUP(Tabela27[[#This Row],[EMPRESA]],Planilha1!$C$3:$D$14,2,0)</f>
        <v>MARIE CURIE</v>
      </c>
      <c r="C785" t="s">
        <v>887</v>
      </c>
      <c r="D785" t="s">
        <v>1038</v>
      </c>
      <c r="E785" t="s">
        <v>26</v>
      </c>
      <c r="F785" t="s">
        <v>12</v>
      </c>
      <c r="G785">
        <v>71.3</v>
      </c>
      <c r="H785">
        <v>341</v>
      </c>
      <c r="I785">
        <v>154.11000000000001</v>
      </c>
      <c r="J785">
        <v>737</v>
      </c>
      <c r="K785">
        <v>96</v>
      </c>
      <c r="L785">
        <v>24</v>
      </c>
    </row>
    <row r="786" spans="1:12" x14ac:dyDescent="0.25">
      <c r="A786" s="3" t="s">
        <v>17</v>
      </c>
      <c r="B786" s="6" t="str">
        <f>VLOOKUP(Tabela27[[#This Row],[EMPRESA]],Planilha1!$C$3:$D$14,2,0)</f>
        <v>UNIQUE</v>
      </c>
      <c r="C786" t="s">
        <v>888</v>
      </c>
      <c r="D786" t="s">
        <v>1038</v>
      </c>
      <c r="E786" t="s">
        <v>15</v>
      </c>
      <c r="F786" t="s">
        <v>16</v>
      </c>
      <c r="G786">
        <v>86.44</v>
      </c>
      <c r="H786">
        <v>311</v>
      </c>
      <c r="I786">
        <v>335.49</v>
      </c>
      <c r="J786">
        <v>1207</v>
      </c>
      <c r="K786">
        <v>387.71</v>
      </c>
      <c r="L786">
        <v>96.93</v>
      </c>
    </row>
    <row r="787" spans="1:12" x14ac:dyDescent="0.25">
      <c r="A787" s="3" t="s">
        <v>13</v>
      </c>
      <c r="B787" s="6" t="str">
        <f>VLOOKUP(Tabela27[[#This Row],[EMPRESA]],Planilha1!$C$3:$D$14,2,0)</f>
        <v>ESSENZA</v>
      </c>
      <c r="C787" t="s">
        <v>889</v>
      </c>
      <c r="D787" t="s">
        <v>1038</v>
      </c>
      <c r="E787" t="s">
        <v>19</v>
      </c>
      <c r="F787" t="s">
        <v>16</v>
      </c>
      <c r="G787">
        <v>99.14</v>
      </c>
      <c r="H787">
        <v>474.14</v>
      </c>
      <c r="K787">
        <v>121</v>
      </c>
      <c r="L787">
        <v>30.25</v>
      </c>
    </row>
    <row r="788" spans="1:12" x14ac:dyDescent="0.25">
      <c r="A788" s="3" t="s">
        <v>17</v>
      </c>
      <c r="B788" s="6" t="str">
        <f>VLOOKUP(Tabela27[[#This Row],[EMPRESA]],Planilha1!$C$3:$D$14,2,0)</f>
        <v>UNIQUE</v>
      </c>
      <c r="C788" t="s">
        <v>890</v>
      </c>
      <c r="D788" t="s">
        <v>1038</v>
      </c>
      <c r="E788" t="s">
        <v>19</v>
      </c>
      <c r="F788" t="s">
        <v>16</v>
      </c>
      <c r="G788">
        <v>65.48</v>
      </c>
      <c r="H788">
        <v>313.17</v>
      </c>
      <c r="I788">
        <v>151.84</v>
      </c>
      <c r="J788">
        <v>726.17</v>
      </c>
    </row>
    <row r="789" spans="1:12" x14ac:dyDescent="0.25">
      <c r="A789" s="3" t="s">
        <v>13</v>
      </c>
      <c r="B789" s="6" t="str">
        <f>VLOOKUP(Tabela27[[#This Row],[EMPRESA]],Planilha1!$C$3:$D$14,2,0)</f>
        <v>ESSENZA</v>
      </c>
      <c r="C789" t="s">
        <v>891</v>
      </c>
      <c r="D789" t="s">
        <v>1038</v>
      </c>
      <c r="E789" t="s">
        <v>19</v>
      </c>
      <c r="F789" t="s">
        <v>16</v>
      </c>
      <c r="G789">
        <v>201.6</v>
      </c>
      <c r="H789">
        <v>964.14</v>
      </c>
      <c r="K789">
        <v>214.32</v>
      </c>
      <c r="L789">
        <v>53.58</v>
      </c>
    </row>
    <row r="790" spans="1:12" x14ac:dyDescent="0.25">
      <c r="A790" s="3" t="s">
        <v>21</v>
      </c>
      <c r="B790" s="6" t="str">
        <f>VLOOKUP(Tabela27[[#This Row],[EMPRESA]],Planilha1!$C$3:$D$14,2,0)</f>
        <v>AUGURI</v>
      </c>
      <c r="C790" t="s">
        <v>892</v>
      </c>
      <c r="D790" t="s">
        <v>1038</v>
      </c>
      <c r="E790" t="s">
        <v>433</v>
      </c>
      <c r="F790" t="s">
        <v>16</v>
      </c>
      <c r="I790">
        <v>6.39</v>
      </c>
      <c r="J790">
        <v>23</v>
      </c>
      <c r="K790">
        <v>250</v>
      </c>
      <c r="L790">
        <v>62.5</v>
      </c>
    </row>
    <row r="791" spans="1:12" x14ac:dyDescent="0.25">
      <c r="A791" s="3" t="s">
        <v>17</v>
      </c>
      <c r="B791" s="6" t="str">
        <f>VLOOKUP(Tabela27[[#This Row],[EMPRESA]],Planilha1!$C$3:$D$14,2,0)</f>
        <v>UNIQUE</v>
      </c>
      <c r="C791" t="s">
        <v>893</v>
      </c>
      <c r="D791" t="s">
        <v>1038</v>
      </c>
      <c r="E791" t="s">
        <v>463</v>
      </c>
      <c r="F791" t="s">
        <v>16</v>
      </c>
      <c r="G791">
        <v>300.23</v>
      </c>
      <c r="H791">
        <v>1080.17</v>
      </c>
      <c r="I791">
        <v>465.61</v>
      </c>
      <c r="J791">
        <v>1675.17</v>
      </c>
      <c r="K791">
        <v>100</v>
      </c>
      <c r="L791">
        <v>25</v>
      </c>
    </row>
    <row r="792" spans="1:12" x14ac:dyDescent="0.25">
      <c r="A792" s="3" t="s">
        <v>13</v>
      </c>
      <c r="B792" s="6" t="str">
        <f>VLOOKUP(Tabela27[[#This Row],[EMPRESA]],Planilha1!$C$3:$D$14,2,0)</f>
        <v>ESSENZA</v>
      </c>
      <c r="C792" t="s">
        <v>894</v>
      </c>
      <c r="D792" t="s">
        <v>1038</v>
      </c>
      <c r="E792" t="s">
        <v>19</v>
      </c>
      <c r="F792" t="s">
        <v>16</v>
      </c>
      <c r="I792">
        <v>5.05</v>
      </c>
      <c r="J792">
        <v>24.14</v>
      </c>
      <c r="K792">
        <v>319.7</v>
      </c>
      <c r="L792">
        <v>79.92</v>
      </c>
    </row>
    <row r="793" spans="1:12" x14ac:dyDescent="0.25">
      <c r="A793" s="3" t="s">
        <v>49</v>
      </c>
      <c r="B793" s="6" t="str">
        <f>VLOOKUP(Tabela27[[#This Row],[EMPRESA]],Planilha1!$C$3:$D$14,2,0)</f>
        <v>BOSSA</v>
      </c>
      <c r="C793" t="s">
        <v>895</v>
      </c>
      <c r="D793" t="s">
        <v>1039</v>
      </c>
      <c r="E793" t="s">
        <v>635</v>
      </c>
      <c r="F793" t="s">
        <v>16</v>
      </c>
      <c r="I793">
        <v>7.09</v>
      </c>
      <c r="J793">
        <v>16</v>
      </c>
      <c r="K793">
        <v>300</v>
      </c>
      <c r="L793">
        <v>75</v>
      </c>
    </row>
    <row r="794" spans="1:12" x14ac:dyDescent="0.25">
      <c r="A794" s="3" t="s">
        <v>9</v>
      </c>
      <c r="B794" s="6" t="str">
        <f>VLOOKUP(Tabela27[[#This Row],[EMPRESA]],Planilha1!$C$3:$D$14,2,0)</f>
        <v>MARIE CURIE</v>
      </c>
      <c r="C794" t="s">
        <v>896</v>
      </c>
      <c r="D794" t="s">
        <v>1038</v>
      </c>
      <c r="E794" t="s">
        <v>19</v>
      </c>
      <c r="F794" t="s">
        <v>12</v>
      </c>
      <c r="I794">
        <v>41.44</v>
      </c>
      <c r="J794">
        <v>198.19</v>
      </c>
      <c r="K794">
        <v>252.74</v>
      </c>
      <c r="L794">
        <v>63.18</v>
      </c>
    </row>
    <row r="795" spans="1:12" x14ac:dyDescent="0.25">
      <c r="A795" s="3" t="s">
        <v>21</v>
      </c>
      <c r="B795" s="6" t="str">
        <f>VLOOKUP(Tabela27[[#This Row],[EMPRESA]],Planilha1!$C$3:$D$14,2,0)</f>
        <v>AUGURI</v>
      </c>
      <c r="C795" t="s">
        <v>897</v>
      </c>
      <c r="D795" t="s">
        <v>1038</v>
      </c>
      <c r="E795" t="s">
        <v>311</v>
      </c>
      <c r="F795" t="s">
        <v>16</v>
      </c>
      <c r="I795">
        <v>12.23</v>
      </c>
      <c r="J795">
        <v>44</v>
      </c>
      <c r="K795">
        <v>807</v>
      </c>
      <c r="L795">
        <v>201.75</v>
      </c>
    </row>
    <row r="796" spans="1:12" x14ac:dyDescent="0.25">
      <c r="A796" s="3" t="s">
        <v>9</v>
      </c>
      <c r="B796" s="6" t="str">
        <f>VLOOKUP(Tabela27[[#This Row],[EMPRESA]],Planilha1!$C$3:$D$14,2,0)</f>
        <v>MARIE CURIE</v>
      </c>
      <c r="C796" t="s">
        <v>898</v>
      </c>
      <c r="D796" t="s">
        <v>1038</v>
      </c>
      <c r="E796" t="s">
        <v>26</v>
      </c>
      <c r="F796" t="s">
        <v>12</v>
      </c>
      <c r="G796">
        <v>87.86</v>
      </c>
      <c r="H796">
        <v>420.19</v>
      </c>
      <c r="I796">
        <v>153.72999999999999</v>
      </c>
      <c r="J796">
        <v>735.19</v>
      </c>
    </row>
    <row r="797" spans="1:12" x14ac:dyDescent="0.25">
      <c r="A797" s="3" t="s">
        <v>13</v>
      </c>
      <c r="B797" s="6" t="str">
        <f>VLOOKUP(Tabela27[[#This Row],[EMPRESA]],Planilha1!$C$3:$D$14,2,0)</f>
        <v>ESSENZA</v>
      </c>
      <c r="C797" t="s">
        <v>899</v>
      </c>
      <c r="D797" t="s">
        <v>1038</v>
      </c>
      <c r="E797" t="s">
        <v>344</v>
      </c>
      <c r="F797" t="s">
        <v>16</v>
      </c>
      <c r="I797">
        <v>109.83</v>
      </c>
      <c r="J797">
        <v>395.14</v>
      </c>
      <c r="K797">
        <v>300</v>
      </c>
      <c r="L797">
        <v>75</v>
      </c>
    </row>
    <row r="798" spans="1:12" x14ac:dyDescent="0.25">
      <c r="A798" s="3" t="s">
        <v>9</v>
      </c>
      <c r="B798" s="6" t="str">
        <f>VLOOKUP(Tabela27[[#This Row],[EMPRESA]],Planilha1!$C$3:$D$14,2,0)</f>
        <v>MARIE CURIE</v>
      </c>
      <c r="C798" t="s">
        <v>900</v>
      </c>
      <c r="D798" t="s">
        <v>1038</v>
      </c>
      <c r="E798" t="s">
        <v>311</v>
      </c>
      <c r="F798" t="s">
        <v>12</v>
      </c>
    </row>
    <row r="799" spans="1:12" x14ac:dyDescent="0.25">
      <c r="A799" s="3" t="s">
        <v>17</v>
      </c>
      <c r="B799" s="6" t="str">
        <f>VLOOKUP(Tabela27[[#This Row],[EMPRESA]],Planilha1!$C$3:$D$14,2,0)</f>
        <v>UNIQUE</v>
      </c>
      <c r="C799" t="s">
        <v>901</v>
      </c>
      <c r="D799" t="s">
        <v>1038</v>
      </c>
      <c r="E799" t="s">
        <v>11</v>
      </c>
      <c r="F799" t="s">
        <v>16</v>
      </c>
      <c r="I799">
        <v>227.41</v>
      </c>
      <c r="J799">
        <v>818.17</v>
      </c>
      <c r="K799">
        <v>606.08000000000004</v>
      </c>
      <c r="L799">
        <v>151.52000000000001</v>
      </c>
    </row>
    <row r="800" spans="1:12" x14ac:dyDescent="0.25">
      <c r="A800" s="3" t="s">
        <v>9</v>
      </c>
      <c r="B800" s="6" t="str">
        <f>VLOOKUP(Tabela27[[#This Row],[EMPRESA]],Planilha1!$C$3:$D$14,2,0)</f>
        <v>MARIE CURIE</v>
      </c>
      <c r="C800" t="s">
        <v>902</v>
      </c>
      <c r="D800" t="s">
        <v>1038</v>
      </c>
      <c r="E800" t="s">
        <v>19</v>
      </c>
      <c r="F800" t="s">
        <v>12</v>
      </c>
    </row>
    <row r="801" spans="1:12" x14ac:dyDescent="0.25">
      <c r="A801" s="3" t="s">
        <v>27</v>
      </c>
      <c r="B801" s="6" t="str">
        <f>VLOOKUP(Tabela27[[#This Row],[EMPRESA]],Planilha1!$C$3:$D$14,2,0)</f>
        <v>RIO AVE INVESTIMENTOS LTDA</v>
      </c>
      <c r="C801" t="s">
        <v>903</v>
      </c>
      <c r="D801" t="s">
        <v>1039</v>
      </c>
      <c r="E801" t="s">
        <v>77</v>
      </c>
      <c r="F801" t="s">
        <v>338</v>
      </c>
      <c r="G801">
        <v>237.74</v>
      </c>
      <c r="H801">
        <v>488</v>
      </c>
      <c r="I801">
        <v>1428.89</v>
      </c>
      <c r="J801">
        <v>2933</v>
      </c>
    </row>
    <row r="802" spans="1:12" x14ac:dyDescent="0.25">
      <c r="A802" s="3" t="s">
        <v>9</v>
      </c>
      <c r="B802" s="6" t="str">
        <f>VLOOKUP(Tabela27[[#This Row],[EMPRESA]],Planilha1!$C$3:$D$14,2,0)</f>
        <v>MARIE CURIE</v>
      </c>
      <c r="C802" t="s">
        <v>904</v>
      </c>
      <c r="D802" t="s">
        <v>1038</v>
      </c>
      <c r="E802" t="s">
        <v>15</v>
      </c>
      <c r="F802" t="s">
        <v>12</v>
      </c>
      <c r="I802">
        <v>49.53</v>
      </c>
      <c r="J802">
        <v>178.19</v>
      </c>
      <c r="K802">
        <v>838.48</v>
      </c>
      <c r="L802">
        <v>209.62</v>
      </c>
    </row>
    <row r="803" spans="1:12" x14ac:dyDescent="0.25">
      <c r="A803" s="3" t="s">
        <v>13</v>
      </c>
      <c r="B803" s="6" t="str">
        <f>VLOOKUP(Tabela27[[#This Row],[EMPRESA]],Planilha1!$C$3:$D$14,2,0)</f>
        <v>ESSENZA</v>
      </c>
      <c r="C803" t="s">
        <v>905</v>
      </c>
      <c r="D803" t="s">
        <v>1038</v>
      </c>
      <c r="E803" t="s">
        <v>344</v>
      </c>
      <c r="F803" t="s">
        <v>16</v>
      </c>
      <c r="K803">
        <v>145</v>
      </c>
      <c r="L803">
        <v>36.25</v>
      </c>
    </row>
    <row r="804" spans="1:12" x14ac:dyDescent="0.25">
      <c r="A804" s="3" t="s">
        <v>38</v>
      </c>
      <c r="B804" s="6" t="str">
        <f>VLOOKUP(Tabela27[[#This Row],[EMPRESA]],Planilha1!$C$3:$D$14,2,0)</f>
        <v>VIVANT</v>
      </c>
      <c r="C804" t="s">
        <v>906</v>
      </c>
      <c r="D804" t="s">
        <v>1038</v>
      </c>
      <c r="E804" t="s">
        <v>19</v>
      </c>
      <c r="F804" t="s">
        <v>40</v>
      </c>
      <c r="G804">
        <v>192.37</v>
      </c>
      <c r="H804">
        <v>920</v>
      </c>
      <c r="I804">
        <v>465.87</v>
      </c>
      <c r="J804">
        <v>2228</v>
      </c>
      <c r="K804">
        <v>144.9</v>
      </c>
      <c r="L804">
        <v>36.230000000000004</v>
      </c>
    </row>
    <row r="805" spans="1:12" x14ac:dyDescent="0.25">
      <c r="A805" s="3" t="s">
        <v>17</v>
      </c>
      <c r="B805" s="6" t="str">
        <f>VLOOKUP(Tabela27[[#This Row],[EMPRESA]],Planilha1!$C$3:$D$14,2,0)</f>
        <v>UNIQUE</v>
      </c>
      <c r="C805" t="s">
        <v>907</v>
      </c>
      <c r="D805" t="s">
        <v>1038</v>
      </c>
      <c r="E805" t="s">
        <v>19</v>
      </c>
      <c r="F805" t="s">
        <v>16</v>
      </c>
      <c r="G805">
        <v>98.94</v>
      </c>
      <c r="H805">
        <v>473.17</v>
      </c>
      <c r="I805">
        <v>323.3</v>
      </c>
      <c r="J805">
        <v>1546.17</v>
      </c>
      <c r="K805">
        <v>39.24</v>
      </c>
      <c r="L805">
        <v>9.81</v>
      </c>
    </row>
    <row r="806" spans="1:12" x14ac:dyDescent="0.25">
      <c r="A806" s="3" t="s">
        <v>13</v>
      </c>
      <c r="B806" s="6" t="str">
        <f>VLOOKUP(Tabela27[[#This Row],[EMPRESA]],Planilha1!$C$3:$D$14,2,0)</f>
        <v>ESSENZA</v>
      </c>
      <c r="C806" t="s">
        <v>908</v>
      </c>
      <c r="D806" t="s">
        <v>1038</v>
      </c>
      <c r="E806" t="s">
        <v>19</v>
      </c>
      <c r="F806" t="s">
        <v>16</v>
      </c>
      <c r="G806">
        <v>102.07</v>
      </c>
      <c r="H806">
        <v>488.14</v>
      </c>
      <c r="K806">
        <v>185.3</v>
      </c>
      <c r="L806">
        <v>46.32</v>
      </c>
    </row>
    <row r="807" spans="1:12" x14ac:dyDescent="0.25">
      <c r="A807" s="3" t="s">
        <v>13</v>
      </c>
      <c r="B807" s="6" t="str">
        <f>VLOOKUP(Tabela27[[#This Row],[EMPRESA]],Planilha1!$C$3:$D$14,2,0)</f>
        <v>ESSENZA</v>
      </c>
      <c r="C807" t="s">
        <v>909</v>
      </c>
      <c r="D807" t="s">
        <v>1038</v>
      </c>
      <c r="E807" t="s">
        <v>23</v>
      </c>
      <c r="F807" t="s">
        <v>16</v>
      </c>
      <c r="G807">
        <v>271.04000000000002</v>
      </c>
      <c r="H807">
        <v>975.14</v>
      </c>
      <c r="I807">
        <v>224.62</v>
      </c>
      <c r="J807">
        <v>808.14</v>
      </c>
      <c r="K807">
        <v>288.60000000000002</v>
      </c>
      <c r="L807">
        <v>72.150000000000006</v>
      </c>
    </row>
    <row r="808" spans="1:12" x14ac:dyDescent="0.25">
      <c r="A808" s="3" t="s">
        <v>21</v>
      </c>
      <c r="B808" s="6" t="str">
        <f>VLOOKUP(Tabela27[[#This Row],[EMPRESA]],Planilha1!$C$3:$D$14,2,0)</f>
        <v>AUGURI</v>
      </c>
      <c r="C808" t="s">
        <v>910</v>
      </c>
      <c r="D808" t="s">
        <v>1038</v>
      </c>
      <c r="E808" t="s">
        <v>311</v>
      </c>
      <c r="F808" t="s">
        <v>16</v>
      </c>
      <c r="I808">
        <v>90.61</v>
      </c>
      <c r="J808">
        <v>326</v>
      </c>
      <c r="K808">
        <v>700</v>
      </c>
      <c r="L808">
        <v>175</v>
      </c>
    </row>
    <row r="809" spans="1:12" x14ac:dyDescent="0.25">
      <c r="A809" s="3" t="s">
        <v>9</v>
      </c>
      <c r="B809" s="6" t="str">
        <f>VLOOKUP(Tabela27[[#This Row],[EMPRESA]],Planilha1!$C$3:$D$14,2,0)</f>
        <v>MARIE CURIE</v>
      </c>
      <c r="C809" t="s">
        <v>911</v>
      </c>
      <c r="D809" t="s">
        <v>1038</v>
      </c>
      <c r="E809" t="s">
        <v>15</v>
      </c>
      <c r="F809" t="s">
        <v>12</v>
      </c>
      <c r="I809">
        <v>73.709999999999994</v>
      </c>
      <c r="J809">
        <v>265.19</v>
      </c>
      <c r="K809">
        <v>614.5</v>
      </c>
      <c r="L809">
        <v>153.63</v>
      </c>
    </row>
    <row r="810" spans="1:12" x14ac:dyDescent="0.25">
      <c r="A810" s="3" t="s">
        <v>21</v>
      </c>
      <c r="B810" s="6" t="str">
        <f>VLOOKUP(Tabela27[[#This Row],[EMPRESA]],Planilha1!$C$3:$D$14,2,0)</f>
        <v>AUGURI</v>
      </c>
      <c r="C810" t="s">
        <v>912</v>
      </c>
      <c r="D810" t="s">
        <v>1038</v>
      </c>
      <c r="E810" t="s">
        <v>645</v>
      </c>
      <c r="F810" t="s">
        <v>16</v>
      </c>
      <c r="I810">
        <v>65.040000000000006</v>
      </c>
      <c r="J810">
        <v>234</v>
      </c>
      <c r="K810">
        <v>500</v>
      </c>
      <c r="L810">
        <v>125</v>
      </c>
    </row>
    <row r="811" spans="1:12" x14ac:dyDescent="0.25">
      <c r="A811" s="3" t="s">
        <v>9</v>
      </c>
      <c r="B811" s="6" t="str">
        <f>VLOOKUP(Tabela27[[#This Row],[EMPRESA]],Planilha1!$C$3:$D$14,2,0)</f>
        <v>MARIE CURIE</v>
      </c>
      <c r="C811" t="s">
        <v>913</v>
      </c>
      <c r="D811" t="s">
        <v>1039</v>
      </c>
      <c r="E811" t="s">
        <v>261</v>
      </c>
      <c r="F811" t="s">
        <v>12</v>
      </c>
      <c r="I811">
        <v>751.91</v>
      </c>
      <c r="J811">
        <v>2705.19</v>
      </c>
      <c r="K811">
        <v>120</v>
      </c>
      <c r="L811">
        <v>30</v>
      </c>
    </row>
    <row r="812" spans="1:12" x14ac:dyDescent="0.25">
      <c r="A812" s="3" t="s">
        <v>13</v>
      </c>
      <c r="B812" s="6" t="str">
        <f>VLOOKUP(Tabela27[[#This Row],[EMPRESA]],Planilha1!$C$3:$D$14,2,0)</f>
        <v>ESSENZA</v>
      </c>
      <c r="C812" t="s">
        <v>914</v>
      </c>
      <c r="D812" t="s">
        <v>1038</v>
      </c>
      <c r="E812" t="s">
        <v>19</v>
      </c>
      <c r="F812" t="s">
        <v>16</v>
      </c>
      <c r="G812">
        <v>128</v>
      </c>
      <c r="H812">
        <v>612.14</v>
      </c>
      <c r="I812">
        <v>258.27</v>
      </c>
      <c r="J812">
        <v>1235.1400000000001</v>
      </c>
      <c r="K812">
        <v>250</v>
      </c>
      <c r="L812">
        <v>62.5</v>
      </c>
    </row>
    <row r="813" spans="1:12" x14ac:dyDescent="0.25">
      <c r="A813" s="3" t="s">
        <v>9</v>
      </c>
      <c r="B813" s="6" t="str">
        <f>VLOOKUP(Tabela27[[#This Row],[EMPRESA]],Planilha1!$C$3:$D$14,2,0)</f>
        <v>MARIE CURIE</v>
      </c>
      <c r="C813" t="s">
        <v>915</v>
      </c>
      <c r="D813" t="s">
        <v>1039</v>
      </c>
      <c r="E813" t="s">
        <v>678</v>
      </c>
      <c r="F813" t="s">
        <v>12</v>
      </c>
    </row>
    <row r="814" spans="1:12" x14ac:dyDescent="0.25">
      <c r="A814" s="3" t="s">
        <v>27</v>
      </c>
      <c r="B814" s="6" t="str">
        <f>VLOOKUP(Tabela27[[#This Row],[EMPRESA]],Planilha1!$C$3:$D$14,2,0)</f>
        <v>RIO AVE INVESTIMENTOS LTDA</v>
      </c>
      <c r="C814" t="s">
        <v>916</v>
      </c>
      <c r="D814" t="s">
        <v>1038</v>
      </c>
      <c r="E814" t="s">
        <v>645</v>
      </c>
      <c r="F814" t="s">
        <v>338</v>
      </c>
      <c r="I814">
        <v>314.36</v>
      </c>
      <c r="J814">
        <v>1131</v>
      </c>
      <c r="K814">
        <v>357</v>
      </c>
      <c r="L814">
        <v>89.25</v>
      </c>
    </row>
    <row r="815" spans="1:12" x14ac:dyDescent="0.25">
      <c r="A815" s="3" t="s">
        <v>13</v>
      </c>
      <c r="B815" s="6" t="str">
        <f>VLOOKUP(Tabela27[[#This Row],[EMPRESA]],Planilha1!$C$3:$D$14,2,0)</f>
        <v>ESSENZA</v>
      </c>
      <c r="C815" t="s">
        <v>917</v>
      </c>
      <c r="D815" t="s">
        <v>1038</v>
      </c>
      <c r="E815" t="s">
        <v>19</v>
      </c>
      <c r="F815" t="s">
        <v>16</v>
      </c>
      <c r="G815">
        <v>204.32</v>
      </c>
      <c r="H815">
        <v>977.14</v>
      </c>
      <c r="K815">
        <v>150</v>
      </c>
      <c r="L815">
        <v>37.5</v>
      </c>
    </row>
    <row r="816" spans="1:12" x14ac:dyDescent="0.25">
      <c r="A816" s="3" t="s">
        <v>13</v>
      </c>
      <c r="B816" s="6" t="str">
        <f>VLOOKUP(Tabela27[[#This Row],[EMPRESA]],Planilha1!$C$3:$D$14,2,0)</f>
        <v>ESSENZA</v>
      </c>
      <c r="C816" t="s">
        <v>918</v>
      </c>
      <c r="D816" t="s">
        <v>1038</v>
      </c>
      <c r="E816" t="s">
        <v>19</v>
      </c>
      <c r="F816" t="s">
        <v>16</v>
      </c>
      <c r="I816">
        <v>5.67</v>
      </c>
      <c r="J816">
        <v>27.14</v>
      </c>
      <c r="K816">
        <v>250</v>
      </c>
      <c r="L816">
        <v>62.5</v>
      </c>
    </row>
    <row r="817" spans="1:12" x14ac:dyDescent="0.25">
      <c r="A817" s="3" t="s">
        <v>13</v>
      </c>
      <c r="B817" s="6" t="str">
        <f>VLOOKUP(Tabela27[[#This Row],[EMPRESA]],Planilha1!$C$3:$D$14,2,0)</f>
        <v>ESSENZA</v>
      </c>
      <c r="C817" t="s">
        <v>919</v>
      </c>
      <c r="D817" t="s">
        <v>1038</v>
      </c>
      <c r="E817" t="s">
        <v>240</v>
      </c>
      <c r="F817" t="s">
        <v>16</v>
      </c>
      <c r="K817">
        <v>185</v>
      </c>
      <c r="L817">
        <v>46.25</v>
      </c>
    </row>
    <row r="818" spans="1:12" x14ac:dyDescent="0.25">
      <c r="A818" s="3" t="s">
        <v>9</v>
      </c>
      <c r="B818" s="6" t="str">
        <f>VLOOKUP(Tabela27[[#This Row],[EMPRESA]],Planilha1!$C$3:$D$14,2,0)</f>
        <v>MARIE CURIE</v>
      </c>
      <c r="C818" t="s">
        <v>920</v>
      </c>
      <c r="D818" t="s">
        <v>1038</v>
      </c>
      <c r="E818" t="s">
        <v>63</v>
      </c>
      <c r="F818" t="s">
        <v>12</v>
      </c>
    </row>
    <row r="819" spans="1:12" x14ac:dyDescent="0.25">
      <c r="A819" s="3" t="s">
        <v>13</v>
      </c>
      <c r="B819" s="6" t="str">
        <f>VLOOKUP(Tabela27[[#This Row],[EMPRESA]],Planilha1!$C$3:$D$14,2,0)</f>
        <v>ESSENZA</v>
      </c>
      <c r="C819" t="s">
        <v>921</v>
      </c>
      <c r="D819" t="s">
        <v>1039</v>
      </c>
      <c r="E819" t="s">
        <v>129</v>
      </c>
      <c r="F819" t="s">
        <v>132</v>
      </c>
      <c r="G819">
        <v>238.17</v>
      </c>
      <c r="H819">
        <v>448.14</v>
      </c>
      <c r="I819">
        <v>677.69</v>
      </c>
      <c r="J819">
        <v>1275.1400000000001</v>
      </c>
    </row>
    <row r="820" spans="1:12" x14ac:dyDescent="0.25">
      <c r="A820" s="3" t="s">
        <v>38</v>
      </c>
      <c r="B820" s="6" t="str">
        <f>VLOOKUP(Tabela27[[#This Row],[EMPRESA]],Planilha1!$C$3:$D$14,2,0)</f>
        <v>VIVANT</v>
      </c>
      <c r="C820" t="s">
        <v>922</v>
      </c>
      <c r="D820" t="s">
        <v>1038</v>
      </c>
      <c r="E820" t="s">
        <v>23</v>
      </c>
      <c r="F820" t="s">
        <v>40</v>
      </c>
      <c r="G820">
        <v>293.52</v>
      </c>
      <c r="H820">
        <v>1056</v>
      </c>
      <c r="K820">
        <v>433.44</v>
      </c>
      <c r="L820">
        <v>108.36</v>
      </c>
    </row>
    <row r="821" spans="1:12" x14ac:dyDescent="0.25">
      <c r="A821" s="3" t="s">
        <v>9</v>
      </c>
      <c r="B821" s="6" t="str">
        <f>VLOOKUP(Tabela27[[#This Row],[EMPRESA]],Planilha1!$C$3:$D$14,2,0)</f>
        <v>MARIE CURIE</v>
      </c>
      <c r="C821" t="s">
        <v>923</v>
      </c>
      <c r="D821" t="s">
        <v>1038</v>
      </c>
      <c r="E821" t="s">
        <v>63</v>
      </c>
      <c r="F821" t="s">
        <v>12</v>
      </c>
      <c r="I821">
        <v>62.31</v>
      </c>
      <c r="J821">
        <v>224.19</v>
      </c>
    </row>
    <row r="822" spans="1:12" x14ac:dyDescent="0.25">
      <c r="A822" s="3" t="s">
        <v>17</v>
      </c>
      <c r="B822" s="6" t="str">
        <f>VLOOKUP(Tabela27[[#This Row],[EMPRESA]],Planilha1!$C$3:$D$14,2,0)</f>
        <v>UNIQUE</v>
      </c>
      <c r="C822" t="s">
        <v>924</v>
      </c>
      <c r="D822" t="s">
        <v>1038</v>
      </c>
      <c r="E822" t="s">
        <v>11</v>
      </c>
      <c r="F822" t="s">
        <v>16</v>
      </c>
      <c r="I822">
        <v>401.96</v>
      </c>
      <c r="J822">
        <v>1446.17</v>
      </c>
      <c r="K822">
        <v>431.52</v>
      </c>
      <c r="L822">
        <v>107.88</v>
      </c>
    </row>
    <row r="823" spans="1:12" x14ac:dyDescent="0.25">
      <c r="A823" s="3" t="s">
        <v>49</v>
      </c>
      <c r="B823" s="6" t="str">
        <f>VLOOKUP(Tabela27[[#This Row],[EMPRESA]],Planilha1!$C$3:$D$14,2,0)</f>
        <v>BOSSA</v>
      </c>
      <c r="C823" t="s">
        <v>925</v>
      </c>
      <c r="D823" t="s">
        <v>1038</v>
      </c>
      <c r="E823" t="s">
        <v>23</v>
      </c>
      <c r="F823" t="s">
        <v>16</v>
      </c>
      <c r="K823">
        <v>280</v>
      </c>
      <c r="L823">
        <v>70</v>
      </c>
    </row>
    <row r="824" spans="1:12" x14ac:dyDescent="0.25">
      <c r="A824" s="3" t="s">
        <v>21</v>
      </c>
      <c r="B824" s="6" t="str">
        <f>VLOOKUP(Tabela27[[#This Row],[EMPRESA]],Planilha1!$C$3:$D$14,2,0)</f>
        <v>AUGURI</v>
      </c>
      <c r="C824" t="s">
        <v>926</v>
      </c>
      <c r="D824" t="s">
        <v>1038</v>
      </c>
      <c r="E824" t="s">
        <v>311</v>
      </c>
      <c r="F824" t="s">
        <v>16</v>
      </c>
      <c r="I824">
        <v>17.23</v>
      </c>
      <c r="J824">
        <v>62</v>
      </c>
      <c r="K824">
        <v>791</v>
      </c>
      <c r="L824">
        <v>197.75</v>
      </c>
    </row>
    <row r="825" spans="1:12" x14ac:dyDescent="0.25">
      <c r="A825" s="3" t="s">
        <v>38</v>
      </c>
      <c r="B825" s="6" t="str">
        <f>VLOOKUP(Tabela27[[#This Row],[EMPRESA]],Planilha1!$C$3:$D$14,2,0)</f>
        <v>VIVANT</v>
      </c>
      <c r="C825" t="s">
        <v>927</v>
      </c>
      <c r="D825" t="s">
        <v>1038</v>
      </c>
      <c r="E825" t="s">
        <v>23</v>
      </c>
      <c r="F825" t="s">
        <v>40</v>
      </c>
    </row>
    <row r="826" spans="1:12" x14ac:dyDescent="0.25">
      <c r="A826" s="3" t="s">
        <v>38</v>
      </c>
      <c r="B826" s="6" t="str">
        <f>VLOOKUP(Tabela27[[#This Row],[EMPRESA]],Planilha1!$C$3:$D$14,2,0)</f>
        <v>VIVANT</v>
      </c>
      <c r="C826" t="s">
        <v>928</v>
      </c>
      <c r="D826" t="s">
        <v>1038</v>
      </c>
      <c r="E826" t="s">
        <v>19</v>
      </c>
      <c r="F826" t="s">
        <v>40</v>
      </c>
      <c r="G826">
        <v>178.23000000000002</v>
      </c>
      <c r="H826">
        <v>1188.7</v>
      </c>
      <c r="I826">
        <v>193.55</v>
      </c>
      <c r="J826">
        <v>1057.5</v>
      </c>
      <c r="L826">
        <v>8.41</v>
      </c>
    </row>
    <row r="827" spans="1:12" x14ac:dyDescent="0.25">
      <c r="A827" s="3" t="s">
        <v>398</v>
      </c>
      <c r="B827" s="6" t="str">
        <f>VLOOKUP(Tabela27[[#This Row],[EMPRESA]],Planilha1!$C$3:$D$14,2,0)</f>
        <v>OASIS</v>
      </c>
      <c r="C827" t="s">
        <v>929</v>
      </c>
      <c r="D827" t="s">
        <v>1038</v>
      </c>
      <c r="E827" t="s">
        <v>23</v>
      </c>
      <c r="F827" t="s">
        <v>16</v>
      </c>
      <c r="G827">
        <v>133.41999999999999</v>
      </c>
      <c r="H827">
        <v>480</v>
      </c>
      <c r="I827">
        <v>33.35</v>
      </c>
      <c r="J827">
        <v>120</v>
      </c>
    </row>
    <row r="828" spans="1:12" x14ac:dyDescent="0.25">
      <c r="A828" s="3" t="s">
        <v>46</v>
      </c>
      <c r="B828" s="6" t="str">
        <f>VLOOKUP(Tabela27[[#This Row],[EMPRESA]],Planilha1!$C$3:$D$14,2,0)</f>
        <v>ALAMEDA</v>
      </c>
      <c r="C828" t="s">
        <v>930</v>
      </c>
      <c r="D828" t="s">
        <v>1038</v>
      </c>
      <c r="E828" t="s">
        <v>19</v>
      </c>
      <c r="F828" t="s">
        <v>40</v>
      </c>
    </row>
    <row r="829" spans="1:12" x14ac:dyDescent="0.25">
      <c r="A829" s="3" t="s">
        <v>49</v>
      </c>
      <c r="B829" s="6" t="str">
        <f>VLOOKUP(Tabela27[[#This Row],[EMPRESA]],Planilha1!$C$3:$D$14,2,0)</f>
        <v>BOSSA</v>
      </c>
      <c r="C829" t="s">
        <v>931</v>
      </c>
      <c r="D829" t="s">
        <v>1038</v>
      </c>
      <c r="E829" t="s">
        <v>19</v>
      </c>
      <c r="F829" t="s">
        <v>16</v>
      </c>
      <c r="G829">
        <v>89.7</v>
      </c>
      <c r="H829">
        <v>429</v>
      </c>
      <c r="I829">
        <v>227.29</v>
      </c>
      <c r="J829">
        <v>1087</v>
      </c>
      <c r="K829">
        <v>330</v>
      </c>
      <c r="L829">
        <v>82.5</v>
      </c>
    </row>
    <row r="830" spans="1:12" x14ac:dyDescent="0.25">
      <c r="A830" s="3" t="s">
        <v>49</v>
      </c>
      <c r="B830" s="6" t="str">
        <f>VLOOKUP(Tabela27[[#This Row],[EMPRESA]],Planilha1!$C$3:$D$14,2,0)</f>
        <v>BOSSA</v>
      </c>
      <c r="C830" t="s">
        <v>932</v>
      </c>
      <c r="D830" t="s">
        <v>1038</v>
      </c>
      <c r="E830" t="s">
        <v>19</v>
      </c>
      <c r="F830" t="s">
        <v>16</v>
      </c>
      <c r="G830">
        <v>88.87</v>
      </c>
      <c r="H830">
        <v>425</v>
      </c>
      <c r="I830">
        <v>25.51</v>
      </c>
      <c r="J830">
        <v>122</v>
      </c>
      <c r="K830">
        <v>350</v>
      </c>
      <c r="L830">
        <v>87.5</v>
      </c>
    </row>
    <row r="831" spans="1:12" x14ac:dyDescent="0.25">
      <c r="A831" s="3" t="s">
        <v>21</v>
      </c>
      <c r="B831" s="6" t="str">
        <f>VLOOKUP(Tabela27[[#This Row],[EMPRESA]],Planilha1!$C$3:$D$14,2,0)</f>
        <v>AUGURI</v>
      </c>
      <c r="C831" t="s">
        <v>933</v>
      </c>
      <c r="D831" t="s">
        <v>1038</v>
      </c>
      <c r="E831" t="s">
        <v>23</v>
      </c>
      <c r="F831" t="s">
        <v>16</v>
      </c>
      <c r="K831">
        <v>570</v>
      </c>
      <c r="L831">
        <v>142.5</v>
      </c>
    </row>
    <row r="832" spans="1:12" x14ac:dyDescent="0.25">
      <c r="A832" s="3" t="s">
        <v>49</v>
      </c>
      <c r="B832" s="6" t="str">
        <f>VLOOKUP(Tabela27[[#This Row],[EMPRESA]],Planilha1!$C$3:$D$14,2,0)</f>
        <v>BOSSA</v>
      </c>
      <c r="C832" t="s">
        <v>934</v>
      </c>
      <c r="D832" t="s">
        <v>1038</v>
      </c>
      <c r="E832" t="s">
        <v>19</v>
      </c>
      <c r="F832" t="s">
        <v>16</v>
      </c>
      <c r="K832">
        <v>200</v>
      </c>
      <c r="L832">
        <v>50</v>
      </c>
    </row>
    <row r="833" spans="1:12" x14ac:dyDescent="0.25">
      <c r="A833" s="3" t="s">
        <v>13</v>
      </c>
      <c r="B833" s="6" t="str">
        <f>VLOOKUP(Tabela27[[#This Row],[EMPRESA]],Planilha1!$C$3:$D$14,2,0)</f>
        <v>ESSENZA</v>
      </c>
      <c r="C833" t="s">
        <v>935</v>
      </c>
      <c r="D833" t="s">
        <v>1038</v>
      </c>
      <c r="E833" t="s">
        <v>19</v>
      </c>
      <c r="F833" t="s">
        <v>16</v>
      </c>
      <c r="K833">
        <v>150</v>
      </c>
      <c r="L833">
        <v>37.5</v>
      </c>
    </row>
    <row r="834" spans="1:12" x14ac:dyDescent="0.25">
      <c r="A834" s="3" t="s">
        <v>49</v>
      </c>
      <c r="B834" s="6" t="str">
        <f>VLOOKUP(Tabela27[[#This Row],[EMPRESA]],Planilha1!$C$3:$D$14,2,0)</f>
        <v>BOSSA</v>
      </c>
      <c r="C834" t="s">
        <v>936</v>
      </c>
      <c r="D834" t="s">
        <v>1039</v>
      </c>
      <c r="E834" t="s">
        <v>937</v>
      </c>
      <c r="F834" t="s">
        <v>16</v>
      </c>
    </row>
    <row r="835" spans="1:12" x14ac:dyDescent="0.25">
      <c r="A835" s="3" t="s">
        <v>13</v>
      </c>
      <c r="B835" s="6" t="str">
        <f>VLOOKUP(Tabela27[[#This Row],[EMPRESA]],Planilha1!$C$3:$D$14,2,0)</f>
        <v>ESSENZA</v>
      </c>
      <c r="C835" t="s">
        <v>938</v>
      </c>
      <c r="D835" t="s">
        <v>1038</v>
      </c>
      <c r="E835" t="s">
        <v>23</v>
      </c>
      <c r="F835" t="s">
        <v>16</v>
      </c>
      <c r="K835">
        <v>572.5</v>
      </c>
      <c r="L835">
        <v>143.13</v>
      </c>
    </row>
    <row r="836" spans="1:12" x14ac:dyDescent="0.25">
      <c r="A836" s="3" t="s">
        <v>9</v>
      </c>
      <c r="B836" s="6" t="str">
        <f>VLOOKUP(Tabela27[[#This Row],[EMPRESA]],Planilha1!$C$3:$D$14,2,0)</f>
        <v>MARIE CURIE</v>
      </c>
      <c r="C836" t="s">
        <v>939</v>
      </c>
      <c r="D836" t="s">
        <v>1038</v>
      </c>
      <c r="E836" t="s">
        <v>19</v>
      </c>
      <c r="F836" t="s">
        <v>12</v>
      </c>
      <c r="K836">
        <v>233.78</v>
      </c>
      <c r="L836">
        <v>58.44</v>
      </c>
    </row>
    <row r="837" spans="1:12" x14ac:dyDescent="0.25">
      <c r="A837" s="3" t="s">
        <v>21</v>
      </c>
      <c r="B837" s="6" t="str">
        <f>VLOOKUP(Tabela27[[#This Row],[EMPRESA]],Planilha1!$C$3:$D$14,2,0)</f>
        <v>AUGURI</v>
      </c>
      <c r="C837" t="s">
        <v>940</v>
      </c>
      <c r="D837" t="s">
        <v>1039</v>
      </c>
      <c r="E837" t="s">
        <v>941</v>
      </c>
      <c r="F837" t="s">
        <v>16</v>
      </c>
      <c r="I837">
        <v>16.95</v>
      </c>
      <c r="J837">
        <v>47</v>
      </c>
    </row>
    <row r="838" spans="1:12" x14ac:dyDescent="0.25">
      <c r="A838" s="3" t="s">
        <v>17</v>
      </c>
      <c r="B838" s="6" t="str">
        <f>VLOOKUP(Tabela27[[#This Row],[EMPRESA]],Planilha1!$C$3:$D$14,2,0)</f>
        <v>UNIQUE</v>
      </c>
      <c r="C838" t="s">
        <v>942</v>
      </c>
      <c r="D838" t="s">
        <v>1038</v>
      </c>
      <c r="E838" t="s">
        <v>19</v>
      </c>
      <c r="F838" t="s">
        <v>16</v>
      </c>
      <c r="I838">
        <v>56.07</v>
      </c>
      <c r="J838">
        <v>268.17</v>
      </c>
    </row>
    <row r="839" spans="1:12" x14ac:dyDescent="0.25">
      <c r="A839" s="3" t="s">
        <v>13</v>
      </c>
      <c r="B839" s="6" t="str">
        <f>VLOOKUP(Tabela27[[#This Row],[EMPRESA]],Planilha1!$C$3:$D$14,2,0)</f>
        <v>ESSENZA</v>
      </c>
      <c r="C839" t="s">
        <v>943</v>
      </c>
      <c r="D839" t="s">
        <v>1038</v>
      </c>
      <c r="E839" t="s">
        <v>19</v>
      </c>
      <c r="F839" t="s">
        <v>16</v>
      </c>
      <c r="I839">
        <v>6.51</v>
      </c>
      <c r="J839">
        <v>31.14</v>
      </c>
      <c r="K839">
        <v>268</v>
      </c>
      <c r="L839">
        <v>67</v>
      </c>
    </row>
    <row r="840" spans="1:12" x14ac:dyDescent="0.25">
      <c r="A840" s="3" t="s">
        <v>188</v>
      </c>
      <c r="B840" s="6" t="str">
        <f>VLOOKUP(Tabela27[[#This Row],[EMPRESA]],Planilha1!$C$3:$D$14,2,0)</f>
        <v>ÂNGELA</v>
      </c>
      <c r="C840" t="s">
        <v>944</v>
      </c>
      <c r="D840" t="s">
        <v>1039</v>
      </c>
      <c r="E840" t="s">
        <v>111</v>
      </c>
      <c r="F840" t="s">
        <v>815</v>
      </c>
    </row>
    <row r="841" spans="1:12" x14ac:dyDescent="0.25">
      <c r="A841" s="3" t="s">
        <v>21</v>
      </c>
      <c r="B841" s="6" t="str">
        <f>VLOOKUP(Tabela27[[#This Row],[EMPRESA]],Planilha1!$C$3:$D$14,2,0)</f>
        <v>AUGURI</v>
      </c>
      <c r="C841" t="s">
        <v>945</v>
      </c>
      <c r="D841" t="s">
        <v>1039</v>
      </c>
      <c r="E841" t="s">
        <v>946</v>
      </c>
      <c r="F841" t="s">
        <v>16</v>
      </c>
    </row>
    <row r="842" spans="1:12" x14ac:dyDescent="0.25">
      <c r="A842" s="3" t="s">
        <v>73</v>
      </c>
      <c r="B842" s="6" t="str">
        <f>VLOOKUP(Tabela27[[#This Row],[EMPRESA]],Planilha1!$C$3:$D$14,2,0)</f>
        <v>RIO AVE SUBHOLDING INCORPORACAO LTDA</v>
      </c>
      <c r="C842" t="s">
        <v>947</v>
      </c>
      <c r="D842" t="s">
        <v>1039</v>
      </c>
      <c r="E842" t="s">
        <v>842</v>
      </c>
      <c r="F842" t="s">
        <v>155</v>
      </c>
      <c r="I842">
        <v>2.0299999999999998</v>
      </c>
      <c r="J842">
        <v>25.45</v>
      </c>
    </row>
    <row r="843" spans="1:12" x14ac:dyDescent="0.25">
      <c r="A843" s="3" t="s">
        <v>17</v>
      </c>
      <c r="B843" s="6" t="str">
        <f>VLOOKUP(Tabela27[[#This Row],[EMPRESA]],Planilha1!$C$3:$D$14,2,0)</f>
        <v>UNIQUE</v>
      </c>
      <c r="C843" t="s">
        <v>948</v>
      </c>
      <c r="D843" t="s">
        <v>1038</v>
      </c>
      <c r="E843" t="s">
        <v>23</v>
      </c>
      <c r="F843" t="s">
        <v>16</v>
      </c>
      <c r="G843">
        <v>264.65999999999997</v>
      </c>
      <c r="H843">
        <v>952.17</v>
      </c>
      <c r="I843">
        <v>232.69</v>
      </c>
      <c r="J843">
        <v>837.17</v>
      </c>
      <c r="K843">
        <v>139.24</v>
      </c>
      <c r="L843">
        <v>34.81</v>
      </c>
    </row>
    <row r="844" spans="1:12" x14ac:dyDescent="0.25">
      <c r="A844" s="3" t="s">
        <v>9</v>
      </c>
      <c r="B844" s="6" t="str">
        <f>VLOOKUP(Tabela27[[#This Row],[EMPRESA]],Planilha1!$C$3:$D$14,2,0)</f>
        <v>MARIE CURIE</v>
      </c>
      <c r="C844" t="s">
        <v>949</v>
      </c>
      <c r="D844" t="s">
        <v>1038</v>
      </c>
      <c r="E844" t="s">
        <v>26</v>
      </c>
      <c r="F844" t="s">
        <v>12</v>
      </c>
      <c r="I844">
        <v>232.98</v>
      </c>
      <c r="J844">
        <v>1114.19</v>
      </c>
      <c r="K844">
        <v>160</v>
      </c>
      <c r="L844">
        <v>40</v>
      </c>
    </row>
    <row r="845" spans="1:12" x14ac:dyDescent="0.25">
      <c r="A845" s="3" t="s">
        <v>13</v>
      </c>
      <c r="B845" s="6" t="str">
        <f>VLOOKUP(Tabela27[[#This Row],[EMPRESA]],Planilha1!$C$3:$D$14,2,0)</f>
        <v>ESSENZA</v>
      </c>
      <c r="C845" t="s">
        <v>950</v>
      </c>
      <c r="D845" t="s">
        <v>1038</v>
      </c>
      <c r="E845" t="s">
        <v>19</v>
      </c>
      <c r="F845" t="s">
        <v>16</v>
      </c>
      <c r="G845">
        <v>185.2</v>
      </c>
      <c r="H845">
        <v>949.20875000000001</v>
      </c>
      <c r="I845">
        <v>76.61999999999999</v>
      </c>
      <c r="J845">
        <v>411.27125000000001</v>
      </c>
      <c r="L845">
        <v>0.99</v>
      </c>
    </row>
    <row r="846" spans="1:12" x14ac:dyDescent="0.25">
      <c r="A846" s="3" t="s">
        <v>398</v>
      </c>
      <c r="B846" s="6" t="str">
        <f>VLOOKUP(Tabela27[[#This Row],[EMPRESA]],Planilha1!$C$3:$D$14,2,0)</f>
        <v>OASIS</v>
      </c>
      <c r="C846" t="s">
        <v>951</v>
      </c>
      <c r="D846" t="s">
        <v>1038</v>
      </c>
      <c r="E846" t="s">
        <v>142</v>
      </c>
      <c r="F846" t="s">
        <v>16</v>
      </c>
      <c r="K846">
        <v>80</v>
      </c>
      <c r="L846">
        <v>20</v>
      </c>
    </row>
    <row r="847" spans="1:12" x14ac:dyDescent="0.25">
      <c r="A847" s="3" t="s">
        <v>17</v>
      </c>
      <c r="B847" s="6" t="str">
        <f>VLOOKUP(Tabela27[[#This Row],[EMPRESA]],Planilha1!$C$3:$D$14,2,0)</f>
        <v>UNIQUE</v>
      </c>
      <c r="C847" t="s">
        <v>952</v>
      </c>
      <c r="D847" t="s">
        <v>1039</v>
      </c>
      <c r="E847" t="s">
        <v>367</v>
      </c>
      <c r="F847" t="s">
        <v>16</v>
      </c>
      <c r="I847">
        <v>723</v>
      </c>
      <c r="J847">
        <v>2116.17</v>
      </c>
    </row>
    <row r="848" spans="1:12" x14ac:dyDescent="0.25">
      <c r="A848" s="3" t="s">
        <v>13</v>
      </c>
      <c r="B848" s="6" t="str">
        <f>VLOOKUP(Tabela27[[#This Row],[EMPRESA]],Planilha1!$C$3:$D$14,2,0)</f>
        <v>ESSENZA</v>
      </c>
      <c r="C848" t="s">
        <v>953</v>
      </c>
      <c r="D848" t="s">
        <v>1038</v>
      </c>
      <c r="E848" t="s">
        <v>19</v>
      </c>
      <c r="F848" t="s">
        <v>16</v>
      </c>
      <c r="G848">
        <v>101.86</v>
      </c>
      <c r="H848">
        <v>487.14</v>
      </c>
      <c r="I848">
        <v>216.24</v>
      </c>
      <c r="J848">
        <v>1034.1400000000001</v>
      </c>
      <c r="K848">
        <v>195</v>
      </c>
      <c r="L848">
        <v>48.75</v>
      </c>
    </row>
    <row r="849" spans="1:12" x14ac:dyDescent="0.25">
      <c r="A849" s="3" t="s">
        <v>17</v>
      </c>
      <c r="B849" s="6" t="str">
        <f>VLOOKUP(Tabela27[[#This Row],[EMPRESA]],Planilha1!$C$3:$D$14,2,0)</f>
        <v>UNIQUE</v>
      </c>
      <c r="C849" t="s">
        <v>954</v>
      </c>
      <c r="D849" t="s">
        <v>1039</v>
      </c>
      <c r="E849" t="s">
        <v>147</v>
      </c>
      <c r="F849" t="s">
        <v>16</v>
      </c>
    </row>
    <row r="850" spans="1:12" x14ac:dyDescent="0.25">
      <c r="A850" s="3" t="s">
        <v>17</v>
      </c>
      <c r="B850" s="6" t="str">
        <f>VLOOKUP(Tabela27[[#This Row],[EMPRESA]],Planilha1!$C$3:$D$14,2,0)</f>
        <v>UNIQUE</v>
      </c>
      <c r="C850" t="s">
        <v>955</v>
      </c>
      <c r="D850" t="s">
        <v>1039</v>
      </c>
      <c r="E850" t="s">
        <v>754</v>
      </c>
      <c r="F850" t="s">
        <v>16</v>
      </c>
    </row>
    <row r="851" spans="1:12" x14ac:dyDescent="0.25">
      <c r="A851" s="3" t="s">
        <v>38</v>
      </c>
      <c r="B851" s="6" t="str">
        <f>VLOOKUP(Tabela27[[#This Row],[EMPRESA]],Planilha1!$C$3:$D$14,2,0)</f>
        <v>VIVANT</v>
      </c>
      <c r="C851" t="s">
        <v>956</v>
      </c>
      <c r="D851" t="s">
        <v>1038</v>
      </c>
      <c r="E851" t="s">
        <v>63</v>
      </c>
      <c r="F851" t="s">
        <v>40</v>
      </c>
      <c r="K851">
        <v>280</v>
      </c>
      <c r="L851">
        <v>70</v>
      </c>
    </row>
    <row r="852" spans="1:12" x14ac:dyDescent="0.25">
      <c r="A852" s="3" t="s">
        <v>188</v>
      </c>
      <c r="B852" s="6" t="str">
        <f>VLOOKUP(Tabela27[[#This Row],[EMPRESA]],Planilha1!$C$3:$D$14,2,0)</f>
        <v>ÂNGELA</v>
      </c>
      <c r="C852" t="s">
        <v>957</v>
      </c>
      <c r="D852" t="s">
        <v>1038</v>
      </c>
      <c r="E852" t="s">
        <v>19</v>
      </c>
      <c r="F852" t="s">
        <v>16</v>
      </c>
    </row>
    <row r="853" spans="1:12" x14ac:dyDescent="0.25">
      <c r="A853" s="3" t="s">
        <v>9</v>
      </c>
      <c r="B853" s="6" t="str">
        <f>VLOOKUP(Tabela27[[#This Row],[EMPRESA]],Planilha1!$C$3:$D$14,2,0)</f>
        <v>MARIE CURIE</v>
      </c>
      <c r="C853" t="s">
        <v>958</v>
      </c>
      <c r="D853" t="s">
        <v>1038</v>
      </c>
      <c r="E853" t="s">
        <v>15</v>
      </c>
      <c r="F853" t="s">
        <v>12</v>
      </c>
      <c r="I853">
        <v>87.61</v>
      </c>
      <c r="J853">
        <v>315.19</v>
      </c>
      <c r="K853">
        <v>603.38</v>
      </c>
      <c r="L853">
        <v>150.84</v>
      </c>
    </row>
    <row r="854" spans="1:12" x14ac:dyDescent="0.25">
      <c r="A854" s="3" t="s">
        <v>38</v>
      </c>
      <c r="B854" s="6" t="str">
        <f>VLOOKUP(Tabela27[[#This Row],[EMPRESA]],Planilha1!$C$3:$D$14,2,0)</f>
        <v>VIVANT</v>
      </c>
      <c r="C854" t="s">
        <v>959</v>
      </c>
      <c r="D854" t="s">
        <v>1038</v>
      </c>
      <c r="E854" t="s">
        <v>19</v>
      </c>
      <c r="F854" t="s">
        <v>40</v>
      </c>
      <c r="G854">
        <v>191.95</v>
      </c>
      <c r="H854">
        <v>918</v>
      </c>
      <c r="I854">
        <v>21.12</v>
      </c>
      <c r="J854">
        <v>101</v>
      </c>
      <c r="K854">
        <v>120</v>
      </c>
      <c r="L854">
        <v>30</v>
      </c>
    </row>
    <row r="855" spans="1:12" x14ac:dyDescent="0.25">
      <c r="A855" s="3" t="s">
        <v>21</v>
      </c>
      <c r="B855" s="6" t="str">
        <f>VLOOKUP(Tabela27[[#This Row],[EMPRESA]],Planilha1!$C$3:$D$14,2,0)</f>
        <v>AUGURI</v>
      </c>
      <c r="C855" t="s">
        <v>960</v>
      </c>
      <c r="D855" t="s">
        <v>1038</v>
      </c>
      <c r="E855" t="s">
        <v>19</v>
      </c>
      <c r="F855" t="s">
        <v>16</v>
      </c>
      <c r="I855">
        <v>171.25</v>
      </c>
      <c r="J855">
        <v>819</v>
      </c>
    </row>
    <row r="856" spans="1:12" x14ac:dyDescent="0.25">
      <c r="A856" s="3" t="s">
        <v>49</v>
      </c>
      <c r="B856" s="6" t="str">
        <f>VLOOKUP(Tabela27[[#This Row],[EMPRESA]],Planilha1!$C$3:$D$14,2,0)</f>
        <v>BOSSA</v>
      </c>
      <c r="C856" t="s">
        <v>961</v>
      </c>
      <c r="D856" t="s">
        <v>1038</v>
      </c>
      <c r="E856" t="s">
        <v>19</v>
      </c>
      <c r="F856" t="s">
        <v>16</v>
      </c>
      <c r="G856">
        <v>88.24</v>
      </c>
      <c r="H856">
        <v>422</v>
      </c>
      <c r="I856">
        <v>68.38</v>
      </c>
      <c r="J856">
        <v>327</v>
      </c>
      <c r="K856">
        <v>160</v>
      </c>
      <c r="L856">
        <v>40</v>
      </c>
    </row>
    <row r="857" spans="1:12" x14ac:dyDescent="0.25">
      <c r="A857" s="3" t="s">
        <v>73</v>
      </c>
      <c r="B857" s="6" t="str">
        <f>VLOOKUP(Tabela27[[#This Row],[EMPRESA]],Planilha1!$C$3:$D$14,2,0)</f>
        <v>RIO AVE SUBHOLDING INCORPORACAO LTDA</v>
      </c>
      <c r="C857" t="s">
        <v>962</v>
      </c>
      <c r="D857" t="s">
        <v>1039</v>
      </c>
      <c r="E857" t="s">
        <v>963</v>
      </c>
      <c r="F857" t="s">
        <v>109</v>
      </c>
    </row>
    <row r="858" spans="1:12" x14ac:dyDescent="0.25">
      <c r="A858" s="3" t="s">
        <v>398</v>
      </c>
      <c r="B858" s="6" t="str">
        <f>VLOOKUP(Tabela27[[#This Row],[EMPRESA]],Planilha1!$C$3:$D$14,2,0)</f>
        <v>OASIS</v>
      </c>
      <c r="C858" t="s">
        <v>964</v>
      </c>
      <c r="D858" t="s">
        <v>1038</v>
      </c>
      <c r="E858" t="s">
        <v>19</v>
      </c>
      <c r="F858" t="s">
        <v>16</v>
      </c>
      <c r="I858">
        <v>25.09</v>
      </c>
      <c r="J858">
        <v>120</v>
      </c>
      <c r="K858">
        <v>64</v>
      </c>
      <c r="L858">
        <v>16</v>
      </c>
    </row>
    <row r="859" spans="1:12" x14ac:dyDescent="0.25">
      <c r="A859" s="3" t="s">
        <v>13</v>
      </c>
      <c r="B859" s="6" t="str">
        <f>VLOOKUP(Tabela27[[#This Row],[EMPRESA]],Planilha1!$C$3:$D$14,2,0)</f>
        <v>ESSENZA</v>
      </c>
      <c r="C859" t="s">
        <v>965</v>
      </c>
      <c r="D859" t="s">
        <v>1038</v>
      </c>
      <c r="E859" t="s">
        <v>23</v>
      </c>
      <c r="F859" t="s">
        <v>16</v>
      </c>
      <c r="G859">
        <v>132.07</v>
      </c>
      <c r="H859">
        <v>475.14</v>
      </c>
      <c r="I859">
        <v>13.38</v>
      </c>
      <c r="J859">
        <v>48.14</v>
      </c>
      <c r="K859">
        <v>312.60000000000002</v>
      </c>
      <c r="L859">
        <v>78.150000000000006</v>
      </c>
    </row>
    <row r="860" spans="1:12" x14ac:dyDescent="0.25">
      <c r="A860" s="3" t="s">
        <v>38</v>
      </c>
      <c r="B860" s="6" t="str">
        <f>VLOOKUP(Tabela27[[#This Row],[EMPRESA]],Planilha1!$C$3:$D$14,2,0)</f>
        <v>VIVANT</v>
      </c>
      <c r="C860" t="s">
        <v>966</v>
      </c>
      <c r="D860" t="s">
        <v>1038</v>
      </c>
      <c r="E860" t="s">
        <v>19</v>
      </c>
      <c r="F860" t="s">
        <v>40</v>
      </c>
      <c r="G860">
        <v>110.61</v>
      </c>
      <c r="H860">
        <v>529</v>
      </c>
      <c r="I860">
        <v>4.8099999999999996</v>
      </c>
      <c r="J860">
        <v>23</v>
      </c>
      <c r="K860">
        <v>204</v>
      </c>
      <c r="L860">
        <v>51</v>
      </c>
    </row>
    <row r="861" spans="1:12" x14ac:dyDescent="0.25">
      <c r="A861" s="3" t="s">
        <v>9</v>
      </c>
      <c r="B861" s="6" t="str">
        <f>VLOOKUP(Tabela27[[#This Row],[EMPRESA]],Planilha1!$C$3:$D$14,2,0)</f>
        <v>MARIE CURIE</v>
      </c>
      <c r="C861" t="s">
        <v>967</v>
      </c>
      <c r="D861" t="s">
        <v>1038</v>
      </c>
      <c r="E861" t="s">
        <v>142</v>
      </c>
      <c r="F861" t="s">
        <v>12</v>
      </c>
      <c r="G861">
        <v>166.69</v>
      </c>
      <c r="H861">
        <v>797.19</v>
      </c>
      <c r="I861">
        <v>286.51</v>
      </c>
      <c r="J861">
        <v>1370.19</v>
      </c>
      <c r="K861">
        <v>120</v>
      </c>
      <c r="L861">
        <v>30</v>
      </c>
    </row>
    <row r="862" spans="1:12" x14ac:dyDescent="0.25">
      <c r="A862" s="3" t="s">
        <v>49</v>
      </c>
      <c r="B862" s="6" t="str">
        <f>VLOOKUP(Tabela27[[#This Row],[EMPRESA]],Planilha1!$C$3:$D$14,2,0)</f>
        <v>BOSSA</v>
      </c>
      <c r="C862" t="s">
        <v>968</v>
      </c>
      <c r="D862" t="s">
        <v>1038</v>
      </c>
      <c r="E862" t="s">
        <v>167</v>
      </c>
      <c r="F862" t="s">
        <v>16</v>
      </c>
      <c r="K862">
        <v>100</v>
      </c>
      <c r="L862">
        <v>26.32</v>
      </c>
    </row>
    <row r="863" spans="1:12" x14ac:dyDescent="0.25">
      <c r="A863" s="3" t="s">
        <v>73</v>
      </c>
      <c r="B863" s="6" t="str">
        <f>VLOOKUP(Tabela27[[#This Row],[EMPRESA]],Planilha1!$C$3:$D$14,2,0)</f>
        <v>RIO AVE SUBHOLDING INCORPORACAO LTDA</v>
      </c>
      <c r="C863" t="s">
        <v>969</v>
      </c>
      <c r="D863" t="s">
        <v>1039</v>
      </c>
      <c r="E863" t="s">
        <v>970</v>
      </c>
      <c r="F863" t="s">
        <v>155</v>
      </c>
    </row>
    <row r="864" spans="1:12" x14ac:dyDescent="0.25">
      <c r="A864" s="3" t="s">
        <v>38</v>
      </c>
      <c r="B864" s="6" t="str">
        <f>VLOOKUP(Tabela27[[#This Row],[EMPRESA]],Planilha1!$C$3:$D$14,2,0)</f>
        <v>VIVANT</v>
      </c>
      <c r="C864" t="s">
        <v>971</v>
      </c>
      <c r="D864" t="s">
        <v>1038</v>
      </c>
      <c r="E864" t="s">
        <v>19</v>
      </c>
      <c r="F864" t="s">
        <v>40</v>
      </c>
      <c r="G864">
        <v>208.68</v>
      </c>
      <c r="H864">
        <v>998</v>
      </c>
      <c r="I864">
        <v>411.3</v>
      </c>
      <c r="J864">
        <v>1967</v>
      </c>
      <c r="K864">
        <v>96</v>
      </c>
      <c r="L864">
        <v>24</v>
      </c>
    </row>
    <row r="865" spans="1:12" x14ac:dyDescent="0.25">
      <c r="A865" s="3" t="s">
        <v>13</v>
      </c>
      <c r="B865" s="6" t="str">
        <f>VLOOKUP(Tabela27[[#This Row],[EMPRESA]],Planilha1!$C$3:$D$14,2,0)</f>
        <v>ESSENZA</v>
      </c>
      <c r="C865" t="s">
        <v>972</v>
      </c>
      <c r="D865" t="s">
        <v>1038</v>
      </c>
      <c r="E865" t="s">
        <v>19</v>
      </c>
      <c r="F865" t="s">
        <v>16</v>
      </c>
      <c r="G865">
        <v>203.07</v>
      </c>
      <c r="H865">
        <v>971.14</v>
      </c>
      <c r="I865">
        <v>27.63</v>
      </c>
      <c r="J865">
        <v>132.13999999999999</v>
      </c>
      <c r="K865">
        <v>162</v>
      </c>
      <c r="L865">
        <v>40.5</v>
      </c>
    </row>
    <row r="866" spans="1:12" x14ac:dyDescent="0.25">
      <c r="A866" s="3" t="s">
        <v>21</v>
      </c>
      <c r="B866" s="6" t="str">
        <f>VLOOKUP(Tabela27[[#This Row],[EMPRESA]],Planilha1!$C$3:$D$14,2,0)</f>
        <v>AUGURI</v>
      </c>
      <c r="C866" t="s">
        <v>973</v>
      </c>
      <c r="D866" t="s">
        <v>1038</v>
      </c>
      <c r="E866" t="s">
        <v>433</v>
      </c>
      <c r="F866" t="s">
        <v>16</v>
      </c>
      <c r="I866">
        <v>18.34</v>
      </c>
      <c r="J866">
        <v>66</v>
      </c>
      <c r="K866">
        <v>650</v>
      </c>
      <c r="L866">
        <v>162.5</v>
      </c>
    </row>
    <row r="867" spans="1:12" x14ac:dyDescent="0.25">
      <c r="A867" s="3" t="s">
        <v>21</v>
      </c>
      <c r="B867" s="6" t="str">
        <f>VLOOKUP(Tabela27[[#This Row],[EMPRESA]],Planilha1!$C$3:$D$14,2,0)</f>
        <v>AUGURI</v>
      </c>
      <c r="C867" t="s">
        <v>974</v>
      </c>
      <c r="D867" t="s">
        <v>1038</v>
      </c>
      <c r="E867" t="s">
        <v>19</v>
      </c>
      <c r="F867" t="s">
        <v>16</v>
      </c>
      <c r="I867">
        <v>31.369999999999994</v>
      </c>
      <c r="J867">
        <v>150</v>
      </c>
      <c r="K867">
        <v>400</v>
      </c>
      <c r="L867">
        <v>100</v>
      </c>
    </row>
    <row r="868" spans="1:12" x14ac:dyDescent="0.25">
      <c r="A868" s="3" t="s">
        <v>13</v>
      </c>
      <c r="B868" s="6" t="str">
        <f>VLOOKUP(Tabela27[[#This Row],[EMPRESA]],Planilha1!$C$3:$D$14,2,0)</f>
        <v>ESSENZA</v>
      </c>
      <c r="C868" t="s">
        <v>975</v>
      </c>
      <c r="D868" t="s">
        <v>1038</v>
      </c>
      <c r="E868" t="s">
        <v>23</v>
      </c>
      <c r="F868" t="s">
        <v>16</v>
      </c>
      <c r="I868">
        <v>12.55</v>
      </c>
      <c r="J868">
        <v>45.14</v>
      </c>
      <c r="K868">
        <v>512.79999999999995</v>
      </c>
      <c r="L868">
        <v>128.19999999999999</v>
      </c>
    </row>
    <row r="869" spans="1:12" x14ac:dyDescent="0.25">
      <c r="A869" s="3" t="s">
        <v>21</v>
      </c>
      <c r="B869" s="6" t="str">
        <f>VLOOKUP(Tabela27[[#This Row],[EMPRESA]],Planilha1!$C$3:$D$14,2,0)</f>
        <v>AUGURI</v>
      </c>
      <c r="C869" t="s">
        <v>976</v>
      </c>
      <c r="D869" t="s">
        <v>1038</v>
      </c>
      <c r="E869" t="s">
        <v>23</v>
      </c>
      <c r="F869" t="s">
        <v>16</v>
      </c>
    </row>
    <row r="870" spans="1:12" x14ac:dyDescent="0.25">
      <c r="A870" s="3" t="s">
        <v>17</v>
      </c>
      <c r="B870" s="6" t="str">
        <f>VLOOKUP(Tabela27[[#This Row],[EMPRESA]],Planilha1!$C$3:$D$14,2,0)</f>
        <v>UNIQUE</v>
      </c>
      <c r="C870" t="s">
        <v>977</v>
      </c>
      <c r="D870" t="s">
        <v>1038</v>
      </c>
      <c r="E870" t="s">
        <v>15</v>
      </c>
      <c r="F870" t="s">
        <v>16</v>
      </c>
      <c r="I870">
        <v>9.2200000000000006</v>
      </c>
      <c r="J870">
        <v>33.17</v>
      </c>
      <c r="K870">
        <v>812.27</v>
      </c>
      <c r="L870">
        <v>203.07</v>
      </c>
    </row>
    <row r="871" spans="1:12" x14ac:dyDescent="0.25">
      <c r="A871" s="3" t="s">
        <v>49</v>
      </c>
      <c r="B871" s="6" t="str">
        <f>VLOOKUP(Tabela27[[#This Row],[EMPRESA]],Planilha1!$C$3:$D$14,2,0)</f>
        <v>BOSSA</v>
      </c>
      <c r="C871" t="s">
        <v>978</v>
      </c>
      <c r="D871" t="s">
        <v>1038</v>
      </c>
      <c r="E871" t="s">
        <v>23</v>
      </c>
      <c r="F871" t="s">
        <v>16</v>
      </c>
      <c r="I871">
        <v>25.02</v>
      </c>
      <c r="J871">
        <v>90</v>
      </c>
      <c r="K871">
        <v>560</v>
      </c>
      <c r="L871">
        <v>140</v>
      </c>
    </row>
    <row r="872" spans="1:12" x14ac:dyDescent="0.25">
      <c r="A872" s="3" t="s">
        <v>49</v>
      </c>
      <c r="B872" s="6" t="str">
        <f>VLOOKUP(Tabela27[[#This Row],[EMPRESA]],Planilha1!$C$3:$D$14,2,0)</f>
        <v>BOSSA</v>
      </c>
      <c r="C872" t="s">
        <v>979</v>
      </c>
      <c r="D872" t="s">
        <v>1038</v>
      </c>
      <c r="E872" t="s">
        <v>11</v>
      </c>
      <c r="F872" t="s">
        <v>16</v>
      </c>
    </row>
    <row r="873" spans="1:12" x14ac:dyDescent="0.25">
      <c r="A873" s="3" t="s">
        <v>17</v>
      </c>
      <c r="B873" s="6" t="str">
        <f>VLOOKUP(Tabela27[[#This Row],[EMPRESA]],Planilha1!$C$3:$D$14,2,0)</f>
        <v>UNIQUE</v>
      </c>
      <c r="C873" t="s">
        <v>980</v>
      </c>
      <c r="D873" t="s">
        <v>1039</v>
      </c>
      <c r="E873" t="s">
        <v>346</v>
      </c>
      <c r="F873" t="s">
        <v>16</v>
      </c>
    </row>
    <row r="874" spans="1:12" x14ac:dyDescent="0.25">
      <c r="A874" s="3" t="s">
        <v>21</v>
      </c>
      <c r="B874" s="6" t="str">
        <f>VLOOKUP(Tabela27[[#This Row],[EMPRESA]],Planilha1!$C$3:$D$14,2,0)</f>
        <v>AUGURI</v>
      </c>
      <c r="C874" t="s">
        <v>981</v>
      </c>
      <c r="D874" t="s">
        <v>1038</v>
      </c>
      <c r="E874" t="s">
        <v>19</v>
      </c>
      <c r="F874" t="s">
        <v>16</v>
      </c>
      <c r="I874">
        <v>163.52000000000001</v>
      </c>
      <c r="J874">
        <v>782</v>
      </c>
      <c r="K874">
        <v>400</v>
      </c>
      <c r="L874">
        <v>100</v>
      </c>
    </row>
    <row r="875" spans="1:12" x14ac:dyDescent="0.25">
      <c r="A875" s="3" t="s">
        <v>38</v>
      </c>
      <c r="B875" s="6" t="str">
        <f>VLOOKUP(Tabela27[[#This Row],[EMPRESA]],Planilha1!$C$3:$D$14,2,0)</f>
        <v>VIVANT</v>
      </c>
      <c r="C875" t="s">
        <v>982</v>
      </c>
      <c r="D875" t="s">
        <v>1038</v>
      </c>
      <c r="E875" t="s">
        <v>19</v>
      </c>
      <c r="F875" t="s">
        <v>40</v>
      </c>
      <c r="G875">
        <v>220.81</v>
      </c>
      <c r="H875">
        <v>1056</v>
      </c>
      <c r="I875">
        <v>247.16</v>
      </c>
      <c r="J875">
        <v>1182</v>
      </c>
      <c r="K875">
        <v>70</v>
      </c>
      <c r="L875">
        <v>17.5</v>
      </c>
    </row>
    <row r="876" spans="1:12" x14ac:dyDescent="0.25">
      <c r="A876" s="3" t="s">
        <v>13</v>
      </c>
      <c r="B876" s="6" t="str">
        <f>VLOOKUP(Tabela27[[#This Row],[EMPRESA]],Planilha1!$C$3:$D$14,2,0)</f>
        <v>ESSENZA</v>
      </c>
      <c r="C876" t="s">
        <v>983</v>
      </c>
      <c r="D876" t="s">
        <v>1038</v>
      </c>
      <c r="E876" t="s">
        <v>19</v>
      </c>
      <c r="F876" t="s">
        <v>16</v>
      </c>
      <c r="I876">
        <v>12.16</v>
      </c>
      <c r="J876">
        <v>58.14</v>
      </c>
      <c r="K876">
        <v>100</v>
      </c>
      <c r="L876">
        <v>25</v>
      </c>
    </row>
    <row r="877" spans="1:12" x14ac:dyDescent="0.25">
      <c r="A877" s="3" t="s">
        <v>13</v>
      </c>
      <c r="B877" s="6" t="str">
        <f>VLOOKUP(Tabela27[[#This Row],[EMPRESA]],Planilha1!$C$3:$D$14,2,0)</f>
        <v>ESSENZA</v>
      </c>
      <c r="C877" t="s">
        <v>984</v>
      </c>
      <c r="D877" t="s">
        <v>1038</v>
      </c>
      <c r="E877" t="s">
        <v>19</v>
      </c>
      <c r="F877" t="s">
        <v>16</v>
      </c>
      <c r="I877">
        <v>217.91</v>
      </c>
      <c r="J877">
        <v>1042.1400000000001</v>
      </c>
      <c r="K877">
        <v>212.43</v>
      </c>
      <c r="L877">
        <v>53.11</v>
      </c>
    </row>
    <row r="878" spans="1:12" x14ac:dyDescent="0.25">
      <c r="A878" s="3" t="s">
        <v>73</v>
      </c>
      <c r="B878" s="6" t="str">
        <f>VLOOKUP(Tabela27[[#This Row],[EMPRESA]],Planilha1!$C$3:$D$14,2,0)</f>
        <v>RIO AVE SUBHOLDING INCORPORACAO LTDA</v>
      </c>
      <c r="C878" t="s">
        <v>985</v>
      </c>
      <c r="D878" t="s">
        <v>1039</v>
      </c>
      <c r="E878" t="s">
        <v>986</v>
      </c>
      <c r="F878" t="s">
        <v>155</v>
      </c>
    </row>
    <row r="879" spans="1:12" x14ac:dyDescent="0.25">
      <c r="A879" s="3" t="s">
        <v>27</v>
      </c>
      <c r="B879" s="6" t="str">
        <f>VLOOKUP(Tabela27[[#This Row],[EMPRESA]],Planilha1!$C$3:$D$14,2,0)</f>
        <v>RIO AVE INVESTIMENTOS LTDA</v>
      </c>
      <c r="C879" t="s">
        <v>987</v>
      </c>
      <c r="D879" t="s">
        <v>1039</v>
      </c>
      <c r="E879" t="s">
        <v>77</v>
      </c>
      <c r="F879" t="s">
        <v>338</v>
      </c>
      <c r="G879">
        <v>253.33</v>
      </c>
      <c r="H879">
        <v>520</v>
      </c>
      <c r="I879">
        <v>852.56</v>
      </c>
      <c r="J879">
        <v>1750</v>
      </c>
    </row>
    <row r="880" spans="1:12" x14ac:dyDescent="0.25">
      <c r="A880" s="3" t="s">
        <v>9</v>
      </c>
      <c r="B880" s="6" t="str">
        <f>VLOOKUP(Tabela27[[#This Row],[EMPRESA]],Planilha1!$C$3:$D$14,2,0)</f>
        <v>MARIE CURIE</v>
      </c>
      <c r="C880" t="s">
        <v>988</v>
      </c>
      <c r="D880" t="s">
        <v>1038</v>
      </c>
      <c r="E880" t="s">
        <v>26</v>
      </c>
      <c r="F880" t="s">
        <v>12</v>
      </c>
    </row>
    <row r="881" spans="1:12" x14ac:dyDescent="0.25">
      <c r="A881" s="3" t="s">
        <v>21</v>
      </c>
      <c r="B881" s="6" t="str">
        <f>VLOOKUP(Tabela27[[#This Row],[EMPRESA]],Planilha1!$C$3:$D$14,2,0)</f>
        <v>AUGURI</v>
      </c>
      <c r="C881" t="s">
        <v>989</v>
      </c>
      <c r="D881" t="s">
        <v>1038</v>
      </c>
      <c r="E881" t="s">
        <v>19</v>
      </c>
      <c r="F881" t="s">
        <v>16</v>
      </c>
      <c r="I881">
        <v>110.82</v>
      </c>
      <c r="J881">
        <v>530</v>
      </c>
    </row>
    <row r="882" spans="1:12" x14ac:dyDescent="0.25">
      <c r="A882" s="3" t="s">
        <v>49</v>
      </c>
      <c r="B882" s="6" t="str">
        <f>VLOOKUP(Tabela27[[#This Row],[EMPRESA]],Planilha1!$C$3:$D$14,2,0)</f>
        <v>BOSSA</v>
      </c>
      <c r="C882" t="s">
        <v>990</v>
      </c>
      <c r="D882" t="s">
        <v>1038</v>
      </c>
      <c r="E882" t="s">
        <v>140</v>
      </c>
      <c r="F882" t="s">
        <v>16</v>
      </c>
      <c r="K882">
        <v>550</v>
      </c>
      <c r="L882">
        <v>137.5</v>
      </c>
    </row>
    <row r="883" spans="1:12" x14ac:dyDescent="0.25">
      <c r="A883" s="3" t="s">
        <v>188</v>
      </c>
      <c r="B883" s="6" t="str">
        <f>VLOOKUP(Tabela27[[#This Row],[EMPRESA]],Planilha1!$C$3:$D$14,2,0)</f>
        <v>ÂNGELA</v>
      </c>
      <c r="C883" t="s">
        <v>991</v>
      </c>
      <c r="D883" t="s">
        <v>1038</v>
      </c>
      <c r="E883" t="s">
        <v>344</v>
      </c>
      <c r="F883" t="s">
        <v>16</v>
      </c>
    </row>
    <row r="884" spans="1:12" x14ac:dyDescent="0.25">
      <c r="A884" s="3" t="s">
        <v>13</v>
      </c>
      <c r="B884" s="6" t="str">
        <f>VLOOKUP(Tabela27[[#This Row],[EMPRESA]],Planilha1!$C$3:$D$14,2,0)</f>
        <v>ESSENZA</v>
      </c>
      <c r="C884" t="s">
        <v>992</v>
      </c>
      <c r="D884" t="s">
        <v>1038</v>
      </c>
      <c r="E884" t="s">
        <v>19</v>
      </c>
      <c r="F884" t="s">
        <v>16</v>
      </c>
    </row>
    <row r="885" spans="1:12" x14ac:dyDescent="0.25">
      <c r="A885" s="3" t="s">
        <v>21</v>
      </c>
      <c r="B885" s="6" t="str">
        <f>VLOOKUP(Tabela27[[#This Row],[EMPRESA]],Planilha1!$C$3:$D$14,2,0)</f>
        <v>AUGURI</v>
      </c>
      <c r="C885" t="s">
        <v>993</v>
      </c>
      <c r="D885" t="s">
        <v>1038</v>
      </c>
      <c r="E885" t="s">
        <v>19</v>
      </c>
      <c r="F885" t="s">
        <v>16</v>
      </c>
      <c r="I885">
        <v>27.18</v>
      </c>
      <c r="J885">
        <v>130</v>
      </c>
      <c r="K885">
        <v>250</v>
      </c>
      <c r="L885">
        <v>62.5</v>
      </c>
    </row>
    <row r="886" spans="1:12" x14ac:dyDescent="0.25">
      <c r="A886" s="3" t="s">
        <v>38</v>
      </c>
      <c r="B886" s="6" t="str">
        <f>VLOOKUP(Tabela27[[#This Row],[EMPRESA]],Planilha1!$C$3:$D$14,2,0)</f>
        <v>VIVANT</v>
      </c>
      <c r="C886" t="s">
        <v>994</v>
      </c>
      <c r="D886" t="s">
        <v>1038</v>
      </c>
      <c r="E886" t="s">
        <v>19</v>
      </c>
      <c r="F886" t="s">
        <v>40</v>
      </c>
      <c r="G886">
        <v>174.18</v>
      </c>
      <c r="H886">
        <v>833</v>
      </c>
      <c r="I886">
        <v>101</v>
      </c>
      <c r="J886">
        <v>483</v>
      </c>
      <c r="K886">
        <v>138.18</v>
      </c>
      <c r="L886">
        <v>34.550000000000004</v>
      </c>
    </row>
    <row r="887" spans="1:12" x14ac:dyDescent="0.25">
      <c r="A887" s="3" t="s">
        <v>13</v>
      </c>
      <c r="B887" s="6" t="str">
        <f>VLOOKUP(Tabela27[[#This Row],[EMPRESA]],Planilha1!$C$3:$D$14,2,0)</f>
        <v>ESSENZA</v>
      </c>
      <c r="C887" t="s">
        <v>995</v>
      </c>
      <c r="D887" t="s">
        <v>1039</v>
      </c>
      <c r="E887" t="s">
        <v>261</v>
      </c>
      <c r="F887" t="s">
        <v>132</v>
      </c>
      <c r="G887">
        <v>276.32</v>
      </c>
      <c r="H887">
        <v>994.14</v>
      </c>
      <c r="I887">
        <v>233.52</v>
      </c>
      <c r="J887">
        <v>840.14</v>
      </c>
    </row>
    <row r="888" spans="1:12" x14ac:dyDescent="0.25">
      <c r="A888" s="3" t="s">
        <v>17</v>
      </c>
      <c r="B888" s="6" t="str">
        <f>VLOOKUP(Tabela27[[#This Row],[EMPRESA]],Planilha1!$C$3:$D$14,2,0)</f>
        <v>UNIQUE</v>
      </c>
      <c r="C888" t="s">
        <v>996</v>
      </c>
      <c r="D888" t="s">
        <v>1038</v>
      </c>
      <c r="E888" t="s">
        <v>19</v>
      </c>
      <c r="F888" t="s">
        <v>16</v>
      </c>
    </row>
    <row r="889" spans="1:12" x14ac:dyDescent="0.25">
      <c r="A889" s="3" t="s">
        <v>9</v>
      </c>
      <c r="B889" s="6" t="str">
        <f>VLOOKUP(Tabela27[[#This Row],[EMPRESA]],Planilha1!$C$3:$D$14,2,0)</f>
        <v>MARIE CURIE</v>
      </c>
      <c r="C889" t="s">
        <v>997</v>
      </c>
      <c r="D889" t="s">
        <v>1038</v>
      </c>
      <c r="E889" t="s">
        <v>15</v>
      </c>
      <c r="F889" t="s">
        <v>12</v>
      </c>
      <c r="I889">
        <v>133.47</v>
      </c>
      <c r="J889">
        <v>480.19</v>
      </c>
      <c r="K889">
        <v>566.69000000000005</v>
      </c>
      <c r="L889">
        <v>141.66999999999999</v>
      </c>
    </row>
    <row r="890" spans="1:12" x14ac:dyDescent="0.25">
      <c r="A890" s="3" t="s">
        <v>13</v>
      </c>
      <c r="B890" s="6" t="str">
        <f>VLOOKUP(Tabela27[[#This Row],[EMPRESA]],Planilha1!$C$3:$D$14,2,0)</f>
        <v>ESSENZA</v>
      </c>
      <c r="C890" t="s">
        <v>998</v>
      </c>
      <c r="D890" t="s">
        <v>1039</v>
      </c>
      <c r="E890" t="s">
        <v>367</v>
      </c>
      <c r="F890" t="s">
        <v>132</v>
      </c>
      <c r="G890">
        <v>386.5</v>
      </c>
      <c r="H890">
        <v>1018.14</v>
      </c>
      <c r="I890">
        <v>523.16</v>
      </c>
      <c r="J890">
        <v>1378.14</v>
      </c>
    </row>
    <row r="891" spans="1:12" x14ac:dyDescent="0.25">
      <c r="A891" s="3" t="s">
        <v>13</v>
      </c>
      <c r="B891" s="6" t="str">
        <f>VLOOKUP(Tabela27[[#This Row],[EMPRESA]],Planilha1!$C$3:$D$14,2,0)</f>
        <v>ESSENZA</v>
      </c>
      <c r="C891" t="s">
        <v>999</v>
      </c>
      <c r="D891" t="s">
        <v>1038</v>
      </c>
      <c r="E891" t="s">
        <v>19</v>
      </c>
      <c r="F891" t="s">
        <v>16</v>
      </c>
      <c r="I891">
        <v>163.54999999999998</v>
      </c>
      <c r="J891">
        <v>782.14</v>
      </c>
      <c r="K891">
        <v>225.3</v>
      </c>
      <c r="L891">
        <v>56.330000000000013</v>
      </c>
    </row>
    <row r="892" spans="1:12" x14ac:dyDescent="0.25">
      <c r="A892" s="3" t="s">
        <v>13</v>
      </c>
      <c r="B892" s="6" t="str">
        <f>VLOOKUP(Tabela27[[#This Row],[EMPRESA]],Planilha1!$C$3:$D$14,2,0)</f>
        <v>ESSENZA</v>
      </c>
      <c r="C892" t="s">
        <v>1000</v>
      </c>
      <c r="D892" t="s">
        <v>1038</v>
      </c>
      <c r="E892" t="s">
        <v>23</v>
      </c>
      <c r="F892" t="s">
        <v>16</v>
      </c>
      <c r="G892">
        <v>113.44</v>
      </c>
      <c r="H892">
        <v>408.14</v>
      </c>
      <c r="I892">
        <v>18.66</v>
      </c>
      <c r="J892">
        <v>67.14</v>
      </c>
      <c r="K892">
        <v>208.3</v>
      </c>
      <c r="L892">
        <v>52.080000000000013</v>
      </c>
    </row>
    <row r="893" spans="1:12" x14ac:dyDescent="0.25">
      <c r="A893" s="3" t="s">
        <v>21</v>
      </c>
      <c r="B893" s="6" t="str">
        <f>VLOOKUP(Tabela27[[#This Row],[EMPRESA]],Planilha1!$C$3:$D$14,2,0)</f>
        <v>AUGURI</v>
      </c>
      <c r="C893" t="s">
        <v>1001</v>
      </c>
      <c r="D893" t="s">
        <v>1038</v>
      </c>
      <c r="E893" t="s">
        <v>19</v>
      </c>
      <c r="F893" t="s">
        <v>16</v>
      </c>
      <c r="I893">
        <v>38.06</v>
      </c>
      <c r="J893">
        <v>182</v>
      </c>
      <c r="K893">
        <v>325</v>
      </c>
      <c r="L893">
        <v>81.25</v>
      </c>
    </row>
    <row r="894" spans="1:12" x14ac:dyDescent="0.25">
      <c r="A894" s="3" t="s">
        <v>49</v>
      </c>
      <c r="B894" s="6" t="str">
        <f>VLOOKUP(Tabela27[[#This Row],[EMPRESA]],Planilha1!$C$3:$D$14,2,0)</f>
        <v>BOSSA</v>
      </c>
      <c r="C894" t="s">
        <v>1002</v>
      </c>
      <c r="D894" t="s">
        <v>1038</v>
      </c>
      <c r="E894" t="s">
        <v>19</v>
      </c>
      <c r="F894" t="s">
        <v>16</v>
      </c>
      <c r="G894">
        <v>178.36</v>
      </c>
      <c r="H894">
        <v>853</v>
      </c>
      <c r="I894">
        <v>239.84</v>
      </c>
      <c r="J894">
        <v>1147</v>
      </c>
      <c r="K894">
        <v>210</v>
      </c>
      <c r="L894">
        <v>52.5</v>
      </c>
    </row>
    <row r="895" spans="1:12" x14ac:dyDescent="0.25">
      <c r="A895" s="3" t="s">
        <v>38</v>
      </c>
      <c r="B895" s="6" t="str">
        <f>VLOOKUP(Tabela27[[#This Row],[EMPRESA]],Planilha1!$C$3:$D$14,2,0)</f>
        <v>VIVANT</v>
      </c>
      <c r="C895" t="s">
        <v>1003</v>
      </c>
      <c r="D895" t="s">
        <v>1038</v>
      </c>
      <c r="E895" t="s">
        <v>19</v>
      </c>
      <c r="F895" t="s">
        <v>40</v>
      </c>
      <c r="G895">
        <v>193.07999999999998</v>
      </c>
      <c r="H895">
        <v>1288.5999999999999</v>
      </c>
      <c r="I895">
        <v>487.35999999999996</v>
      </c>
      <c r="J895">
        <v>2361.1999999999998</v>
      </c>
      <c r="K895">
        <v>96</v>
      </c>
      <c r="L895">
        <v>8.41</v>
      </c>
    </row>
    <row r="896" spans="1:12" x14ac:dyDescent="0.25">
      <c r="A896" s="3" t="s">
        <v>27</v>
      </c>
      <c r="B896" s="6" t="str">
        <f>VLOOKUP(Tabela27[[#This Row],[EMPRESA]],Planilha1!$C$3:$D$14,2,0)</f>
        <v>RIO AVE INVESTIMENTOS LTDA</v>
      </c>
      <c r="C896" t="s">
        <v>1004</v>
      </c>
      <c r="D896" t="s">
        <v>1039</v>
      </c>
      <c r="E896" t="s">
        <v>1005</v>
      </c>
      <c r="F896" t="s">
        <v>30</v>
      </c>
    </row>
    <row r="897" spans="1:12" x14ac:dyDescent="0.25">
      <c r="A897" s="3" t="s">
        <v>13</v>
      </c>
      <c r="B897" s="6" t="str">
        <f>VLOOKUP(Tabela27[[#This Row],[EMPRESA]],Planilha1!$C$3:$D$14,2,0)</f>
        <v>ESSENZA</v>
      </c>
      <c r="C897" t="s">
        <v>1006</v>
      </c>
      <c r="D897" t="s">
        <v>1038</v>
      </c>
      <c r="E897" t="s">
        <v>23</v>
      </c>
      <c r="F897" t="s">
        <v>16</v>
      </c>
      <c r="G897">
        <v>202.94</v>
      </c>
      <c r="H897">
        <v>730.14</v>
      </c>
      <c r="I897">
        <v>75.36</v>
      </c>
      <c r="J897">
        <v>271.14</v>
      </c>
      <c r="K897">
        <v>430.86</v>
      </c>
    </row>
    <row r="898" spans="1:12" x14ac:dyDescent="0.25">
      <c r="A898" s="3" t="s">
        <v>21</v>
      </c>
      <c r="B898" s="6" t="str">
        <f>VLOOKUP(Tabela27[[#This Row],[EMPRESA]],Planilha1!$C$3:$D$14,2,0)</f>
        <v>AUGURI</v>
      </c>
      <c r="C898" t="s">
        <v>1007</v>
      </c>
      <c r="D898" t="s">
        <v>1038</v>
      </c>
      <c r="E898" t="s">
        <v>19</v>
      </c>
      <c r="F898" t="s">
        <v>16</v>
      </c>
    </row>
    <row r="899" spans="1:12" x14ac:dyDescent="0.25">
      <c r="A899" s="3" t="s">
        <v>9</v>
      </c>
      <c r="B899" s="6" t="str">
        <f>VLOOKUP(Tabela27[[#This Row],[EMPRESA]],Planilha1!$C$3:$D$14,2,0)</f>
        <v>MARIE CURIE</v>
      </c>
      <c r="C899" t="s">
        <v>1008</v>
      </c>
      <c r="D899" t="s">
        <v>1038</v>
      </c>
      <c r="E899" t="s">
        <v>15</v>
      </c>
      <c r="F899" t="s">
        <v>12</v>
      </c>
      <c r="I899">
        <v>58.7</v>
      </c>
      <c r="J899">
        <v>211.19</v>
      </c>
      <c r="K899">
        <v>626.51</v>
      </c>
    </row>
    <row r="900" spans="1:12" x14ac:dyDescent="0.25">
      <c r="A900" s="3" t="s">
        <v>9</v>
      </c>
      <c r="B900" s="6" t="str">
        <f>VLOOKUP(Tabela27[[#This Row],[EMPRESA]],Planilha1!$C$3:$D$14,2,0)</f>
        <v>MARIE CURIE</v>
      </c>
      <c r="C900" t="s">
        <v>1009</v>
      </c>
      <c r="D900" t="s">
        <v>1038</v>
      </c>
      <c r="E900" t="s">
        <v>23</v>
      </c>
      <c r="F900" t="s">
        <v>12</v>
      </c>
      <c r="I900">
        <v>11.17</v>
      </c>
      <c r="J900">
        <v>40.19</v>
      </c>
      <c r="K900">
        <v>273.44</v>
      </c>
    </row>
    <row r="901" spans="1:12" x14ac:dyDescent="0.25">
      <c r="A901" s="3" t="s">
        <v>73</v>
      </c>
      <c r="B901" s="6" t="str">
        <f>VLOOKUP(Tabela27[[#This Row],[EMPRESA]],Planilha1!$C$3:$D$14,2,0)</f>
        <v>RIO AVE SUBHOLDING INCORPORACAO LTDA</v>
      </c>
      <c r="C901" t="s">
        <v>1010</v>
      </c>
      <c r="D901" t="s">
        <v>1039</v>
      </c>
      <c r="E901" t="s">
        <v>108</v>
      </c>
      <c r="F901" t="s">
        <v>109</v>
      </c>
    </row>
    <row r="902" spans="1:12" x14ac:dyDescent="0.25">
      <c r="A902" s="3" t="s">
        <v>13</v>
      </c>
      <c r="B902" s="6" t="str">
        <f>VLOOKUP(Tabela27[[#This Row],[EMPRESA]],Planilha1!$C$3:$D$14,2,0)</f>
        <v>ESSENZA</v>
      </c>
      <c r="C902" t="s">
        <v>1011</v>
      </c>
      <c r="D902" t="s">
        <v>1038</v>
      </c>
      <c r="E902" t="s">
        <v>23</v>
      </c>
      <c r="F902" t="s">
        <v>16</v>
      </c>
    </row>
    <row r="903" spans="1:12" x14ac:dyDescent="0.25">
      <c r="A903" s="3" t="s">
        <v>38</v>
      </c>
      <c r="B903" s="6" t="str">
        <f>VLOOKUP(Tabela27[[#This Row],[EMPRESA]],Planilha1!$C$3:$D$14,2,0)</f>
        <v>VIVANT</v>
      </c>
      <c r="C903" t="s">
        <v>1012</v>
      </c>
      <c r="D903" t="s">
        <v>1038</v>
      </c>
      <c r="E903" t="s">
        <v>344</v>
      </c>
      <c r="F903" t="s">
        <v>40</v>
      </c>
      <c r="G903">
        <v>262.94</v>
      </c>
      <c r="H903">
        <v>946</v>
      </c>
      <c r="I903">
        <v>101.17</v>
      </c>
      <c r="J903">
        <v>364</v>
      </c>
    </row>
    <row r="904" spans="1:12" x14ac:dyDescent="0.25">
      <c r="A904" s="3" t="s">
        <v>49</v>
      </c>
      <c r="B904" s="6" t="str">
        <f>VLOOKUP(Tabela27[[#This Row],[EMPRESA]],Planilha1!$C$3:$D$14,2,0)</f>
        <v>BOSSA</v>
      </c>
      <c r="C904" t="s">
        <v>1013</v>
      </c>
      <c r="D904" t="s">
        <v>1038</v>
      </c>
      <c r="E904" t="s">
        <v>63</v>
      </c>
      <c r="F904" t="s">
        <v>16</v>
      </c>
      <c r="K904">
        <v>450</v>
      </c>
      <c r="L904">
        <v>112</v>
      </c>
    </row>
    <row r="905" spans="1:12" x14ac:dyDescent="0.25">
      <c r="A905" s="3" t="s">
        <v>13</v>
      </c>
      <c r="B905" s="6" t="str">
        <f>VLOOKUP(Tabela27[[#This Row],[EMPRESA]],Planilha1!$C$3:$D$14,2,0)</f>
        <v>ESSENZA</v>
      </c>
      <c r="C905" t="s">
        <v>1014</v>
      </c>
      <c r="D905" t="s">
        <v>1038</v>
      </c>
      <c r="E905" t="s">
        <v>23</v>
      </c>
      <c r="F905" t="s">
        <v>16</v>
      </c>
      <c r="K905">
        <v>301.7</v>
      </c>
    </row>
    <row r="906" spans="1:12" x14ac:dyDescent="0.25">
      <c r="A906" s="3" t="s">
        <v>21</v>
      </c>
      <c r="B906" s="6" t="str">
        <f>VLOOKUP(Tabela27[[#This Row],[EMPRESA]],Planilha1!$C$3:$D$14,2,0)</f>
        <v>AUGURI</v>
      </c>
      <c r="C906" t="s">
        <v>1015</v>
      </c>
      <c r="D906" t="s">
        <v>1038</v>
      </c>
      <c r="E906" t="s">
        <v>15</v>
      </c>
      <c r="F906" t="s">
        <v>16</v>
      </c>
      <c r="I906">
        <v>13.62</v>
      </c>
      <c r="J906">
        <v>49</v>
      </c>
      <c r="K906">
        <v>967</v>
      </c>
    </row>
    <row r="907" spans="1:12" x14ac:dyDescent="0.25">
      <c r="A907" s="3" t="s">
        <v>21</v>
      </c>
      <c r="B907" s="6" t="str">
        <f>VLOOKUP(Tabela27[[#This Row],[EMPRESA]],Planilha1!$C$3:$D$14,2,0)</f>
        <v>AUGURI</v>
      </c>
      <c r="C907" t="s">
        <v>1016</v>
      </c>
      <c r="D907" t="s">
        <v>1038</v>
      </c>
      <c r="E907" t="s">
        <v>19</v>
      </c>
      <c r="F907" t="s">
        <v>16</v>
      </c>
      <c r="I907">
        <v>91.79</v>
      </c>
      <c r="J907">
        <v>439</v>
      </c>
      <c r="K907">
        <v>240</v>
      </c>
    </row>
    <row r="908" spans="1:12" x14ac:dyDescent="0.25">
      <c r="A908" s="3" t="s">
        <v>17</v>
      </c>
      <c r="B908" s="6" t="str">
        <f>VLOOKUP(Tabela27[[#This Row],[EMPRESA]],Planilha1!$C$3:$D$14,2,0)</f>
        <v>UNIQUE</v>
      </c>
      <c r="C908" t="s">
        <v>1017</v>
      </c>
      <c r="D908" t="s">
        <v>1039</v>
      </c>
      <c r="E908" t="s">
        <v>367</v>
      </c>
      <c r="F908" t="s">
        <v>16</v>
      </c>
      <c r="G908">
        <v>364.94</v>
      </c>
      <c r="H908">
        <v>1068.17</v>
      </c>
      <c r="I908">
        <v>498.87</v>
      </c>
      <c r="J908">
        <v>1460.17</v>
      </c>
    </row>
    <row r="909" spans="1:12" x14ac:dyDescent="0.25">
      <c r="A909" s="3" t="s">
        <v>398</v>
      </c>
      <c r="B909" s="6" t="str">
        <f>VLOOKUP(Tabela27[[#This Row],[EMPRESA]],Planilha1!$C$3:$D$14,2,0)</f>
        <v>OASIS</v>
      </c>
      <c r="C909" t="s">
        <v>1018</v>
      </c>
      <c r="D909" t="s">
        <v>1039</v>
      </c>
      <c r="E909" t="s">
        <v>161</v>
      </c>
      <c r="F909" t="s">
        <v>16</v>
      </c>
    </row>
    <row r="910" spans="1:12" x14ac:dyDescent="0.25">
      <c r="A910" s="3" t="s">
        <v>21</v>
      </c>
      <c r="B910" s="6" t="str">
        <f>VLOOKUP(Tabela27[[#This Row],[EMPRESA]],Planilha1!$C$3:$D$14,2,0)</f>
        <v>AUGURI</v>
      </c>
      <c r="C910" t="s">
        <v>1019</v>
      </c>
      <c r="D910" t="s">
        <v>1038</v>
      </c>
      <c r="E910" t="s">
        <v>19</v>
      </c>
      <c r="F910" t="s">
        <v>16</v>
      </c>
    </row>
    <row r="911" spans="1:12" x14ac:dyDescent="0.25">
      <c r="A911" s="3" t="s">
        <v>13</v>
      </c>
      <c r="B911" s="6" t="str">
        <f>VLOOKUP(Tabela27[[#This Row],[EMPRESA]],Planilha1!$C$3:$D$14,2,0)</f>
        <v>ESSENZA</v>
      </c>
      <c r="C911" t="s">
        <v>1020</v>
      </c>
      <c r="D911" t="s">
        <v>1038</v>
      </c>
      <c r="E911" t="s">
        <v>55</v>
      </c>
      <c r="F911" t="s">
        <v>16</v>
      </c>
      <c r="G911">
        <v>231.29</v>
      </c>
      <c r="H911">
        <v>832.14</v>
      </c>
      <c r="K911">
        <v>460</v>
      </c>
    </row>
    <row r="912" spans="1:12" x14ac:dyDescent="0.25">
      <c r="A912" s="3" t="s">
        <v>13</v>
      </c>
      <c r="B912" s="6" t="str">
        <f>VLOOKUP(Tabela27[[#This Row],[EMPRESA]],Planilha1!$C$3:$D$14,2,0)</f>
        <v>ESSENZA</v>
      </c>
      <c r="C912" t="s">
        <v>1021</v>
      </c>
      <c r="D912" t="s">
        <v>1038</v>
      </c>
      <c r="E912" t="s">
        <v>19</v>
      </c>
      <c r="F912" t="s">
        <v>16</v>
      </c>
      <c r="K912">
        <v>100</v>
      </c>
    </row>
    <row r="913" spans="1:11" x14ac:dyDescent="0.25">
      <c r="A913" s="3" t="s">
        <v>38</v>
      </c>
      <c r="B913" s="6" t="str">
        <f>VLOOKUP(Tabela27[[#This Row],[EMPRESA]],Planilha1!$C$3:$D$14,2,0)</f>
        <v>VIVANT</v>
      </c>
      <c r="C913" t="s">
        <v>1022</v>
      </c>
      <c r="D913" t="s">
        <v>1038</v>
      </c>
      <c r="E913" t="s">
        <v>23</v>
      </c>
      <c r="F913" t="s">
        <v>40</v>
      </c>
      <c r="I913">
        <v>8.89</v>
      </c>
      <c r="J913">
        <v>32</v>
      </c>
      <c r="K913">
        <v>240</v>
      </c>
    </row>
    <row r="914" spans="1:11" x14ac:dyDescent="0.25">
      <c r="A914" s="3" t="s">
        <v>17</v>
      </c>
      <c r="B914" s="6" t="str">
        <f>VLOOKUP(Tabela27[[#This Row],[EMPRESA]],Planilha1!$C$3:$D$14,2,0)</f>
        <v>UNIQUE</v>
      </c>
      <c r="C914" t="s">
        <v>1023</v>
      </c>
      <c r="D914" t="s">
        <v>1038</v>
      </c>
      <c r="E914" t="s">
        <v>19</v>
      </c>
      <c r="F914" t="s">
        <v>16</v>
      </c>
      <c r="G914">
        <v>202.03</v>
      </c>
      <c r="H914">
        <v>966.17</v>
      </c>
      <c r="I914">
        <v>154.13999999999999</v>
      </c>
      <c r="J914">
        <v>737.17</v>
      </c>
    </row>
    <row r="915" spans="1:11" x14ac:dyDescent="0.25">
      <c r="A915" s="3" t="s">
        <v>9</v>
      </c>
      <c r="B915" s="6" t="str">
        <f>VLOOKUP(Tabela27[[#This Row],[EMPRESA]],Planilha1!$C$3:$D$14,2,0)</f>
        <v>MARIE CURIE</v>
      </c>
      <c r="C915" t="s">
        <v>1024</v>
      </c>
      <c r="D915" t="s">
        <v>1038</v>
      </c>
      <c r="E915" t="s">
        <v>19</v>
      </c>
      <c r="F915" t="s">
        <v>12</v>
      </c>
      <c r="I915">
        <v>290.06</v>
      </c>
      <c r="J915">
        <v>1387.19</v>
      </c>
      <c r="K915">
        <v>144</v>
      </c>
    </row>
    <row r="916" spans="1:11" x14ac:dyDescent="0.25">
      <c r="A916" s="3" t="s">
        <v>46</v>
      </c>
      <c r="B916" s="6" t="str">
        <f>VLOOKUP(Tabela27[[#This Row],[EMPRESA]],Planilha1!$C$3:$D$14,2,0)</f>
        <v>ALAMEDA</v>
      </c>
      <c r="C916" t="s">
        <v>1025</v>
      </c>
      <c r="D916" t="s">
        <v>1038</v>
      </c>
      <c r="E916" t="s">
        <v>23</v>
      </c>
      <c r="F916" t="s">
        <v>40</v>
      </c>
    </row>
    <row r="917" spans="1:11" x14ac:dyDescent="0.25">
      <c r="A917" s="3" t="s">
        <v>49</v>
      </c>
      <c r="B917" s="6" t="str">
        <f>VLOOKUP(Tabela27[[#This Row],[EMPRESA]],Planilha1!$C$3:$D$14,2,0)</f>
        <v>BOSSA</v>
      </c>
      <c r="C917" t="s">
        <v>1026</v>
      </c>
      <c r="D917" t="s">
        <v>1039</v>
      </c>
      <c r="E917" t="s">
        <v>51</v>
      </c>
      <c r="F917" t="s">
        <v>16</v>
      </c>
    </row>
    <row r="918" spans="1:11" x14ac:dyDescent="0.25">
      <c r="B918" t="e">
        <f>VLOOKUP(Tabela27[[#This Row],[EMPRESA]],Planilha1!$C$3:$D$14,2,0)</f>
        <v>#N/A</v>
      </c>
      <c r="D918" t="e">
        <v>#N/A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ECDE8-E8AC-4A7B-A2D2-14F61A9599A4}">
  <dimension ref="C3:D14"/>
  <sheetViews>
    <sheetView workbookViewId="0">
      <selection activeCell="D3" sqref="D3:D14"/>
    </sheetView>
  </sheetViews>
  <sheetFormatPr defaultRowHeight="15" x14ac:dyDescent="0.25"/>
  <cols>
    <col min="3" max="3" width="49.28515625" bestFit="1" customWidth="1"/>
    <col min="4" max="4" width="40.28515625" bestFit="1" customWidth="1"/>
  </cols>
  <sheetData>
    <row r="3" spans="3:4" x14ac:dyDescent="0.25">
      <c r="C3" s="4" t="s">
        <v>9</v>
      </c>
      <c r="D3" t="s">
        <v>1028</v>
      </c>
    </row>
    <row r="4" spans="3:4" x14ac:dyDescent="0.25">
      <c r="C4" s="5" t="s">
        <v>13</v>
      </c>
      <c r="D4" t="s">
        <v>1029</v>
      </c>
    </row>
    <row r="5" spans="3:4" x14ac:dyDescent="0.25">
      <c r="C5" s="4" t="s">
        <v>17</v>
      </c>
      <c r="D5" t="s">
        <v>1030</v>
      </c>
    </row>
    <row r="6" spans="3:4" x14ac:dyDescent="0.25">
      <c r="C6" s="4" t="s">
        <v>21</v>
      </c>
      <c r="D6" t="s">
        <v>1031</v>
      </c>
    </row>
    <row r="7" spans="3:4" x14ac:dyDescent="0.25">
      <c r="C7" s="4" t="s">
        <v>9</v>
      </c>
      <c r="D7" t="s">
        <v>1028</v>
      </c>
    </row>
    <row r="8" spans="3:4" x14ac:dyDescent="0.25">
      <c r="C8" s="5" t="s">
        <v>27</v>
      </c>
      <c r="D8" t="s">
        <v>27</v>
      </c>
    </row>
    <row r="9" spans="3:4" x14ac:dyDescent="0.25">
      <c r="C9" s="5" t="s">
        <v>38</v>
      </c>
      <c r="D9" t="s">
        <v>1032</v>
      </c>
    </row>
    <row r="10" spans="3:4" x14ac:dyDescent="0.25">
      <c r="C10" s="4" t="s">
        <v>46</v>
      </c>
      <c r="D10" t="s">
        <v>1033</v>
      </c>
    </row>
    <row r="11" spans="3:4" x14ac:dyDescent="0.25">
      <c r="C11" s="4" t="s">
        <v>49</v>
      </c>
      <c r="D11" t="s">
        <v>1034</v>
      </c>
    </row>
    <row r="12" spans="3:4" x14ac:dyDescent="0.25">
      <c r="C12" s="4" t="s">
        <v>73</v>
      </c>
      <c r="D12" t="s">
        <v>73</v>
      </c>
    </row>
    <row r="13" spans="3:4" x14ac:dyDescent="0.25">
      <c r="C13" s="5" t="s">
        <v>188</v>
      </c>
      <c r="D13" t="s">
        <v>1035</v>
      </c>
    </row>
    <row r="14" spans="3:4" x14ac:dyDescent="0.25">
      <c r="C14" s="4" t="s">
        <v>398</v>
      </c>
      <c r="D14" t="s">
        <v>1036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Gonçalves</dc:creator>
  <cp:lastModifiedBy>Matheus Gonçalves</cp:lastModifiedBy>
  <dcterms:created xsi:type="dcterms:W3CDTF">2025-05-13T01:57:18Z</dcterms:created>
  <dcterms:modified xsi:type="dcterms:W3CDTF">2025-05-14T21:31:49Z</dcterms:modified>
</cp:coreProperties>
</file>