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23" documentId="8_{B4CEB990-816F-490C-BAC3-44E34A230053}" xr6:coauthVersionLast="47" xr6:coauthVersionMax="47" xr10:uidLastSave="{DB6C3CBC-4E8D-433B-9FA7-6F235E3603EC}"/>
  <bookViews>
    <workbookView xWindow="-120" yWindow="-120" windowWidth="20730" windowHeight="11040" xr2:uid="{8F276DD4-6046-4FC5-A0C8-CDEFE76E624C}"/>
  </bookViews>
  <sheets>
    <sheet name="PRODUTIVIDA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4" i="1" l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<sst xmlns="http://schemas.openxmlformats.org/spreadsheetml/2006/main" count="759" uniqueCount="17">
  <si>
    <t>SERVIÇO</t>
  </si>
  <si>
    <t>QUANT. DIAS</t>
  </si>
  <si>
    <t>TEMPO (H.)</t>
  </si>
  <si>
    <t>PROFISSIONAL</t>
  </si>
  <si>
    <t>AJUDANTE</t>
  </si>
  <si>
    <t xml:space="preserve">QUANT. </t>
  </si>
  <si>
    <t>MARIE CURIE</t>
  </si>
  <si>
    <t>ALVENARIA</t>
  </si>
  <si>
    <t>CONCRETO</t>
  </si>
  <si>
    <t>ARMAÇÃO</t>
  </si>
  <si>
    <t>FORMA</t>
  </si>
  <si>
    <t>UNIQUE</t>
  </si>
  <si>
    <t/>
  </si>
  <si>
    <t>TIPO_OBRA</t>
  </si>
  <si>
    <t>PRODUTIVIDADE_PROF_DIAM2</t>
  </si>
  <si>
    <t>PRODUTIVIDADE_ORCADA_DIAM2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</si>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</sst>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ioaveadm-my.sharepoint.com/personal/matheus_goncalves_rioave_com_br/Documents/&#193;rea%20de%20Trabalho/DASHBOARD%20PRODUTIVIDADE.xlsx" TargetMode="External"/><Relationship Id="rId1" Type="http://schemas.openxmlformats.org/officeDocument/2006/relationships/externalLinkPath" Target="DASHBOARD%20PRODUTIVIDA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TIVIDADE"/>
      <sheetName val="VALIDAÇÃO"/>
      <sheetName val="DADOS"/>
      <sheetName val="Dashboard"/>
    </sheetNames>
    <sheetDataSet>
      <sheetData sheetId="0"/>
      <sheetData sheetId="1">
        <row r="2">
          <cell r="D2" t="str">
            <v>MARIE CURIEFORMA</v>
          </cell>
          <cell r="E2">
            <v>9.7799999999999994</v>
          </cell>
        </row>
        <row r="3">
          <cell r="D3" t="str">
            <v>MARIE CURIEARMAÇÃO</v>
          </cell>
          <cell r="E3">
            <v>220</v>
          </cell>
        </row>
        <row r="4">
          <cell r="D4" t="str">
            <v>MARIE CURIECONCRETO</v>
          </cell>
          <cell r="E4">
            <v>29.33</v>
          </cell>
        </row>
        <row r="5">
          <cell r="D5" t="str">
            <v>MARIE CURIEALVENARIA</v>
          </cell>
          <cell r="E5">
            <v>14.67</v>
          </cell>
        </row>
        <row r="6">
          <cell r="D6" t="str">
            <v>UNIQUEFORMA</v>
          </cell>
          <cell r="E6">
            <v>4.0599999999999996</v>
          </cell>
        </row>
        <row r="7">
          <cell r="D7" t="str">
            <v>UNIQUEARMAÇÃO</v>
          </cell>
          <cell r="E7">
            <v>128.88999999999999</v>
          </cell>
        </row>
        <row r="8">
          <cell r="D8" t="str">
            <v>UNIQUECONCRETO</v>
          </cell>
          <cell r="E8">
            <v>3.91</v>
          </cell>
        </row>
        <row r="9">
          <cell r="D9" t="str">
            <v>UNIQUEALVENARIA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53821-6B9D-427A-9719-84CD9800386C}" name="Tabela4" displayName="Tabela4" ref="B1:K374" totalsRowShown="0" dataDxfId="10">
  <autoFilter ref="B1:K374" xr:uid="{899B3691-C558-49CE-B4B3-25FB368E22E6}"/>
  <tableColumns count="10">
    <tableColumn id="1" xr3:uid="{CD07F113-8830-4D65-809E-2F1E6C67F553}" name="TIPO_OBRA" dataDxfId="9"/>
    <tableColumn id="2" xr3:uid="{FFA75901-E511-43F5-AA64-00FD8D3EF288}" name="SERVIÇO" dataDxfId="8"/>
    <tableColumn id="3" xr3:uid="{3C9CA04D-8572-417B-BF3D-8300A28DA610}" name="DATA" dataDxfId="7"/>
    <tableColumn id="4" xr3:uid="{B8B551B1-38CB-44B1-8CA9-9051321A0AD2}" name="QUANT. DIAS" dataDxfId="6"/>
    <tableColumn id="5" xr3:uid="{CF85B1AB-888D-4A76-9A30-2461B827BE6A}" name="TEMPO (H.)" dataDxfId="5"/>
    <tableColumn id="6" xr3:uid="{470CBF77-7053-4009-9A03-AEFB0BC93EED}" name="PROFISSIONAL" dataDxfId="4"/>
    <tableColumn id="7" xr3:uid="{1A52C212-6990-418D-9C14-C13F1D4AB0AA}" name="AJUDANTE" dataDxfId="3"/>
    <tableColumn id="8" xr3:uid="{D0BDE458-71E0-4CAC-A311-844703A24420}" name="QUANT. " dataDxfId="2"/>
    <tableColumn id="9" xr3:uid="{79837268-CE6A-46D6-BC4E-DF3C2AC768B5}" name="PRODUTIVIDADE_PROF_DIAM2" dataDxfId="1"/>
    <tableColumn id="10" xr3:uid="{F58671AF-1A78-41FF-B04D-FFEF2FA04784}" name="PRODUTIVIDADE_ORCADA_DIAM2" dataDxfId="0">
      <calculatedColumnFormula>VLOOKUP(Tabela4[[#This Row],[TIPO_OBRA]]&amp;Tabela4[[#This Row],[SERVIÇO]],[1]VALIDAÇÃO!$D$2:$E$9,2,0)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7853-9E96-4F1E-85FB-108D25A54D16}">
  <dimension ref="B1:K374"/>
  <sheetViews>
    <sheetView showGridLines="0" tabSelected="1" zoomScale="85" zoomScaleNormal="85" workbookViewId="0">
      <selection activeCell="D1" sqref="D1"/>
    </sheetView>
  </sheetViews>
  <sheetFormatPr defaultRowHeight="15" x14ac:dyDescent="0.25"/>
  <cols>
    <col min="2" max="2" width="15.28515625" bestFit="1" customWidth="1"/>
    <col min="3" max="3" width="14.42578125" bestFit="1" customWidth="1"/>
    <col min="4" max="4" width="15.42578125" bestFit="1" customWidth="1"/>
    <col min="5" max="5" width="19.5703125" bestFit="1" customWidth="1"/>
    <col min="6" max="6" width="17.28515625" bestFit="1" customWidth="1"/>
    <col min="7" max="7" width="22.42578125" bestFit="1" customWidth="1"/>
    <col min="8" max="8" width="16.140625" bestFit="1" customWidth="1"/>
    <col min="9" max="9" width="15.5703125" bestFit="1" customWidth="1"/>
    <col min="10" max="10" width="31.28515625" bestFit="1" customWidth="1"/>
  </cols>
  <sheetData>
    <row r="1" spans="2:11" x14ac:dyDescent="0.25">
      <c r="B1" t="s">
        <v>13</v>
      </c>
      <c r="C1" t="s">
        <v>0</v>
      </c>
      <c r="D1" s="4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14</v>
      </c>
      <c r="K1" t="s">
        <v>15</v>
      </c>
    </row>
    <row r="2" spans="2:11" ht="15.75" x14ac:dyDescent="0.25">
      <c r="B2" s="1" t="s">
        <v>6</v>
      </c>
      <c r="C2" s="1" t="s">
        <v>7</v>
      </c>
      <c r="D2" s="2">
        <v>45658</v>
      </c>
      <c r="E2" s="1">
        <v>1</v>
      </c>
      <c r="F2" s="1">
        <v>8.8000000000000007</v>
      </c>
      <c r="G2" s="1">
        <v>1</v>
      </c>
      <c r="H2" s="1">
        <v>1</v>
      </c>
      <c r="I2" s="1">
        <v>9.56</v>
      </c>
      <c r="J2" s="1">
        <v>9.56</v>
      </c>
      <c r="K2" s="1">
        <f>VLOOKUP(Tabela4[[#This Row],[TIPO_OBRA]]&amp;Tabela4[[#This Row],[SERVIÇO]],[1]VALIDAÇÃO!$D$2:$E$9,2,0)</f>
        <v>14.67</v>
      </c>
    </row>
    <row r="3" spans="2:11" ht="15.75" x14ac:dyDescent="0.25">
      <c r="B3" s="1" t="s">
        <v>6</v>
      </c>
      <c r="C3" s="1" t="s">
        <v>7</v>
      </c>
      <c r="D3" s="3">
        <v>45672</v>
      </c>
      <c r="E3" s="1">
        <v>1</v>
      </c>
      <c r="F3" s="1">
        <v>8.8000000000000007</v>
      </c>
      <c r="G3" s="1">
        <v>1</v>
      </c>
      <c r="H3" s="1">
        <v>1</v>
      </c>
      <c r="I3" s="1">
        <v>8.5</v>
      </c>
      <c r="J3" s="1">
        <v>8.5</v>
      </c>
      <c r="K3" s="1">
        <f>VLOOKUP(Tabela4[[#This Row],[TIPO_OBRA]]&amp;Tabela4[[#This Row],[SERVIÇO]],[1]VALIDAÇÃO!$D$2:$E$9,2,0)</f>
        <v>14.67</v>
      </c>
    </row>
    <row r="4" spans="2:11" ht="15.75" x14ac:dyDescent="0.25">
      <c r="B4" s="1" t="s">
        <v>6</v>
      </c>
      <c r="C4" s="1" t="s">
        <v>7</v>
      </c>
      <c r="D4" s="2">
        <v>45679</v>
      </c>
      <c r="E4" s="1">
        <v>1</v>
      </c>
      <c r="F4" s="1">
        <v>8.8000000000000007</v>
      </c>
      <c r="G4" s="1">
        <v>1</v>
      </c>
      <c r="H4" s="1">
        <v>1</v>
      </c>
      <c r="I4" s="1">
        <v>7.4</v>
      </c>
      <c r="J4" s="1">
        <v>7.4</v>
      </c>
      <c r="K4" s="1">
        <f>VLOOKUP(Tabela4[[#This Row],[TIPO_OBRA]]&amp;Tabela4[[#This Row],[SERVIÇO]],[1]VALIDAÇÃO!$D$2:$E$9,2,0)</f>
        <v>14.67</v>
      </c>
    </row>
    <row r="5" spans="2:11" ht="15.75" x14ac:dyDescent="0.25">
      <c r="B5" s="1" t="s">
        <v>6</v>
      </c>
      <c r="C5" s="1" t="s">
        <v>7</v>
      </c>
      <c r="D5" s="3">
        <v>45680</v>
      </c>
      <c r="E5" s="1">
        <v>1</v>
      </c>
      <c r="F5" s="1">
        <v>8.8000000000000007</v>
      </c>
      <c r="G5" s="1">
        <v>1</v>
      </c>
      <c r="H5" s="1">
        <v>1</v>
      </c>
      <c r="I5" s="1">
        <v>7.6</v>
      </c>
      <c r="J5" s="1">
        <v>7.6</v>
      </c>
      <c r="K5" s="1">
        <f>VLOOKUP(Tabela4[[#This Row],[TIPO_OBRA]]&amp;Tabela4[[#This Row],[SERVIÇO]],[1]VALIDAÇÃO!$D$2:$E$9,2,0)</f>
        <v>14.67</v>
      </c>
    </row>
    <row r="6" spans="2:11" ht="15.75" x14ac:dyDescent="0.25">
      <c r="B6" s="1" t="s">
        <v>6</v>
      </c>
      <c r="C6" s="1" t="s">
        <v>7</v>
      </c>
      <c r="D6" s="2">
        <v>45681</v>
      </c>
      <c r="E6" s="1">
        <v>1</v>
      </c>
      <c r="F6" s="1">
        <v>8.8000000000000007</v>
      </c>
      <c r="G6" s="1">
        <v>1</v>
      </c>
      <c r="H6" s="1">
        <v>1</v>
      </c>
      <c r="I6" s="1">
        <v>10.199999999999999</v>
      </c>
      <c r="J6" s="1">
        <v>10.199999999999999</v>
      </c>
      <c r="K6" s="1">
        <f>VLOOKUP(Tabela4[[#This Row],[TIPO_OBRA]]&amp;Tabela4[[#This Row],[SERVIÇO]],[1]VALIDAÇÃO!$D$2:$E$9,2,0)</f>
        <v>14.67</v>
      </c>
    </row>
    <row r="7" spans="2:11" ht="15.75" x14ac:dyDescent="0.25">
      <c r="B7" s="1" t="s">
        <v>6</v>
      </c>
      <c r="C7" s="1" t="s">
        <v>7</v>
      </c>
      <c r="D7" s="3">
        <v>45714</v>
      </c>
      <c r="E7" s="1">
        <v>17</v>
      </c>
      <c r="F7" s="1">
        <v>149.60000000000002</v>
      </c>
      <c r="G7" s="1">
        <v>1</v>
      </c>
      <c r="H7" s="1">
        <v>1</v>
      </c>
      <c r="I7" s="1">
        <v>66.739999999999995</v>
      </c>
      <c r="J7" s="1">
        <v>3.9258823529411764</v>
      </c>
      <c r="K7" s="1">
        <f>VLOOKUP(Tabela4[[#This Row],[TIPO_OBRA]]&amp;Tabela4[[#This Row],[SERVIÇO]],[1]VALIDAÇÃO!$D$2:$E$9,2,0)</f>
        <v>14.67</v>
      </c>
    </row>
    <row r="8" spans="2:11" ht="15.75" x14ac:dyDescent="0.25">
      <c r="B8" s="1" t="s">
        <v>6</v>
      </c>
      <c r="C8" s="1" t="s">
        <v>7</v>
      </c>
      <c r="D8" s="2">
        <v>45701</v>
      </c>
      <c r="E8" s="1">
        <v>9</v>
      </c>
      <c r="F8" s="1">
        <v>79.2</v>
      </c>
      <c r="G8" s="1">
        <v>1</v>
      </c>
      <c r="H8" s="1">
        <v>1</v>
      </c>
      <c r="I8" s="1">
        <v>57.29</v>
      </c>
      <c r="J8" s="1">
        <v>6.3655555555555559</v>
      </c>
      <c r="K8" s="1">
        <f>VLOOKUP(Tabela4[[#This Row],[TIPO_OBRA]]&amp;Tabela4[[#This Row],[SERVIÇO]],[1]VALIDAÇÃO!$D$2:$E$9,2,0)</f>
        <v>14.67</v>
      </c>
    </row>
    <row r="9" spans="2:11" ht="15.75" x14ac:dyDescent="0.25">
      <c r="B9" s="1" t="s">
        <v>6</v>
      </c>
      <c r="C9" s="1" t="s">
        <v>7</v>
      </c>
      <c r="D9" s="3">
        <v>45701</v>
      </c>
      <c r="E9" s="1">
        <v>10</v>
      </c>
      <c r="F9" s="1">
        <v>88</v>
      </c>
      <c r="G9" s="1">
        <v>1</v>
      </c>
      <c r="H9" s="1">
        <v>1</v>
      </c>
      <c r="I9" s="1">
        <v>35.24</v>
      </c>
      <c r="J9" s="1">
        <v>3.524</v>
      </c>
      <c r="K9" s="1">
        <f>VLOOKUP(Tabela4[[#This Row],[TIPO_OBRA]]&amp;Tabela4[[#This Row],[SERVIÇO]],[1]VALIDAÇÃO!$D$2:$E$9,2,0)</f>
        <v>14.67</v>
      </c>
    </row>
    <row r="10" spans="2:11" ht="15.75" x14ac:dyDescent="0.25">
      <c r="B10" s="1" t="s">
        <v>6</v>
      </c>
      <c r="C10" s="1" t="s">
        <v>7</v>
      </c>
      <c r="D10" s="2">
        <v>45701</v>
      </c>
      <c r="E10" s="1">
        <v>4.5</v>
      </c>
      <c r="F10" s="1">
        <v>39.6</v>
      </c>
      <c r="G10" s="1">
        <v>1</v>
      </c>
      <c r="H10" s="1">
        <v>1</v>
      </c>
      <c r="I10" s="1">
        <v>43</v>
      </c>
      <c r="J10" s="1">
        <v>9.5555555555555554</v>
      </c>
      <c r="K10" s="1">
        <f>VLOOKUP(Tabela4[[#This Row],[TIPO_OBRA]]&amp;Tabela4[[#This Row],[SERVIÇO]],[1]VALIDAÇÃO!$D$2:$E$9,2,0)</f>
        <v>14.67</v>
      </c>
    </row>
    <row r="11" spans="2:11" ht="15.75" x14ac:dyDescent="0.25">
      <c r="B11" s="1" t="s">
        <v>6</v>
      </c>
      <c r="C11" s="1" t="s">
        <v>7</v>
      </c>
      <c r="D11" s="3">
        <v>45701</v>
      </c>
      <c r="E11" s="1">
        <v>9.5</v>
      </c>
      <c r="F11" s="1">
        <v>83.600000000000009</v>
      </c>
      <c r="G11" s="1">
        <v>1</v>
      </c>
      <c r="H11" s="1">
        <v>1</v>
      </c>
      <c r="I11" s="1">
        <v>78</v>
      </c>
      <c r="J11" s="1">
        <v>8.2105263157894743</v>
      </c>
      <c r="K11" s="1">
        <f>VLOOKUP(Tabela4[[#This Row],[TIPO_OBRA]]&amp;Tabela4[[#This Row],[SERVIÇO]],[1]VALIDAÇÃO!$D$2:$E$9,2,0)</f>
        <v>14.67</v>
      </c>
    </row>
    <row r="12" spans="2:11" ht="15.75" x14ac:dyDescent="0.25">
      <c r="B12" s="1" t="s">
        <v>6</v>
      </c>
      <c r="C12" s="1" t="s">
        <v>7</v>
      </c>
      <c r="D12" s="2">
        <v>45717</v>
      </c>
      <c r="E12" s="1">
        <v>5</v>
      </c>
      <c r="F12" s="1">
        <v>44</v>
      </c>
      <c r="G12" s="1">
        <v>1</v>
      </c>
      <c r="H12" s="1">
        <v>1</v>
      </c>
      <c r="I12" s="1">
        <v>31.38</v>
      </c>
      <c r="J12" s="1">
        <v>6.2759999999999998</v>
      </c>
      <c r="K12" s="1">
        <f>VLOOKUP(Tabela4[[#This Row],[TIPO_OBRA]]&amp;Tabela4[[#This Row],[SERVIÇO]],[1]VALIDAÇÃO!$D$2:$E$9,2,0)</f>
        <v>14.67</v>
      </c>
    </row>
    <row r="13" spans="2:11" ht="15.75" x14ac:dyDescent="0.25">
      <c r="B13" s="1" t="s">
        <v>6</v>
      </c>
      <c r="C13" s="1" t="s">
        <v>7</v>
      </c>
      <c r="D13" s="3">
        <v>45717</v>
      </c>
      <c r="E13" s="1">
        <v>15</v>
      </c>
      <c r="F13" s="1">
        <v>132</v>
      </c>
      <c r="G13" s="1">
        <v>1</v>
      </c>
      <c r="H13" s="1">
        <v>1</v>
      </c>
      <c r="I13" s="1">
        <v>112.18</v>
      </c>
      <c r="J13" s="1">
        <v>7.4786666666666681</v>
      </c>
      <c r="K13" s="1">
        <f>VLOOKUP(Tabela4[[#This Row],[TIPO_OBRA]]&amp;Tabela4[[#This Row],[SERVIÇO]],[1]VALIDAÇÃO!$D$2:$E$9,2,0)</f>
        <v>14.67</v>
      </c>
    </row>
    <row r="14" spans="2:11" ht="15.75" x14ac:dyDescent="0.25">
      <c r="B14" s="1" t="s">
        <v>6</v>
      </c>
      <c r="C14" s="1" t="s">
        <v>7</v>
      </c>
      <c r="D14" s="2">
        <v>45717</v>
      </c>
      <c r="E14" s="1">
        <v>16</v>
      </c>
      <c r="F14" s="1">
        <v>140.80000000000001</v>
      </c>
      <c r="G14" s="1">
        <v>1</v>
      </c>
      <c r="H14" s="1">
        <v>1</v>
      </c>
      <c r="I14" s="1">
        <v>165.19</v>
      </c>
      <c r="J14" s="1">
        <v>10.324375</v>
      </c>
      <c r="K14" s="1">
        <f>VLOOKUP(Tabela4[[#This Row],[TIPO_OBRA]]&amp;Tabela4[[#This Row],[SERVIÇO]],[1]VALIDAÇÃO!$D$2:$E$9,2,0)</f>
        <v>14.67</v>
      </c>
    </row>
    <row r="15" spans="2:11" ht="15.75" x14ac:dyDescent="0.25">
      <c r="B15" s="1" t="s">
        <v>6</v>
      </c>
      <c r="C15" s="1" t="s">
        <v>7</v>
      </c>
      <c r="D15" s="3">
        <v>45717</v>
      </c>
      <c r="E15" s="1">
        <v>9.5</v>
      </c>
      <c r="F15" s="1">
        <v>83.600000000000009</v>
      </c>
      <c r="G15" s="1">
        <v>1</v>
      </c>
      <c r="H15" s="1">
        <v>1</v>
      </c>
      <c r="I15" s="1">
        <v>115.97</v>
      </c>
      <c r="J15" s="1">
        <v>12.207368421052632</v>
      </c>
      <c r="K15" s="1">
        <f>VLOOKUP(Tabela4[[#This Row],[TIPO_OBRA]]&amp;Tabela4[[#This Row],[SERVIÇO]],[1]VALIDAÇÃO!$D$2:$E$9,2,0)</f>
        <v>14.67</v>
      </c>
    </row>
    <row r="16" spans="2:11" ht="15.75" x14ac:dyDescent="0.25">
      <c r="B16" s="1" t="s">
        <v>6</v>
      </c>
      <c r="C16" s="1" t="s">
        <v>7</v>
      </c>
      <c r="D16" s="2">
        <v>45748</v>
      </c>
      <c r="E16" s="1">
        <v>20</v>
      </c>
      <c r="F16" s="1">
        <v>176</v>
      </c>
      <c r="G16" s="1">
        <v>4</v>
      </c>
      <c r="H16" s="1">
        <v>5</v>
      </c>
      <c r="I16" s="1">
        <v>1037.02</v>
      </c>
      <c r="J16" s="1">
        <v>12.96275</v>
      </c>
      <c r="K16" s="1">
        <f>VLOOKUP(Tabela4[[#This Row],[TIPO_OBRA]]&amp;Tabela4[[#This Row],[SERVIÇO]],[1]VALIDAÇÃO!$D$2:$E$9,2,0)</f>
        <v>14.67</v>
      </c>
    </row>
    <row r="17" spans="2:11" ht="15.75" x14ac:dyDescent="0.25">
      <c r="B17" s="1" t="s">
        <v>6</v>
      </c>
      <c r="C17" s="1" t="s">
        <v>8</v>
      </c>
      <c r="D17" s="3">
        <v>45778</v>
      </c>
      <c r="E17" s="1">
        <v>0.5</v>
      </c>
      <c r="F17" s="1">
        <v>4.4000000000000004</v>
      </c>
      <c r="G17" s="1">
        <v>1</v>
      </c>
      <c r="H17" s="1">
        <v>3</v>
      </c>
      <c r="I17" s="1">
        <v>8</v>
      </c>
      <c r="J17" s="1">
        <v>16</v>
      </c>
      <c r="K17" s="1">
        <f>VLOOKUP(Tabela4[[#This Row],[TIPO_OBRA]]&amp;Tabela4[[#This Row],[SERVIÇO]],[1]VALIDAÇÃO!$D$2:$E$9,2,0)</f>
        <v>29.33</v>
      </c>
    </row>
    <row r="18" spans="2:11" ht="15.75" x14ac:dyDescent="0.25">
      <c r="B18" s="1" t="s">
        <v>6</v>
      </c>
      <c r="C18" s="1" t="s">
        <v>8</v>
      </c>
      <c r="D18" s="2">
        <v>45421</v>
      </c>
      <c r="E18" s="1">
        <v>0.5</v>
      </c>
      <c r="F18" s="1">
        <v>4.4000000000000004</v>
      </c>
      <c r="G18" s="1">
        <v>2</v>
      </c>
      <c r="H18" s="1">
        <v>4</v>
      </c>
      <c r="I18" s="1">
        <v>6</v>
      </c>
      <c r="J18" s="1">
        <v>6</v>
      </c>
      <c r="K18" s="1">
        <f>VLOOKUP(Tabela4[[#This Row],[TIPO_OBRA]]&amp;Tabela4[[#This Row],[SERVIÇO]],[1]VALIDAÇÃO!$D$2:$E$9,2,0)</f>
        <v>29.33</v>
      </c>
    </row>
    <row r="19" spans="2:11" ht="15.75" x14ac:dyDescent="0.25">
      <c r="B19" s="1" t="s">
        <v>6</v>
      </c>
      <c r="C19" s="1" t="s">
        <v>8</v>
      </c>
      <c r="D19" s="3">
        <v>45425</v>
      </c>
      <c r="E19" s="1">
        <v>0.5</v>
      </c>
      <c r="F19" s="1">
        <v>4.4000000000000004</v>
      </c>
      <c r="G19" s="1">
        <v>2</v>
      </c>
      <c r="H19" s="1">
        <v>4</v>
      </c>
      <c r="I19" s="1">
        <v>6</v>
      </c>
      <c r="J19" s="1">
        <v>6</v>
      </c>
      <c r="K19" s="1">
        <f>VLOOKUP(Tabela4[[#This Row],[TIPO_OBRA]]&amp;Tabela4[[#This Row],[SERVIÇO]],[1]VALIDAÇÃO!$D$2:$E$9,2,0)</f>
        <v>29.33</v>
      </c>
    </row>
    <row r="20" spans="2:11" ht="15.75" x14ac:dyDescent="0.25">
      <c r="B20" s="1" t="s">
        <v>6</v>
      </c>
      <c r="C20" s="1" t="s">
        <v>8</v>
      </c>
      <c r="D20" s="2">
        <v>45428</v>
      </c>
      <c r="E20" s="1">
        <v>0.5</v>
      </c>
      <c r="F20" s="1">
        <v>4.4000000000000004</v>
      </c>
      <c r="G20" s="1">
        <v>2</v>
      </c>
      <c r="H20" s="1">
        <v>2</v>
      </c>
      <c r="I20" s="1">
        <v>14</v>
      </c>
      <c r="J20" s="1">
        <v>14</v>
      </c>
      <c r="K20" s="1">
        <f>VLOOKUP(Tabela4[[#This Row],[TIPO_OBRA]]&amp;Tabela4[[#This Row],[SERVIÇO]],[1]VALIDAÇÃO!$D$2:$E$9,2,0)</f>
        <v>29.33</v>
      </c>
    </row>
    <row r="21" spans="2:11" ht="15.75" x14ac:dyDescent="0.25">
      <c r="B21" s="1" t="s">
        <v>6</v>
      </c>
      <c r="C21" s="1" t="s">
        <v>8</v>
      </c>
      <c r="D21" s="3">
        <v>45429</v>
      </c>
      <c r="E21" s="1">
        <v>0.5</v>
      </c>
      <c r="F21" s="1">
        <v>4.4000000000000004</v>
      </c>
      <c r="G21" s="1">
        <v>2</v>
      </c>
      <c r="H21" s="1">
        <v>4</v>
      </c>
      <c r="I21" s="1">
        <v>12</v>
      </c>
      <c r="J21" s="1">
        <v>12</v>
      </c>
      <c r="K21" s="1">
        <f>VLOOKUP(Tabela4[[#This Row],[TIPO_OBRA]]&amp;Tabela4[[#This Row],[SERVIÇO]],[1]VALIDAÇÃO!$D$2:$E$9,2,0)</f>
        <v>29.33</v>
      </c>
    </row>
    <row r="22" spans="2:11" ht="15.75" x14ac:dyDescent="0.25">
      <c r="B22" s="1" t="s">
        <v>6</v>
      </c>
      <c r="C22" s="1" t="s">
        <v>8</v>
      </c>
      <c r="D22" s="2">
        <v>45433</v>
      </c>
      <c r="E22" s="1">
        <v>0.2</v>
      </c>
      <c r="F22" s="1">
        <v>1.7600000000000002</v>
      </c>
      <c r="G22" s="1">
        <v>2</v>
      </c>
      <c r="H22" s="1">
        <v>2</v>
      </c>
      <c r="I22" s="1">
        <v>8</v>
      </c>
      <c r="J22" s="1">
        <v>20</v>
      </c>
      <c r="K22" s="1">
        <f>VLOOKUP(Tabela4[[#This Row],[TIPO_OBRA]]&amp;Tabela4[[#This Row],[SERVIÇO]],[1]VALIDAÇÃO!$D$2:$E$9,2,0)</f>
        <v>29.33</v>
      </c>
    </row>
    <row r="23" spans="2:11" ht="15.75" x14ac:dyDescent="0.25">
      <c r="B23" s="1" t="s">
        <v>6</v>
      </c>
      <c r="C23" s="1" t="s">
        <v>8</v>
      </c>
      <c r="D23" s="3">
        <v>45435</v>
      </c>
      <c r="E23" s="1">
        <v>0.5</v>
      </c>
      <c r="F23" s="1">
        <v>4.4000000000000004</v>
      </c>
      <c r="G23" s="1">
        <v>2</v>
      </c>
      <c r="H23" s="1">
        <v>4</v>
      </c>
      <c r="I23" s="1">
        <v>7.5</v>
      </c>
      <c r="J23" s="1">
        <v>7.5</v>
      </c>
      <c r="K23" s="1">
        <f>VLOOKUP(Tabela4[[#This Row],[TIPO_OBRA]]&amp;Tabela4[[#This Row],[SERVIÇO]],[1]VALIDAÇÃO!$D$2:$E$9,2,0)</f>
        <v>29.33</v>
      </c>
    </row>
    <row r="24" spans="2:11" ht="15.75" x14ac:dyDescent="0.25">
      <c r="B24" s="1" t="s">
        <v>6</v>
      </c>
      <c r="C24" s="1" t="s">
        <v>8</v>
      </c>
      <c r="D24" s="2">
        <v>45436</v>
      </c>
      <c r="E24" s="1">
        <v>0.5</v>
      </c>
      <c r="F24" s="1">
        <v>4.4000000000000004</v>
      </c>
      <c r="G24" s="1">
        <v>3</v>
      </c>
      <c r="H24" s="1">
        <v>4</v>
      </c>
      <c r="I24" s="1">
        <v>16</v>
      </c>
      <c r="J24" s="1">
        <v>10.666666666666666</v>
      </c>
      <c r="K24" s="1">
        <f>VLOOKUP(Tabela4[[#This Row],[TIPO_OBRA]]&amp;Tabela4[[#This Row],[SERVIÇO]],[1]VALIDAÇÃO!$D$2:$E$9,2,0)</f>
        <v>29.33</v>
      </c>
    </row>
    <row r="25" spans="2:11" ht="15.75" x14ac:dyDescent="0.25">
      <c r="B25" s="1" t="s">
        <v>6</v>
      </c>
      <c r="C25" s="1" t="s">
        <v>8</v>
      </c>
      <c r="D25" s="3">
        <v>45444</v>
      </c>
      <c r="E25" s="1">
        <v>1</v>
      </c>
      <c r="F25" s="1">
        <v>8.8000000000000007</v>
      </c>
      <c r="G25" s="1">
        <v>3</v>
      </c>
      <c r="H25" s="1">
        <v>4</v>
      </c>
      <c r="I25" s="1">
        <v>33</v>
      </c>
      <c r="J25" s="1">
        <v>11</v>
      </c>
      <c r="K25" s="1">
        <f>VLOOKUP(Tabela4[[#This Row],[TIPO_OBRA]]&amp;Tabela4[[#This Row],[SERVIÇO]],[1]VALIDAÇÃO!$D$2:$E$9,2,0)</f>
        <v>29.33</v>
      </c>
    </row>
    <row r="26" spans="2:11" ht="15.75" x14ac:dyDescent="0.25">
      <c r="B26" s="1" t="s">
        <v>6</v>
      </c>
      <c r="C26" s="1" t="s">
        <v>8</v>
      </c>
      <c r="D26" s="2">
        <v>45450</v>
      </c>
      <c r="E26" s="1">
        <v>0.2</v>
      </c>
      <c r="F26" s="1">
        <v>1.7600000000000002</v>
      </c>
      <c r="G26" s="1">
        <v>2</v>
      </c>
      <c r="H26" s="1">
        <v>2</v>
      </c>
      <c r="I26" s="1">
        <v>8</v>
      </c>
      <c r="J26" s="1">
        <v>20</v>
      </c>
      <c r="K26" s="1">
        <f>VLOOKUP(Tabela4[[#This Row],[TIPO_OBRA]]&amp;Tabela4[[#This Row],[SERVIÇO]],[1]VALIDAÇÃO!$D$2:$E$9,2,0)</f>
        <v>29.33</v>
      </c>
    </row>
    <row r="27" spans="2:11" ht="15.75" x14ac:dyDescent="0.25">
      <c r="B27" s="1" t="s">
        <v>6</v>
      </c>
      <c r="C27" s="1" t="s">
        <v>8</v>
      </c>
      <c r="D27" s="3">
        <v>45456</v>
      </c>
      <c r="E27" s="1">
        <v>1</v>
      </c>
      <c r="F27" s="1">
        <v>8.8000000000000007</v>
      </c>
      <c r="G27" s="1">
        <v>2</v>
      </c>
      <c r="H27" s="1">
        <v>2</v>
      </c>
      <c r="I27" s="1">
        <v>26</v>
      </c>
      <c r="J27" s="1">
        <v>13</v>
      </c>
      <c r="K27" s="1">
        <f>VLOOKUP(Tabela4[[#This Row],[TIPO_OBRA]]&amp;Tabela4[[#This Row],[SERVIÇO]],[1]VALIDAÇÃO!$D$2:$E$9,2,0)</f>
        <v>29.33</v>
      </c>
    </row>
    <row r="28" spans="2:11" ht="15.75" x14ac:dyDescent="0.25">
      <c r="B28" s="1" t="s">
        <v>6</v>
      </c>
      <c r="C28" s="1" t="s">
        <v>8</v>
      </c>
      <c r="D28" s="2">
        <v>45462</v>
      </c>
      <c r="E28" s="1">
        <v>0.2</v>
      </c>
      <c r="F28" s="1">
        <v>1.7600000000000002</v>
      </c>
      <c r="G28" s="1">
        <v>2</v>
      </c>
      <c r="H28" s="1">
        <v>2</v>
      </c>
      <c r="I28" s="1">
        <v>8</v>
      </c>
      <c r="J28" s="1">
        <v>20</v>
      </c>
      <c r="K28" s="1">
        <f>VLOOKUP(Tabela4[[#This Row],[TIPO_OBRA]]&amp;Tabela4[[#This Row],[SERVIÇO]],[1]VALIDAÇÃO!$D$2:$E$9,2,0)</f>
        <v>29.33</v>
      </c>
    </row>
    <row r="29" spans="2:11" ht="15.75" x14ac:dyDescent="0.25">
      <c r="B29" s="1" t="s">
        <v>6</v>
      </c>
      <c r="C29" s="1" t="s">
        <v>8</v>
      </c>
      <c r="D29" s="3">
        <v>45470</v>
      </c>
      <c r="E29" s="1">
        <v>1</v>
      </c>
      <c r="F29" s="1">
        <v>8.8000000000000007</v>
      </c>
      <c r="G29" s="1">
        <v>2</v>
      </c>
      <c r="H29" s="1">
        <v>4</v>
      </c>
      <c r="I29" s="1">
        <v>36</v>
      </c>
      <c r="J29" s="1">
        <v>18</v>
      </c>
      <c r="K29" s="1">
        <f>VLOOKUP(Tabela4[[#This Row],[TIPO_OBRA]]&amp;Tabela4[[#This Row],[SERVIÇO]],[1]VALIDAÇÃO!$D$2:$E$9,2,0)</f>
        <v>29.33</v>
      </c>
    </row>
    <row r="30" spans="2:11" ht="15.75" x14ac:dyDescent="0.25">
      <c r="B30" s="1" t="s">
        <v>6</v>
      </c>
      <c r="C30" s="1" t="s">
        <v>8</v>
      </c>
      <c r="D30" s="2">
        <v>45491</v>
      </c>
      <c r="E30" s="1">
        <v>1</v>
      </c>
      <c r="F30" s="1">
        <v>8.8000000000000007</v>
      </c>
      <c r="G30" s="1">
        <v>2</v>
      </c>
      <c r="H30" s="1">
        <v>4</v>
      </c>
      <c r="I30" s="1">
        <v>40</v>
      </c>
      <c r="J30" s="1">
        <v>20</v>
      </c>
      <c r="K30" s="1">
        <f>VLOOKUP(Tabela4[[#This Row],[TIPO_OBRA]]&amp;Tabela4[[#This Row],[SERVIÇO]],[1]VALIDAÇÃO!$D$2:$E$9,2,0)</f>
        <v>29.33</v>
      </c>
    </row>
    <row r="31" spans="2:11" ht="15.75" x14ac:dyDescent="0.25">
      <c r="B31" s="1" t="s">
        <v>6</v>
      </c>
      <c r="C31" s="1" t="s">
        <v>8</v>
      </c>
      <c r="D31" s="3">
        <v>45492</v>
      </c>
      <c r="E31" s="1">
        <v>1</v>
      </c>
      <c r="F31" s="1">
        <v>8.8000000000000007</v>
      </c>
      <c r="G31" s="1">
        <v>2</v>
      </c>
      <c r="H31" s="1">
        <v>4</v>
      </c>
      <c r="I31" s="1">
        <v>30</v>
      </c>
      <c r="J31" s="1">
        <v>15</v>
      </c>
      <c r="K31" s="1">
        <f>VLOOKUP(Tabela4[[#This Row],[TIPO_OBRA]]&amp;Tabela4[[#This Row],[SERVIÇO]],[1]VALIDAÇÃO!$D$2:$E$9,2,0)</f>
        <v>29.33</v>
      </c>
    </row>
    <row r="32" spans="2:11" ht="15.75" x14ac:dyDescent="0.25">
      <c r="B32" s="1" t="s">
        <v>6</v>
      </c>
      <c r="C32" s="1" t="s">
        <v>8</v>
      </c>
      <c r="D32" s="2">
        <v>45498</v>
      </c>
      <c r="E32" s="1">
        <v>0.2</v>
      </c>
      <c r="F32" s="1">
        <v>1.7600000000000002</v>
      </c>
      <c r="G32" s="1">
        <v>2</v>
      </c>
      <c r="H32" s="1">
        <v>2</v>
      </c>
      <c r="I32" s="1">
        <v>6</v>
      </c>
      <c r="J32" s="1">
        <v>15</v>
      </c>
      <c r="K32" s="1">
        <f>VLOOKUP(Tabela4[[#This Row],[TIPO_OBRA]]&amp;Tabela4[[#This Row],[SERVIÇO]],[1]VALIDAÇÃO!$D$2:$E$9,2,0)</f>
        <v>29.33</v>
      </c>
    </row>
    <row r="33" spans="2:11" ht="15.75" x14ac:dyDescent="0.25">
      <c r="B33" s="1" t="s">
        <v>6</v>
      </c>
      <c r="C33" s="1" t="s">
        <v>8</v>
      </c>
      <c r="D33" s="3">
        <v>45504</v>
      </c>
      <c r="E33" s="1">
        <v>1</v>
      </c>
      <c r="F33" s="1">
        <v>8.8000000000000007</v>
      </c>
      <c r="G33" s="1">
        <v>2</v>
      </c>
      <c r="H33" s="1">
        <v>5</v>
      </c>
      <c r="I33" s="1">
        <v>71</v>
      </c>
      <c r="J33" s="1">
        <v>35.5</v>
      </c>
      <c r="K33" s="1">
        <f>VLOOKUP(Tabela4[[#This Row],[TIPO_OBRA]]&amp;Tabela4[[#This Row],[SERVIÇO]],[1]VALIDAÇÃO!$D$2:$E$9,2,0)</f>
        <v>29.33</v>
      </c>
    </row>
    <row r="34" spans="2:11" ht="15.75" x14ac:dyDescent="0.25">
      <c r="B34" s="1" t="s">
        <v>6</v>
      </c>
      <c r="C34" s="1" t="s">
        <v>8</v>
      </c>
      <c r="D34" s="2">
        <v>45513</v>
      </c>
      <c r="E34" s="1">
        <v>1</v>
      </c>
      <c r="F34" s="1">
        <v>8.8000000000000007</v>
      </c>
      <c r="G34" s="1">
        <v>2</v>
      </c>
      <c r="H34" s="1">
        <v>4</v>
      </c>
      <c r="I34" s="1">
        <v>37</v>
      </c>
      <c r="J34" s="1">
        <v>18.5</v>
      </c>
      <c r="K34" s="1">
        <f>VLOOKUP(Tabela4[[#This Row],[TIPO_OBRA]]&amp;Tabela4[[#This Row],[SERVIÇO]],[1]VALIDAÇÃO!$D$2:$E$9,2,0)</f>
        <v>29.33</v>
      </c>
    </row>
    <row r="35" spans="2:11" ht="15.75" x14ac:dyDescent="0.25">
      <c r="B35" s="1" t="s">
        <v>6</v>
      </c>
      <c r="C35" s="1" t="s">
        <v>8</v>
      </c>
      <c r="D35" s="3">
        <v>45519</v>
      </c>
      <c r="E35" s="1">
        <v>1</v>
      </c>
      <c r="F35" s="1">
        <v>8.8000000000000007</v>
      </c>
      <c r="G35" s="1">
        <v>2</v>
      </c>
      <c r="H35" s="1">
        <v>4</v>
      </c>
      <c r="I35" s="1">
        <v>25</v>
      </c>
      <c r="J35" s="1">
        <v>12.5</v>
      </c>
      <c r="K35" s="1">
        <f>VLOOKUP(Tabela4[[#This Row],[TIPO_OBRA]]&amp;Tabela4[[#This Row],[SERVIÇO]],[1]VALIDAÇÃO!$D$2:$E$9,2,0)</f>
        <v>29.33</v>
      </c>
    </row>
    <row r="36" spans="2:11" ht="15.75" x14ac:dyDescent="0.25">
      <c r="B36" s="1" t="s">
        <v>6</v>
      </c>
      <c r="C36" s="1" t="s">
        <v>8</v>
      </c>
      <c r="D36" s="2">
        <v>45525</v>
      </c>
      <c r="E36" s="1">
        <v>0.5</v>
      </c>
      <c r="F36" s="1">
        <v>4.4000000000000004</v>
      </c>
      <c r="G36" s="1">
        <v>4</v>
      </c>
      <c r="H36" s="1">
        <v>4</v>
      </c>
      <c r="I36" s="1">
        <v>66</v>
      </c>
      <c r="J36" s="1">
        <v>33</v>
      </c>
      <c r="K36" s="1">
        <f>VLOOKUP(Tabela4[[#This Row],[TIPO_OBRA]]&amp;Tabela4[[#This Row],[SERVIÇO]],[1]VALIDAÇÃO!$D$2:$E$9,2,0)</f>
        <v>29.33</v>
      </c>
    </row>
    <row r="37" spans="2:11" ht="15.75" x14ac:dyDescent="0.25">
      <c r="B37" s="1" t="s">
        <v>6</v>
      </c>
      <c r="C37" s="1" t="s">
        <v>8</v>
      </c>
      <c r="D37" s="3">
        <v>45532</v>
      </c>
      <c r="E37" s="1">
        <v>0.7</v>
      </c>
      <c r="F37" s="1">
        <v>6.16</v>
      </c>
      <c r="G37" s="1">
        <v>1</v>
      </c>
      <c r="H37" s="1">
        <v>4</v>
      </c>
      <c r="I37" s="1">
        <v>56</v>
      </c>
      <c r="J37" s="1">
        <v>80</v>
      </c>
      <c r="K37" s="1">
        <f>VLOOKUP(Tabela4[[#This Row],[TIPO_OBRA]]&amp;Tabela4[[#This Row],[SERVIÇO]],[1]VALIDAÇÃO!$D$2:$E$9,2,0)</f>
        <v>29.33</v>
      </c>
    </row>
    <row r="38" spans="2:11" ht="15.75" x14ac:dyDescent="0.25">
      <c r="B38" s="1" t="s">
        <v>6</v>
      </c>
      <c r="C38" s="1" t="s">
        <v>8</v>
      </c>
      <c r="D38" s="2">
        <v>45532</v>
      </c>
      <c r="E38" s="1">
        <v>1</v>
      </c>
      <c r="F38" s="1">
        <v>8.8000000000000007</v>
      </c>
      <c r="G38" s="1">
        <v>3</v>
      </c>
      <c r="H38" s="1">
        <v>4</v>
      </c>
      <c r="I38" s="1">
        <v>90</v>
      </c>
      <c r="J38" s="1">
        <v>30</v>
      </c>
      <c r="K38" s="1">
        <f>VLOOKUP(Tabela4[[#This Row],[TIPO_OBRA]]&amp;Tabela4[[#This Row],[SERVIÇO]],[1]VALIDAÇÃO!$D$2:$E$9,2,0)</f>
        <v>29.33</v>
      </c>
    </row>
    <row r="39" spans="2:11" ht="15.75" x14ac:dyDescent="0.25">
      <c r="B39" s="1" t="s">
        <v>6</v>
      </c>
      <c r="C39" s="1" t="s">
        <v>8</v>
      </c>
      <c r="D39" s="3">
        <v>45539</v>
      </c>
      <c r="E39" s="1">
        <v>0.25</v>
      </c>
      <c r="F39" s="1">
        <v>2.2000000000000002</v>
      </c>
      <c r="G39" s="1">
        <v>2</v>
      </c>
      <c r="H39" s="1">
        <v>4</v>
      </c>
      <c r="I39" s="1">
        <v>9</v>
      </c>
      <c r="J39" s="1">
        <v>18</v>
      </c>
      <c r="K39" s="1">
        <f>VLOOKUP(Tabela4[[#This Row],[TIPO_OBRA]]&amp;Tabela4[[#This Row],[SERVIÇO]],[1]VALIDAÇÃO!$D$2:$E$9,2,0)</f>
        <v>29.33</v>
      </c>
    </row>
    <row r="40" spans="2:11" ht="15.75" x14ac:dyDescent="0.25">
      <c r="B40" s="1" t="s">
        <v>6</v>
      </c>
      <c r="C40" s="1" t="s">
        <v>8</v>
      </c>
      <c r="D40" s="2">
        <v>45539</v>
      </c>
      <c r="E40" s="1">
        <v>0.25</v>
      </c>
      <c r="F40" s="1">
        <v>2.2000000000000002</v>
      </c>
      <c r="G40" s="1">
        <v>2</v>
      </c>
      <c r="H40" s="1">
        <v>4</v>
      </c>
      <c r="I40" s="1">
        <v>9</v>
      </c>
      <c r="J40" s="1">
        <v>18</v>
      </c>
      <c r="K40" s="1">
        <f>VLOOKUP(Tabela4[[#This Row],[TIPO_OBRA]]&amp;Tabela4[[#This Row],[SERVIÇO]],[1]VALIDAÇÃO!$D$2:$E$9,2,0)</f>
        <v>29.33</v>
      </c>
    </row>
    <row r="41" spans="2:11" ht="15.75" x14ac:dyDescent="0.25">
      <c r="B41" s="1" t="s">
        <v>6</v>
      </c>
      <c r="C41" s="1" t="s">
        <v>8</v>
      </c>
      <c r="D41" s="3">
        <v>45545</v>
      </c>
      <c r="E41" s="1">
        <v>0.8</v>
      </c>
      <c r="F41" s="1">
        <v>7.0400000000000009</v>
      </c>
      <c r="G41" s="1">
        <v>3</v>
      </c>
      <c r="H41" s="1">
        <v>3</v>
      </c>
      <c r="I41" s="1">
        <v>59</v>
      </c>
      <c r="J41" s="1">
        <v>24.583333333333332</v>
      </c>
      <c r="K41" s="1">
        <f>VLOOKUP(Tabela4[[#This Row],[TIPO_OBRA]]&amp;Tabela4[[#This Row],[SERVIÇO]],[1]VALIDAÇÃO!$D$2:$E$9,2,0)</f>
        <v>29.33</v>
      </c>
    </row>
    <row r="42" spans="2:11" ht="15.75" x14ac:dyDescent="0.25">
      <c r="B42" s="1" t="s">
        <v>6</v>
      </c>
      <c r="C42" s="1" t="s">
        <v>8</v>
      </c>
      <c r="D42" s="2">
        <v>45554</v>
      </c>
      <c r="E42" s="1">
        <v>0.8</v>
      </c>
      <c r="F42" s="1">
        <v>7.0400000000000009</v>
      </c>
      <c r="G42" s="1">
        <v>3</v>
      </c>
      <c r="H42" s="1">
        <v>4</v>
      </c>
      <c r="I42" s="1">
        <v>44</v>
      </c>
      <c r="J42" s="1">
        <v>18.333333333333332</v>
      </c>
      <c r="K42" s="1">
        <f>VLOOKUP(Tabela4[[#This Row],[TIPO_OBRA]]&amp;Tabela4[[#This Row],[SERVIÇO]],[1]VALIDAÇÃO!$D$2:$E$9,2,0)</f>
        <v>29.33</v>
      </c>
    </row>
    <row r="43" spans="2:11" ht="15.75" x14ac:dyDescent="0.25">
      <c r="B43" s="1" t="s">
        <v>6</v>
      </c>
      <c r="C43" s="1" t="s">
        <v>8</v>
      </c>
      <c r="D43" s="3">
        <v>45559</v>
      </c>
      <c r="E43" s="1">
        <v>0.25</v>
      </c>
      <c r="F43" s="1">
        <v>2.2000000000000002</v>
      </c>
      <c r="G43" s="1">
        <v>1</v>
      </c>
      <c r="H43" s="1">
        <v>3</v>
      </c>
      <c r="I43" s="1">
        <v>6</v>
      </c>
      <c r="J43" s="1">
        <v>24</v>
      </c>
      <c r="K43" s="1">
        <f>VLOOKUP(Tabela4[[#This Row],[TIPO_OBRA]]&amp;Tabela4[[#This Row],[SERVIÇO]],[1]VALIDAÇÃO!$D$2:$E$9,2,0)</f>
        <v>29.33</v>
      </c>
    </row>
    <row r="44" spans="2:11" ht="15.75" x14ac:dyDescent="0.25">
      <c r="B44" s="1" t="s">
        <v>6</v>
      </c>
      <c r="C44" s="1" t="s">
        <v>8</v>
      </c>
      <c r="D44" s="2">
        <v>45561</v>
      </c>
      <c r="E44" s="1">
        <v>0.25</v>
      </c>
      <c r="F44" s="1">
        <v>2.2000000000000002</v>
      </c>
      <c r="G44" s="1">
        <v>1</v>
      </c>
      <c r="H44" s="1">
        <v>3</v>
      </c>
      <c r="I44" s="1">
        <v>16</v>
      </c>
      <c r="J44" s="1">
        <v>64</v>
      </c>
      <c r="K44" s="1">
        <f>VLOOKUP(Tabela4[[#This Row],[TIPO_OBRA]]&amp;Tabela4[[#This Row],[SERVIÇO]],[1]VALIDAÇÃO!$D$2:$E$9,2,0)</f>
        <v>29.33</v>
      </c>
    </row>
    <row r="45" spans="2:11" ht="15.75" x14ac:dyDescent="0.25">
      <c r="B45" s="1" t="s">
        <v>6</v>
      </c>
      <c r="C45" s="1" t="s">
        <v>8</v>
      </c>
      <c r="D45" s="3">
        <v>45588</v>
      </c>
      <c r="E45" s="1">
        <v>1.2</v>
      </c>
      <c r="F45" s="1">
        <v>10.56</v>
      </c>
      <c r="G45" s="1">
        <v>3</v>
      </c>
      <c r="H45" s="1">
        <v>5</v>
      </c>
      <c r="I45" s="1">
        <v>104</v>
      </c>
      <c r="J45" s="1">
        <v>28.888888888888889</v>
      </c>
      <c r="K45" s="1">
        <f>VLOOKUP(Tabela4[[#This Row],[TIPO_OBRA]]&amp;Tabela4[[#This Row],[SERVIÇO]],[1]VALIDAÇÃO!$D$2:$E$9,2,0)</f>
        <v>29.33</v>
      </c>
    </row>
    <row r="46" spans="2:11" ht="15.75" x14ac:dyDescent="0.25">
      <c r="B46" s="1" t="s">
        <v>6</v>
      </c>
      <c r="C46" s="1" t="s">
        <v>8</v>
      </c>
      <c r="D46" s="2">
        <v>45590</v>
      </c>
      <c r="E46" s="1">
        <v>0.4</v>
      </c>
      <c r="F46" s="1">
        <v>3.5200000000000005</v>
      </c>
      <c r="G46" s="1">
        <v>1</v>
      </c>
      <c r="H46" s="1">
        <v>1</v>
      </c>
      <c r="I46" s="1">
        <v>16</v>
      </c>
      <c r="J46" s="1">
        <v>40</v>
      </c>
      <c r="K46" s="1">
        <f>VLOOKUP(Tabela4[[#This Row],[TIPO_OBRA]]&amp;Tabela4[[#This Row],[SERVIÇO]],[1]VALIDAÇÃO!$D$2:$E$9,2,0)</f>
        <v>29.33</v>
      </c>
    </row>
    <row r="47" spans="2:11" ht="15.75" x14ac:dyDescent="0.25">
      <c r="B47" s="1" t="s">
        <v>6</v>
      </c>
      <c r="C47" s="1" t="s">
        <v>8</v>
      </c>
      <c r="D47" s="3">
        <v>45580</v>
      </c>
      <c r="E47" s="1">
        <v>0.7</v>
      </c>
      <c r="F47" s="1">
        <v>6.16</v>
      </c>
      <c r="G47" s="1">
        <v>3</v>
      </c>
      <c r="H47" s="1">
        <v>4</v>
      </c>
      <c r="I47" s="1">
        <v>27</v>
      </c>
      <c r="J47" s="1">
        <v>12.857142857142859</v>
      </c>
      <c r="K47" s="1">
        <f>VLOOKUP(Tabela4[[#This Row],[TIPO_OBRA]]&amp;Tabela4[[#This Row],[SERVIÇO]],[1]VALIDAÇÃO!$D$2:$E$9,2,0)</f>
        <v>29.33</v>
      </c>
    </row>
    <row r="48" spans="2:11" ht="15.75" x14ac:dyDescent="0.25">
      <c r="B48" s="1" t="s">
        <v>6</v>
      </c>
      <c r="C48" s="1" t="s">
        <v>8</v>
      </c>
      <c r="D48" s="2">
        <v>45572</v>
      </c>
      <c r="E48" s="1">
        <v>1</v>
      </c>
      <c r="F48" s="1">
        <v>8.8000000000000007</v>
      </c>
      <c r="G48" s="1">
        <v>2</v>
      </c>
      <c r="H48" s="1">
        <v>4</v>
      </c>
      <c r="I48" s="1">
        <v>46</v>
      </c>
      <c r="J48" s="1">
        <v>23</v>
      </c>
      <c r="K48" s="1">
        <f>VLOOKUP(Tabela4[[#This Row],[TIPO_OBRA]]&amp;Tabela4[[#This Row],[SERVIÇO]],[1]VALIDAÇÃO!$D$2:$E$9,2,0)</f>
        <v>29.33</v>
      </c>
    </row>
    <row r="49" spans="2:11" ht="15.75" x14ac:dyDescent="0.25">
      <c r="B49" s="1" t="s">
        <v>6</v>
      </c>
      <c r="C49" s="1" t="s">
        <v>8</v>
      </c>
      <c r="D49" s="3">
        <v>45593</v>
      </c>
      <c r="E49" s="1">
        <v>0.5</v>
      </c>
      <c r="F49" s="1">
        <v>4.4000000000000004</v>
      </c>
      <c r="G49" s="1">
        <v>1</v>
      </c>
      <c r="H49" s="1">
        <v>4</v>
      </c>
      <c r="I49" s="1">
        <v>19</v>
      </c>
      <c r="J49" s="1">
        <v>38</v>
      </c>
      <c r="K49" s="1">
        <f>VLOOKUP(Tabela4[[#This Row],[TIPO_OBRA]]&amp;Tabela4[[#This Row],[SERVIÇO]],[1]VALIDAÇÃO!$D$2:$E$9,2,0)</f>
        <v>29.33</v>
      </c>
    </row>
    <row r="50" spans="2:11" ht="15.75" x14ac:dyDescent="0.25">
      <c r="B50" s="1" t="s">
        <v>6</v>
      </c>
      <c r="C50" s="1" t="s">
        <v>8</v>
      </c>
      <c r="D50" s="2">
        <v>45601</v>
      </c>
      <c r="E50" s="1">
        <v>0.8</v>
      </c>
      <c r="F50" s="1">
        <v>7.0400000000000009</v>
      </c>
      <c r="G50" s="1">
        <v>1</v>
      </c>
      <c r="H50" s="1">
        <v>5</v>
      </c>
      <c r="I50" s="1">
        <v>32</v>
      </c>
      <c r="J50" s="1">
        <v>40</v>
      </c>
      <c r="K50" s="1">
        <f>VLOOKUP(Tabela4[[#This Row],[TIPO_OBRA]]&amp;Tabela4[[#This Row],[SERVIÇO]],[1]VALIDAÇÃO!$D$2:$E$9,2,0)</f>
        <v>29.33</v>
      </c>
    </row>
    <row r="51" spans="2:11" ht="15.75" x14ac:dyDescent="0.25">
      <c r="B51" s="1" t="s">
        <v>6</v>
      </c>
      <c r="C51" s="1" t="s">
        <v>8</v>
      </c>
      <c r="D51" s="3">
        <v>45604</v>
      </c>
      <c r="E51" s="1">
        <v>0.3</v>
      </c>
      <c r="F51" s="1">
        <v>2.64</v>
      </c>
      <c r="G51" s="1">
        <v>2</v>
      </c>
      <c r="H51" s="1">
        <v>5</v>
      </c>
      <c r="I51" s="1">
        <v>15</v>
      </c>
      <c r="J51" s="1">
        <v>25</v>
      </c>
      <c r="K51" s="1">
        <f>VLOOKUP(Tabela4[[#This Row],[TIPO_OBRA]]&amp;Tabela4[[#This Row],[SERVIÇO]],[1]VALIDAÇÃO!$D$2:$E$9,2,0)</f>
        <v>29.33</v>
      </c>
    </row>
    <row r="52" spans="2:11" ht="15.75" x14ac:dyDescent="0.25">
      <c r="B52" s="1" t="s">
        <v>6</v>
      </c>
      <c r="C52" s="1" t="s">
        <v>8</v>
      </c>
      <c r="D52" s="2">
        <v>45610</v>
      </c>
      <c r="E52" s="1">
        <v>1</v>
      </c>
      <c r="F52" s="1">
        <v>8.8000000000000007</v>
      </c>
      <c r="G52" s="1">
        <v>1</v>
      </c>
      <c r="H52" s="1">
        <v>5</v>
      </c>
      <c r="I52" s="1">
        <v>32</v>
      </c>
      <c r="J52" s="1">
        <v>32</v>
      </c>
      <c r="K52" s="1">
        <f>VLOOKUP(Tabela4[[#This Row],[TIPO_OBRA]]&amp;Tabela4[[#This Row],[SERVIÇO]],[1]VALIDAÇÃO!$D$2:$E$9,2,0)</f>
        <v>29.33</v>
      </c>
    </row>
    <row r="53" spans="2:11" ht="15.75" x14ac:dyDescent="0.25">
      <c r="B53" s="1" t="s">
        <v>6</v>
      </c>
      <c r="C53" s="1" t="s">
        <v>8</v>
      </c>
      <c r="D53" s="3">
        <v>45615</v>
      </c>
      <c r="E53" s="1">
        <v>1</v>
      </c>
      <c r="F53" s="1">
        <v>8.8000000000000007</v>
      </c>
      <c r="G53" s="1">
        <v>2</v>
      </c>
      <c r="H53" s="1">
        <v>6</v>
      </c>
      <c r="I53" s="1">
        <v>96</v>
      </c>
      <c r="J53" s="1">
        <v>48</v>
      </c>
      <c r="K53" s="1">
        <f>VLOOKUP(Tabela4[[#This Row],[TIPO_OBRA]]&amp;Tabela4[[#This Row],[SERVIÇO]],[1]VALIDAÇÃO!$D$2:$E$9,2,0)</f>
        <v>29.33</v>
      </c>
    </row>
    <row r="54" spans="2:11" ht="15.75" x14ac:dyDescent="0.25">
      <c r="B54" s="1" t="s">
        <v>6</v>
      </c>
      <c r="C54" s="1" t="s">
        <v>8</v>
      </c>
      <c r="D54" s="2">
        <v>45616</v>
      </c>
      <c r="E54" s="1">
        <v>0.5</v>
      </c>
      <c r="F54" s="1">
        <v>4.4000000000000004</v>
      </c>
      <c r="G54" s="1">
        <v>2</v>
      </c>
      <c r="H54" s="1">
        <v>4</v>
      </c>
      <c r="I54" s="1">
        <v>10</v>
      </c>
      <c r="J54" s="1">
        <v>10</v>
      </c>
      <c r="K54" s="1">
        <f>VLOOKUP(Tabela4[[#This Row],[TIPO_OBRA]]&amp;Tabela4[[#This Row],[SERVIÇO]],[1]VALIDAÇÃO!$D$2:$E$9,2,0)</f>
        <v>29.33</v>
      </c>
    </row>
    <row r="55" spans="2:11" ht="15.75" x14ac:dyDescent="0.25">
      <c r="B55" s="1" t="s">
        <v>6</v>
      </c>
      <c r="C55" s="1" t="s">
        <v>8</v>
      </c>
      <c r="D55" s="3">
        <v>45618</v>
      </c>
      <c r="E55" s="1">
        <v>1</v>
      </c>
      <c r="F55" s="1">
        <v>8.8000000000000007</v>
      </c>
      <c r="G55" s="1">
        <v>2</v>
      </c>
      <c r="H55" s="1">
        <v>4</v>
      </c>
      <c r="I55" s="1">
        <v>28</v>
      </c>
      <c r="J55" s="1">
        <v>14</v>
      </c>
      <c r="K55" s="1">
        <f>VLOOKUP(Tabela4[[#This Row],[TIPO_OBRA]]&amp;Tabela4[[#This Row],[SERVIÇO]],[1]VALIDAÇÃO!$D$2:$E$9,2,0)</f>
        <v>29.33</v>
      </c>
    </row>
    <row r="56" spans="2:11" ht="15.75" x14ac:dyDescent="0.25">
      <c r="B56" s="1" t="s">
        <v>6</v>
      </c>
      <c r="C56" s="1" t="s">
        <v>8</v>
      </c>
      <c r="D56" s="2">
        <v>45621</v>
      </c>
      <c r="E56" s="1">
        <v>1</v>
      </c>
      <c r="F56" s="1">
        <v>8.8000000000000007</v>
      </c>
      <c r="G56" s="1">
        <v>2</v>
      </c>
      <c r="H56" s="1">
        <v>5</v>
      </c>
      <c r="I56" s="1">
        <v>112</v>
      </c>
      <c r="J56" s="1">
        <v>56</v>
      </c>
      <c r="K56" s="1">
        <f>VLOOKUP(Tabela4[[#This Row],[TIPO_OBRA]]&amp;Tabela4[[#This Row],[SERVIÇO]],[1]VALIDAÇÃO!$D$2:$E$9,2,0)</f>
        <v>29.33</v>
      </c>
    </row>
    <row r="57" spans="2:11" ht="15.75" x14ac:dyDescent="0.25">
      <c r="B57" s="1" t="s">
        <v>6</v>
      </c>
      <c r="C57" s="1" t="s">
        <v>8</v>
      </c>
      <c r="D57" s="3">
        <v>45623</v>
      </c>
      <c r="E57" s="1">
        <v>0.5</v>
      </c>
      <c r="F57" s="1">
        <v>4.4000000000000004</v>
      </c>
      <c r="G57" s="1">
        <v>2</v>
      </c>
      <c r="H57" s="1">
        <v>4</v>
      </c>
      <c r="I57" s="1">
        <v>12</v>
      </c>
      <c r="J57" s="1">
        <v>12</v>
      </c>
      <c r="K57" s="1">
        <f>VLOOKUP(Tabela4[[#This Row],[TIPO_OBRA]]&amp;Tabela4[[#This Row],[SERVIÇO]],[1]VALIDAÇÃO!$D$2:$E$9,2,0)</f>
        <v>29.33</v>
      </c>
    </row>
    <row r="58" spans="2:11" ht="15.75" x14ac:dyDescent="0.25">
      <c r="B58" s="1" t="s">
        <v>6</v>
      </c>
      <c r="C58" s="1" t="s">
        <v>8</v>
      </c>
      <c r="D58" s="2">
        <v>45625</v>
      </c>
      <c r="E58" s="1">
        <v>0.4</v>
      </c>
      <c r="F58" s="1">
        <v>3.5200000000000005</v>
      </c>
      <c r="G58" s="1">
        <v>1</v>
      </c>
      <c r="H58" s="1">
        <v>4</v>
      </c>
      <c r="I58" s="1">
        <v>8</v>
      </c>
      <c r="J58" s="1">
        <v>20</v>
      </c>
      <c r="K58" s="1">
        <f>VLOOKUP(Tabela4[[#This Row],[TIPO_OBRA]]&amp;Tabela4[[#This Row],[SERVIÇO]],[1]VALIDAÇÃO!$D$2:$E$9,2,0)</f>
        <v>29.33</v>
      </c>
    </row>
    <row r="59" spans="2:11" ht="15.75" x14ac:dyDescent="0.25">
      <c r="B59" s="1" t="s">
        <v>6</v>
      </c>
      <c r="C59" s="1" t="s">
        <v>8</v>
      </c>
      <c r="D59" s="3">
        <v>45629</v>
      </c>
      <c r="E59" s="1">
        <v>0.8</v>
      </c>
      <c r="F59" s="1">
        <v>7.0400000000000009</v>
      </c>
      <c r="G59" s="1">
        <v>1</v>
      </c>
      <c r="H59" s="1">
        <v>4</v>
      </c>
      <c r="I59" s="1">
        <v>27</v>
      </c>
      <c r="J59" s="1">
        <v>33.75</v>
      </c>
      <c r="K59" s="1">
        <f>VLOOKUP(Tabela4[[#This Row],[TIPO_OBRA]]&amp;Tabela4[[#This Row],[SERVIÇO]],[1]VALIDAÇÃO!$D$2:$E$9,2,0)</f>
        <v>29.33</v>
      </c>
    </row>
    <row r="60" spans="2:11" ht="15.75" x14ac:dyDescent="0.25">
      <c r="B60" s="1" t="s">
        <v>6</v>
      </c>
      <c r="C60" s="1" t="s">
        <v>8</v>
      </c>
      <c r="D60" s="2">
        <v>45631</v>
      </c>
      <c r="E60" s="1">
        <v>0.8</v>
      </c>
      <c r="F60" s="1">
        <v>7.0400000000000009</v>
      </c>
      <c r="G60" s="1">
        <v>2</v>
      </c>
      <c r="H60" s="1">
        <v>5</v>
      </c>
      <c r="I60" s="1">
        <v>39</v>
      </c>
      <c r="J60" s="1">
        <v>24.375</v>
      </c>
      <c r="K60" s="1">
        <f>VLOOKUP(Tabela4[[#This Row],[TIPO_OBRA]]&amp;Tabela4[[#This Row],[SERVIÇO]],[1]VALIDAÇÃO!$D$2:$E$9,2,0)</f>
        <v>29.33</v>
      </c>
    </row>
    <row r="61" spans="2:11" ht="15.75" x14ac:dyDescent="0.25">
      <c r="B61" s="1" t="s">
        <v>6</v>
      </c>
      <c r="C61" s="1" t="s">
        <v>8</v>
      </c>
      <c r="D61" s="3">
        <v>45637</v>
      </c>
      <c r="E61" s="1">
        <v>1</v>
      </c>
      <c r="F61" s="1">
        <v>8.8000000000000007</v>
      </c>
      <c r="G61" s="1">
        <v>2</v>
      </c>
      <c r="H61" s="1">
        <v>5</v>
      </c>
      <c r="I61" s="1">
        <v>56</v>
      </c>
      <c r="J61" s="1">
        <v>28</v>
      </c>
      <c r="K61" s="1">
        <f>VLOOKUP(Tabela4[[#This Row],[TIPO_OBRA]]&amp;Tabela4[[#This Row],[SERVIÇO]],[1]VALIDAÇÃO!$D$2:$E$9,2,0)</f>
        <v>29.33</v>
      </c>
    </row>
    <row r="62" spans="2:11" ht="15.75" x14ac:dyDescent="0.25">
      <c r="B62" s="1" t="s">
        <v>6</v>
      </c>
      <c r="C62" s="1" t="s">
        <v>8</v>
      </c>
      <c r="D62" s="2">
        <v>45663</v>
      </c>
      <c r="E62" s="1">
        <v>1</v>
      </c>
      <c r="F62" s="1">
        <v>8.8000000000000007</v>
      </c>
      <c r="G62" s="1">
        <v>3</v>
      </c>
      <c r="H62" s="1">
        <v>7</v>
      </c>
      <c r="I62" s="1">
        <v>136</v>
      </c>
      <c r="J62" s="1">
        <v>45.333333333333336</v>
      </c>
      <c r="K62" s="1">
        <f>VLOOKUP(Tabela4[[#This Row],[TIPO_OBRA]]&amp;Tabela4[[#This Row],[SERVIÇO]],[1]VALIDAÇÃO!$D$2:$E$9,2,0)</f>
        <v>29.33</v>
      </c>
    </row>
    <row r="63" spans="2:11" ht="15.75" x14ac:dyDescent="0.25">
      <c r="B63" s="1" t="s">
        <v>6</v>
      </c>
      <c r="C63" s="1" t="s">
        <v>8</v>
      </c>
      <c r="D63" s="3">
        <v>45664</v>
      </c>
      <c r="E63" s="1">
        <v>1</v>
      </c>
      <c r="F63" s="1">
        <v>8.8000000000000007</v>
      </c>
      <c r="G63" s="1">
        <v>2</v>
      </c>
      <c r="H63" s="1">
        <v>7</v>
      </c>
      <c r="I63" s="1">
        <v>40</v>
      </c>
      <c r="J63" s="1">
        <v>20</v>
      </c>
      <c r="K63" s="1">
        <f>VLOOKUP(Tabela4[[#This Row],[TIPO_OBRA]]&amp;Tabela4[[#This Row],[SERVIÇO]],[1]VALIDAÇÃO!$D$2:$E$9,2,0)</f>
        <v>29.33</v>
      </c>
    </row>
    <row r="64" spans="2:11" ht="15.75" x14ac:dyDescent="0.25">
      <c r="B64" s="1" t="s">
        <v>6</v>
      </c>
      <c r="C64" s="1" t="s">
        <v>8</v>
      </c>
      <c r="D64" s="2">
        <v>45668</v>
      </c>
      <c r="E64" s="1">
        <v>1</v>
      </c>
      <c r="F64" s="1">
        <v>8.8000000000000007</v>
      </c>
      <c r="G64" s="1">
        <v>2</v>
      </c>
      <c r="H64" s="1">
        <v>7</v>
      </c>
      <c r="I64" s="1">
        <v>64</v>
      </c>
      <c r="J64" s="1">
        <v>32</v>
      </c>
      <c r="K64" s="1">
        <f>VLOOKUP(Tabela4[[#This Row],[TIPO_OBRA]]&amp;Tabela4[[#This Row],[SERVIÇO]],[1]VALIDAÇÃO!$D$2:$E$9,2,0)</f>
        <v>29.33</v>
      </c>
    </row>
    <row r="65" spans="2:11" ht="15.75" x14ac:dyDescent="0.25">
      <c r="B65" s="1" t="s">
        <v>6</v>
      </c>
      <c r="C65" s="1" t="s">
        <v>8</v>
      </c>
      <c r="D65" s="3">
        <v>45673</v>
      </c>
      <c r="E65" s="1">
        <v>1</v>
      </c>
      <c r="F65" s="1">
        <v>8.8000000000000007</v>
      </c>
      <c r="G65" s="1">
        <v>3</v>
      </c>
      <c r="H65" s="1">
        <v>7</v>
      </c>
      <c r="I65" s="1">
        <v>104</v>
      </c>
      <c r="J65" s="1">
        <v>34.666666666666664</v>
      </c>
      <c r="K65" s="1">
        <f>VLOOKUP(Tabela4[[#This Row],[TIPO_OBRA]]&amp;Tabela4[[#This Row],[SERVIÇO]],[1]VALIDAÇÃO!$D$2:$E$9,2,0)</f>
        <v>29.33</v>
      </c>
    </row>
    <row r="66" spans="2:11" ht="15.75" x14ac:dyDescent="0.25">
      <c r="B66" s="1" t="s">
        <v>6</v>
      </c>
      <c r="C66" s="1" t="s">
        <v>8</v>
      </c>
      <c r="D66" s="2">
        <v>45681</v>
      </c>
      <c r="E66" s="1">
        <v>1</v>
      </c>
      <c r="F66" s="1">
        <v>8.8000000000000007</v>
      </c>
      <c r="G66" s="1">
        <v>1</v>
      </c>
      <c r="H66" s="1">
        <v>7</v>
      </c>
      <c r="I66" s="1">
        <v>44</v>
      </c>
      <c r="J66" s="1">
        <v>44</v>
      </c>
      <c r="K66" s="1">
        <f>VLOOKUP(Tabela4[[#This Row],[TIPO_OBRA]]&amp;Tabela4[[#This Row],[SERVIÇO]],[1]VALIDAÇÃO!$D$2:$E$9,2,0)</f>
        <v>29.33</v>
      </c>
    </row>
    <row r="67" spans="2:11" ht="15.75" x14ac:dyDescent="0.25">
      <c r="B67" s="1" t="s">
        <v>6</v>
      </c>
      <c r="C67" s="1" t="s">
        <v>8</v>
      </c>
      <c r="D67" s="3">
        <v>45691</v>
      </c>
      <c r="E67" s="1">
        <v>1</v>
      </c>
      <c r="F67" s="1">
        <v>8.8000000000000007</v>
      </c>
      <c r="G67" s="1">
        <v>2</v>
      </c>
      <c r="H67" s="1">
        <v>7</v>
      </c>
      <c r="I67" s="1">
        <v>40</v>
      </c>
      <c r="J67" s="1">
        <v>20</v>
      </c>
      <c r="K67" s="1">
        <f>VLOOKUP(Tabela4[[#This Row],[TIPO_OBRA]]&amp;Tabela4[[#This Row],[SERVIÇO]],[1]VALIDAÇÃO!$D$2:$E$9,2,0)</f>
        <v>29.33</v>
      </c>
    </row>
    <row r="68" spans="2:11" ht="15.75" x14ac:dyDescent="0.25">
      <c r="B68" s="1" t="s">
        <v>6</v>
      </c>
      <c r="C68" s="1" t="s">
        <v>8</v>
      </c>
      <c r="D68" s="2">
        <v>45700</v>
      </c>
      <c r="E68" s="1">
        <v>1</v>
      </c>
      <c r="F68" s="1">
        <v>8.8000000000000007</v>
      </c>
      <c r="G68" s="1">
        <v>2</v>
      </c>
      <c r="H68" s="1">
        <v>7</v>
      </c>
      <c r="I68" s="1">
        <v>48</v>
      </c>
      <c r="J68" s="1">
        <v>24</v>
      </c>
      <c r="K68" s="1">
        <f>VLOOKUP(Tabela4[[#This Row],[TIPO_OBRA]]&amp;Tabela4[[#This Row],[SERVIÇO]],[1]VALIDAÇÃO!$D$2:$E$9,2,0)</f>
        <v>29.33</v>
      </c>
    </row>
    <row r="69" spans="2:11" ht="15.75" x14ac:dyDescent="0.25">
      <c r="B69" s="1" t="s">
        <v>6</v>
      </c>
      <c r="C69" s="1" t="s">
        <v>8</v>
      </c>
      <c r="D69" s="3">
        <v>45702</v>
      </c>
      <c r="E69" s="1">
        <v>1</v>
      </c>
      <c r="F69" s="1">
        <v>8.8000000000000007</v>
      </c>
      <c r="G69" s="1">
        <v>3</v>
      </c>
      <c r="H69" s="1">
        <v>7</v>
      </c>
      <c r="I69" s="1">
        <v>200</v>
      </c>
      <c r="J69" s="1">
        <v>66.666666666666671</v>
      </c>
      <c r="K69" s="1">
        <f>VLOOKUP(Tabela4[[#This Row],[TIPO_OBRA]]&amp;Tabela4[[#This Row],[SERVIÇO]],[1]VALIDAÇÃO!$D$2:$E$9,2,0)</f>
        <v>29.33</v>
      </c>
    </row>
    <row r="70" spans="2:11" ht="15.75" x14ac:dyDescent="0.25">
      <c r="B70" s="1" t="s">
        <v>6</v>
      </c>
      <c r="C70" s="1" t="s">
        <v>8</v>
      </c>
      <c r="D70" s="2">
        <v>45705</v>
      </c>
      <c r="E70" s="1">
        <v>1</v>
      </c>
      <c r="F70" s="1">
        <v>8.8000000000000007</v>
      </c>
      <c r="G70" s="1">
        <v>3</v>
      </c>
      <c r="H70" s="1">
        <v>7</v>
      </c>
      <c r="I70" s="1">
        <v>104</v>
      </c>
      <c r="J70" s="1">
        <v>34.666666666666664</v>
      </c>
      <c r="K70" s="1">
        <f>VLOOKUP(Tabela4[[#This Row],[TIPO_OBRA]]&amp;Tabela4[[#This Row],[SERVIÇO]],[1]VALIDAÇÃO!$D$2:$E$9,2,0)</f>
        <v>29.33</v>
      </c>
    </row>
    <row r="71" spans="2:11" ht="15.75" x14ac:dyDescent="0.25">
      <c r="B71" s="1" t="s">
        <v>6</v>
      </c>
      <c r="C71" s="1" t="s">
        <v>8</v>
      </c>
      <c r="D71" s="3">
        <v>45723</v>
      </c>
      <c r="E71" s="1">
        <v>1</v>
      </c>
      <c r="F71" s="1">
        <v>8.8000000000000007</v>
      </c>
      <c r="G71" s="1">
        <v>1</v>
      </c>
      <c r="H71" s="1">
        <v>7</v>
      </c>
      <c r="I71" s="1">
        <v>80</v>
      </c>
      <c r="J71" s="1">
        <v>80</v>
      </c>
      <c r="K71" s="1">
        <f>VLOOKUP(Tabela4[[#This Row],[TIPO_OBRA]]&amp;Tabela4[[#This Row],[SERVIÇO]],[1]VALIDAÇÃO!$D$2:$E$9,2,0)</f>
        <v>29.33</v>
      </c>
    </row>
    <row r="72" spans="2:11" ht="15.75" x14ac:dyDescent="0.25">
      <c r="B72" s="1" t="s">
        <v>6</v>
      </c>
      <c r="C72" s="1" t="s">
        <v>8</v>
      </c>
      <c r="D72" s="2">
        <v>45726</v>
      </c>
      <c r="E72" s="1">
        <v>1.2</v>
      </c>
      <c r="F72" s="1">
        <v>10.56</v>
      </c>
      <c r="G72" s="1">
        <v>3</v>
      </c>
      <c r="H72" s="1">
        <v>7</v>
      </c>
      <c r="I72" s="1">
        <v>224</v>
      </c>
      <c r="J72" s="1">
        <v>62.222222222222229</v>
      </c>
      <c r="K72" s="1">
        <f>VLOOKUP(Tabela4[[#This Row],[TIPO_OBRA]]&amp;Tabela4[[#This Row],[SERVIÇO]],[1]VALIDAÇÃO!$D$2:$E$9,2,0)</f>
        <v>29.33</v>
      </c>
    </row>
    <row r="73" spans="2:11" ht="15.75" x14ac:dyDescent="0.25">
      <c r="B73" s="1" t="s">
        <v>6</v>
      </c>
      <c r="C73" s="1" t="s">
        <v>8</v>
      </c>
      <c r="D73" s="3">
        <v>45740</v>
      </c>
      <c r="E73" s="1">
        <v>1</v>
      </c>
      <c r="F73" s="1">
        <v>8.8000000000000007</v>
      </c>
      <c r="G73" s="1">
        <v>0</v>
      </c>
      <c r="H73" s="1">
        <v>4</v>
      </c>
      <c r="I73" s="1">
        <v>40</v>
      </c>
      <c r="J73" s="1">
        <v>10</v>
      </c>
      <c r="K73" s="1">
        <f>VLOOKUP(Tabela4[[#This Row],[TIPO_OBRA]]&amp;Tabela4[[#This Row],[SERVIÇO]],[1]VALIDAÇÃO!$D$2:$E$9,2,0)</f>
        <v>29.33</v>
      </c>
    </row>
    <row r="74" spans="2:11" ht="15.75" x14ac:dyDescent="0.25">
      <c r="B74" s="1" t="s">
        <v>6</v>
      </c>
      <c r="C74" s="1" t="s">
        <v>8</v>
      </c>
      <c r="D74" s="2">
        <v>45748</v>
      </c>
      <c r="E74" s="1">
        <v>1</v>
      </c>
      <c r="F74" s="1">
        <v>8.8000000000000007</v>
      </c>
      <c r="G74" s="1">
        <v>1</v>
      </c>
      <c r="H74" s="1">
        <v>7</v>
      </c>
      <c r="I74" s="1">
        <v>208</v>
      </c>
      <c r="J74" s="1">
        <v>208</v>
      </c>
      <c r="K74" s="1">
        <f>VLOOKUP(Tabela4[[#This Row],[TIPO_OBRA]]&amp;Tabela4[[#This Row],[SERVIÇO]],[1]VALIDAÇÃO!$D$2:$E$9,2,0)</f>
        <v>29.33</v>
      </c>
    </row>
    <row r="75" spans="2:11" ht="15.75" x14ac:dyDescent="0.25">
      <c r="B75" s="1" t="s">
        <v>6</v>
      </c>
      <c r="C75" s="1" t="s">
        <v>8</v>
      </c>
      <c r="D75" s="3">
        <v>45755</v>
      </c>
      <c r="E75" s="1">
        <v>1</v>
      </c>
      <c r="F75" s="1">
        <v>8.8000000000000007</v>
      </c>
      <c r="G75" s="1">
        <v>0</v>
      </c>
      <c r="H75" s="1">
        <v>4</v>
      </c>
      <c r="I75" s="1">
        <v>30</v>
      </c>
      <c r="J75" s="1">
        <v>7.5</v>
      </c>
      <c r="K75" s="1">
        <f>VLOOKUP(Tabela4[[#This Row],[TIPO_OBRA]]&amp;Tabela4[[#This Row],[SERVIÇO]],[1]VALIDAÇÃO!$D$2:$E$9,2,0)</f>
        <v>29.33</v>
      </c>
    </row>
    <row r="76" spans="2:11" ht="15.75" x14ac:dyDescent="0.25">
      <c r="B76" s="1" t="s">
        <v>6</v>
      </c>
      <c r="C76" s="1" t="s">
        <v>8</v>
      </c>
      <c r="D76" s="2">
        <v>45762</v>
      </c>
      <c r="E76" s="1">
        <v>1</v>
      </c>
      <c r="F76" s="1">
        <v>8.8000000000000007</v>
      </c>
      <c r="G76" s="1">
        <v>1</v>
      </c>
      <c r="H76" s="1">
        <v>6</v>
      </c>
      <c r="I76" s="1">
        <v>64</v>
      </c>
      <c r="J76" s="1">
        <v>64</v>
      </c>
      <c r="K76" s="1">
        <f>VLOOKUP(Tabela4[[#This Row],[TIPO_OBRA]]&amp;Tabela4[[#This Row],[SERVIÇO]],[1]VALIDAÇÃO!$D$2:$E$9,2,0)</f>
        <v>29.33</v>
      </c>
    </row>
    <row r="77" spans="2:11" ht="15.75" x14ac:dyDescent="0.25">
      <c r="B77" s="1" t="s">
        <v>6</v>
      </c>
      <c r="C77" s="1" t="s">
        <v>8</v>
      </c>
      <c r="D77" s="3">
        <v>45764</v>
      </c>
      <c r="E77" s="1">
        <v>1</v>
      </c>
      <c r="F77" s="1">
        <v>8.8000000000000007</v>
      </c>
      <c r="G77" s="1">
        <v>1</v>
      </c>
      <c r="H77" s="1">
        <v>6</v>
      </c>
      <c r="I77" s="1">
        <v>64</v>
      </c>
      <c r="J77" s="1">
        <v>64</v>
      </c>
      <c r="K77" s="1">
        <f>VLOOKUP(Tabela4[[#This Row],[TIPO_OBRA]]&amp;Tabela4[[#This Row],[SERVIÇO]],[1]VALIDAÇÃO!$D$2:$E$9,2,0)</f>
        <v>29.33</v>
      </c>
    </row>
    <row r="78" spans="2:11" ht="15.75" x14ac:dyDescent="0.25">
      <c r="B78" s="1" t="s">
        <v>6</v>
      </c>
      <c r="C78" s="1" t="s">
        <v>8</v>
      </c>
      <c r="D78" s="2">
        <v>45770</v>
      </c>
      <c r="E78" s="1">
        <v>1</v>
      </c>
      <c r="F78" s="1">
        <v>8.8000000000000007</v>
      </c>
      <c r="G78" s="1">
        <v>1</v>
      </c>
      <c r="H78" s="1">
        <v>7</v>
      </c>
      <c r="I78" s="1">
        <v>120</v>
      </c>
      <c r="J78" s="1">
        <v>120</v>
      </c>
      <c r="K78" s="1">
        <f>VLOOKUP(Tabela4[[#This Row],[TIPO_OBRA]]&amp;Tabela4[[#This Row],[SERVIÇO]],[1]VALIDAÇÃO!$D$2:$E$9,2,0)</f>
        <v>29.33</v>
      </c>
    </row>
    <row r="79" spans="2:11" ht="15.75" x14ac:dyDescent="0.25">
      <c r="B79" s="1" t="s">
        <v>6</v>
      </c>
      <c r="C79" s="1" t="s">
        <v>9</v>
      </c>
      <c r="D79" s="3">
        <v>45778</v>
      </c>
      <c r="E79" s="1">
        <v>1.5</v>
      </c>
      <c r="F79" s="1">
        <v>13.200000000000001</v>
      </c>
      <c r="G79" s="1">
        <v>3</v>
      </c>
      <c r="H79" s="1">
        <v>1</v>
      </c>
      <c r="I79" s="1">
        <v>196.33</v>
      </c>
      <c r="J79" s="1">
        <v>43.628888888888895</v>
      </c>
      <c r="K79" s="1">
        <f>VLOOKUP(Tabela4[[#This Row],[TIPO_OBRA]]&amp;Tabela4[[#This Row],[SERVIÇO]],[1]VALIDAÇÃO!$D$2:$E$9,2,0)</f>
        <v>220</v>
      </c>
    </row>
    <row r="80" spans="2:11" ht="15.75" x14ac:dyDescent="0.25">
      <c r="B80" s="1" t="s">
        <v>6</v>
      </c>
      <c r="C80" s="1" t="s">
        <v>9</v>
      </c>
      <c r="D80" s="2">
        <v>45418</v>
      </c>
      <c r="E80" s="1">
        <v>1</v>
      </c>
      <c r="F80" s="1">
        <v>8.8000000000000007</v>
      </c>
      <c r="G80" s="1">
        <v>3</v>
      </c>
      <c r="H80" s="1">
        <v>1</v>
      </c>
      <c r="I80" s="1">
        <v>625</v>
      </c>
      <c r="J80" s="1">
        <v>208.33333333333334</v>
      </c>
      <c r="K80" s="1">
        <f>VLOOKUP(Tabela4[[#This Row],[TIPO_OBRA]]&amp;Tabela4[[#This Row],[SERVIÇO]],[1]VALIDAÇÃO!$D$2:$E$9,2,0)</f>
        <v>220</v>
      </c>
    </row>
    <row r="81" spans="2:11" ht="15.75" x14ac:dyDescent="0.25">
      <c r="B81" s="1" t="s">
        <v>6</v>
      </c>
      <c r="C81" s="1" t="s">
        <v>9</v>
      </c>
      <c r="D81" s="3">
        <v>45420</v>
      </c>
      <c r="E81" s="1">
        <v>2</v>
      </c>
      <c r="F81" s="1">
        <v>17.600000000000001</v>
      </c>
      <c r="G81" s="1">
        <v>3</v>
      </c>
      <c r="H81" s="1">
        <v>1</v>
      </c>
      <c r="I81" s="1">
        <v>175</v>
      </c>
      <c r="J81" s="1">
        <v>29.166666666666668</v>
      </c>
      <c r="K81" s="1">
        <f>VLOOKUP(Tabela4[[#This Row],[TIPO_OBRA]]&amp;Tabela4[[#This Row],[SERVIÇO]],[1]VALIDAÇÃO!$D$2:$E$9,2,0)</f>
        <v>220</v>
      </c>
    </row>
    <row r="82" spans="2:11" ht="15.75" x14ac:dyDescent="0.25">
      <c r="B82" s="1" t="s">
        <v>6</v>
      </c>
      <c r="C82" s="1" t="s">
        <v>9</v>
      </c>
      <c r="D82" s="2">
        <v>45420</v>
      </c>
      <c r="E82" s="1">
        <v>2</v>
      </c>
      <c r="F82" s="1">
        <v>17.600000000000001</v>
      </c>
      <c r="G82" s="1">
        <v>3</v>
      </c>
      <c r="H82" s="1">
        <v>1</v>
      </c>
      <c r="I82" s="1">
        <v>250</v>
      </c>
      <c r="J82" s="1">
        <v>41.666666666666664</v>
      </c>
      <c r="K82" s="1">
        <f>VLOOKUP(Tabela4[[#This Row],[TIPO_OBRA]]&amp;Tabela4[[#This Row],[SERVIÇO]],[1]VALIDAÇÃO!$D$2:$E$9,2,0)</f>
        <v>220</v>
      </c>
    </row>
    <row r="83" spans="2:11" ht="15.75" x14ac:dyDescent="0.25">
      <c r="B83" s="1" t="s">
        <v>6</v>
      </c>
      <c r="C83" s="1" t="s">
        <v>9</v>
      </c>
      <c r="D83" s="3">
        <v>45422</v>
      </c>
      <c r="E83" s="1">
        <v>2</v>
      </c>
      <c r="F83" s="1">
        <v>17.600000000000001</v>
      </c>
      <c r="G83" s="1">
        <v>4</v>
      </c>
      <c r="H83" s="1">
        <v>1</v>
      </c>
      <c r="I83" s="1">
        <v>100</v>
      </c>
      <c r="J83" s="1">
        <v>12.5</v>
      </c>
      <c r="K83" s="1">
        <f>VLOOKUP(Tabela4[[#This Row],[TIPO_OBRA]]&amp;Tabela4[[#This Row],[SERVIÇO]],[1]VALIDAÇÃO!$D$2:$E$9,2,0)</f>
        <v>220</v>
      </c>
    </row>
    <row r="84" spans="2:11" ht="15.75" x14ac:dyDescent="0.25">
      <c r="B84" s="1" t="s">
        <v>6</v>
      </c>
      <c r="C84" s="1" t="s">
        <v>9</v>
      </c>
      <c r="D84" s="2">
        <v>45422</v>
      </c>
      <c r="E84" s="1">
        <v>2</v>
      </c>
      <c r="F84" s="1">
        <v>17.600000000000001</v>
      </c>
      <c r="G84" s="1">
        <v>4</v>
      </c>
      <c r="H84" s="1">
        <v>1</v>
      </c>
      <c r="I84" s="1">
        <v>300</v>
      </c>
      <c r="J84" s="1">
        <v>37.5</v>
      </c>
      <c r="K84" s="1">
        <f>VLOOKUP(Tabela4[[#This Row],[TIPO_OBRA]]&amp;Tabela4[[#This Row],[SERVIÇO]],[1]VALIDAÇÃO!$D$2:$E$9,2,0)</f>
        <v>220</v>
      </c>
    </row>
    <row r="85" spans="2:11" ht="15.75" x14ac:dyDescent="0.25">
      <c r="B85" s="1" t="s">
        <v>6</v>
      </c>
      <c r="C85" s="1" t="s">
        <v>9</v>
      </c>
      <c r="D85" s="3">
        <v>45422</v>
      </c>
      <c r="E85" s="1">
        <v>2</v>
      </c>
      <c r="F85" s="1">
        <v>17.600000000000001</v>
      </c>
      <c r="G85" s="1">
        <v>4</v>
      </c>
      <c r="H85" s="1">
        <v>1</v>
      </c>
      <c r="I85" s="1">
        <v>180</v>
      </c>
      <c r="J85" s="1">
        <v>22.5</v>
      </c>
      <c r="K85" s="1">
        <f>VLOOKUP(Tabela4[[#This Row],[TIPO_OBRA]]&amp;Tabela4[[#This Row],[SERVIÇO]],[1]VALIDAÇÃO!$D$2:$E$9,2,0)</f>
        <v>220</v>
      </c>
    </row>
    <row r="86" spans="2:11" ht="15.75" x14ac:dyDescent="0.25">
      <c r="B86" s="1" t="s">
        <v>6</v>
      </c>
      <c r="C86" s="1" t="s">
        <v>9</v>
      </c>
      <c r="D86" s="2">
        <v>45425</v>
      </c>
      <c r="E86" s="1">
        <v>1</v>
      </c>
      <c r="F86" s="1">
        <v>8.8000000000000007</v>
      </c>
      <c r="G86" s="1">
        <v>1</v>
      </c>
      <c r="H86" s="1">
        <v>1</v>
      </c>
      <c r="I86" s="1">
        <v>150</v>
      </c>
      <c r="J86" s="1">
        <v>150</v>
      </c>
      <c r="K86" s="1">
        <f>VLOOKUP(Tabela4[[#This Row],[TIPO_OBRA]]&amp;Tabela4[[#This Row],[SERVIÇO]],[1]VALIDAÇÃO!$D$2:$E$9,2,0)</f>
        <v>220</v>
      </c>
    </row>
    <row r="87" spans="2:11" ht="15.75" x14ac:dyDescent="0.25">
      <c r="B87" s="1" t="s">
        <v>6</v>
      </c>
      <c r="C87" s="1" t="s">
        <v>9</v>
      </c>
      <c r="D87" s="3">
        <v>45427</v>
      </c>
      <c r="E87" s="1">
        <v>3</v>
      </c>
      <c r="F87" s="1">
        <v>26.400000000000002</v>
      </c>
      <c r="G87" s="1">
        <v>2</v>
      </c>
      <c r="H87" s="1">
        <v>2</v>
      </c>
      <c r="I87" s="1">
        <v>2229.0431900000003</v>
      </c>
      <c r="J87" s="1">
        <v>371.50719833333341</v>
      </c>
      <c r="K87" s="1">
        <f>VLOOKUP(Tabela4[[#This Row],[TIPO_OBRA]]&amp;Tabela4[[#This Row],[SERVIÇO]],[1]VALIDAÇÃO!$D$2:$E$9,2,0)</f>
        <v>220</v>
      </c>
    </row>
    <row r="88" spans="2:11" ht="15.75" x14ac:dyDescent="0.25">
      <c r="B88" s="1" t="s">
        <v>6</v>
      </c>
      <c r="C88" s="1" t="s">
        <v>9</v>
      </c>
      <c r="D88" s="2">
        <v>45425</v>
      </c>
      <c r="E88" s="1">
        <v>0.6</v>
      </c>
      <c r="F88" s="1">
        <v>5.28</v>
      </c>
      <c r="G88" s="1">
        <v>3</v>
      </c>
      <c r="H88" s="1">
        <v>1</v>
      </c>
      <c r="I88" s="1">
        <v>929.24</v>
      </c>
      <c r="J88" s="1">
        <v>516.24444444444441</v>
      </c>
      <c r="K88" s="1">
        <f>VLOOKUP(Tabela4[[#This Row],[TIPO_OBRA]]&amp;Tabela4[[#This Row],[SERVIÇO]],[1]VALIDAÇÃO!$D$2:$E$9,2,0)</f>
        <v>220</v>
      </c>
    </row>
    <row r="89" spans="2:11" ht="15.75" x14ac:dyDescent="0.25">
      <c r="B89" s="1" t="s">
        <v>6</v>
      </c>
      <c r="C89" s="1" t="s">
        <v>9</v>
      </c>
      <c r="D89" s="3">
        <v>45429</v>
      </c>
      <c r="E89" s="1">
        <v>2</v>
      </c>
      <c r="F89" s="1">
        <v>17.600000000000001</v>
      </c>
      <c r="G89" s="1">
        <v>3</v>
      </c>
      <c r="H89" s="1">
        <v>1</v>
      </c>
      <c r="I89" s="1">
        <v>1773</v>
      </c>
      <c r="J89" s="1">
        <v>295.5</v>
      </c>
      <c r="K89" s="1">
        <f>VLOOKUP(Tabela4[[#This Row],[TIPO_OBRA]]&amp;Tabela4[[#This Row],[SERVIÇO]],[1]VALIDAÇÃO!$D$2:$E$9,2,0)</f>
        <v>220</v>
      </c>
    </row>
    <row r="90" spans="2:11" ht="15.75" x14ac:dyDescent="0.25">
      <c r="B90" s="1" t="s">
        <v>6</v>
      </c>
      <c r="C90" s="1" t="s">
        <v>9</v>
      </c>
      <c r="D90" s="2">
        <v>45429</v>
      </c>
      <c r="E90" s="1">
        <v>0.6</v>
      </c>
      <c r="F90" s="1">
        <v>5.28</v>
      </c>
      <c r="G90" s="1">
        <v>3</v>
      </c>
      <c r="H90" s="1">
        <v>1</v>
      </c>
      <c r="I90" s="1">
        <v>473.37</v>
      </c>
      <c r="J90" s="1">
        <v>262.98333333333335</v>
      </c>
      <c r="K90" s="1">
        <f>VLOOKUP(Tabela4[[#This Row],[TIPO_OBRA]]&amp;Tabela4[[#This Row],[SERVIÇO]],[1]VALIDAÇÃO!$D$2:$E$9,2,0)</f>
        <v>220</v>
      </c>
    </row>
    <row r="91" spans="2:11" ht="15.75" x14ac:dyDescent="0.25">
      <c r="B91" s="1" t="s">
        <v>6</v>
      </c>
      <c r="C91" s="1" t="s">
        <v>9</v>
      </c>
      <c r="D91" s="3">
        <v>45436</v>
      </c>
      <c r="E91" s="1">
        <v>2</v>
      </c>
      <c r="F91" s="1">
        <v>17.600000000000001</v>
      </c>
      <c r="G91" s="1">
        <v>2</v>
      </c>
      <c r="H91" s="1">
        <v>2</v>
      </c>
      <c r="I91" s="1">
        <v>2303</v>
      </c>
      <c r="J91" s="1">
        <v>575.75</v>
      </c>
      <c r="K91" s="1">
        <f>VLOOKUP(Tabela4[[#This Row],[TIPO_OBRA]]&amp;Tabela4[[#This Row],[SERVIÇO]],[1]VALIDAÇÃO!$D$2:$E$9,2,0)</f>
        <v>220</v>
      </c>
    </row>
    <row r="92" spans="2:11" ht="15.75" x14ac:dyDescent="0.25">
      <c r="B92" s="1" t="s">
        <v>6</v>
      </c>
      <c r="C92" s="1" t="s">
        <v>9</v>
      </c>
      <c r="D92" s="2">
        <v>45435</v>
      </c>
      <c r="E92" s="1">
        <v>0.6</v>
      </c>
      <c r="F92" s="1">
        <v>5.28</v>
      </c>
      <c r="G92" s="1">
        <v>3</v>
      </c>
      <c r="H92" s="1">
        <v>1</v>
      </c>
      <c r="I92" s="1">
        <v>929.24</v>
      </c>
      <c r="J92" s="1">
        <v>516.24444444444441</v>
      </c>
      <c r="K92" s="1">
        <f>VLOOKUP(Tabela4[[#This Row],[TIPO_OBRA]]&amp;Tabela4[[#This Row],[SERVIÇO]],[1]VALIDAÇÃO!$D$2:$E$9,2,0)</f>
        <v>220</v>
      </c>
    </row>
    <row r="93" spans="2:11" ht="15.75" x14ac:dyDescent="0.25">
      <c r="B93" s="1" t="s">
        <v>6</v>
      </c>
      <c r="C93" s="1" t="s">
        <v>9</v>
      </c>
      <c r="D93" s="3">
        <v>45449</v>
      </c>
      <c r="E93" s="1">
        <v>2</v>
      </c>
      <c r="F93" s="1">
        <v>17.600000000000001</v>
      </c>
      <c r="G93" s="1">
        <v>4</v>
      </c>
      <c r="H93" s="1">
        <v>2</v>
      </c>
      <c r="I93" s="1">
        <v>1767.31</v>
      </c>
      <c r="J93" s="1">
        <v>220.91374999999999</v>
      </c>
      <c r="K93" s="1">
        <f>VLOOKUP(Tabela4[[#This Row],[TIPO_OBRA]]&amp;Tabela4[[#This Row],[SERVIÇO]],[1]VALIDAÇÃO!$D$2:$E$9,2,0)</f>
        <v>220</v>
      </c>
    </row>
    <row r="94" spans="2:11" ht="15.75" x14ac:dyDescent="0.25">
      <c r="B94" s="1" t="s">
        <v>6</v>
      </c>
      <c r="C94" s="1" t="s">
        <v>9</v>
      </c>
      <c r="D94" s="2">
        <v>45450</v>
      </c>
      <c r="E94" s="1">
        <v>2</v>
      </c>
      <c r="F94" s="1">
        <v>17.600000000000001</v>
      </c>
      <c r="G94" s="1">
        <v>2</v>
      </c>
      <c r="H94" s="1">
        <v>2</v>
      </c>
      <c r="I94" s="1">
        <v>1767</v>
      </c>
      <c r="J94" s="1">
        <v>441.75</v>
      </c>
      <c r="K94" s="1">
        <f>VLOOKUP(Tabela4[[#This Row],[TIPO_OBRA]]&amp;Tabela4[[#This Row],[SERVIÇO]],[1]VALIDAÇÃO!$D$2:$E$9,2,0)</f>
        <v>220</v>
      </c>
    </row>
    <row r="95" spans="2:11" ht="15.75" x14ac:dyDescent="0.25">
      <c r="B95" s="1" t="s">
        <v>6</v>
      </c>
      <c r="C95" s="1" t="s">
        <v>9</v>
      </c>
      <c r="D95" s="3">
        <v>45454</v>
      </c>
      <c r="E95" s="1">
        <v>1</v>
      </c>
      <c r="F95" s="1">
        <v>8.8000000000000007</v>
      </c>
      <c r="G95" s="1">
        <v>1</v>
      </c>
      <c r="H95" s="1">
        <v>1</v>
      </c>
      <c r="I95" s="1">
        <v>140</v>
      </c>
      <c r="J95" s="1">
        <v>140</v>
      </c>
      <c r="K95" s="1">
        <f>VLOOKUP(Tabela4[[#This Row],[TIPO_OBRA]]&amp;Tabela4[[#This Row],[SERVIÇO]],[1]VALIDAÇÃO!$D$2:$E$9,2,0)</f>
        <v>220</v>
      </c>
    </row>
    <row r="96" spans="2:11" ht="15.75" x14ac:dyDescent="0.25">
      <c r="B96" s="1" t="s">
        <v>6</v>
      </c>
      <c r="C96" s="1" t="s">
        <v>9</v>
      </c>
      <c r="D96" s="2">
        <v>45455</v>
      </c>
      <c r="E96" s="1">
        <v>1</v>
      </c>
      <c r="F96" s="1">
        <v>8.8000000000000007</v>
      </c>
      <c r="G96" s="1">
        <v>2</v>
      </c>
      <c r="H96" s="1">
        <v>1</v>
      </c>
      <c r="I96" s="1">
        <v>562</v>
      </c>
      <c r="J96" s="1">
        <v>281</v>
      </c>
      <c r="K96" s="1">
        <f>VLOOKUP(Tabela4[[#This Row],[TIPO_OBRA]]&amp;Tabela4[[#This Row],[SERVIÇO]],[1]VALIDAÇÃO!$D$2:$E$9,2,0)</f>
        <v>220</v>
      </c>
    </row>
    <row r="97" spans="2:11" ht="15.75" x14ac:dyDescent="0.25">
      <c r="B97" s="1" t="s">
        <v>6</v>
      </c>
      <c r="C97" s="1" t="s">
        <v>9</v>
      </c>
      <c r="D97" s="3">
        <v>45460</v>
      </c>
      <c r="E97" s="1">
        <v>2</v>
      </c>
      <c r="F97" s="1">
        <v>17.600000000000001</v>
      </c>
      <c r="G97" s="1">
        <v>3</v>
      </c>
      <c r="H97" s="1">
        <v>1</v>
      </c>
      <c r="I97" s="1">
        <v>255.11</v>
      </c>
      <c r="J97" s="1">
        <v>42.518333333333338</v>
      </c>
      <c r="K97" s="1">
        <f>VLOOKUP(Tabela4[[#This Row],[TIPO_OBRA]]&amp;Tabela4[[#This Row],[SERVIÇO]],[1]VALIDAÇÃO!$D$2:$E$9,2,0)</f>
        <v>220</v>
      </c>
    </row>
    <row r="98" spans="2:11" ht="15.75" x14ac:dyDescent="0.25">
      <c r="B98" s="1" t="s">
        <v>6</v>
      </c>
      <c r="C98" s="1" t="s">
        <v>9</v>
      </c>
      <c r="D98" s="2">
        <v>45478</v>
      </c>
      <c r="E98" s="1">
        <v>1</v>
      </c>
      <c r="F98" s="1">
        <v>8.8000000000000007</v>
      </c>
      <c r="G98" s="1">
        <v>2</v>
      </c>
      <c r="H98" s="1">
        <v>2</v>
      </c>
      <c r="I98" s="1">
        <v>560.52</v>
      </c>
      <c r="J98" s="1">
        <v>280.26</v>
      </c>
      <c r="K98" s="1">
        <f>VLOOKUP(Tabela4[[#This Row],[TIPO_OBRA]]&amp;Tabela4[[#This Row],[SERVIÇO]],[1]VALIDAÇÃO!$D$2:$E$9,2,0)</f>
        <v>220</v>
      </c>
    </row>
    <row r="99" spans="2:11" ht="15.75" x14ac:dyDescent="0.25">
      <c r="B99" s="1" t="s">
        <v>6</v>
      </c>
      <c r="C99" s="1" t="s">
        <v>9</v>
      </c>
      <c r="D99" s="3">
        <v>45483</v>
      </c>
      <c r="E99" s="1">
        <v>2</v>
      </c>
      <c r="F99" s="1">
        <v>17.600000000000001</v>
      </c>
      <c r="G99" s="1">
        <v>3</v>
      </c>
      <c r="H99" s="1">
        <v>2</v>
      </c>
      <c r="I99" s="1">
        <v>1340.78</v>
      </c>
      <c r="J99" s="1">
        <v>223.46333333333334</v>
      </c>
      <c r="K99" s="1">
        <f>VLOOKUP(Tabela4[[#This Row],[TIPO_OBRA]]&amp;Tabela4[[#This Row],[SERVIÇO]],[1]VALIDAÇÃO!$D$2:$E$9,2,0)</f>
        <v>220</v>
      </c>
    </row>
    <row r="100" spans="2:11" ht="15.75" x14ac:dyDescent="0.25">
      <c r="B100" s="1" t="s">
        <v>6</v>
      </c>
      <c r="C100" s="1" t="s">
        <v>9</v>
      </c>
      <c r="D100" s="2">
        <v>45486</v>
      </c>
      <c r="E100" s="1">
        <v>2</v>
      </c>
      <c r="F100" s="1">
        <v>17.600000000000001</v>
      </c>
      <c r="G100" s="1">
        <v>4</v>
      </c>
      <c r="H100" s="1">
        <v>1</v>
      </c>
      <c r="I100" s="1">
        <v>1337.99</v>
      </c>
      <c r="J100" s="1">
        <v>167.24875</v>
      </c>
      <c r="K100" s="1">
        <f>VLOOKUP(Tabela4[[#This Row],[TIPO_OBRA]]&amp;Tabela4[[#This Row],[SERVIÇO]],[1]VALIDAÇÃO!$D$2:$E$9,2,0)</f>
        <v>220</v>
      </c>
    </row>
    <row r="101" spans="2:11" ht="15.75" x14ac:dyDescent="0.25">
      <c r="B101" s="1" t="s">
        <v>6</v>
      </c>
      <c r="C101" s="1" t="s">
        <v>9</v>
      </c>
      <c r="D101" s="3">
        <v>45491</v>
      </c>
      <c r="E101" s="1">
        <v>7</v>
      </c>
      <c r="F101" s="1">
        <v>61.600000000000009</v>
      </c>
      <c r="G101" s="1">
        <v>4</v>
      </c>
      <c r="H101" s="1">
        <v>2</v>
      </c>
      <c r="I101" s="1">
        <v>1422</v>
      </c>
      <c r="J101" s="1">
        <v>50.785714285714285</v>
      </c>
      <c r="K101" s="1">
        <f>VLOOKUP(Tabela4[[#This Row],[TIPO_OBRA]]&amp;Tabela4[[#This Row],[SERVIÇO]],[1]VALIDAÇÃO!$D$2:$E$9,2,0)</f>
        <v>220</v>
      </c>
    </row>
    <row r="102" spans="2:11" ht="15.75" x14ac:dyDescent="0.25">
      <c r="B102" s="1" t="s">
        <v>6</v>
      </c>
      <c r="C102" s="1" t="s">
        <v>9</v>
      </c>
      <c r="D102" s="2">
        <v>45489</v>
      </c>
      <c r="E102" s="1">
        <v>1</v>
      </c>
      <c r="F102" s="1">
        <v>8.8000000000000007</v>
      </c>
      <c r="G102" s="1">
        <v>2</v>
      </c>
      <c r="H102" s="1">
        <v>1</v>
      </c>
      <c r="I102" s="1">
        <v>175.56</v>
      </c>
      <c r="J102" s="1">
        <v>87.78</v>
      </c>
      <c r="K102" s="1">
        <f>VLOOKUP(Tabela4[[#This Row],[TIPO_OBRA]]&amp;Tabela4[[#This Row],[SERVIÇO]],[1]VALIDAÇÃO!$D$2:$E$9,2,0)</f>
        <v>220</v>
      </c>
    </row>
    <row r="103" spans="2:11" ht="15.75" x14ac:dyDescent="0.25">
      <c r="B103" s="1" t="s">
        <v>6</v>
      </c>
      <c r="C103" s="1" t="s">
        <v>9</v>
      </c>
      <c r="D103" s="3">
        <v>45488</v>
      </c>
      <c r="E103" s="1">
        <v>0.5</v>
      </c>
      <c r="F103" s="1">
        <v>4.4000000000000004</v>
      </c>
      <c r="G103" s="1">
        <v>1</v>
      </c>
      <c r="H103" s="1">
        <v>1</v>
      </c>
      <c r="I103" s="1">
        <v>33.81</v>
      </c>
      <c r="J103" s="1">
        <v>67.62</v>
      </c>
      <c r="K103" s="1">
        <f>VLOOKUP(Tabela4[[#This Row],[TIPO_OBRA]]&amp;Tabela4[[#This Row],[SERVIÇO]],[1]VALIDAÇÃO!$D$2:$E$9,2,0)</f>
        <v>220</v>
      </c>
    </row>
    <row r="104" spans="2:11" ht="15.75" x14ac:dyDescent="0.25">
      <c r="B104" s="1" t="s">
        <v>6</v>
      </c>
      <c r="C104" s="1" t="s">
        <v>9</v>
      </c>
      <c r="D104" s="2">
        <v>45489</v>
      </c>
      <c r="E104" s="1">
        <v>1</v>
      </c>
      <c r="F104" s="1">
        <v>8.8000000000000007</v>
      </c>
      <c r="G104" s="1">
        <v>2</v>
      </c>
      <c r="H104" s="1">
        <v>1</v>
      </c>
      <c r="I104" s="1">
        <v>560.38</v>
      </c>
      <c r="J104" s="1">
        <v>280.19</v>
      </c>
      <c r="K104" s="1">
        <f>VLOOKUP(Tabela4[[#This Row],[TIPO_OBRA]]&amp;Tabela4[[#This Row],[SERVIÇO]],[1]VALIDAÇÃO!$D$2:$E$9,2,0)</f>
        <v>220</v>
      </c>
    </row>
    <row r="105" spans="2:11" ht="15.75" x14ac:dyDescent="0.25">
      <c r="B105" s="1" t="s">
        <v>6</v>
      </c>
      <c r="C105" s="1" t="s">
        <v>9</v>
      </c>
      <c r="D105" s="3">
        <v>45488</v>
      </c>
      <c r="E105" s="1">
        <v>0.7</v>
      </c>
      <c r="F105" s="1">
        <v>6.16</v>
      </c>
      <c r="G105" s="1">
        <v>2</v>
      </c>
      <c r="H105" s="1">
        <v>1</v>
      </c>
      <c r="I105" s="1">
        <v>106.55</v>
      </c>
      <c r="J105" s="1">
        <v>76.107142857142861</v>
      </c>
      <c r="K105" s="1">
        <f>VLOOKUP(Tabela4[[#This Row],[TIPO_OBRA]]&amp;Tabela4[[#This Row],[SERVIÇO]],[1]VALIDAÇÃO!$D$2:$E$9,2,0)</f>
        <v>220</v>
      </c>
    </row>
    <row r="106" spans="2:11" ht="15.75" x14ac:dyDescent="0.25">
      <c r="B106" s="1" t="s">
        <v>6</v>
      </c>
      <c r="C106" s="1" t="s">
        <v>9</v>
      </c>
      <c r="D106" s="2">
        <v>45489</v>
      </c>
      <c r="E106" s="1">
        <v>1</v>
      </c>
      <c r="F106" s="1">
        <v>8.8000000000000007</v>
      </c>
      <c r="G106" s="1">
        <v>2</v>
      </c>
      <c r="H106" s="1">
        <v>2</v>
      </c>
      <c r="I106" s="1">
        <v>229.76</v>
      </c>
      <c r="J106" s="1">
        <v>114.88</v>
      </c>
      <c r="K106" s="1">
        <f>VLOOKUP(Tabela4[[#This Row],[TIPO_OBRA]]&amp;Tabela4[[#This Row],[SERVIÇO]],[1]VALIDAÇÃO!$D$2:$E$9,2,0)</f>
        <v>220</v>
      </c>
    </row>
    <row r="107" spans="2:11" ht="15.75" x14ac:dyDescent="0.25">
      <c r="B107" s="1" t="s">
        <v>6</v>
      </c>
      <c r="C107" s="1" t="s">
        <v>9</v>
      </c>
      <c r="D107" s="3">
        <v>45489</v>
      </c>
      <c r="E107" s="1">
        <v>1</v>
      </c>
      <c r="F107" s="1">
        <v>8.8000000000000007</v>
      </c>
      <c r="G107" s="1">
        <v>3</v>
      </c>
      <c r="H107" s="1">
        <v>1</v>
      </c>
      <c r="I107" s="1">
        <v>1181.29</v>
      </c>
      <c r="J107" s="1">
        <v>393.76333333333332</v>
      </c>
      <c r="K107" s="1">
        <f>VLOOKUP(Tabela4[[#This Row],[TIPO_OBRA]]&amp;Tabela4[[#This Row],[SERVIÇO]],[1]VALIDAÇÃO!$D$2:$E$9,2,0)</f>
        <v>220</v>
      </c>
    </row>
    <row r="108" spans="2:11" ht="15.75" x14ac:dyDescent="0.25">
      <c r="B108" s="1" t="s">
        <v>6</v>
      </c>
      <c r="C108" s="1" t="s">
        <v>9</v>
      </c>
      <c r="D108" s="2">
        <v>45489</v>
      </c>
      <c r="E108" s="1">
        <v>1</v>
      </c>
      <c r="F108" s="1">
        <v>8.8000000000000007</v>
      </c>
      <c r="G108" s="1">
        <v>3</v>
      </c>
      <c r="H108" s="1">
        <v>1</v>
      </c>
      <c r="I108" s="1">
        <v>1181.29</v>
      </c>
      <c r="J108" s="1">
        <v>393.76333333333332</v>
      </c>
      <c r="K108" s="1">
        <f>VLOOKUP(Tabela4[[#This Row],[TIPO_OBRA]]&amp;Tabela4[[#This Row],[SERVIÇO]],[1]VALIDAÇÃO!$D$2:$E$9,2,0)</f>
        <v>220</v>
      </c>
    </row>
    <row r="109" spans="2:11" ht="15.75" x14ac:dyDescent="0.25">
      <c r="B109" s="1" t="s">
        <v>6</v>
      </c>
      <c r="C109" s="1" t="s">
        <v>9</v>
      </c>
      <c r="D109" s="3">
        <v>45490</v>
      </c>
      <c r="E109" s="1">
        <v>1</v>
      </c>
      <c r="F109" s="1">
        <v>8.8000000000000007</v>
      </c>
      <c r="G109" s="1">
        <v>3</v>
      </c>
      <c r="H109" s="1">
        <v>1</v>
      </c>
      <c r="I109" s="1">
        <v>1003.44</v>
      </c>
      <c r="J109" s="1">
        <v>334.48</v>
      </c>
      <c r="K109" s="1">
        <f>VLOOKUP(Tabela4[[#This Row],[TIPO_OBRA]]&amp;Tabela4[[#This Row],[SERVIÇO]],[1]VALIDAÇÃO!$D$2:$E$9,2,0)</f>
        <v>220</v>
      </c>
    </row>
    <row r="110" spans="2:11" ht="15.75" x14ac:dyDescent="0.25">
      <c r="B110" s="1" t="s">
        <v>6</v>
      </c>
      <c r="C110" s="1" t="s">
        <v>9</v>
      </c>
      <c r="D110" s="2">
        <v>45491</v>
      </c>
      <c r="E110" s="1">
        <v>1</v>
      </c>
      <c r="F110" s="1">
        <v>8.8000000000000007</v>
      </c>
      <c r="G110" s="1">
        <v>3</v>
      </c>
      <c r="H110" s="1">
        <v>1</v>
      </c>
      <c r="I110" s="1">
        <v>1181.29</v>
      </c>
      <c r="J110" s="1">
        <v>393.76333333333332</v>
      </c>
      <c r="K110" s="1">
        <f>VLOOKUP(Tabela4[[#This Row],[TIPO_OBRA]]&amp;Tabela4[[#This Row],[SERVIÇO]],[1]VALIDAÇÃO!$D$2:$E$9,2,0)</f>
        <v>220</v>
      </c>
    </row>
    <row r="111" spans="2:11" ht="15.75" x14ac:dyDescent="0.25">
      <c r="B111" s="1" t="s">
        <v>6</v>
      </c>
      <c r="C111" s="1" t="s">
        <v>9</v>
      </c>
      <c r="D111" s="3">
        <v>45492</v>
      </c>
      <c r="E111" s="1">
        <v>1</v>
      </c>
      <c r="F111" s="1">
        <v>8.8000000000000007</v>
      </c>
      <c r="G111" s="1">
        <v>3</v>
      </c>
      <c r="H111" s="1">
        <v>1</v>
      </c>
      <c r="I111" s="1">
        <v>1003.44</v>
      </c>
      <c r="J111" s="1">
        <v>334.48</v>
      </c>
      <c r="K111" s="1">
        <f>VLOOKUP(Tabela4[[#This Row],[TIPO_OBRA]]&amp;Tabela4[[#This Row],[SERVIÇO]],[1]VALIDAÇÃO!$D$2:$E$9,2,0)</f>
        <v>220</v>
      </c>
    </row>
    <row r="112" spans="2:11" ht="15.75" x14ac:dyDescent="0.25">
      <c r="B112" s="1" t="s">
        <v>6</v>
      </c>
      <c r="C112" s="1" t="s">
        <v>9</v>
      </c>
      <c r="D112" s="2">
        <v>45493</v>
      </c>
      <c r="E112" s="1">
        <v>1</v>
      </c>
      <c r="F112" s="1">
        <v>8.8000000000000007</v>
      </c>
      <c r="G112" s="1">
        <v>3</v>
      </c>
      <c r="H112" s="1">
        <v>1</v>
      </c>
      <c r="I112" s="1">
        <v>1395.48</v>
      </c>
      <c r="J112" s="1">
        <v>465.16</v>
      </c>
      <c r="K112" s="1">
        <f>VLOOKUP(Tabela4[[#This Row],[TIPO_OBRA]]&amp;Tabela4[[#This Row],[SERVIÇO]],[1]VALIDAÇÃO!$D$2:$E$9,2,0)</f>
        <v>220</v>
      </c>
    </row>
    <row r="113" spans="2:11" ht="15.75" x14ac:dyDescent="0.25">
      <c r="B113" s="1" t="s">
        <v>6</v>
      </c>
      <c r="C113" s="1" t="s">
        <v>9</v>
      </c>
      <c r="D113" s="3">
        <v>45494</v>
      </c>
      <c r="E113" s="1">
        <v>1</v>
      </c>
      <c r="F113" s="1">
        <v>8.8000000000000007</v>
      </c>
      <c r="G113" s="1">
        <v>3</v>
      </c>
      <c r="H113" s="1">
        <v>1</v>
      </c>
      <c r="I113" s="1">
        <v>1395.48</v>
      </c>
      <c r="J113" s="1">
        <v>465.16</v>
      </c>
      <c r="K113" s="1">
        <f>VLOOKUP(Tabela4[[#This Row],[TIPO_OBRA]]&amp;Tabela4[[#This Row],[SERVIÇO]],[1]VALIDAÇÃO!$D$2:$E$9,2,0)</f>
        <v>220</v>
      </c>
    </row>
    <row r="114" spans="2:11" ht="15.75" x14ac:dyDescent="0.25">
      <c r="B114" s="1" t="s">
        <v>6</v>
      </c>
      <c r="C114" s="1" t="s">
        <v>9</v>
      </c>
      <c r="D114" s="2">
        <v>45520</v>
      </c>
      <c r="E114" s="1">
        <v>1.5</v>
      </c>
      <c r="F114" s="1">
        <v>13.200000000000001</v>
      </c>
      <c r="G114" s="1">
        <v>6</v>
      </c>
      <c r="H114" s="1">
        <v>1</v>
      </c>
      <c r="I114" s="1">
        <v>808.56</v>
      </c>
      <c r="J114" s="1">
        <v>89.839999999999989</v>
      </c>
      <c r="K114" s="1">
        <f>VLOOKUP(Tabela4[[#This Row],[TIPO_OBRA]]&amp;Tabela4[[#This Row],[SERVIÇO]],[1]VALIDAÇÃO!$D$2:$E$9,2,0)</f>
        <v>220</v>
      </c>
    </row>
    <row r="115" spans="2:11" ht="15.75" x14ac:dyDescent="0.25">
      <c r="B115" s="1" t="s">
        <v>6</v>
      </c>
      <c r="C115" s="1" t="s">
        <v>9</v>
      </c>
      <c r="D115" s="3">
        <v>45532</v>
      </c>
      <c r="E115" s="1">
        <v>2</v>
      </c>
      <c r="F115" s="1">
        <v>17.600000000000001</v>
      </c>
      <c r="G115" s="1">
        <v>6</v>
      </c>
      <c r="H115" s="1">
        <v>1</v>
      </c>
      <c r="I115" s="1">
        <v>5109.38</v>
      </c>
      <c r="J115" s="1">
        <v>425.78166666666669</v>
      </c>
      <c r="K115" s="1">
        <f>VLOOKUP(Tabela4[[#This Row],[TIPO_OBRA]]&amp;Tabela4[[#This Row],[SERVIÇO]],[1]VALIDAÇÃO!$D$2:$E$9,2,0)</f>
        <v>220</v>
      </c>
    </row>
    <row r="116" spans="2:11" ht="15.75" x14ac:dyDescent="0.25">
      <c r="B116" s="1" t="s">
        <v>6</v>
      </c>
      <c r="C116" s="1" t="s">
        <v>9</v>
      </c>
      <c r="D116" s="2">
        <v>45532</v>
      </c>
      <c r="E116" s="1">
        <v>1</v>
      </c>
      <c r="F116" s="1">
        <v>8.8000000000000007</v>
      </c>
      <c r="G116" s="1">
        <v>5</v>
      </c>
      <c r="H116" s="1">
        <v>2</v>
      </c>
      <c r="I116" s="1">
        <v>1060.98</v>
      </c>
      <c r="J116" s="1">
        <v>212.196</v>
      </c>
      <c r="K116" s="1">
        <f>VLOOKUP(Tabela4[[#This Row],[TIPO_OBRA]]&amp;Tabela4[[#This Row],[SERVIÇO]],[1]VALIDAÇÃO!$D$2:$E$9,2,0)</f>
        <v>220</v>
      </c>
    </row>
    <row r="117" spans="2:11" ht="15.75" x14ac:dyDescent="0.25">
      <c r="B117" s="1" t="s">
        <v>6</v>
      </c>
      <c r="C117" s="1" t="s">
        <v>9</v>
      </c>
      <c r="D117" s="3">
        <v>45539</v>
      </c>
      <c r="E117" s="1">
        <v>1</v>
      </c>
      <c r="F117" s="1">
        <v>8.8000000000000007</v>
      </c>
      <c r="G117" s="1">
        <v>4</v>
      </c>
      <c r="H117" s="1">
        <v>1</v>
      </c>
      <c r="I117" s="1">
        <v>1127.68</v>
      </c>
      <c r="J117" s="1">
        <v>281.92</v>
      </c>
      <c r="K117" s="1">
        <f>VLOOKUP(Tabela4[[#This Row],[TIPO_OBRA]]&amp;Tabela4[[#This Row],[SERVIÇO]],[1]VALIDAÇÃO!$D$2:$E$9,2,0)</f>
        <v>220</v>
      </c>
    </row>
    <row r="118" spans="2:11" ht="15.75" x14ac:dyDescent="0.25">
      <c r="B118" s="1" t="s">
        <v>6</v>
      </c>
      <c r="C118" s="1" t="s">
        <v>9</v>
      </c>
      <c r="D118" s="2">
        <v>45540</v>
      </c>
      <c r="E118" s="1">
        <v>1</v>
      </c>
      <c r="F118" s="1">
        <v>8.8000000000000007</v>
      </c>
      <c r="G118" s="1">
        <v>4</v>
      </c>
      <c r="H118" s="1">
        <v>1</v>
      </c>
      <c r="I118" s="1">
        <v>1448.44</v>
      </c>
      <c r="J118" s="1">
        <v>362.11</v>
      </c>
      <c r="K118" s="1">
        <f>VLOOKUP(Tabela4[[#This Row],[TIPO_OBRA]]&amp;Tabela4[[#This Row],[SERVIÇO]],[1]VALIDAÇÃO!$D$2:$E$9,2,0)</f>
        <v>220</v>
      </c>
    </row>
    <row r="119" spans="2:11" ht="15.75" x14ac:dyDescent="0.25">
      <c r="B119" s="1" t="s">
        <v>6</v>
      </c>
      <c r="C119" s="1" t="s">
        <v>9</v>
      </c>
      <c r="D119" s="3">
        <v>45555</v>
      </c>
      <c r="E119" s="1">
        <v>0.5</v>
      </c>
      <c r="F119" s="1">
        <v>4.4000000000000004</v>
      </c>
      <c r="G119" s="1">
        <v>2</v>
      </c>
      <c r="H119" s="1">
        <v>0</v>
      </c>
      <c r="I119" s="1">
        <v>196</v>
      </c>
      <c r="J119" s="1">
        <v>196</v>
      </c>
      <c r="K119" s="1">
        <f>VLOOKUP(Tabela4[[#This Row],[TIPO_OBRA]]&amp;Tabela4[[#This Row],[SERVIÇO]],[1]VALIDAÇÃO!$D$2:$E$9,2,0)</f>
        <v>220</v>
      </c>
    </row>
    <row r="120" spans="2:11" ht="15.75" x14ac:dyDescent="0.25">
      <c r="B120" s="1" t="s">
        <v>6</v>
      </c>
      <c r="C120" s="1" t="s">
        <v>9</v>
      </c>
      <c r="D120" s="2">
        <v>45555</v>
      </c>
      <c r="E120" s="1">
        <v>0.5</v>
      </c>
      <c r="F120" s="1">
        <v>4.4000000000000004</v>
      </c>
      <c r="G120" s="1">
        <v>2</v>
      </c>
      <c r="H120" s="1">
        <v>0</v>
      </c>
      <c r="I120" s="1">
        <v>215</v>
      </c>
      <c r="J120" s="1">
        <v>215</v>
      </c>
      <c r="K120" s="1">
        <f>VLOOKUP(Tabela4[[#This Row],[TIPO_OBRA]]&amp;Tabela4[[#This Row],[SERVIÇO]],[1]VALIDAÇÃO!$D$2:$E$9,2,0)</f>
        <v>220</v>
      </c>
    </row>
    <row r="121" spans="2:11" ht="15.75" x14ac:dyDescent="0.25">
      <c r="B121" s="1" t="s">
        <v>6</v>
      </c>
      <c r="C121" s="1" t="s">
        <v>9</v>
      </c>
      <c r="D121" s="3">
        <v>45559</v>
      </c>
      <c r="E121" s="1">
        <v>1</v>
      </c>
      <c r="F121" s="1">
        <v>8.8000000000000007</v>
      </c>
      <c r="G121" s="1">
        <v>3</v>
      </c>
      <c r="H121" s="1">
        <v>1</v>
      </c>
      <c r="I121" s="1">
        <v>252.75</v>
      </c>
      <c r="J121" s="1">
        <v>84.25</v>
      </c>
      <c r="K121" s="1">
        <f>VLOOKUP(Tabela4[[#This Row],[TIPO_OBRA]]&amp;Tabela4[[#This Row],[SERVIÇO]],[1]VALIDAÇÃO!$D$2:$E$9,2,0)</f>
        <v>220</v>
      </c>
    </row>
    <row r="122" spans="2:11" ht="15.75" x14ac:dyDescent="0.25">
      <c r="B122" s="1" t="s">
        <v>6</v>
      </c>
      <c r="C122" s="1" t="s">
        <v>9</v>
      </c>
      <c r="D122" s="2">
        <v>45560</v>
      </c>
      <c r="E122" s="1">
        <v>1.5</v>
      </c>
      <c r="F122" s="1">
        <v>13.200000000000001</v>
      </c>
      <c r="G122" s="1">
        <v>3</v>
      </c>
      <c r="H122" s="1">
        <v>1</v>
      </c>
      <c r="I122" s="1">
        <v>808</v>
      </c>
      <c r="J122" s="1">
        <v>179.55555555555554</v>
      </c>
      <c r="K122" s="1">
        <f>VLOOKUP(Tabela4[[#This Row],[TIPO_OBRA]]&amp;Tabela4[[#This Row],[SERVIÇO]],[1]VALIDAÇÃO!$D$2:$E$9,2,0)</f>
        <v>220</v>
      </c>
    </row>
    <row r="123" spans="2:11" ht="15.75" x14ac:dyDescent="0.25">
      <c r="B123" s="1" t="s">
        <v>6</v>
      </c>
      <c r="C123" s="1" t="s">
        <v>9</v>
      </c>
      <c r="D123" s="3">
        <v>45569</v>
      </c>
      <c r="E123" s="1">
        <v>1</v>
      </c>
      <c r="F123" s="1">
        <v>8.8000000000000007</v>
      </c>
      <c r="G123" s="1">
        <v>2</v>
      </c>
      <c r="H123" s="1">
        <v>1</v>
      </c>
      <c r="I123" s="1">
        <v>250</v>
      </c>
      <c r="J123" s="1">
        <v>125</v>
      </c>
      <c r="K123" s="1">
        <f>VLOOKUP(Tabela4[[#This Row],[TIPO_OBRA]]&amp;Tabela4[[#This Row],[SERVIÇO]],[1]VALIDAÇÃO!$D$2:$E$9,2,0)</f>
        <v>220</v>
      </c>
    </row>
    <row r="124" spans="2:11" ht="15.75" x14ac:dyDescent="0.25">
      <c r="B124" s="1" t="s">
        <v>6</v>
      </c>
      <c r="C124" s="1" t="s">
        <v>9</v>
      </c>
      <c r="D124" s="2">
        <v>45575</v>
      </c>
      <c r="E124" s="1">
        <v>1</v>
      </c>
      <c r="F124" s="1">
        <v>8.8000000000000007</v>
      </c>
      <c r="G124" s="1">
        <v>2</v>
      </c>
      <c r="H124" s="1">
        <v>1</v>
      </c>
      <c r="I124" s="1">
        <v>252.79</v>
      </c>
      <c r="J124" s="1">
        <v>126.395</v>
      </c>
      <c r="K124" s="1">
        <f>VLOOKUP(Tabela4[[#This Row],[TIPO_OBRA]]&amp;Tabela4[[#This Row],[SERVIÇO]],[1]VALIDAÇÃO!$D$2:$E$9,2,0)</f>
        <v>220</v>
      </c>
    </row>
    <row r="125" spans="2:11" ht="15.75" x14ac:dyDescent="0.25">
      <c r="B125" s="1" t="s">
        <v>6</v>
      </c>
      <c r="C125" s="1" t="s">
        <v>9</v>
      </c>
      <c r="D125" s="3">
        <v>45579</v>
      </c>
      <c r="E125" s="1">
        <v>1</v>
      </c>
      <c r="F125" s="1">
        <v>8.8000000000000007</v>
      </c>
      <c r="G125" s="1">
        <v>1</v>
      </c>
      <c r="H125" s="1">
        <v>1</v>
      </c>
      <c r="I125" s="1">
        <v>414.245</v>
      </c>
      <c r="J125" s="1">
        <v>414.245</v>
      </c>
      <c r="K125" s="1">
        <f>VLOOKUP(Tabela4[[#This Row],[TIPO_OBRA]]&amp;Tabela4[[#This Row],[SERVIÇO]],[1]VALIDAÇÃO!$D$2:$E$9,2,0)</f>
        <v>220</v>
      </c>
    </row>
    <row r="126" spans="2:11" ht="15.75" x14ac:dyDescent="0.25">
      <c r="B126" s="1" t="s">
        <v>6</v>
      </c>
      <c r="C126" s="1" t="s">
        <v>9</v>
      </c>
      <c r="D126" s="2">
        <v>45581</v>
      </c>
      <c r="E126" s="1">
        <v>0.8</v>
      </c>
      <c r="F126" s="1">
        <v>7.0400000000000009</v>
      </c>
      <c r="G126" s="1">
        <v>1</v>
      </c>
      <c r="H126" s="1">
        <v>1</v>
      </c>
      <c r="I126" s="1">
        <v>182.83</v>
      </c>
      <c r="J126" s="1">
        <v>228.53749999999999</v>
      </c>
      <c r="K126" s="1">
        <f>VLOOKUP(Tabela4[[#This Row],[TIPO_OBRA]]&amp;Tabela4[[#This Row],[SERVIÇO]],[1]VALIDAÇÃO!$D$2:$E$9,2,0)</f>
        <v>220</v>
      </c>
    </row>
    <row r="127" spans="2:11" ht="15.75" x14ac:dyDescent="0.25">
      <c r="B127" s="1" t="s">
        <v>6</v>
      </c>
      <c r="C127" s="1" t="s">
        <v>9</v>
      </c>
      <c r="D127" s="3">
        <v>45581</v>
      </c>
      <c r="E127" s="1">
        <v>0.8</v>
      </c>
      <c r="F127" s="1">
        <v>7.0400000000000009</v>
      </c>
      <c r="G127" s="1">
        <v>2</v>
      </c>
      <c r="H127" s="1">
        <v>0</v>
      </c>
      <c r="I127" s="1">
        <v>633.82000000000005</v>
      </c>
      <c r="J127" s="1">
        <v>396.13749999999999</v>
      </c>
      <c r="K127" s="1">
        <f>VLOOKUP(Tabela4[[#This Row],[TIPO_OBRA]]&amp;Tabela4[[#This Row],[SERVIÇO]],[1]VALIDAÇÃO!$D$2:$E$9,2,0)</f>
        <v>220</v>
      </c>
    </row>
    <row r="128" spans="2:11" ht="15.75" x14ac:dyDescent="0.25">
      <c r="B128" s="1" t="s">
        <v>6</v>
      </c>
      <c r="C128" s="1" t="s">
        <v>9</v>
      </c>
      <c r="D128" s="2">
        <v>45587</v>
      </c>
      <c r="E128" s="1">
        <v>3</v>
      </c>
      <c r="F128" s="1">
        <v>26.400000000000002</v>
      </c>
      <c r="G128" s="1">
        <v>6</v>
      </c>
      <c r="H128" s="1">
        <v>5</v>
      </c>
      <c r="I128" s="1">
        <v>4200</v>
      </c>
      <c r="J128" s="1">
        <v>233.33333333333334</v>
      </c>
      <c r="K128" s="1">
        <f>VLOOKUP(Tabela4[[#This Row],[TIPO_OBRA]]&amp;Tabela4[[#This Row],[SERVIÇO]],[1]VALIDAÇÃO!$D$2:$E$9,2,0)</f>
        <v>220</v>
      </c>
    </row>
    <row r="129" spans="2:11" ht="15.75" x14ac:dyDescent="0.25">
      <c r="B129" s="1" t="s">
        <v>6</v>
      </c>
      <c r="C129" s="1" t="s">
        <v>9</v>
      </c>
      <c r="D129" s="3">
        <v>45593</v>
      </c>
      <c r="E129" s="1">
        <v>0.3</v>
      </c>
      <c r="F129" s="1">
        <v>2.64</v>
      </c>
      <c r="G129" s="1">
        <v>3</v>
      </c>
      <c r="H129" s="1">
        <v>3</v>
      </c>
      <c r="I129" s="1">
        <v>238</v>
      </c>
      <c r="J129" s="1">
        <v>264.44444444444446</v>
      </c>
      <c r="K129" s="1">
        <f>VLOOKUP(Tabela4[[#This Row],[TIPO_OBRA]]&amp;Tabela4[[#This Row],[SERVIÇO]],[1]VALIDAÇÃO!$D$2:$E$9,2,0)</f>
        <v>220</v>
      </c>
    </row>
    <row r="130" spans="2:11" ht="15.75" x14ac:dyDescent="0.25">
      <c r="B130" s="1" t="s">
        <v>6</v>
      </c>
      <c r="C130" s="1" t="s">
        <v>9</v>
      </c>
      <c r="D130" s="2">
        <v>45590</v>
      </c>
      <c r="E130" s="1">
        <v>0.8</v>
      </c>
      <c r="F130" s="1">
        <v>7.0400000000000009</v>
      </c>
      <c r="G130" s="1">
        <v>4</v>
      </c>
      <c r="H130" s="1">
        <v>3</v>
      </c>
      <c r="I130" s="1">
        <v>1550</v>
      </c>
      <c r="J130" s="1">
        <v>484.375</v>
      </c>
      <c r="K130" s="1">
        <f>VLOOKUP(Tabela4[[#This Row],[TIPO_OBRA]]&amp;Tabela4[[#This Row],[SERVIÇO]],[1]VALIDAÇÃO!$D$2:$E$9,2,0)</f>
        <v>220</v>
      </c>
    </row>
    <row r="131" spans="2:11" ht="15.75" x14ac:dyDescent="0.25">
      <c r="B131" s="1" t="s">
        <v>6</v>
      </c>
      <c r="C131" s="1" t="s">
        <v>9</v>
      </c>
      <c r="D131" s="3">
        <v>45590</v>
      </c>
      <c r="E131" s="1">
        <v>0.8</v>
      </c>
      <c r="F131" s="1">
        <v>7.0400000000000009</v>
      </c>
      <c r="G131" s="1">
        <v>2</v>
      </c>
      <c r="H131" s="1">
        <v>3</v>
      </c>
      <c r="I131" s="1">
        <v>915</v>
      </c>
      <c r="J131" s="1">
        <v>571.875</v>
      </c>
      <c r="K131" s="1">
        <f>VLOOKUP(Tabela4[[#This Row],[TIPO_OBRA]]&amp;Tabela4[[#This Row],[SERVIÇO]],[1]VALIDAÇÃO!$D$2:$E$9,2,0)</f>
        <v>220</v>
      </c>
    </row>
    <row r="132" spans="2:11" ht="15.75" x14ac:dyDescent="0.25">
      <c r="B132" s="1" t="s">
        <v>6</v>
      </c>
      <c r="C132" s="1" t="s">
        <v>9</v>
      </c>
      <c r="D132" s="2">
        <v>45593</v>
      </c>
      <c r="E132" s="1">
        <v>0.9</v>
      </c>
      <c r="F132" s="1">
        <v>7.9200000000000008</v>
      </c>
      <c r="G132" s="1">
        <v>2</v>
      </c>
      <c r="H132" s="1">
        <v>1</v>
      </c>
      <c r="I132" s="1">
        <v>572</v>
      </c>
      <c r="J132" s="1">
        <v>317.77777777777777</v>
      </c>
      <c r="K132" s="1">
        <f>VLOOKUP(Tabela4[[#This Row],[TIPO_OBRA]]&amp;Tabela4[[#This Row],[SERVIÇO]],[1]VALIDAÇÃO!$D$2:$E$9,2,0)</f>
        <v>220</v>
      </c>
    </row>
    <row r="133" spans="2:11" ht="15.75" x14ac:dyDescent="0.25">
      <c r="B133" s="1" t="s">
        <v>6</v>
      </c>
      <c r="C133" s="1" t="s">
        <v>9</v>
      </c>
      <c r="D133" s="3">
        <v>45587</v>
      </c>
      <c r="E133" s="1">
        <v>1</v>
      </c>
      <c r="F133" s="1">
        <v>8.8000000000000007</v>
      </c>
      <c r="G133" s="1">
        <v>1</v>
      </c>
      <c r="H133" s="1">
        <v>1</v>
      </c>
      <c r="I133" s="1">
        <v>225</v>
      </c>
      <c r="J133" s="1">
        <v>225</v>
      </c>
      <c r="K133" s="1">
        <f>VLOOKUP(Tabela4[[#This Row],[TIPO_OBRA]]&amp;Tabela4[[#This Row],[SERVIÇO]],[1]VALIDAÇÃO!$D$2:$E$9,2,0)</f>
        <v>220</v>
      </c>
    </row>
    <row r="134" spans="2:11" ht="15.75" x14ac:dyDescent="0.25">
      <c r="B134" s="1" t="s">
        <v>6</v>
      </c>
      <c r="C134" s="1" t="s">
        <v>9</v>
      </c>
      <c r="D134" s="2">
        <v>45597</v>
      </c>
      <c r="E134" s="1">
        <v>0.5</v>
      </c>
      <c r="F134" s="1">
        <v>4.4000000000000004</v>
      </c>
      <c r="G134" s="1">
        <v>1</v>
      </c>
      <c r="H134" s="1">
        <v>1</v>
      </c>
      <c r="I134" s="1">
        <v>162.72</v>
      </c>
      <c r="J134" s="1">
        <v>325.44</v>
      </c>
      <c r="K134" s="1">
        <f>VLOOKUP(Tabela4[[#This Row],[TIPO_OBRA]]&amp;Tabela4[[#This Row],[SERVIÇO]],[1]VALIDAÇÃO!$D$2:$E$9,2,0)</f>
        <v>220</v>
      </c>
    </row>
    <row r="135" spans="2:11" ht="15.75" x14ac:dyDescent="0.25">
      <c r="B135" s="1" t="s">
        <v>6</v>
      </c>
      <c r="C135" s="1" t="s">
        <v>9</v>
      </c>
      <c r="D135" s="3">
        <v>45597</v>
      </c>
      <c r="E135" s="1">
        <v>1</v>
      </c>
      <c r="F135" s="1">
        <v>8.8000000000000007</v>
      </c>
      <c r="G135" s="1">
        <v>2</v>
      </c>
      <c r="H135" s="1">
        <v>1</v>
      </c>
      <c r="I135" s="1">
        <v>877</v>
      </c>
      <c r="J135" s="1">
        <v>438.5</v>
      </c>
      <c r="K135" s="1">
        <f>VLOOKUP(Tabela4[[#This Row],[TIPO_OBRA]]&amp;Tabela4[[#This Row],[SERVIÇO]],[1]VALIDAÇÃO!$D$2:$E$9,2,0)</f>
        <v>220</v>
      </c>
    </row>
    <row r="136" spans="2:11" ht="15.75" x14ac:dyDescent="0.25">
      <c r="B136" s="1" t="s">
        <v>6</v>
      </c>
      <c r="C136" s="1" t="s">
        <v>9</v>
      </c>
      <c r="D136" s="2">
        <v>45602</v>
      </c>
      <c r="E136" s="1">
        <v>2</v>
      </c>
      <c r="F136" s="1">
        <v>17.600000000000001</v>
      </c>
      <c r="G136" s="1">
        <v>1</v>
      </c>
      <c r="H136" s="1">
        <v>1</v>
      </c>
      <c r="I136" s="1">
        <v>999.6</v>
      </c>
      <c r="J136" s="1">
        <v>499.8</v>
      </c>
      <c r="K136" s="1">
        <f>VLOOKUP(Tabela4[[#This Row],[TIPO_OBRA]]&amp;Tabela4[[#This Row],[SERVIÇO]],[1]VALIDAÇÃO!$D$2:$E$9,2,0)</f>
        <v>220</v>
      </c>
    </row>
    <row r="137" spans="2:11" ht="15.75" x14ac:dyDescent="0.25">
      <c r="B137" s="1" t="s">
        <v>6</v>
      </c>
      <c r="C137" s="1" t="s">
        <v>9</v>
      </c>
      <c r="D137" s="3">
        <v>45602</v>
      </c>
      <c r="E137" s="1">
        <v>1</v>
      </c>
      <c r="F137" s="1">
        <v>8.8000000000000007</v>
      </c>
      <c r="G137" s="1">
        <v>2</v>
      </c>
      <c r="H137" s="1">
        <v>0</v>
      </c>
      <c r="I137" s="1">
        <v>518.37</v>
      </c>
      <c r="J137" s="1">
        <v>259.185</v>
      </c>
      <c r="K137" s="1">
        <f>VLOOKUP(Tabela4[[#This Row],[TIPO_OBRA]]&amp;Tabela4[[#This Row],[SERVIÇO]],[1]VALIDAÇÃO!$D$2:$E$9,2,0)</f>
        <v>220</v>
      </c>
    </row>
    <row r="138" spans="2:11" ht="15.75" x14ac:dyDescent="0.25">
      <c r="B138" s="1" t="s">
        <v>6</v>
      </c>
      <c r="C138" s="1" t="s">
        <v>9</v>
      </c>
      <c r="D138" s="2">
        <v>45603</v>
      </c>
      <c r="E138" s="1">
        <v>0.8</v>
      </c>
      <c r="F138" s="1">
        <v>7.0400000000000009</v>
      </c>
      <c r="G138" s="1">
        <v>2</v>
      </c>
      <c r="H138" s="1">
        <v>1</v>
      </c>
      <c r="I138" s="1">
        <v>705.88</v>
      </c>
      <c r="J138" s="1">
        <v>441.17499999999995</v>
      </c>
      <c r="K138" s="1">
        <f>VLOOKUP(Tabela4[[#This Row],[TIPO_OBRA]]&amp;Tabela4[[#This Row],[SERVIÇO]],[1]VALIDAÇÃO!$D$2:$E$9,2,0)</f>
        <v>220</v>
      </c>
    </row>
    <row r="139" spans="2:11" ht="15.75" x14ac:dyDescent="0.25">
      <c r="B139" s="1" t="s">
        <v>6</v>
      </c>
      <c r="C139" s="1" t="s">
        <v>9</v>
      </c>
      <c r="D139" s="3">
        <v>45608</v>
      </c>
      <c r="E139" s="1">
        <v>1</v>
      </c>
      <c r="F139" s="1">
        <v>8.8000000000000007</v>
      </c>
      <c r="G139" s="1">
        <v>2</v>
      </c>
      <c r="H139" s="1">
        <v>1</v>
      </c>
      <c r="I139" s="1">
        <v>602.94000000000005</v>
      </c>
      <c r="J139" s="1">
        <v>301.47000000000003</v>
      </c>
      <c r="K139" s="1">
        <f>VLOOKUP(Tabela4[[#This Row],[TIPO_OBRA]]&amp;Tabela4[[#This Row],[SERVIÇO]],[1]VALIDAÇÃO!$D$2:$E$9,2,0)</f>
        <v>220</v>
      </c>
    </row>
    <row r="140" spans="2:11" ht="15.75" x14ac:dyDescent="0.25">
      <c r="B140" s="1" t="s">
        <v>6</v>
      </c>
      <c r="C140" s="1" t="s">
        <v>9</v>
      </c>
      <c r="D140" s="2">
        <v>45611</v>
      </c>
      <c r="E140" s="1">
        <v>5</v>
      </c>
      <c r="F140" s="1">
        <v>44</v>
      </c>
      <c r="G140" s="1">
        <v>2</v>
      </c>
      <c r="H140" s="1">
        <v>2</v>
      </c>
      <c r="I140" s="1">
        <v>2360</v>
      </c>
      <c r="J140" s="1">
        <v>236</v>
      </c>
      <c r="K140" s="1">
        <f>VLOOKUP(Tabela4[[#This Row],[TIPO_OBRA]]&amp;Tabela4[[#This Row],[SERVIÇO]],[1]VALIDAÇÃO!$D$2:$E$9,2,0)</f>
        <v>220</v>
      </c>
    </row>
    <row r="141" spans="2:11" ht="15.75" x14ac:dyDescent="0.25">
      <c r="B141" s="1" t="s">
        <v>6</v>
      </c>
      <c r="C141" s="1" t="s">
        <v>9</v>
      </c>
      <c r="D141" s="3">
        <v>45604</v>
      </c>
      <c r="E141" s="1">
        <v>5</v>
      </c>
      <c r="F141" s="1">
        <v>44</v>
      </c>
      <c r="G141" s="1">
        <v>2</v>
      </c>
      <c r="H141" s="1">
        <v>2</v>
      </c>
      <c r="I141" s="1">
        <v>2156</v>
      </c>
      <c r="J141" s="1">
        <v>215.6</v>
      </c>
      <c r="K141" s="1">
        <f>VLOOKUP(Tabela4[[#This Row],[TIPO_OBRA]]&amp;Tabela4[[#This Row],[SERVIÇO]],[1]VALIDAÇÃO!$D$2:$E$9,2,0)</f>
        <v>220</v>
      </c>
    </row>
    <row r="142" spans="2:11" ht="15.75" x14ac:dyDescent="0.25">
      <c r="B142" s="1" t="s">
        <v>6</v>
      </c>
      <c r="C142" s="1" t="s">
        <v>9</v>
      </c>
      <c r="D142" s="2">
        <v>45631</v>
      </c>
      <c r="E142" s="1">
        <v>2.5</v>
      </c>
      <c r="F142" s="1">
        <v>22</v>
      </c>
      <c r="G142" s="1">
        <v>3</v>
      </c>
      <c r="H142" s="1">
        <v>2</v>
      </c>
      <c r="I142" s="1">
        <v>1845</v>
      </c>
      <c r="J142" s="1">
        <v>246</v>
      </c>
      <c r="K142" s="1">
        <f>VLOOKUP(Tabela4[[#This Row],[TIPO_OBRA]]&amp;Tabela4[[#This Row],[SERVIÇO]],[1]VALIDAÇÃO!$D$2:$E$9,2,0)</f>
        <v>220</v>
      </c>
    </row>
    <row r="143" spans="2:11" ht="15.75" x14ac:dyDescent="0.25">
      <c r="B143" s="1" t="s">
        <v>6</v>
      </c>
      <c r="C143" s="1" t="s">
        <v>9</v>
      </c>
      <c r="D143" s="3">
        <v>45632</v>
      </c>
      <c r="E143" s="1">
        <v>5</v>
      </c>
      <c r="F143" s="1">
        <v>44</v>
      </c>
      <c r="G143" s="1">
        <v>10</v>
      </c>
      <c r="H143" s="1">
        <v>8</v>
      </c>
      <c r="I143" s="1">
        <v>10538</v>
      </c>
      <c r="J143" s="1">
        <v>210.76</v>
      </c>
      <c r="K143" s="1">
        <f>VLOOKUP(Tabela4[[#This Row],[TIPO_OBRA]]&amp;Tabela4[[#This Row],[SERVIÇO]],[1]VALIDAÇÃO!$D$2:$E$9,2,0)</f>
        <v>220</v>
      </c>
    </row>
    <row r="144" spans="2:11" ht="15.75" x14ac:dyDescent="0.25">
      <c r="B144" s="1" t="s">
        <v>6</v>
      </c>
      <c r="C144" s="1" t="s">
        <v>9</v>
      </c>
      <c r="D144" s="2">
        <v>45678</v>
      </c>
      <c r="E144" s="1">
        <v>3</v>
      </c>
      <c r="F144" s="1">
        <v>26.400000000000002</v>
      </c>
      <c r="G144" s="1">
        <v>3</v>
      </c>
      <c r="H144" s="1">
        <v>2</v>
      </c>
      <c r="I144" s="1">
        <v>1599.54</v>
      </c>
      <c r="J144" s="1">
        <v>177.72666666666666</v>
      </c>
      <c r="K144" s="1">
        <f>VLOOKUP(Tabela4[[#This Row],[TIPO_OBRA]]&amp;Tabela4[[#This Row],[SERVIÇO]],[1]VALIDAÇÃO!$D$2:$E$9,2,0)</f>
        <v>220</v>
      </c>
    </row>
    <row r="145" spans="2:11" ht="15.75" x14ac:dyDescent="0.25">
      <c r="B145" s="1" t="s">
        <v>6</v>
      </c>
      <c r="C145" s="1" t="s">
        <v>9</v>
      </c>
      <c r="D145" s="3">
        <v>45677</v>
      </c>
      <c r="E145" s="1">
        <v>0.7</v>
      </c>
      <c r="F145" s="1">
        <v>6.16</v>
      </c>
      <c r="G145" s="1">
        <v>1</v>
      </c>
      <c r="H145" s="1">
        <v>2</v>
      </c>
      <c r="I145" s="1">
        <v>191.44</v>
      </c>
      <c r="J145" s="1">
        <v>273.48571428571432</v>
      </c>
      <c r="K145" s="1">
        <f>VLOOKUP(Tabela4[[#This Row],[TIPO_OBRA]]&amp;Tabela4[[#This Row],[SERVIÇO]],[1]VALIDAÇÃO!$D$2:$E$9,2,0)</f>
        <v>220</v>
      </c>
    </row>
    <row r="146" spans="2:11" ht="15.75" x14ac:dyDescent="0.25">
      <c r="B146" s="1" t="s">
        <v>6</v>
      </c>
      <c r="C146" s="1" t="s">
        <v>9</v>
      </c>
      <c r="D146" s="2">
        <v>45678</v>
      </c>
      <c r="E146" s="1">
        <v>1.5</v>
      </c>
      <c r="F146" s="1">
        <v>13.200000000000001</v>
      </c>
      <c r="G146" s="1">
        <v>2</v>
      </c>
      <c r="H146" s="1">
        <v>1</v>
      </c>
      <c r="I146" s="1">
        <v>392</v>
      </c>
      <c r="J146" s="1">
        <v>130.66666666666666</v>
      </c>
      <c r="K146" s="1">
        <f>VLOOKUP(Tabela4[[#This Row],[TIPO_OBRA]]&amp;Tabela4[[#This Row],[SERVIÇO]],[1]VALIDAÇÃO!$D$2:$E$9,2,0)</f>
        <v>220</v>
      </c>
    </row>
    <row r="147" spans="2:11" ht="15.75" x14ac:dyDescent="0.25">
      <c r="B147" s="1" t="s">
        <v>6</v>
      </c>
      <c r="C147" s="1" t="s">
        <v>9</v>
      </c>
      <c r="D147" s="3">
        <v>45677</v>
      </c>
      <c r="E147" s="1">
        <v>0.8</v>
      </c>
      <c r="F147" s="1">
        <v>7.0400000000000009</v>
      </c>
      <c r="G147" s="1">
        <v>1</v>
      </c>
      <c r="H147" s="1">
        <v>2</v>
      </c>
      <c r="I147" s="1">
        <v>249.2</v>
      </c>
      <c r="J147" s="1">
        <v>311.49999999999994</v>
      </c>
      <c r="K147" s="1">
        <f>VLOOKUP(Tabela4[[#This Row],[TIPO_OBRA]]&amp;Tabela4[[#This Row],[SERVIÇO]],[1]VALIDAÇÃO!$D$2:$E$9,2,0)</f>
        <v>220</v>
      </c>
    </row>
    <row r="148" spans="2:11" ht="15.75" x14ac:dyDescent="0.25">
      <c r="B148" s="1" t="s">
        <v>6</v>
      </c>
      <c r="C148" s="1" t="s">
        <v>9</v>
      </c>
      <c r="D148" s="2">
        <v>45680</v>
      </c>
      <c r="E148" s="1">
        <v>2.5</v>
      </c>
      <c r="F148" s="1">
        <v>22</v>
      </c>
      <c r="G148" s="1">
        <v>4</v>
      </c>
      <c r="H148" s="1">
        <v>4</v>
      </c>
      <c r="I148" s="1">
        <v>2153.1</v>
      </c>
      <c r="J148" s="1">
        <v>215.31</v>
      </c>
      <c r="K148" s="1">
        <f>VLOOKUP(Tabela4[[#This Row],[TIPO_OBRA]]&amp;Tabela4[[#This Row],[SERVIÇO]],[1]VALIDAÇÃO!$D$2:$E$9,2,0)</f>
        <v>220</v>
      </c>
    </row>
    <row r="149" spans="2:11" ht="15.75" x14ac:dyDescent="0.25">
      <c r="B149" s="1" t="s">
        <v>6</v>
      </c>
      <c r="C149" s="1" t="s">
        <v>9</v>
      </c>
      <c r="D149" s="3">
        <v>45713</v>
      </c>
      <c r="E149" s="1">
        <v>2</v>
      </c>
      <c r="F149" s="1">
        <v>17.600000000000001</v>
      </c>
      <c r="G149" s="1">
        <v>3</v>
      </c>
      <c r="H149" s="1">
        <v>3</v>
      </c>
      <c r="I149" s="1">
        <v>2131.23</v>
      </c>
      <c r="J149" s="1">
        <v>355.20499999999998</v>
      </c>
      <c r="K149" s="1">
        <f>VLOOKUP(Tabela4[[#This Row],[TIPO_OBRA]]&amp;Tabela4[[#This Row],[SERVIÇO]],[1]VALIDAÇÃO!$D$2:$E$9,2,0)</f>
        <v>220</v>
      </c>
    </row>
    <row r="150" spans="2:11" ht="15.75" x14ac:dyDescent="0.25">
      <c r="B150" s="1" t="s">
        <v>6</v>
      </c>
      <c r="C150" s="1" t="s">
        <v>9</v>
      </c>
      <c r="D150" s="2">
        <v>45708</v>
      </c>
      <c r="E150" s="1">
        <v>3</v>
      </c>
      <c r="F150" s="1">
        <v>26.400000000000002</v>
      </c>
      <c r="G150" s="1">
        <v>6</v>
      </c>
      <c r="H150" s="1">
        <v>6</v>
      </c>
      <c r="I150" s="1">
        <v>3434.35</v>
      </c>
      <c r="J150" s="1">
        <v>190.79722222222222</v>
      </c>
      <c r="K150" s="1">
        <f>VLOOKUP(Tabela4[[#This Row],[TIPO_OBRA]]&amp;Tabela4[[#This Row],[SERVIÇO]],[1]VALIDAÇÃO!$D$2:$E$9,2,0)</f>
        <v>220</v>
      </c>
    </row>
    <row r="151" spans="2:11" ht="15.75" x14ac:dyDescent="0.25">
      <c r="B151" s="1" t="s">
        <v>6</v>
      </c>
      <c r="C151" s="1" t="s">
        <v>9</v>
      </c>
      <c r="D151" s="3">
        <v>45706</v>
      </c>
      <c r="E151" s="1">
        <v>2.5</v>
      </c>
      <c r="F151" s="1">
        <v>22</v>
      </c>
      <c r="G151" s="1">
        <v>2</v>
      </c>
      <c r="H151" s="1">
        <v>1</v>
      </c>
      <c r="I151" s="1">
        <v>1345.58</v>
      </c>
      <c r="J151" s="1">
        <v>269.11599999999999</v>
      </c>
      <c r="K151" s="1">
        <f>VLOOKUP(Tabela4[[#This Row],[TIPO_OBRA]]&amp;Tabela4[[#This Row],[SERVIÇO]],[1]VALIDAÇÃO!$D$2:$E$9,2,0)</f>
        <v>220</v>
      </c>
    </row>
    <row r="152" spans="2:11" ht="15.75" x14ac:dyDescent="0.25">
      <c r="B152" s="1" t="s">
        <v>6</v>
      </c>
      <c r="C152" s="1" t="s">
        <v>9</v>
      </c>
      <c r="D152" s="2">
        <v>45705</v>
      </c>
      <c r="E152" s="1">
        <v>5</v>
      </c>
      <c r="F152" s="1">
        <v>44</v>
      </c>
      <c r="G152" s="1">
        <v>8</v>
      </c>
      <c r="H152" s="1">
        <v>7</v>
      </c>
      <c r="I152" s="1">
        <v>10833</v>
      </c>
      <c r="J152" s="1">
        <v>270.82499999999999</v>
      </c>
      <c r="K152" s="1">
        <f>VLOOKUP(Tabela4[[#This Row],[TIPO_OBRA]]&amp;Tabela4[[#This Row],[SERVIÇO]],[1]VALIDAÇÃO!$D$2:$E$9,2,0)</f>
        <v>220</v>
      </c>
    </row>
    <row r="153" spans="2:11" ht="15.75" x14ac:dyDescent="0.25">
      <c r="B153" s="1" t="s">
        <v>6</v>
      </c>
      <c r="C153" s="1" t="s">
        <v>9</v>
      </c>
      <c r="D153" s="3">
        <v>45740</v>
      </c>
      <c r="E153" s="1">
        <v>3</v>
      </c>
      <c r="F153" s="1">
        <v>26.400000000000002</v>
      </c>
      <c r="G153" s="1">
        <v>8</v>
      </c>
      <c r="H153" s="1">
        <v>7</v>
      </c>
      <c r="I153" s="1">
        <v>4414.83</v>
      </c>
      <c r="J153" s="1">
        <v>183.95124999999999</v>
      </c>
      <c r="K153" s="1">
        <f>VLOOKUP(Tabela4[[#This Row],[TIPO_OBRA]]&amp;Tabela4[[#This Row],[SERVIÇO]],[1]VALIDAÇÃO!$D$2:$E$9,2,0)</f>
        <v>220</v>
      </c>
    </row>
    <row r="154" spans="2:11" ht="15.75" x14ac:dyDescent="0.25">
      <c r="B154" s="1" t="s">
        <v>6</v>
      </c>
      <c r="C154" s="1" t="s">
        <v>9</v>
      </c>
      <c r="D154" s="2">
        <v>45734</v>
      </c>
      <c r="E154" s="1">
        <v>1</v>
      </c>
      <c r="F154" s="1">
        <v>8.8000000000000007</v>
      </c>
      <c r="G154" s="1">
        <v>1</v>
      </c>
      <c r="H154" s="1">
        <v>1</v>
      </c>
      <c r="I154" s="1">
        <v>545.74</v>
      </c>
      <c r="J154" s="1">
        <v>545.74</v>
      </c>
      <c r="K154" s="1">
        <f>VLOOKUP(Tabela4[[#This Row],[TIPO_OBRA]]&amp;Tabela4[[#This Row],[SERVIÇO]],[1]VALIDAÇÃO!$D$2:$E$9,2,0)</f>
        <v>220</v>
      </c>
    </row>
    <row r="155" spans="2:11" ht="15.75" x14ac:dyDescent="0.25">
      <c r="B155" s="1" t="s">
        <v>6</v>
      </c>
      <c r="C155" s="1" t="s">
        <v>9</v>
      </c>
      <c r="D155" s="3">
        <v>45734</v>
      </c>
      <c r="E155" s="1">
        <v>2</v>
      </c>
      <c r="F155" s="1">
        <v>17.600000000000001</v>
      </c>
      <c r="G155" s="1">
        <v>4</v>
      </c>
      <c r="H155" s="1">
        <v>3</v>
      </c>
      <c r="I155" s="1">
        <v>1933.51</v>
      </c>
      <c r="J155" s="1">
        <v>241.68875</v>
      </c>
      <c r="K155" s="1">
        <f>VLOOKUP(Tabela4[[#This Row],[TIPO_OBRA]]&amp;Tabela4[[#This Row],[SERVIÇO]],[1]VALIDAÇÃO!$D$2:$E$9,2,0)</f>
        <v>220</v>
      </c>
    </row>
    <row r="156" spans="2:11" ht="15.75" x14ac:dyDescent="0.25">
      <c r="B156" s="1" t="s">
        <v>6</v>
      </c>
      <c r="C156" s="1" t="s">
        <v>9</v>
      </c>
      <c r="D156" s="2">
        <v>45734</v>
      </c>
      <c r="E156" s="1">
        <v>2.5</v>
      </c>
      <c r="F156" s="1">
        <v>22</v>
      </c>
      <c r="G156" s="1">
        <v>1</v>
      </c>
      <c r="H156" s="1">
        <v>3</v>
      </c>
      <c r="I156" s="1">
        <v>1578</v>
      </c>
      <c r="J156" s="1">
        <v>631.20000000000005</v>
      </c>
      <c r="K156" s="1">
        <f>VLOOKUP(Tabela4[[#This Row],[TIPO_OBRA]]&amp;Tabela4[[#This Row],[SERVIÇO]],[1]VALIDAÇÃO!$D$2:$E$9,2,0)</f>
        <v>220</v>
      </c>
    </row>
    <row r="157" spans="2:11" ht="15.75" x14ac:dyDescent="0.25">
      <c r="B157" s="1" t="s">
        <v>6</v>
      </c>
      <c r="C157" s="1" t="s">
        <v>9</v>
      </c>
      <c r="D157" s="3">
        <v>45742</v>
      </c>
      <c r="E157" s="1">
        <v>2</v>
      </c>
      <c r="F157" s="1">
        <v>17.600000000000001</v>
      </c>
      <c r="G157" s="1">
        <v>5</v>
      </c>
      <c r="H157" s="1">
        <v>4</v>
      </c>
      <c r="I157" s="1">
        <v>3521.92</v>
      </c>
      <c r="J157" s="1">
        <v>352.19200000000001</v>
      </c>
      <c r="K157" s="1">
        <f>VLOOKUP(Tabela4[[#This Row],[TIPO_OBRA]]&amp;Tabela4[[#This Row],[SERVIÇO]],[1]VALIDAÇÃO!$D$2:$E$9,2,0)</f>
        <v>220</v>
      </c>
    </row>
    <row r="158" spans="2:11" ht="15.75" x14ac:dyDescent="0.25">
      <c r="B158" s="1" t="s">
        <v>6</v>
      </c>
      <c r="C158" s="1" t="s">
        <v>9</v>
      </c>
      <c r="D158" s="2">
        <v>45748</v>
      </c>
      <c r="E158" s="1">
        <v>0.3</v>
      </c>
      <c r="F158" s="1">
        <v>2.64</v>
      </c>
      <c r="G158" s="1">
        <v>2</v>
      </c>
      <c r="H158" s="1">
        <v>1</v>
      </c>
      <c r="I158" s="1">
        <v>365.64</v>
      </c>
      <c r="J158" s="1">
        <v>609.4</v>
      </c>
      <c r="K158" s="1">
        <f>VLOOKUP(Tabela4[[#This Row],[TIPO_OBRA]]&amp;Tabela4[[#This Row],[SERVIÇO]],[1]VALIDAÇÃO!$D$2:$E$9,2,0)</f>
        <v>220</v>
      </c>
    </row>
    <row r="159" spans="2:11" ht="15.75" x14ac:dyDescent="0.25">
      <c r="B159" s="1" t="s">
        <v>6</v>
      </c>
      <c r="C159" s="1" t="s">
        <v>9</v>
      </c>
      <c r="D159" s="3">
        <v>45748</v>
      </c>
      <c r="E159" s="1">
        <v>0.6</v>
      </c>
      <c r="F159" s="1">
        <v>5.28</v>
      </c>
      <c r="G159" s="1">
        <v>3</v>
      </c>
      <c r="H159" s="1">
        <v>1</v>
      </c>
      <c r="I159" s="1">
        <v>720</v>
      </c>
      <c r="J159" s="1">
        <v>400</v>
      </c>
      <c r="K159" s="1">
        <f>VLOOKUP(Tabela4[[#This Row],[TIPO_OBRA]]&amp;Tabela4[[#This Row],[SERVIÇO]],[1]VALIDAÇÃO!$D$2:$E$9,2,0)</f>
        <v>220</v>
      </c>
    </row>
    <row r="160" spans="2:11" ht="15.75" x14ac:dyDescent="0.25">
      <c r="B160" s="1" t="s">
        <v>6</v>
      </c>
      <c r="C160" s="1" t="s">
        <v>9</v>
      </c>
      <c r="D160" s="2">
        <v>45748</v>
      </c>
      <c r="E160" s="1">
        <v>0.5</v>
      </c>
      <c r="F160" s="1">
        <v>4.4000000000000004</v>
      </c>
      <c r="G160" s="1">
        <v>3</v>
      </c>
      <c r="H160" s="1">
        <v>1</v>
      </c>
      <c r="I160" s="1">
        <v>400</v>
      </c>
      <c r="J160" s="1">
        <v>266.66666666666669</v>
      </c>
      <c r="K160" s="1">
        <f>VLOOKUP(Tabela4[[#This Row],[TIPO_OBRA]]&amp;Tabela4[[#This Row],[SERVIÇO]],[1]VALIDAÇÃO!$D$2:$E$9,2,0)</f>
        <v>220</v>
      </c>
    </row>
    <row r="161" spans="2:11" ht="15.75" x14ac:dyDescent="0.25">
      <c r="B161" s="1" t="s">
        <v>6</v>
      </c>
      <c r="C161" s="1" t="s">
        <v>9</v>
      </c>
      <c r="D161" s="3">
        <v>45748</v>
      </c>
      <c r="E161" s="1">
        <v>2.8</v>
      </c>
      <c r="F161" s="1">
        <v>24.64</v>
      </c>
      <c r="G161" s="1">
        <v>2</v>
      </c>
      <c r="H161" s="1">
        <v>2</v>
      </c>
      <c r="I161" s="1">
        <v>1600</v>
      </c>
      <c r="J161" s="1">
        <v>285.71428571428572</v>
      </c>
      <c r="K161" s="1">
        <f>VLOOKUP(Tabela4[[#This Row],[TIPO_OBRA]]&amp;Tabela4[[#This Row],[SERVIÇO]],[1]VALIDAÇÃO!$D$2:$E$9,2,0)</f>
        <v>220</v>
      </c>
    </row>
    <row r="162" spans="2:11" ht="15.75" x14ac:dyDescent="0.25">
      <c r="B162" s="1" t="s">
        <v>6</v>
      </c>
      <c r="C162" s="1" t="s">
        <v>9</v>
      </c>
      <c r="D162" s="2">
        <v>45748</v>
      </c>
      <c r="E162" s="1">
        <v>0.7</v>
      </c>
      <c r="F162" s="1">
        <v>6.16</v>
      </c>
      <c r="G162" s="1">
        <v>1</v>
      </c>
      <c r="H162" s="1">
        <v>1</v>
      </c>
      <c r="I162" s="1">
        <v>257</v>
      </c>
      <c r="J162" s="1">
        <v>367.14285714285717</v>
      </c>
      <c r="K162" s="1">
        <f>VLOOKUP(Tabela4[[#This Row],[TIPO_OBRA]]&amp;Tabela4[[#This Row],[SERVIÇO]],[1]VALIDAÇÃO!$D$2:$E$9,2,0)</f>
        <v>220</v>
      </c>
    </row>
    <row r="163" spans="2:11" ht="15.75" x14ac:dyDescent="0.25">
      <c r="B163" s="1" t="s">
        <v>6</v>
      </c>
      <c r="C163" s="1" t="s">
        <v>10</v>
      </c>
      <c r="D163" s="3">
        <v>45418</v>
      </c>
      <c r="E163" s="1">
        <v>2</v>
      </c>
      <c r="F163" s="1">
        <v>17.600000000000001</v>
      </c>
      <c r="G163" s="1">
        <v>2</v>
      </c>
      <c r="H163" s="1">
        <v>1</v>
      </c>
      <c r="I163" s="1">
        <v>20.16</v>
      </c>
      <c r="J163" s="1">
        <v>5.04</v>
      </c>
      <c r="K163" s="1">
        <f>VLOOKUP(Tabela4[[#This Row],[TIPO_OBRA]]&amp;Tabela4[[#This Row],[SERVIÇO]],[1]VALIDAÇÃO!$D$2:$E$9,2,0)</f>
        <v>9.7799999999999994</v>
      </c>
    </row>
    <row r="164" spans="2:11" ht="15.75" x14ac:dyDescent="0.25">
      <c r="B164" s="1" t="s">
        <v>6</v>
      </c>
      <c r="C164" s="1" t="s">
        <v>10</v>
      </c>
      <c r="D164" s="2">
        <v>45421</v>
      </c>
      <c r="E164" s="1">
        <v>2</v>
      </c>
      <c r="F164" s="1">
        <v>17.600000000000001</v>
      </c>
      <c r="G164" s="1">
        <v>2</v>
      </c>
      <c r="H164" s="1">
        <v>1</v>
      </c>
      <c r="I164" s="1">
        <v>1.96</v>
      </c>
      <c r="J164" s="1">
        <v>0.49</v>
      </c>
      <c r="K164" s="1">
        <f>VLOOKUP(Tabela4[[#This Row],[TIPO_OBRA]]&amp;Tabela4[[#This Row],[SERVIÇO]],[1]VALIDAÇÃO!$D$2:$E$9,2,0)</f>
        <v>9.7799999999999994</v>
      </c>
    </row>
    <row r="165" spans="2:11" ht="15.75" x14ac:dyDescent="0.25">
      <c r="B165" s="1" t="s">
        <v>6</v>
      </c>
      <c r="C165" s="1" t="s">
        <v>10</v>
      </c>
      <c r="D165" s="3">
        <v>45421</v>
      </c>
      <c r="E165" s="1">
        <v>2</v>
      </c>
      <c r="F165" s="1">
        <v>17.600000000000001</v>
      </c>
      <c r="G165" s="1">
        <v>2</v>
      </c>
      <c r="H165" s="1">
        <v>1</v>
      </c>
      <c r="I165" s="1">
        <v>1.96</v>
      </c>
      <c r="J165" s="1">
        <v>0.49</v>
      </c>
      <c r="K165" s="1">
        <f>VLOOKUP(Tabela4[[#This Row],[TIPO_OBRA]]&amp;Tabela4[[#This Row],[SERVIÇO]],[1]VALIDAÇÃO!$D$2:$E$9,2,0)</f>
        <v>9.7799999999999994</v>
      </c>
    </row>
    <row r="166" spans="2:11" ht="15.75" x14ac:dyDescent="0.25">
      <c r="B166" s="1" t="s">
        <v>6</v>
      </c>
      <c r="C166" s="1" t="s">
        <v>10</v>
      </c>
      <c r="D166" s="2">
        <v>45421</v>
      </c>
      <c r="E166" s="1">
        <v>2</v>
      </c>
      <c r="F166" s="1">
        <v>17.600000000000001</v>
      </c>
      <c r="G166" s="1">
        <v>2</v>
      </c>
      <c r="H166" s="1">
        <v>1</v>
      </c>
      <c r="I166" s="1">
        <v>1.96</v>
      </c>
      <c r="J166" s="1">
        <v>0.49</v>
      </c>
      <c r="K166" s="1">
        <f>VLOOKUP(Tabela4[[#This Row],[TIPO_OBRA]]&amp;Tabela4[[#This Row],[SERVIÇO]],[1]VALIDAÇÃO!$D$2:$E$9,2,0)</f>
        <v>9.7799999999999994</v>
      </c>
    </row>
    <row r="167" spans="2:11" ht="15.75" x14ac:dyDescent="0.25">
      <c r="B167" s="1" t="s">
        <v>6</v>
      </c>
      <c r="C167" s="1" t="s">
        <v>10</v>
      </c>
      <c r="D167" s="3">
        <v>45422</v>
      </c>
      <c r="E167" s="1">
        <v>3</v>
      </c>
      <c r="F167" s="1">
        <v>26.400000000000002</v>
      </c>
      <c r="G167" s="1">
        <v>3</v>
      </c>
      <c r="H167" s="1">
        <v>0</v>
      </c>
      <c r="I167" s="1">
        <v>6.3360000000000003</v>
      </c>
      <c r="J167" s="1">
        <v>0.70400000000000007</v>
      </c>
      <c r="K167" s="1">
        <f>VLOOKUP(Tabela4[[#This Row],[TIPO_OBRA]]&amp;Tabela4[[#This Row],[SERVIÇO]],[1]VALIDAÇÃO!$D$2:$E$9,2,0)</f>
        <v>9.7799999999999994</v>
      </c>
    </row>
    <row r="168" spans="2:11" ht="15.75" x14ac:dyDescent="0.25">
      <c r="B168" s="1" t="s">
        <v>6</v>
      </c>
      <c r="C168" s="1" t="s">
        <v>10</v>
      </c>
      <c r="D168" s="2">
        <v>45422</v>
      </c>
      <c r="E168" s="1">
        <v>3</v>
      </c>
      <c r="F168" s="1">
        <v>26.400000000000002</v>
      </c>
      <c r="G168" s="1">
        <v>3</v>
      </c>
      <c r="H168" s="1">
        <v>0</v>
      </c>
      <c r="I168" s="1">
        <v>6.3360000000000003</v>
      </c>
      <c r="J168" s="1">
        <v>0.70400000000000007</v>
      </c>
      <c r="K168" s="1">
        <f>VLOOKUP(Tabela4[[#This Row],[TIPO_OBRA]]&amp;Tabela4[[#This Row],[SERVIÇO]],[1]VALIDAÇÃO!$D$2:$E$9,2,0)</f>
        <v>9.7799999999999994</v>
      </c>
    </row>
    <row r="169" spans="2:11" ht="15.75" x14ac:dyDescent="0.25">
      <c r="B169" s="1" t="s">
        <v>6</v>
      </c>
      <c r="C169" s="1" t="s">
        <v>10</v>
      </c>
      <c r="D169" s="3">
        <v>45422</v>
      </c>
      <c r="E169" s="1">
        <v>3</v>
      </c>
      <c r="F169" s="1">
        <v>26.400000000000002</v>
      </c>
      <c r="G169" s="1">
        <v>3</v>
      </c>
      <c r="H169" s="1">
        <v>0</v>
      </c>
      <c r="I169" s="1">
        <v>40.56</v>
      </c>
      <c r="J169" s="1">
        <v>4.5066666666666668</v>
      </c>
      <c r="K169" s="1">
        <f>VLOOKUP(Tabela4[[#This Row],[TIPO_OBRA]]&amp;Tabela4[[#This Row],[SERVIÇO]],[1]VALIDAÇÃO!$D$2:$E$9,2,0)</f>
        <v>9.7799999999999994</v>
      </c>
    </row>
    <row r="170" spans="2:11" ht="15.75" x14ac:dyDescent="0.25">
      <c r="B170" s="1" t="s">
        <v>6</v>
      </c>
      <c r="C170" s="1" t="s">
        <v>10</v>
      </c>
      <c r="D170" s="2">
        <v>45422</v>
      </c>
      <c r="E170" s="1">
        <v>2</v>
      </c>
      <c r="F170" s="1">
        <v>17.600000000000001</v>
      </c>
      <c r="G170" s="1">
        <v>3</v>
      </c>
      <c r="H170" s="1">
        <v>0</v>
      </c>
      <c r="I170" s="1">
        <v>1.96</v>
      </c>
      <c r="J170" s="1">
        <v>0.32666666666666666</v>
      </c>
      <c r="K170" s="1">
        <f>VLOOKUP(Tabela4[[#This Row],[TIPO_OBRA]]&amp;Tabela4[[#This Row],[SERVIÇO]],[1]VALIDAÇÃO!$D$2:$E$9,2,0)</f>
        <v>9.7799999999999994</v>
      </c>
    </row>
    <row r="171" spans="2:11" ht="15.75" x14ac:dyDescent="0.25">
      <c r="B171" s="1" t="s">
        <v>6</v>
      </c>
      <c r="C171" s="1" t="s">
        <v>10</v>
      </c>
      <c r="D171" s="3">
        <v>45422</v>
      </c>
      <c r="E171" s="1">
        <v>2</v>
      </c>
      <c r="F171" s="1">
        <v>17.600000000000001</v>
      </c>
      <c r="G171" s="1">
        <v>3</v>
      </c>
      <c r="H171" s="1">
        <v>0</v>
      </c>
      <c r="I171" s="1">
        <v>1.96</v>
      </c>
      <c r="J171" s="1">
        <v>0.32666666666666666</v>
      </c>
      <c r="K171" s="1">
        <f>VLOOKUP(Tabela4[[#This Row],[TIPO_OBRA]]&amp;Tabela4[[#This Row],[SERVIÇO]],[1]VALIDAÇÃO!$D$2:$E$9,2,0)</f>
        <v>9.7799999999999994</v>
      </c>
    </row>
    <row r="172" spans="2:11" ht="15.75" x14ac:dyDescent="0.25">
      <c r="B172" s="1" t="s">
        <v>6</v>
      </c>
      <c r="C172" s="1" t="s">
        <v>10</v>
      </c>
      <c r="D172" s="2">
        <v>45422</v>
      </c>
      <c r="E172" s="1">
        <v>2</v>
      </c>
      <c r="F172" s="1">
        <v>17.600000000000001</v>
      </c>
      <c r="G172" s="1">
        <v>3</v>
      </c>
      <c r="H172" s="1">
        <v>0</v>
      </c>
      <c r="I172" s="1">
        <v>1.96</v>
      </c>
      <c r="J172" s="1">
        <v>0.32666666666666666</v>
      </c>
      <c r="K172" s="1">
        <f>VLOOKUP(Tabela4[[#This Row],[TIPO_OBRA]]&amp;Tabela4[[#This Row],[SERVIÇO]],[1]VALIDAÇÃO!$D$2:$E$9,2,0)</f>
        <v>9.7799999999999994</v>
      </c>
    </row>
    <row r="173" spans="2:11" ht="15.75" x14ac:dyDescent="0.25">
      <c r="B173" s="1" t="s">
        <v>6</v>
      </c>
      <c r="C173" s="1" t="s">
        <v>10</v>
      </c>
      <c r="D173" s="3">
        <v>45422</v>
      </c>
      <c r="E173" s="1">
        <v>2</v>
      </c>
      <c r="F173" s="1">
        <v>17.600000000000001</v>
      </c>
      <c r="G173" s="1">
        <v>3</v>
      </c>
      <c r="H173" s="1">
        <v>0</v>
      </c>
      <c r="I173" s="1">
        <v>1.96</v>
      </c>
      <c r="J173" s="1">
        <v>0.32666666666666666</v>
      </c>
      <c r="K173" s="1">
        <f>VLOOKUP(Tabela4[[#This Row],[TIPO_OBRA]]&amp;Tabela4[[#This Row],[SERVIÇO]],[1]VALIDAÇÃO!$D$2:$E$9,2,0)</f>
        <v>9.7799999999999994</v>
      </c>
    </row>
    <row r="174" spans="2:11" ht="15.75" x14ac:dyDescent="0.25">
      <c r="B174" s="1" t="s">
        <v>6</v>
      </c>
      <c r="C174" s="1" t="s">
        <v>10</v>
      </c>
      <c r="D174" s="2">
        <v>45422</v>
      </c>
      <c r="E174" s="1">
        <v>1</v>
      </c>
      <c r="F174" s="1">
        <v>8.8000000000000007</v>
      </c>
      <c r="G174" s="1">
        <v>3</v>
      </c>
      <c r="H174" s="1">
        <v>0</v>
      </c>
      <c r="I174" s="1">
        <v>21.84</v>
      </c>
      <c r="J174" s="1">
        <v>7.28</v>
      </c>
      <c r="K174" s="1">
        <f>VLOOKUP(Tabela4[[#This Row],[TIPO_OBRA]]&amp;Tabela4[[#This Row],[SERVIÇO]],[1]VALIDAÇÃO!$D$2:$E$9,2,0)</f>
        <v>9.7799999999999994</v>
      </c>
    </row>
    <row r="175" spans="2:11" ht="15.75" x14ac:dyDescent="0.25">
      <c r="B175" s="1" t="s">
        <v>6</v>
      </c>
      <c r="C175" s="1" t="s">
        <v>10</v>
      </c>
      <c r="D175" s="3">
        <v>45429</v>
      </c>
      <c r="E175" s="1">
        <v>3</v>
      </c>
      <c r="F175" s="1">
        <v>26.400000000000002</v>
      </c>
      <c r="G175" s="1">
        <v>3</v>
      </c>
      <c r="H175" s="1">
        <v>1</v>
      </c>
      <c r="I175" s="1">
        <v>14.850000000000001</v>
      </c>
      <c r="J175" s="1">
        <v>1.6500000000000001</v>
      </c>
      <c r="K175" s="1">
        <f>VLOOKUP(Tabela4[[#This Row],[TIPO_OBRA]]&amp;Tabela4[[#This Row],[SERVIÇO]],[1]VALIDAÇÃO!$D$2:$E$9,2,0)</f>
        <v>9.7799999999999994</v>
      </c>
    </row>
    <row r="176" spans="2:11" ht="15.75" x14ac:dyDescent="0.25">
      <c r="B176" s="1" t="s">
        <v>6</v>
      </c>
      <c r="C176" s="1" t="s">
        <v>10</v>
      </c>
      <c r="D176" s="2">
        <v>45429</v>
      </c>
      <c r="E176" s="1">
        <v>3</v>
      </c>
      <c r="F176" s="1">
        <v>26.400000000000002</v>
      </c>
      <c r="G176" s="1">
        <v>3</v>
      </c>
      <c r="H176" s="1">
        <v>1</v>
      </c>
      <c r="I176" s="1">
        <v>26.282</v>
      </c>
      <c r="J176" s="1">
        <v>2.9202222222222223</v>
      </c>
      <c r="K176" s="1">
        <f>VLOOKUP(Tabela4[[#This Row],[TIPO_OBRA]]&amp;Tabela4[[#This Row],[SERVIÇO]],[1]VALIDAÇÃO!$D$2:$E$9,2,0)</f>
        <v>9.7799999999999994</v>
      </c>
    </row>
    <row r="177" spans="2:11" ht="15.75" x14ac:dyDescent="0.25">
      <c r="B177" s="1" t="s">
        <v>6</v>
      </c>
      <c r="C177" s="1" t="s">
        <v>10</v>
      </c>
      <c r="D177" s="3">
        <v>45429</v>
      </c>
      <c r="E177" s="1">
        <v>3</v>
      </c>
      <c r="F177" s="1">
        <v>26.400000000000002</v>
      </c>
      <c r="G177" s="1">
        <v>3</v>
      </c>
      <c r="H177" s="1">
        <v>1</v>
      </c>
      <c r="I177" s="1">
        <v>6.8</v>
      </c>
      <c r="J177" s="1">
        <v>0.75555555555555554</v>
      </c>
      <c r="K177" s="1">
        <f>VLOOKUP(Tabela4[[#This Row],[TIPO_OBRA]]&amp;Tabela4[[#This Row],[SERVIÇO]],[1]VALIDAÇÃO!$D$2:$E$9,2,0)</f>
        <v>9.7799999999999994</v>
      </c>
    </row>
    <row r="178" spans="2:11" ht="15.75" x14ac:dyDescent="0.25">
      <c r="B178" s="1" t="s">
        <v>6</v>
      </c>
      <c r="C178" s="1" t="s">
        <v>10</v>
      </c>
      <c r="D178" s="2">
        <v>45431</v>
      </c>
      <c r="E178" s="1">
        <v>2</v>
      </c>
      <c r="F178" s="1">
        <v>17.600000000000001</v>
      </c>
      <c r="G178" s="1">
        <v>3</v>
      </c>
      <c r="H178" s="1">
        <v>1</v>
      </c>
      <c r="I178" s="1">
        <v>23.6</v>
      </c>
      <c r="J178" s="1">
        <v>3.9333333333333336</v>
      </c>
      <c r="K178" s="1">
        <f>VLOOKUP(Tabela4[[#This Row],[TIPO_OBRA]]&amp;Tabela4[[#This Row],[SERVIÇO]],[1]VALIDAÇÃO!$D$2:$E$9,2,0)</f>
        <v>9.7799999999999994</v>
      </c>
    </row>
    <row r="179" spans="2:11" ht="15.75" x14ac:dyDescent="0.25">
      <c r="B179" s="1" t="s">
        <v>6</v>
      </c>
      <c r="C179" s="1" t="s">
        <v>10</v>
      </c>
      <c r="D179" s="3">
        <v>45435</v>
      </c>
      <c r="E179" s="1">
        <v>2</v>
      </c>
      <c r="F179" s="1">
        <v>17.600000000000001</v>
      </c>
      <c r="G179" s="1">
        <v>3</v>
      </c>
      <c r="H179" s="1">
        <v>1</v>
      </c>
      <c r="I179" s="1">
        <v>23.6</v>
      </c>
      <c r="J179" s="1">
        <v>3.9333333333333336</v>
      </c>
      <c r="K179" s="1">
        <f>VLOOKUP(Tabela4[[#This Row],[TIPO_OBRA]]&amp;Tabela4[[#This Row],[SERVIÇO]],[1]VALIDAÇÃO!$D$2:$E$9,2,0)</f>
        <v>9.7799999999999994</v>
      </c>
    </row>
    <row r="180" spans="2:11" ht="15.75" x14ac:dyDescent="0.25">
      <c r="B180" s="1" t="s">
        <v>6</v>
      </c>
      <c r="C180" s="1" t="s">
        <v>10</v>
      </c>
      <c r="D180" s="2">
        <v>45441</v>
      </c>
      <c r="E180" s="1">
        <v>2</v>
      </c>
      <c r="F180" s="1">
        <v>17.600000000000001</v>
      </c>
      <c r="G180" s="1">
        <v>2</v>
      </c>
      <c r="H180" s="1">
        <v>1</v>
      </c>
      <c r="I180" s="1">
        <v>14.3</v>
      </c>
      <c r="J180" s="1">
        <v>3.5750000000000002</v>
      </c>
      <c r="K180" s="1">
        <f>VLOOKUP(Tabela4[[#This Row],[TIPO_OBRA]]&amp;Tabela4[[#This Row],[SERVIÇO]],[1]VALIDAÇÃO!$D$2:$E$9,2,0)</f>
        <v>9.7799999999999994</v>
      </c>
    </row>
    <row r="181" spans="2:11" ht="15.75" x14ac:dyDescent="0.25">
      <c r="B181" s="1" t="s">
        <v>6</v>
      </c>
      <c r="C181" s="1" t="s">
        <v>10</v>
      </c>
      <c r="D181" s="3">
        <v>45448</v>
      </c>
      <c r="E181" s="1">
        <v>2</v>
      </c>
      <c r="F181" s="1">
        <v>17.600000000000001</v>
      </c>
      <c r="G181" s="1">
        <v>2</v>
      </c>
      <c r="H181" s="1">
        <v>1</v>
      </c>
      <c r="I181" s="1">
        <v>13.44</v>
      </c>
      <c r="J181" s="1">
        <v>3.36</v>
      </c>
      <c r="K181" s="1">
        <f>VLOOKUP(Tabela4[[#This Row],[TIPO_OBRA]]&amp;Tabela4[[#This Row],[SERVIÇO]],[1]VALIDAÇÃO!$D$2:$E$9,2,0)</f>
        <v>9.7799999999999994</v>
      </c>
    </row>
    <row r="182" spans="2:11" ht="15.75" x14ac:dyDescent="0.25">
      <c r="B182" s="1" t="s">
        <v>6</v>
      </c>
      <c r="C182" s="1" t="s">
        <v>10</v>
      </c>
      <c r="D182" s="2">
        <v>45449</v>
      </c>
      <c r="E182" s="1">
        <v>3</v>
      </c>
      <c r="F182" s="1">
        <v>26.400000000000002</v>
      </c>
      <c r="G182" s="1">
        <v>2</v>
      </c>
      <c r="H182" s="1">
        <v>1</v>
      </c>
      <c r="I182" s="1">
        <v>18.36</v>
      </c>
      <c r="J182" s="1">
        <v>3.06</v>
      </c>
      <c r="K182" s="1">
        <f>VLOOKUP(Tabela4[[#This Row],[TIPO_OBRA]]&amp;Tabela4[[#This Row],[SERVIÇO]],[1]VALIDAÇÃO!$D$2:$E$9,2,0)</f>
        <v>9.7799999999999994</v>
      </c>
    </row>
    <row r="183" spans="2:11" ht="15.75" x14ac:dyDescent="0.25">
      <c r="B183" s="1" t="s">
        <v>6</v>
      </c>
      <c r="C183" s="1" t="s">
        <v>10</v>
      </c>
      <c r="D183" s="3">
        <v>45454</v>
      </c>
      <c r="E183" s="1">
        <v>1</v>
      </c>
      <c r="F183" s="1">
        <v>8.8000000000000007</v>
      </c>
      <c r="G183" s="1">
        <v>1</v>
      </c>
      <c r="H183" s="1">
        <v>1</v>
      </c>
      <c r="I183" s="1">
        <v>6.3999999999999995</v>
      </c>
      <c r="J183" s="1">
        <v>6.3999999999999995</v>
      </c>
      <c r="K183" s="1">
        <f>VLOOKUP(Tabela4[[#This Row],[TIPO_OBRA]]&amp;Tabela4[[#This Row],[SERVIÇO]],[1]VALIDAÇÃO!$D$2:$E$9,2,0)</f>
        <v>9.7799999999999994</v>
      </c>
    </row>
    <row r="184" spans="2:11" ht="15.75" x14ac:dyDescent="0.25">
      <c r="B184" s="1" t="s">
        <v>6</v>
      </c>
      <c r="C184" s="1" t="s">
        <v>10</v>
      </c>
      <c r="D184" s="2">
        <v>45455</v>
      </c>
      <c r="E184" s="1">
        <v>1</v>
      </c>
      <c r="F184" s="1">
        <v>8.8000000000000007</v>
      </c>
      <c r="G184" s="1">
        <v>1</v>
      </c>
      <c r="H184" s="1">
        <v>1</v>
      </c>
      <c r="I184" s="1">
        <v>11.04</v>
      </c>
      <c r="J184" s="1">
        <v>11.04</v>
      </c>
      <c r="K184" s="1">
        <f>VLOOKUP(Tabela4[[#This Row],[TIPO_OBRA]]&amp;Tabela4[[#This Row],[SERVIÇO]],[1]VALIDAÇÃO!$D$2:$E$9,2,0)</f>
        <v>9.7799999999999994</v>
      </c>
    </row>
    <row r="185" spans="2:11" ht="15.75" x14ac:dyDescent="0.25">
      <c r="B185" s="1" t="s">
        <v>6</v>
      </c>
      <c r="C185" s="1" t="s">
        <v>10</v>
      </c>
      <c r="D185" s="3">
        <v>45459</v>
      </c>
      <c r="E185" s="1">
        <v>2</v>
      </c>
      <c r="F185" s="1">
        <v>17.600000000000001</v>
      </c>
      <c r="G185" s="1">
        <v>1</v>
      </c>
      <c r="H185" s="1">
        <v>1</v>
      </c>
      <c r="I185" s="1">
        <v>11.04</v>
      </c>
      <c r="J185" s="1">
        <v>5.52</v>
      </c>
      <c r="K185" s="1">
        <f>VLOOKUP(Tabela4[[#This Row],[TIPO_OBRA]]&amp;Tabela4[[#This Row],[SERVIÇO]],[1]VALIDAÇÃO!$D$2:$E$9,2,0)</f>
        <v>9.7799999999999994</v>
      </c>
    </row>
    <row r="186" spans="2:11" ht="15.75" x14ac:dyDescent="0.25">
      <c r="B186" s="1" t="s">
        <v>6</v>
      </c>
      <c r="C186" s="1" t="s">
        <v>10</v>
      </c>
      <c r="D186" s="2">
        <v>45460</v>
      </c>
      <c r="E186" s="1">
        <v>2</v>
      </c>
      <c r="F186" s="1">
        <v>17.600000000000001</v>
      </c>
      <c r="G186" s="1">
        <v>2</v>
      </c>
      <c r="H186" s="1">
        <v>1</v>
      </c>
      <c r="I186" s="1">
        <v>7.1999999999999993</v>
      </c>
      <c r="J186" s="1">
        <v>1.7999999999999998</v>
      </c>
      <c r="K186" s="1">
        <f>VLOOKUP(Tabela4[[#This Row],[TIPO_OBRA]]&amp;Tabela4[[#This Row],[SERVIÇO]],[1]VALIDAÇÃO!$D$2:$E$9,2,0)</f>
        <v>9.7799999999999994</v>
      </c>
    </row>
    <row r="187" spans="2:11" ht="15.75" x14ac:dyDescent="0.25">
      <c r="B187" s="1" t="s">
        <v>6</v>
      </c>
      <c r="C187" s="1" t="s">
        <v>10</v>
      </c>
      <c r="D187" s="3">
        <v>45463</v>
      </c>
      <c r="E187" s="1">
        <v>3</v>
      </c>
      <c r="F187" s="1">
        <v>26.400000000000002</v>
      </c>
      <c r="G187" s="1">
        <v>1</v>
      </c>
      <c r="H187" s="1">
        <v>1</v>
      </c>
      <c r="I187" s="1">
        <v>21</v>
      </c>
      <c r="J187" s="1">
        <v>7</v>
      </c>
      <c r="K187" s="1">
        <f>VLOOKUP(Tabela4[[#This Row],[TIPO_OBRA]]&amp;Tabela4[[#This Row],[SERVIÇO]],[1]VALIDAÇÃO!$D$2:$E$9,2,0)</f>
        <v>9.7799999999999994</v>
      </c>
    </row>
    <row r="188" spans="2:11" ht="15.75" x14ac:dyDescent="0.25">
      <c r="B188" s="1" t="s">
        <v>6</v>
      </c>
      <c r="C188" s="1" t="s">
        <v>10</v>
      </c>
      <c r="D188" s="2">
        <v>45478</v>
      </c>
      <c r="E188" s="1">
        <v>1</v>
      </c>
      <c r="F188" s="1">
        <v>8.8000000000000007</v>
      </c>
      <c r="G188" s="1">
        <v>1</v>
      </c>
      <c r="H188" s="1">
        <v>1</v>
      </c>
      <c r="I188" s="1">
        <v>11.04</v>
      </c>
      <c r="J188" s="1">
        <v>11.04</v>
      </c>
      <c r="K188" s="1">
        <f>VLOOKUP(Tabela4[[#This Row],[TIPO_OBRA]]&amp;Tabela4[[#This Row],[SERVIÇO]],[1]VALIDAÇÃO!$D$2:$E$9,2,0)</f>
        <v>9.7799999999999994</v>
      </c>
    </row>
    <row r="189" spans="2:11" ht="15.75" x14ac:dyDescent="0.25">
      <c r="B189" s="1" t="s">
        <v>6</v>
      </c>
      <c r="C189" s="1" t="s">
        <v>10</v>
      </c>
      <c r="D189" s="3">
        <v>45483</v>
      </c>
      <c r="E189" s="1">
        <v>2</v>
      </c>
      <c r="F189" s="1">
        <v>17.600000000000001</v>
      </c>
      <c r="G189" s="1">
        <v>2</v>
      </c>
      <c r="H189" s="1">
        <v>1</v>
      </c>
      <c r="I189" s="1">
        <v>11.759999999999998</v>
      </c>
      <c r="J189" s="1">
        <v>2.9399999999999995</v>
      </c>
      <c r="K189" s="1">
        <f>VLOOKUP(Tabela4[[#This Row],[TIPO_OBRA]]&amp;Tabela4[[#This Row],[SERVIÇO]],[1]VALIDAÇÃO!$D$2:$E$9,2,0)</f>
        <v>9.7799999999999994</v>
      </c>
    </row>
    <row r="190" spans="2:11" ht="15.75" x14ac:dyDescent="0.25">
      <c r="B190" s="1" t="s">
        <v>6</v>
      </c>
      <c r="C190" s="1" t="s">
        <v>10</v>
      </c>
      <c r="D190" s="2">
        <v>45490</v>
      </c>
      <c r="E190" s="1">
        <v>2</v>
      </c>
      <c r="F190" s="1">
        <v>17.600000000000001</v>
      </c>
      <c r="G190" s="1">
        <v>2</v>
      </c>
      <c r="H190" s="1">
        <v>1</v>
      </c>
      <c r="I190" s="1">
        <v>11.759999999999998</v>
      </c>
      <c r="J190" s="1">
        <v>2.9399999999999995</v>
      </c>
      <c r="K190" s="1">
        <f>VLOOKUP(Tabela4[[#This Row],[TIPO_OBRA]]&amp;Tabela4[[#This Row],[SERVIÇO]],[1]VALIDAÇÃO!$D$2:$E$9,2,0)</f>
        <v>9.7799999999999994</v>
      </c>
    </row>
    <row r="191" spans="2:11" ht="15.75" x14ac:dyDescent="0.25">
      <c r="B191" s="1" t="s">
        <v>6</v>
      </c>
      <c r="C191" s="1" t="s">
        <v>10</v>
      </c>
      <c r="D191" s="3">
        <v>45493</v>
      </c>
      <c r="E191" s="1">
        <v>2</v>
      </c>
      <c r="F191" s="1">
        <v>17.600000000000001</v>
      </c>
      <c r="G191" s="1">
        <v>2</v>
      </c>
      <c r="H191" s="1">
        <v>1</v>
      </c>
      <c r="I191" s="1">
        <v>11.04</v>
      </c>
      <c r="J191" s="1">
        <v>2.76</v>
      </c>
      <c r="K191" s="1">
        <f>VLOOKUP(Tabela4[[#This Row],[TIPO_OBRA]]&amp;Tabela4[[#This Row],[SERVIÇO]],[1]VALIDAÇÃO!$D$2:$E$9,2,0)</f>
        <v>9.7799999999999994</v>
      </c>
    </row>
    <row r="192" spans="2:11" ht="15.75" x14ac:dyDescent="0.25">
      <c r="B192" s="1" t="s">
        <v>6</v>
      </c>
      <c r="C192" s="1" t="s">
        <v>10</v>
      </c>
      <c r="D192" s="2">
        <v>45519</v>
      </c>
      <c r="E192" s="1">
        <v>1.5</v>
      </c>
      <c r="F192" s="1">
        <v>13.200000000000001</v>
      </c>
      <c r="G192" s="1">
        <v>2</v>
      </c>
      <c r="H192" s="1">
        <v>2</v>
      </c>
      <c r="I192" s="1">
        <v>19.2</v>
      </c>
      <c r="J192" s="1">
        <v>6.3999999999999995</v>
      </c>
      <c r="K192" s="1">
        <f>VLOOKUP(Tabela4[[#This Row],[TIPO_OBRA]]&amp;Tabela4[[#This Row],[SERVIÇO]],[1]VALIDAÇÃO!$D$2:$E$9,2,0)</f>
        <v>9.7799999999999994</v>
      </c>
    </row>
    <row r="193" spans="2:11" ht="15.75" x14ac:dyDescent="0.25">
      <c r="B193" s="1" t="s">
        <v>6</v>
      </c>
      <c r="C193" s="1" t="s">
        <v>10</v>
      </c>
      <c r="D193" s="3">
        <v>45530</v>
      </c>
      <c r="E193" s="1">
        <v>2</v>
      </c>
      <c r="F193" s="1">
        <v>17.600000000000001</v>
      </c>
      <c r="G193" s="1">
        <v>2</v>
      </c>
      <c r="H193" s="1">
        <v>3</v>
      </c>
      <c r="I193" s="1">
        <v>44.62</v>
      </c>
      <c r="J193" s="1">
        <v>11.154999999999999</v>
      </c>
      <c r="K193" s="1">
        <f>VLOOKUP(Tabela4[[#This Row],[TIPO_OBRA]]&amp;Tabela4[[#This Row],[SERVIÇO]],[1]VALIDAÇÃO!$D$2:$E$9,2,0)</f>
        <v>9.7799999999999994</v>
      </c>
    </row>
    <row r="194" spans="2:11" ht="15.75" x14ac:dyDescent="0.25">
      <c r="B194" s="1" t="s">
        <v>6</v>
      </c>
      <c r="C194" s="1" t="s">
        <v>10</v>
      </c>
      <c r="D194" s="2">
        <v>45532</v>
      </c>
      <c r="E194" s="1">
        <v>1</v>
      </c>
      <c r="F194" s="1">
        <v>8.8000000000000007</v>
      </c>
      <c r="G194" s="1">
        <v>2</v>
      </c>
      <c r="H194" s="1">
        <v>1</v>
      </c>
      <c r="I194" s="1">
        <v>13</v>
      </c>
      <c r="J194" s="1">
        <v>6.5</v>
      </c>
      <c r="K194" s="1">
        <f>VLOOKUP(Tabela4[[#This Row],[TIPO_OBRA]]&amp;Tabela4[[#This Row],[SERVIÇO]],[1]VALIDAÇÃO!$D$2:$E$9,2,0)</f>
        <v>9.7799999999999994</v>
      </c>
    </row>
    <row r="195" spans="2:11" ht="15.75" x14ac:dyDescent="0.25">
      <c r="B195" s="1" t="s">
        <v>6</v>
      </c>
      <c r="C195" s="1" t="s">
        <v>10</v>
      </c>
      <c r="D195" s="3">
        <v>45539</v>
      </c>
      <c r="E195" s="1">
        <v>2</v>
      </c>
      <c r="F195" s="1">
        <v>17.600000000000001</v>
      </c>
      <c r="G195" s="1">
        <v>2</v>
      </c>
      <c r="H195" s="1">
        <v>1</v>
      </c>
      <c r="I195" s="1">
        <v>17.68</v>
      </c>
      <c r="J195" s="1">
        <v>4.42</v>
      </c>
      <c r="K195" s="1">
        <f>VLOOKUP(Tabela4[[#This Row],[TIPO_OBRA]]&amp;Tabela4[[#This Row],[SERVIÇO]],[1]VALIDAÇÃO!$D$2:$E$9,2,0)</f>
        <v>9.7799999999999994</v>
      </c>
    </row>
    <row r="196" spans="2:11" ht="15.75" x14ac:dyDescent="0.25">
      <c r="B196" s="1" t="s">
        <v>6</v>
      </c>
      <c r="C196" s="1" t="s">
        <v>10</v>
      </c>
      <c r="D196" s="2">
        <v>45538</v>
      </c>
      <c r="E196" s="1">
        <v>1</v>
      </c>
      <c r="F196" s="1">
        <v>8.8000000000000007</v>
      </c>
      <c r="G196" s="1">
        <v>2</v>
      </c>
      <c r="H196" s="1">
        <v>1</v>
      </c>
      <c r="I196" s="1">
        <v>15.98</v>
      </c>
      <c r="J196" s="1">
        <v>7.99</v>
      </c>
      <c r="K196" s="1">
        <f>VLOOKUP(Tabela4[[#This Row],[TIPO_OBRA]]&amp;Tabela4[[#This Row],[SERVIÇO]],[1]VALIDAÇÃO!$D$2:$E$9,2,0)</f>
        <v>9.7799999999999994</v>
      </c>
    </row>
    <row r="197" spans="2:11" ht="15.75" x14ac:dyDescent="0.25">
      <c r="B197" s="1" t="s">
        <v>6</v>
      </c>
      <c r="C197" s="1" t="s">
        <v>10</v>
      </c>
      <c r="D197" s="3">
        <v>45561</v>
      </c>
      <c r="E197" s="1">
        <v>5</v>
      </c>
      <c r="F197" s="1">
        <v>44</v>
      </c>
      <c r="G197" s="1">
        <v>3</v>
      </c>
      <c r="H197" s="1">
        <v>1</v>
      </c>
      <c r="I197" s="1">
        <v>50.481999999999999</v>
      </c>
      <c r="J197" s="1">
        <v>3.3654666666666664</v>
      </c>
      <c r="K197" s="1">
        <f>VLOOKUP(Tabela4[[#This Row],[TIPO_OBRA]]&amp;Tabela4[[#This Row],[SERVIÇO]],[1]VALIDAÇÃO!$D$2:$E$9,2,0)</f>
        <v>9.7799999999999994</v>
      </c>
    </row>
    <row r="198" spans="2:11" ht="15.75" x14ac:dyDescent="0.25">
      <c r="B198" s="1" t="s">
        <v>6</v>
      </c>
      <c r="C198" s="1" t="s">
        <v>10</v>
      </c>
      <c r="D198" s="2">
        <v>45555</v>
      </c>
      <c r="E198" s="1">
        <v>1</v>
      </c>
      <c r="F198" s="1">
        <v>8.8000000000000007</v>
      </c>
      <c r="G198" s="1">
        <v>2</v>
      </c>
      <c r="H198" s="1">
        <v>2</v>
      </c>
      <c r="I198" s="1">
        <v>8</v>
      </c>
      <c r="J198" s="1">
        <v>4</v>
      </c>
      <c r="K198" s="1">
        <f>VLOOKUP(Tabela4[[#This Row],[TIPO_OBRA]]&amp;Tabela4[[#This Row],[SERVIÇO]],[1]VALIDAÇÃO!$D$2:$E$9,2,0)</f>
        <v>9.7799999999999994</v>
      </c>
    </row>
    <row r="199" spans="2:11" ht="15.75" x14ac:dyDescent="0.25">
      <c r="B199" s="1" t="s">
        <v>6</v>
      </c>
      <c r="C199" s="1" t="s">
        <v>10</v>
      </c>
      <c r="D199" s="3">
        <v>45559</v>
      </c>
      <c r="E199" s="1">
        <v>1.5</v>
      </c>
      <c r="F199" s="1">
        <v>13.200000000000001</v>
      </c>
      <c r="G199" s="1">
        <v>2</v>
      </c>
      <c r="H199" s="1">
        <v>2</v>
      </c>
      <c r="I199" s="1">
        <v>18</v>
      </c>
      <c r="J199" s="1">
        <v>6</v>
      </c>
      <c r="K199" s="1">
        <f>VLOOKUP(Tabela4[[#This Row],[TIPO_OBRA]]&amp;Tabela4[[#This Row],[SERVIÇO]],[1]VALIDAÇÃO!$D$2:$E$9,2,0)</f>
        <v>9.7799999999999994</v>
      </c>
    </row>
    <row r="200" spans="2:11" ht="15.75" x14ac:dyDescent="0.25">
      <c r="B200" s="1" t="s">
        <v>6</v>
      </c>
      <c r="C200" s="1" t="s">
        <v>10</v>
      </c>
      <c r="D200" s="2">
        <v>45558</v>
      </c>
      <c r="E200" s="1">
        <v>0.5</v>
      </c>
      <c r="F200" s="1">
        <v>4.4000000000000004</v>
      </c>
      <c r="G200" s="1">
        <v>1</v>
      </c>
      <c r="H200" s="1">
        <v>1</v>
      </c>
      <c r="I200" s="1">
        <v>7</v>
      </c>
      <c r="J200" s="1">
        <v>14</v>
      </c>
      <c r="K200" s="1">
        <f>VLOOKUP(Tabela4[[#This Row],[TIPO_OBRA]]&amp;Tabela4[[#This Row],[SERVIÇO]],[1]VALIDAÇÃO!$D$2:$E$9,2,0)</f>
        <v>9.7799999999999994</v>
      </c>
    </row>
    <row r="201" spans="2:11" ht="15.75" x14ac:dyDescent="0.25">
      <c r="B201" s="1" t="s">
        <v>6</v>
      </c>
      <c r="C201" s="1" t="s">
        <v>10</v>
      </c>
      <c r="D201" s="3">
        <v>45558</v>
      </c>
      <c r="E201" s="1">
        <v>0.5</v>
      </c>
      <c r="F201" s="1">
        <v>4.4000000000000004</v>
      </c>
      <c r="G201" s="1">
        <v>1</v>
      </c>
      <c r="H201" s="1">
        <v>1</v>
      </c>
      <c r="I201" s="1">
        <v>7</v>
      </c>
      <c r="J201" s="1">
        <v>14</v>
      </c>
      <c r="K201" s="1">
        <f>VLOOKUP(Tabela4[[#This Row],[TIPO_OBRA]]&amp;Tabela4[[#This Row],[SERVIÇO]],[1]VALIDAÇÃO!$D$2:$E$9,2,0)</f>
        <v>9.7799999999999994</v>
      </c>
    </row>
    <row r="202" spans="2:11" ht="15.75" x14ac:dyDescent="0.25">
      <c r="B202" s="1" t="s">
        <v>6</v>
      </c>
      <c r="C202" s="1" t="s">
        <v>10</v>
      </c>
      <c r="D202" s="2">
        <v>45559</v>
      </c>
      <c r="E202" s="1">
        <v>1</v>
      </c>
      <c r="F202" s="1">
        <v>8.8000000000000007</v>
      </c>
      <c r="G202" s="1">
        <v>1</v>
      </c>
      <c r="H202" s="1">
        <v>1</v>
      </c>
      <c r="I202" s="1">
        <v>15.2</v>
      </c>
      <c r="J202" s="1">
        <v>15.2</v>
      </c>
      <c r="K202" s="1">
        <f>VLOOKUP(Tabela4[[#This Row],[TIPO_OBRA]]&amp;Tabela4[[#This Row],[SERVIÇO]],[1]VALIDAÇÃO!$D$2:$E$9,2,0)</f>
        <v>9.7799999999999994</v>
      </c>
    </row>
    <row r="203" spans="2:11" ht="15.75" x14ac:dyDescent="0.25">
      <c r="B203" s="1" t="s">
        <v>6</v>
      </c>
      <c r="C203" s="1" t="s">
        <v>10</v>
      </c>
      <c r="D203" s="3">
        <v>45567</v>
      </c>
      <c r="E203" s="1">
        <v>1</v>
      </c>
      <c r="F203" s="1">
        <v>8.8000000000000007</v>
      </c>
      <c r="G203" s="1">
        <v>1</v>
      </c>
      <c r="H203" s="1">
        <v>1</v>
      </c>
      <c r="I203" s="1">
        <v>9.8000000000000007</v>
      </c>
      <c r="J203" s="1">
        <v>9.8000000000000007</v>
      </c>
      <c r="K203" s="1">
        <f>VLOOKUP(Tabela4[[#This Row],[TIPO_OBRA]]&amp;Tabela4[[#This Row],[SERVIÇO]],[1]VALIDAÇÃO!$D$2:$E$9,2,0)</f>
        <v>9.7799999999999994</v>
      </c>
    </row>
    <row r="204" spans="2:11" ht="15.75" x14ac:dyDescent="0.25">
      <c r="B204" s="1" t="s">
        <v>6</v>
      </c>
      <c r="C204" s="1" t="s">
        <v>10</v>
      </c>
      <c r="D204" s="2">
        <v>45572</v>
      </c>
      <c r="E204" s="1">
        <v>2.34</v>
      </c>
      <c r="F204" s="1">
        <v>20.591999999999999</v>
      </c>
      <c r="G204" s="1">
        <v>3</v>
      </c>
      <c r="H204" s="1">
        <v>3</v>
      </c>
      <c r="I204" s="1">
        <v>44</v>
      </c>
      <c r="J204" s="1">
        <v>6.267806267806268</v>
      </c>
      <c r="K204" s="1">
        <f>VLOOKUP(Tabela4[[#This Row],[TIPO_OBRA]]&amp;Tabela4[[#This Row],[SERVIÇO]],[1]VALIDAÇÃO!$D$2:$E$9,2,0)</f>
        <v>9.7799999999999994</v>
      </c>
    </row>
    <row r="205" spans="2:11" ht="15.75" x14ac:dyDescent="0.25">
      <c r="B205" s="1" t="s">
        <v>6</v>
      </c>
      <c r="C205" s="1" t="s">
        <v>10</v>
      </c>
      <c r="D205" s="3">
        <v>45568</v>
      </c>
      <c r="E205" s="1">
        <v>1</v>
      </c>
      <c r="F205" s="1">
        <v>8.8000000000000007</v>
      </c>
      <c r="G205" s="1">
        <v>1</v>
      </c>
      <c r="H205" s="1">
        <v>1</v>
      </c>
      <c r="I205" s="1">
        <v>9.1</v>
      </c>
      <c r="J205" s="1">
        <v>9.1</v>
      </c>
      <c r="K205" s="1">
        <f>VLOOKUP(Tabela4[[#This Row],[TIPO_OBRA]]&amp;Tabela4[[#This Row],[SERVIÇO]],[1]VALIDAÇÃO!$D$2:$E$9,2,0)</f>
        <v>9.7799999999999994</v>
      </c>
    </row>
    <row r="206" spans="2:11" ht="15.75" x14ac:dyDescent="0.25">
      <c r="B206" s="1" t="s">
        <v>6</v>
      </c>
      <c r="C206" s="1" t="s">
        <v>10</v>
      </c>
      <c r="D206" s="2">
        <v>45566</v>
      </c>
      <c r="E206" s="1">
        <v>1</v>
      </c>
      <c r="F206" s="1">
        <v>8.8000000000000007</v>
      </c>
      <c r="G206" s="1">
        <v>1</v>
      </c>
      <c r="H206" s="1">
        <v>1</v>
      </c>
      <c r="I206" s="1">
        <v>13</v>
      </c>
      <c r="J206" s="1">
        <v>13</v>
      </c>
      <c r="K206" s="1">
        <f>VLOOKUP(Tabela4[[#This Row],[TIPO_OBRA]]&amp;Tabela4[[#This Row],[SERVIÇO]],[1]VALIDAÇÃO!$D$2:$E$9,2,0)</f>
        <v>9.7799999999999994</v>
      </c>
    </row>
    <row r="207" spans="2:11" ht="15.75" x14ac:dyDescent="0.25">
      <c r="B207" s="1" t="s">
        <v>6</v>
      </c>
      <c r="C207" s="1" t="s">
        <v>10</v>
      </c>
      <c r="D207" s="3">
        <v>45572</v>
      </c>
      <c r="E207" s="1">
        <v>1.22</v>
      </c>
      <c r="F207" s="1">
        <v>10.736000000000001</v>
      </c>
      <c r="G207" s="1">
        <v>3</v>
      </c>
      <c r="H207" s="1">
        <v>2</v>
      </c>
      <c r="I207" s="1">
        <v>28</v>
      </c>
      <c r="J207" s="1">
        <v>7.6502732240437155</v>
      </c>
      <c r="K207" s="1">
        <f>VLOOKUP(Tabela4[[#This Row],[TIPO_OBRA]]&amp;Tabela4[[#This Row],[SERVIÇO]],[1]VALIDAÇÃO!$D$2:$E$9,2,0)</f>
        <v>9.7799999999999994</v>
      </c>
    </row>
    <row r="208" spans="2:11" ht="15.75" x14ac:dyDescent="0.25">
      <c r="B208" s="1" t="s">
        <v>6</v>
      </c>
      <c r="C208" s="1" t="s">
        <v>10</v>
      </c>
      <c r="D208" s="2">
        <v>45566</v>
      </c>
      <c r="E208" s="1">
        <v>6</v>
      </c>
      <c r="F208" s="1">
        <v>52.800000000000004</v>
      </c>
      <c r="G208" s="1">
        <v>2</v>
      </c>
      <c r="H208" s="1">
        <v>1</v>
      </c>
      <c r="I208" s="1">
        <v>66</v>
      </c>
      <c r="J208" s="1">
        <v>5.5</v>
      </c>
      <c r="K208" s="1">
        <f>VLOOKUP(Tabela4[[#This Row],[TIPO_OBRA]]&amp;Tabela4[[#This Row],[SERVIÇO]],[1]VALIDAÇÃO!$D$2:$E$9,2,0)</f>
        <v>9.7799999999999994</v>
      </c>
    </row>
    <row r="209" spans="2:11" ht="15.75" x14ac:dyDescent="0.25">
      <c r="B209" s="1" t="s">
        <v>6</v>
      </c>
      <c r="C209" s="1" t="s">
        <v>10</v>
      </c>
      <c r="D209" s="3">
        <v>45567</v>
      </c>
      <c r="E209" s="1">
        <v>1</v>
      </c>
      <c r="F209" s="1">
        <v>8.8000000000000007</v>
      </c>
      <c r="G209" s="1">
        <v>1</v>
      </c>
      <c r="H209" s="1">
        <v>1</v>
      </c>
      <c r="I209" s="1">
        <v>9.8000000000000007</v>
      </c>
      <c r="J209" s="1">
        <v>9.8000000000000007</v>
      </c>
      <c r="K209" s="1">
        <f>VLOOKUP(Tabela4[[#This Row],[TIPO_OBRA]]&amp;Tabela4[[#This Row],[SERVIÇO]],[1]VALIDAÇÃO!$D$2:$E$9,2,0)</f>
        <v>9.7799999999999994</v>
      </c>
    </row>
    <row r="210" spans="2:11" ht="15.75" x14ac:dyDescent="0.25">
      <c r="B210" s="1" t="s">
        <v>6</v>
      </c>
      <c r="C210" s="1" t="s">
        <v>10</v>
      </c>
      <c r="D210" s="2">
        <v>45582</v>
      </c>
      <c r="E210" s="1">
        <v>1</v>
      </c>
      <c r="F210" s="1">
        <v>8.8000000000000007</v>
      </c>
      <c r="G210" s="1">
        <v>2</v>
      </c>
      <c r="H210" s="1">
        <v>1</v>
      </c>
      <c r="I210" s="1">
        <v>13</v>
      </c>
      <c r="J210" s="1">
        <v>6.5</v>
      </c>
      <c r="K210" s="1">
        <f>VLOOKUP(Tabela4[[#This Row],[TIPO_OBRA]]&amp;Tabela4[[#This Row],[SERVIÇO]],[1]VALIDAÇÃO!$D$2:$E$9,2,0)</f>
        <v>9.7799999999999994</v>
      </c>
    </row>
    <row r="211" spans="2:11" ht="15.75" x14ac:dyDescent="0.25">
      <c r="B211" s="1" t="s">
        <v>6</v>
      </c>
      <c r="C211" s="1" t="s">
        <v>10</v>
      </c>
      <c r="D211" s="3">
        <v>45590</v>
      </c>
      <c r="E211" s="1">
        <v>4</v>
      </c>
      <c r="F211" s="1">
        <v>35.200000000000003</v>
      </c>
      <c r="G211" s="1">
        <v>2</v>
      </c>
      <c r="H211" s="1">
        <v>1</v>
      </c>
      <c r="I211" s="1">
        <v>54</v>
      </c>
      <c r="J211" s="1">
        <v>6.75</v>
      </c>
      <c r="K211" s="1">
        <f>VLOOKUP(Tabela4[[#This Row],[TIPO_OBRA]]&amp;Tabela4[[#This Row],[SERVIÇO]],[1]VALIDAÇÃO!$D$2:$E$9,2,0)</f>
        <v>9.7799999999999994</v>
      </c>
    </row>
    <row r="212" spans="2:11" ht="15.75" x14ac:dyDescent="0.25">
      <c r="B212" s="1" t="s">
        <v>6</v>
      </c>
      <c r="C212" s="1" t="s">
        <v>10</v>
      </c>
      <c r="D212" s="2">
        <v>45588</v>
      </c>
      <c r="E212" s="1">
        <v>1.3</v>
      </c>
      <c r="F212" s="1">
        <v>11.440000000000001</v>
      </c>
      <c r="G212" s="1">
        <v>2</v>
      </c>
      <c r="H212" s="1">
        <v>1</v>
      </c>
      <c r="I212" s="1">
        <v>34</v>
      </c>
      <c r="J212" s="1">
        <v>13.076923076923077</v>
      </c>
      <c r="K212" s="1">
        <f>VLOOKUP(Tabela4[[#This Row],[TIPO_OBRA]]&amp;Tabela4[[#This Row],[SERVIÇO]],[1]VALIDAÇÃO!$D$2:$E$9,2,0)</f>
        <v>9.7799999999999994</v>
      </c>
    </row>
    <row r="213" spans="2:11" ht="15.75" x14ac:dyDescent="0.25">
      <c r="B213" s="1" t="s">
        <v>6</v>
      </c>
      <c r="C213" s="1" t="s">
        <v>10</v>
      </c>
      <c r="D213" s="3">
        <v>45600</v>
      </c>
      <c r="E213" s="1">
        <v>6</v>
      </c>
      <c r="F213" s="1">
        <v>52.800000000000004</v>
      </c>
      <c r="G213" s="1">
        <v>2</v>
      </c>
      <c r="H213" s="1">
        <v>1</v>
      </c>
      <c r="I213" s="1">
        <v>80</v>
      </c>
      <c r="J213" s="1">
        <v>6.666666666666667</v>
      </c>
      <c r="K213" s="1">
        <f>VLOOKUP(Tabela4[[#This Row],[TIPO_OBRA]]&amp;Tabela4[[#This Row],[SERVIÇO]],[1]VALIDAÇÃO!$D$2:$E$9,2,0)</f>
        <v>9.7799999999999994</v>
      </c>
    </row>
    <row r="214" spans="2:11" ht="15.75" x14ac:dyDescent="0.25">
      <c r="B214" s="1" t="s">
        <v>6</v>
      </c>
      <c r="C214" s="1" t="s">
        <v>10</v>
      </c>
      <c r="D214" s="2">
        <v>45625</v>
      </c>
      <c r="E214" s="1">
        <v>21</v>
      </c>
      <c r="F214" s="1">
        <v>184.8</v>
      </c>
      <c r="G214" s="1">
        <v>19</v>
      </c>
      <c r="H214" s="1">
        <v>16</v>
      </c>
      <c r="I214" s="1">
        <v>1839.25</v>
      </c>
      <c r="J214" s="1">
        <v>4.6096491228070171</v>
      </c>
      <c r="K214" s="1">
        <f>VLOOKUP(Tabela4[[#This Row],[TIPO_OBRA]]&amp;Tabela4[[#This Row],[SERVIÇO]],[1]VALIDAÇÃO!$D$2:$E$9,2,0)</f>
        <v>9.7799999999999994</v>
      </c>
    </row>
    <row r="215" spans="2:11" ht="15.75" x14ac:dyDescent="0.25">
      <c r="B215" s="1" t="s">
        <v>6</v>
      </c>
      <c r="C215" s="1" t="s">
        <v>10</v>
      </c>
      <c r="D215" s="3">
        <v>45601</v>
      </c>
      <c r="E215" s="1">
        <v>1</v>
      </c>
      <c r="F215" s="1">
        <v>8.8000000000000007</v>
      </c>
      <c r="G215" s="1">
        <v>1</v>
      </c>
      <c r="H215" s="1">
        <v>1</v>
      </c>
      <c r="I215" s="1">
        <v>14.82</v>
      </c>
      <c r="J215" s="1">
        <v>14.82</v>
      </c>
      <c r="K215" s="1">
        <f>VLOOKUP(Tabela4[[#This Row],[TIPO_OBRA]]&amp;Tabela4[[#This Row],[SERVIÇO]],[1]VALIDAÇÃO!$D$2:$E$9,2,0)</f>
        <v>9.7799999999999994</v>
      </c>
    </row>
    <row r="216" spans="2:11" ht="15.75" x14ac:dyDescent="0.25">
      <c r="B216" s="1" t="s">
        <v>6</v>
      </c>
      <c r="C216" s="1" t="s">
        <v>10</v>
      </c>
      <c r="D216" s="2">
        <v>45635</v>
      </c>
      <c r="E216" s="1">
        <v>8</v>
      </c>
      <c r="F216" s="1">
        <v>70.400000000000006</v>
      </c>
      <c r="G216" s="1">
        <v>1</v>
      </c>
      <c r="H216" s="1">
        <v>1</v>
      </c>
      <c r="I216" s="1">
        <v>114</v>
      </c>
      <c r="J216" s="1">
        <v>14.25</v>
      </c>
      <c r="K216" s="1">
        <f>VLOOKUP(Tabela4[[#This Row],[TIPO_OBRA]]&amp;Tabela4[[#This Row],[SERVIÇO]],[1]VALIDAÇÃO!$D$2:$E$9,2,0)</f>
        <v>9.7799999999999994</v>
      </c>
    </row>
    <row r="217" spans="2:11" ht="15.75" x14ac:dyDescent="0.25">
      <c r="B217" s="1" t="s">
        <v>6</v>
      </c>
      <c r="C217" s="1" t="s">
        <v>10</v>
      </c>
      <c r="D217" s="3">
        <v>45635</v>
      </c>
      <c r="E217" s="1">
        <v>9</v>
      </c>
      <c r="F217" s="1">
        <v>79.2</v>
      </c>
      <c r="G217" s="1">
        <v>1</v>
      </c>
      <c r="H217" s="1">
        <v>1</v>
      </c>
      <c r="I217" s="1">
        <v>56.44</v>
      </c>
      <c r="J217" s="1">
        <v>6.2711111111111109</v>
      </c>
      <c r="K217" s="1">
        <f>VLOOKUP(Tabela4[[#This Row],[TIPO_OBRA]]&amp;Tabela4[[#This Row],[SERVIÇO]],[1]VALIDAÇÃO!$D$2:$E$9,2,0)</f>
        <v>9.7799999999999994</v>
      </c>
    </row>
    <row r="218" spans="2:11" ht="15.75" x14ac:dyDescent="0.25">
      <c r="B218" s="1" t="s">
        <v>6</v>
      </c>
      <c r="C218" s="1" t="s">
        <v>10</v>
      </c>
      <c r="D218" s="2">
        <v>45645</v>
      </c>
      <c r="E218" s="1">
        <v>14</v>
      </c>
      <c r="F218" s="1">
        <v>123.20000000000002</v>
      </c>
      <c r="G218" s="1">
        <v>18</v>
      </c>
      <c r="H218" s="1"/>
      <c r="I218" s="1">
        <v>2574.0100000000002</v>
      </c>
      <c r="J218" s="1">
        <v>10.214325396825398</v>
      </c>
      <c r="K218" s="1">
        <f>VLOOKUP(Tabela4[[#This Row],[TIPO_OBRA]]&amp;Tabela4[[#This Row],[SERVIÇO]],[1]VALIDAÇÃO!$D$2:$E$9,2,0)</f>
        <v>9.7799999999999994</v>
      </c>
    </row>
    <row r="219" spans="2:11" ht="15.75" x14ac:dyDescent="0.25">
      <c r="B219" s="1" t="s">
        <v>6</v>
      </c>
      <c r="C219" s="1" t="s">
        <v>10</v>
      </c>
      <c r="D219" s="3">
        <v>45688</v>
      </c>
      <c r="E219" s="1">
        <v>20</v>
      </c>
      <c r="F219" s="1">
        <v>176</v>
      </c>
      <c r="G219" s="1">
        <v>18</v>
      </c>
      <c r="H219" s="1">
        <v>20</v>
      </c>
      <c r="I219" s="1">
        <v>1932.66</v>
      </c>
      <c r="J219" s="1">
        <v>5.3685000000000009</v>
      </c>
      <c r="K219" s="1">
        <f>VLOOKUP(Tabela4[[#This Row],[TIPO_OBRA]]&amp;Tabela4[[#This Row],[SERVIÇO]],[1]VALIDAÇÃO!$D$2:$E$9,2,0)</f>
        <v>9.7799999999999994</v>
      </c>
    </row>
    <row r="220" spans="2:11" ht="15.75" x14ac:dyDescent="0.25">
      <c r="B220" s="1" t="s">
        <v>6</v>
      </c>
      <c r="C220" s="1" t="s">
        <v>10</v>
      </c>
      <c r="D220" s="2">
        <v>45716</v>
      </c>
      <c r="E220" s="1">
        <v>15</v>
      </c>
      <c r="F220" s="1">
        <v>132</v>
      </c>
      <c r="G220" s="1">
        <v>18</v>
      </c>
      <c r="H220" s="1">
        <v>20</v>
      </c>
      <c r="I220" s="1">
        <v>4043.03</v>
      </c>
      <c r="J220" s="1">
        <v>14.974185185185187</v>
      </c>
      <c r="K220" s="1">
        <f>VLOOKUP(Tabela4[[#This Row],[TIPO_OBRA]]&amp;Tabela4[[#This Row],[SERVIÇO]],[1]VALIDAÇÃO!$D$2:$E$9,2,0)</f>
        <v>9.7799999999999994</v>
      </c>
    </row>
    <row r="221" spans="2:11" ht="15.75" x14ac:dyDescent="0.25">
      <c r="B221" s="1" t="s">
        <v>6</v>
      </c>
      <c r="C221" s="1" t="s">
        <v>10</v>
      </c>
      <c r="D221" s="3">
        <v>45747</v>
      </c>
      <c r="E221" s="1">
        <v>20</v>
      </c>
      <c r="F221" s="1">
        <v>176</v>
      </c>
      <c r="G221" s="1">
        <v>17</v>
      </c>
      <c r="H221" s="1">
        <v>19</v>
      </c>
      <c r="I221" s="1">
        <v>2137.19</v>
      </c>
      <c r="J221" s="1">
        <v>6.2858529411764703</v>
      </c>
      <c r="K221" s="1">
        <f>VLOOKUP(Tabela4[[#This Row],[TIPO_OBRA]]&amp;Tabela4[[#This Row],[SERVIÇO]],[1]VALIDAÇÃO!$D$2:$E$9,2,0)</f>
        <v>9.7799999999999994</v>
      </c>
    </row>
    <row r="222" spans="2:11" ht="15.75" x14ac:dyDescent="0.25">
      <c r="B222" s="1" t="s">
        <v>6</v>
      </c>
      <c r="C222" s="1" t="s">
        <v>10</v>
      </c>
      <c r="D222" s="2">
        <v>45748</v>
      </c>
      <c r="E222" s="1">
        <v>20</v>
      </c>
      <c r="F222" s="1">
        <v>176</v>
      </c>
      <c r="G222" s="1">
        <v>16</v>
      </c>
      <c r="H222" s="1">
        <v>17</v>
      </c>
      <c r="I222" s="1">
        <v>3862</v>
      </c>
      <c r="J222" s="1">
        <v>12.06875</v>
      </c>
      <c r="K222" s="1">
        <f>VLOOKUP(Tabela4[[#This Row],[TIPO_OBRA]]&amp;Tabela4[[#This Row],[SERVIÇO]],[1]VALIDAÇÃO!$D$2:$E$9,2,0)</f>
        <v>9.7799999999999994</v>
      </c>
    </row>
    <row r="223" spans="2:11" ht="15.75" x14ac:dyDescent="0.25">
      <c r="B223" s="1" t="s">
        <v>11</v>
      </c>
      <c r="C223" s="1" t="s">
        <v>10</v>
      </c>
      <c r="D223" s="3">
        <v>45474</v>
      </c>
      <c r="E223" s="1">
        <v>4</v>
      </c>
      <c r="F223" s="1">
        <v>35.200000000000003</v>
      </c>
      <c r="G223" s="1">
        <v>6</v>
      </c>
      <c r="H223" s="1">
        <v>4</v>
      </c>
      <c r="I223" s="1">
        <v>41.85</v>
      </c>
      <c r="J223" s="1">
        <v>1.7437500000000001</v>
      </c>
      <c r="K223" s="1">
        <f>VLOOKUP(Tabela4[[#This Row],[TIPO_OBRA]]&amp;Tabela4[[#This Row],[SERVIÇO]],[1]VALIDAÇÃO!$D$2:$E$9,2,0)</f>
        <v>4.0599999999999996</v>
      </c>
    </row>
    <row r="224" spans="2:11" ht="15.75" x14ac:dyDescent="0.25">
      <c r="B224" s="1" t="s">
        <v>11</v>
      </c>
      <c r="C224" s="1" t="s">
        <v>10</v>
      </c>
      <c r="D224" s="2">
        <v>45504</v>
      </c>
      <c r="E224" s="1">
        <v>2.5</v>
      </c>
      <c r="F224" s="1">
        <v>22</v>
      </c>
      <c r="G224" s="1">
        <v>6</v>
      </c>
      <c r="H224" s="1">
        <v>3</v>
      </c>
      <c r="I224" s="1">
        <v>14.4</v>
      </c>
      <c r="J224" s="1">
        <v>0.96</v>
      </c>
      <c r="K224" s="1">
        <f>VLOOKUP(Tabela4[[#This Row],[TIPO_OBRA]]&amp;Tabela4[[#This Row],[SERVIÇO]],[1]VALIDAÇÃO!$D$2:$E$9,2,0)</f>
        <v>4.0599999999999996</v>
      </c>
    </row>
    <row r="225" spans="2:11" ht="15.75" x14ac:dyDescent="0.25">
      <c r="B225" s="1" t="s">
        <v>11</v>
      </c>
      <c r="C225" s="1" t="s">
        <v>10</v>
      </c>
      <c r="D225" s="3">
        <v>45513</v>
      </c>
      <c r="E225" s="1">
        <v>2</v>
      </c>
      <c r="F225" s="1">
        <v>17.600000000000001</v>
      </c>
      <c r="G225" s="1">
        <v>6</v>
      </c>
      <c r="H225" s="1">
        <v>4</v>
      </c>
      <c r="I225" s="1">
        <v>41.85</v>
      </c>
      <c r="J225" s="1">
        <v>3.4875000000000003</v>
      </c>
      <c r="K225" s="1">
        <f>VLOOKUP(Tabela4[[#This Row],[TIPO_OBRA]]&amp;Tabela4[[#This Row],[SERVIÇO]],[1]VALIDAÇÃO!$D$2:$E$9,2,0)</f>
        <v>4.0599999999999996</v>
      </c>
    </row>
    <row r="226" spans="2:11" ht="15.75" x14ac:dyDescent="0.25">
      <c r="B226" s="1" t="s">
        <v>11</v>
      </c>
      <c r="C226" s="1" t="s">
        <v>10</v>
      </c>
      <c r="D226" s="2">
        <v>45519</v>
      </c>
      <c r="E226" s="1">
        <v>3</v>
      </c>
      <c r="F226" s="1">
        <v>26.400000000000002</v>
      </c>
      <c r="G226" s="1">
        <v>6</v>
      </c>
      <c r="H226" s="1">
        <v>4</v>
      </c>
      <c r="I226" s="1">
        <v>47.65</v>
      </c>
      <c r="J226" s="1">
        <v>2.6472222222222221</v>
      </c>
      <c r="K226" s="1">
        <f>VLOOKUP(Tabela4[[#This Row],[TIPO_OBRA]]&amp;Tabela4[[#This Row],[SERVIÇO]],[1]VALIDAÇÃO!$D$2:$E$9,2,0)</f>
        <v>4.0599999999999996</v>
      </c>
    </row>
    <row r="227" spans="2:11" ht="15.75" x14ac:dyDescent="0.25">
      <c r="B227" s="1" t="s">
        <v>11</v>
      </c>
      <c r="C227" s="1" t="s">
        <v>10</v>
      </c>
      <c r="D227" s="3">
        <v>45524</v>
      </c>
      <c r="E227" s="1">
        <v>3</v>
      </c>
      <c r="F227" s="1">
        <v>26.400000000000002</v>
      </c>
      <c r="G227" s="1">
        <v>6</v>
      </c>
      <c r="H227" s="1">
        <v>4</v>
      </c>
      <c r="I227" s="1">
        <v>55</v>
      </c>
      <c r="J227" s="1">
        <v>3.0555555555555554</v>
      </c>
      <c r="K227" s="1">
        <f>VLOOKUP(Tabela4[[#This Row],[TIPO_OBRA]]&amp;Tabela4[[#This Row],[SERVIÇO]],[1]VALIDAÇÃO!$D$2:$E$9,2,0)</f>
        <v>4.0599999999999996</v>
      </c>
    </row>
    <row r="228" spans="2:11" ht="15.75" x14ac:dyDescent="0.25">
      <c r="B228" s="1" t="s">
        <v>11</v>
      </c>
      <c r="C228" s="1" t="s">
        <v>10</v>
      </c>
      <c r="D228" s="2">
        <v>45527</v>
      </c>
      <c r="E228" s="1">
        <v>2</v>
      </c>
      <c r="F228" s="1">
        <v>17.600000000000001</v>
      </c>
      <c r="G228" s="1">
        <v>6</v>
      </c>
      <c r="H228" s="1">
        <v>4</v>
      </c>
      <c r="I228" s="1">
        <v>41.85</v>
      </c>
      <c r="J228" s="1">
        <v>3.4875000000000003</v>
      </c>
      <c r="K228" s="1">
        <f>VLOOKUP(Tabela4[[#This Row],[TIPO_OBRA]]&amp;Tabela4[[#This Row],[SERVIÇO]],[1]VALIDAÇÃO!$D$2:$E$9,2,0)</f>
        <v>4.0599999999999996</v>
      </c>
    </row>
    <row r="229" spans="2:11" ht="15.75" x14ac:dyDescent="0.25">
      <c r="B229" s="1" t="s">
        <v>11</v>
      </c>
      <c r="C229" s="1" t="s">
        <v>10</v>
      </c>
      <c r="D229" s="3">
        <v>45531</v>
      </c>
      <c r="E229" s="1">
        <v>3</v>
      </c>
      <c r="F229" s="1">
        <v>26.400000000000002</v>
      </c>
      <c r="G229" s="1">
        <v>6</v>
      </c>
      <c r="H229" s="1">
        <v>4</v>
      </c>
      <c r="I229" s="1">
        <v>55</v>
      </c>
      <c r="J229" s="1">
        <v>3.0555555555555554</v>
      </c>
      <c r="K229" s="1">
        <f>VLOOKUP(Tabela4[[#This Row],[TIPO_OBRA]]&amp;Tabela4[[#This Row],[SERVIÇO]],[1]VALIDAÇÃO!$D$2:$E$9,2,0)</f>
        <v>4.0599999999999996</v>
      </c>
    </row>
    <row r="230" spans="2:11" ht="15.75" x14ac:dyDescent="0.25">
      <c r="B230" s="1" t="s">
        <v>11</v>
      </c>
      <c r="C230" s="1" t="s">
        <v>10</v>
      </c>
      <c r="D230" s="2">
        <v>45533</v>
      </c>
      <c r="E230" s="1">
        <v>2</v>
      </c>
      <c r="F230" s="1">
        <v>17.600000000000001</v>
      </c>
      <c r="G230" s="1">
        <v>6</v>
      </c>
      <c r="H230" s="1">
        <v>4</v>
      </c>
      <c r="I230" s="1">
        <v>53.13</v>
      </c>
      <c r="J230" s="1">
        <v>4.4275000000000002</v>
      </c>
      <c r="K230" s="1">
        <f>VLOOKUP(Tabela4[[#This Row],[TIPO_OBRA]]&amp;Tabela4[[#This Row],[SERVIÇO]],[1]VALIDAÇÃO!$D$2:$E$9,2,0)</f>
        <v>4.0599999999999996</v>
      </c>
    </row>
    <row r="231" spans="2:11" ht="15.75" x14ac:dyDescent="0.25">
      <c r="B231" s="1" t="s">
        <v>11</v>
      </c>
      <c r="C231" s="1" t="s">
        <v>10</v>
      </c>
      <c r="D231" s="3">
        <v>45534</v>
      </c>
      <c r="E231" s="1">
        <v>2</v>
      </c>
      <c r="F231" s="1">
        <v>17.600000000000001</v>
      </c>
      <c r="G231" s="1">
        <v>6</v>
      </c>
      <c r="H231" s="1">
        <v>3</v>
      </c>
      <c r="I231" s="1">
        <v>33.159999999999997</v>
      </c>
      <c r="J231" s="1">
        <v>2.7633333333333332</v>
      </c>
      <c r="K231" s="1">
        <f>VLOOKUP(Tabela4[[#This Row],[TIPO_OBRA]]&amp;Tabela4[[#This Row],[SERVIÇO]],[1]VALIDAÇÃO!$D$2:$E$9,2,0)</f>
        <v>4.0599999999999996</v>
      </c>
    </row>
    <row r="232" spans="2:11" ht="15.75" x14ac:dyDescent="0.25">
      <c r="B232" s="1" t="s">
        <v>11</v>
      </c>
      <c r="C232" s="1" t="s">
        <v>10</v>
      </c>
      <c r="D232" s="2">
        <v>45541</v>
      </c>
      <c r="E232" s="1">
        <v>2</v>
      </c>
      <c r="F232" s="1">
        <v>17.600000000000001</v>
      </c>
      <c r="G232" s="1">
        <v>4</v>
      </c>
      <c r="H232" s="1">
        <v>2</v>
      </c>
      <c r="I232" s="1">
        <v>12</v>
      </c>
      <c r="J232" s="1">
        <v>1.5</v>
      </c>
      <c r="K232" s="1">
        <f>VLOOKUP(Tabela4[[#This Row],[TIPO_OBRA]]&amp;Tabela4[[#This Row],[SERVIÇO]],[1]VALIDAÇÃO!$D$2:$E$9,2,0)</f>
        <v>4.0599999999999996</v>
      </c>
    </row>
    <row r="233" spans="2:11" ht="15.75" x14ac:dyDescent="0.25">
      <c r="B233" s="1" t="s">
        <v>11</v>
      </c>
      <c r="C233" s="1" t="s">
        <v>10</v>
      </c>
      <c r="D233" s="3">
        <v>45545</v>
      </c>
      <c r="E233" s="1">
        <v>3</v>
      </c>
      <c r="F233" s="1">
        <v>26.400000000000002</v>
      </c>
      <c r="G233" s="1">
        <v>6</v>
      </c>
      <c r="H233" s="1">
        <v>3</v>
      </c>
      <c r="I233" s="1">
        <v>55.29</v>
      </c>
      <c r="J233" s="1">
        <v>3.0716666666666668</v>
      </c>
      <c r="K233" s="1">
        <f>VLOOKUP(Tabela4[[#This Row],[TIPO_OBRA]]&amp;Tabela4[[#This Row],[SERVIÇO]],[1]VALIDAÇÃO!$D$2:$E$9,2,0)</f>
        <v>4.0599999999999996</v>
      </c>
    </row>
    <row r="234" spans="2:11" ht="15.75" x14ac:dyDescent="0.25">
      <c r="B234" s="1" t="s">
        <v>11</v>
      </c>
      <c r="C234" s="1" t="s">
        <v>10</v>
      </c>
      <c r="D234" s="2">
        <v>45545</v>
      </c>
      <c r="E234" s="1">
        <v>3</v>
      </c>
      <c r="F234" s="1">
        <v>26.400000000000002</v>
      </c>
      <c r="G234" s="1">
        <v>6</v>
      </c>
      <c r="H234" s="1">
        <v>3</v>
      </c>
      <c r="I234" s="1">
        <v>67.289999999999992</v>
      </c>
      <c r="J234" s="1">
        <v>3.7383333333333328</v>
      </c>
      <c r="K234" s="1">
        <f>VLOOKUP(Tabela4[[#This Row],[TIPO_OBRA]]&amp;Tabela4[[#This Row],[SERVIÇO]],[1]VALIDAÇÃO!$D$2:$E$9,2,0)</f>
        <v>4.0599999999999996</v>
      </c>
    </row>
    <row r="235" spans="2:11" ht="15.75" x14ac:dyDescent="0.25">
      <c r="B235" s="1" t="s">
        <v>11</v>
      </c>
      <c r="C235" s="1" t="s">
        <v>10</v>
      </c>
      <c r="D235" s="3">
        <v>45547</v>
      </c>
      <c r="E235" s="1">
        <v>2</v>
      </c>
      <c r="F235" s="1">
        <v>17.600000000000001</v>
      </c>
      <c r="G235" s="1">
        <v>5</v>
      </c>
      <c r="H235" s="1">
        <v>3</v>
      </c>
      <c r="I235" s="1">
        <v>41.85</v>
      </c>
      <c r="J235" s="1">
        <v>4.1850000000000005</v>
      </c>
      <c r="K235" s="1">
        <f>VLOOKUP(Tabela4[[#This Row],[TIPO_OBRA]]&amp;Tabela4[[#This Row],[SERVIÇO]],[1]VALIDAÇÃO!$D$2:$E$9,2,0)</f>
        <v>4.0599999999999996</v>
      </c>
    </row>
    <row r="236" spans="2:11" ht="15.75" x14ac:dyDescent="0.25">
      <c r="B236" s="1" t="s">
        <v>11</v>
      </c>
      <c r="C236" s="1" t="s">
        <v>10</v>
      </c>
      <c r="D236" s="2">
        <v>45547</v>
      </c>
      <c r="E236" s="1">
        <v>4</v>
      </c>
      <c r="F236" s="1">
        <v>35.200000000000003</v>
      </c>
      <c r="G236" s="1">
        <v>4</v>
      </c>
      <c r="H236" s="1">
        <v>2</v>
      </c>
      <c r="I236" s="1">
        <v>18</v>
      </c>
      <c r="J236" s="1">
        <v>1.125</v>
      </c>
      <c r="K236" s="1">
        <f>VLOOKUP(Tabela4[[#This Row],[TIPO_OBRA]]&amp;Tabela4[[#This Row],[SERVIÇO]],[1]VALIDAÇÃO!$D$2:$E$9,2,0)</f>
        <v>4.0599999999999996</v>
      </c>
    </row>
    <row r="237" spans="2:11" ht="15.75" x14ac:dyDescent="0.25">
      <c r="B237" s="1" t="s">
        <v>11</v>
      </c>
      <c r="C237" s="1" t="s">
        <v>10</v>
      </c>
      <c r="D237" s="3">
        <v>45552</v>
      </c>
      <c r="E237" s="1">
        <v>4</v>
      </c>
      <c r="F237" s="1">
        <v>35.200000000000003</v>
      </c>
      <c r="G237" s="1">
        <v>5</v>
      </c>
      <c r="H237" s="1">
        <v>3</v>
      </c>
      <c r="I237" s="1">
        <v>53.6</v>
      </c>
      <c r="J237" s="1">
        <v>2.68</v>
      </c>
      <c r="K237" s="1">
        <f>VLOOKUP(Tabela4[[#This Row],[TIPO_OBRA]]&amp;Tabela4[[#This Row],[SERVIÇO]],[1]VALIDAÇÃO!$D$2:$E$9,2,0)</f>
        <v>4.0599999999999996</v>
      </c>
    </row>
    <row r="238" spans="2:11" ht="15.75" x14ac:dyDescent="0.25">
      <c r="B238" s="1" t="s">
        <v>11</v>
      </c>
      <c r="C238" s="1" t="s">
        <v>10</v>
      </c>
      <c r="D238" s="2">
        <v>45555</v>
      </c>
      <c r="E238" s="1">
        <v>4</v>
      </c>
      <c r="F238" s="1">
        <v>35.200000000000003</v>
      </c>
      <c r="G238" s="1">
        <v>6</v>
      </c>
      <c r="H238" s="1">
        <v>4</v>
      </c>
      <c r="I238" s="1">
        <v>61</v>
      </c>
      <c r="J238" s="1">
        <v>2.5416666666666665</v>
      </c>
      <c r="K238" s="1">
        <f>VLOOKUP(Tabela4[[#This Row],[TIPO_OBRA]]&amp;Tabela4[[#This Row],[SERVIÇO]],[1]VALIDAÇÃO!$D$2:$E$9,2,0)</f>
        <v>4.0599999999999996</v>
      </c>
    </row>
    <row r="239" spans="2:11" ht="15.75" x14ac:dyDescent="0.25">
      <c r="B239" s="1" t="s">
        <v>11</v>
      </c>
      <c r="C239" s="1" t="s">
        <v>10</v>
      </c>
      <c r="D239" s="3">
        <v>45559</v>
      </c>
      <c r="E239" s="1">
        <v>2</v>
      </c>
      <c r="F239" s="1">
        <v>17.600000000000001</v>
      </c>
      <c r="G239" s="1">
        <v>7</v>
      </c>
      <c r="H239" s="1">
        <v>4</v>
      </c>
      <c r="I239" s="1">
        <v>27</v>
      </c>
      <c r="J239" s="1">
        <v>1.9285714285714286</v>
      </c>
      <c r="K239" s="1">
        <f>VLOOKUP(Tabela4[[#This Row],[TIPO_OBRA]]&amp;Tabela4[[#This Row],[SERVIÇO]],[1]VALIDAÇÃO!$D$2:$E$9,2,0)</f>
        <v>4.0599999999999996</v>
      </c>
    </row>
    <row r="240" spans="2:11" ht="15.75" x14ac:dyDescent="0.25">
      <c r="B240" s="1" t="s">
        <v>11</v>
      </c>
      <c r="C240" s="1" t="s">
        <v>10</v>
      </c>
      <c r="D240" s="2">
        <v>45565</v>
      </c>
      <c r="E240" s="1">
        <v>4</v>
      </c>
      <c r="F240" s="1">
        <v>35.200000000000003</v>
      </c>
      <c r="G240" s="1">
        <v>8</v>
      </c>
      <c r="H240" s="1">
        <v>4</v>
      </c>
      <c r="I240" s="1">
        <v>115</v>
      </c>
      <c r="J240" s="1">
        <v>3.59375</v>
      </c>
      <c r="K240" s="1">
        <f>VLOOKUP(Tabela4[[#This Row],[TIPO_OBRA]]&amp;Tabela4[[#This Row],[SERVIÇO]],[1]VALIDAÇÃO!$D$2:$E$9,2,0)</f>
        <v>4.0599999999999996</v>
      </c>
    </row>
    <row r="241" spans="2:11" ht="15.75" x14ac:dyDescent="0.25">
      <c r="B241" s="1" t="s">
        <v>11</v>
      </c>
      <c r="C241" s="1" t="s">
        <v>10</v>
      </c>
      <c r="D241" s="3">
        <v>45568</v>
      </c>
      <c r="E241" s="1">
        <v>3</v>
      </c>
      <c r="F241" s="1">
        <v>26.400000000000002</v>
      </c>
      <c r="G241" s="1">
        <v>8</v>
      </c>
      <c r="H241" s="1">
        <v>4</v>
      </c>
      <c r="I241" s="1">
        <v>62</v>
      </c>
      <c r="J241" s="1">
        <v>2.5833333333333335</v>
      </c>
      <c r="K241" s="1">
        <f>VLOOKUP(Tabela4[[#This Row],[TIPO_OBRA]]&amp;Tabela4[[#This Row],[SERVIÇO]],[1]VALIDAÇÃO!$D$2:$E$9,2,0)</f>
        <v>4.0599999999999996</v>
      </c>
    </row>
    <row r="242" spans="2:11" ht="15.75" x14ac:dyDescent="0.25">
      <c r="B242" s="1" t="s">
        <v>11</v>
      </c>
      <c r="C242" s="1" t="s">
        <v>10</v>
      </c>
      <c r="D242" s="2">
        <v>45573</v>
      </c>
      <c r="E242" s="1">
        <v>3</v>
      </c>
      <c r="F242" s="1">
        <v>26.400000000000002</v>
      </c>
      <c r="G242" s="1">
        <v>6</v>
      </c>
      <c r="H242" s="1">
        <v>3</v>
      </c>
      <c r="I242" s="1">
        <v>34.76</v>
      </c>
      <c r="J242" s="1">
        <v>1.931111111111111</v>
      </c>
      <c r="K242" s="1">
        <f>VLOOKUP(Tabela4[[#This Row],[TIPO_OBRA]]&amp;Tabela4[[#This Row],[SERVIÇO]],[1]VALIDAÇÃO!$D$2:$E$9,2,0)</f>
        <v>4.0599999999999996</v>
      </c>
    </row>
    <row r="243" spans="2:11" ht="15.75" x14ac:dyDescent="0.25">
      <c r="B243" s="1" t="s">
        <v>11</v>
      </c>
      <c r="C243" s="1" t="s">
        <v>10</v>
      </c>
      <c r="D243" s="3">
        <v>45576</v>
      </c>
      <c r="E243" s="1">
        <v>3</v>
      </c>
      <c r="F243" s="1">
        <v>26.400000000000002</v>
      </c>
      <c r="G243" s="1">
        <v>2</v>
      </c>
      <c r="H243" s="1">
        <v>3</v>
      </c>
      <c r="I243" s="1">
        <v>13.5</v>
      </c>
      <c r="J243" s="1">
        <v>2.25</v>
      </c>
      <c r="K243" s="1">
        <f>VLOOKUP(Tabela4[[#This Row],[TIPO_OBRA]]&amp;Tabela4[[#This Row],[SERVIÇO]],[1]VALIDAÇÃO!$D$2:$E$9,2,0)</f>
        <v>4.0599999999999996</v>
      </c>
    </row>
    <row r="244" spans="2:11" ht="15.75" x14ac:dyDescent="0.25">
      <c r="B244" s="1" t="s">
        <v>11</v>
      </c>
      <c r="C244" s="1" t="s">
        <v>10</v>
      </c>
      <c r="D244" s="2">
        <v>45581</v>
      </c>
      <c r="E244" s="1"/>
      <c r="F244" s="1">
        <v>0</v>
      </c>
      <c r="G244" s="1"/>
      <c r="H244" s="1"/>
      <c r="I244" s="1">
        <v>27</v>
      </c>
      <c r="J244" s="1" t="s">
        <v>12</v>
      </c>
      <c r="K244" s="1">
        <f>VLOOKUP(Tabela4[[#This Row],[TIPO_OBRA]]&amp;Tabela4[[#This Row],[SERVIÇO]],[1]VALIDAÇÃO!$D$2:$E$9,2,0)</f>
        <v>4.0599999999999996</v>
      </c>
    </row>
    <row r="245" spans="2:11" ht="15.75" x14ac:dyDescent="0.25">
      <c r="B245" s="1" t="s">
        <v>11</v>
      </c>
      <c r="C245" s="1" t="s">
        <v>10</v>
      </c>
      <c r="D245" s="3">
        <v>45584</v>
      </c>
      <c r="E245" s="1">
        <v>2</v>
      </c>
      <c r="F245" s="1">
        <v>17.600000000000001</v>
      </c>
      <c r="G245" s="1">
        <v>4</v>
      </c>
      <c r="H245" s="1">
        <v>3</v>
      </c>
      <c r="I245" s="1">
        <v>41.85</v>
      </c>
      <c r="J245" s="1">
        <v>5.2312500000000002</v>
      </c>
      <c r="K245" s="1">
        <f>VLOOKUP(Tabela4[[#This Row],[TIPO_OBRA]]&amp;Tabela4[[#This Row],[SERVIÇO]],[1]VALIDAÇÃO!$D$2:$E$9,2,0)</f>
        <v>4.0599999999999996</v>
      </c>
    </row>
    <row r="246" spans="2:11" ht="15.75" x14ac:dyDescent="0.25">
      <c r="B246" s="1" t="s">
        <v>11</v>
      </c>
      <c r="C246" s="1" t="s">
        <v>10</v>
      </c>
      <c r="D246" s="2">
        <v>45590</v>
      </c>
      <c r="E246" s="1"/>
      <c r="F246" s="1">
        <v>0</v>
      </c>
      <c r="G246" s="1"/>
      <c r="H246" s="1"/>
      <c r="I246" s="1">
        <v>95.88</v>
      </c>
      <c r="J246" s="1" t="s">
        <v>12</v>
      </c>
      <c r="K246" s="1">
        <f>VLOOKUP(Tabela4[[#This Row],[TIPO_OBRA]]&amp;Tabela4[[#This Row],[SERVIÇO]],[1]VALIDAÇÃO!$D$2:$E$9,2,0)</f>
        <v>4.0599999999999996</v>
      </c>
    </row>
    <row r="247" spans="2:11" ht="15.75" x14ac:dyDescent="0.25">
      <c r="B247" s="1" t="s">
        <v>11</v>
      </c>
      <c r="C247" s="1" t="s">
        <v>10</v>
      </c>
      <c r="D247" s="3">
        <v>45673</v>
      </c>
      <c r="E247" s="1">
        <v>8</v>
      </c>
      <c r="F247" s="1">
        <v>70.400000000000006</v>
      </c>
      <c r="G247" s="1">
        <v>5</v>
      </c>
      <c r="H247" s="1">
        <v>8</v>
      </c>
      <c r="I247" s="1">
        <v>227</v>
      </c>
      <c r="J247" s="1">
        <v>5.6749999999999998</v>
      </c>
      <c r="K247" s="1">
        <f>VLOOKUP(Tabela4[[#This Row],[TIPO_OBRA]]&amp;Tabela4[[#This Row],[SERVIÇO]],[1]VALIDAÇÃO!$D$2:$E$9,2,0)</f>
        <v>4.0599999999999996</v>
      </c>
    </row>
    <row r="248" spans="2:11" ht="15.75" x14ac:dyDescent="0.25">
      <c r="B248" s="1" t="s">
        <v>11</v>
      </c>
      <c r="C248" s="1" t="s">
        <v>10</v>
      </c>
      <c r="D248" s="2">
        <v>45678</v>
      </c>
      <c r="E248" s="1">
        <v>5</v>
      </c>
      <c r="F248" s="1">
        <v>44</v>
      </c>
      <c r="G248" s="1">
        <v>5</v>
      </c>
      <c r="H248" s="1">
        <v>8</v>
      </c>
      <c r="I248" s="1">
        <v>137.84</v>
      </c>
      <c r="J248" s="1">
        <v>5.5136000000000003</v>
      </c>
      <c r="K248" s="1">
        <f>VLOOKUP(Tabela4[[#This Row],[TIPO_OBRA]]&amp;Tabela4[[#This Row],[SERVIÇO]],[1]VALIDAÇÃO!$D$2:$E$9,2,0)</f>
        <v>4.0599999999999996</v>
      </c>
    </row>
    <row r="249" spans="2:11" ht="15.75" x14ac:dyDescent="0.25">
      <c r="B249" s="1" t="s">
        <v>11</v>
      </c>
      <c r="C249" s="1" t="s">
        <v>10</v>
      </c>
      <c r="D249" s="3">
        <v>45680</v>
      </c>
      <c r="E249" s="1">
        <v>10</v>
      </c>
      <c r="F249" s="1">
        <v>88</v>
      </c>
      <c r="G249" s="1">
        <v>9</v>
      </c>
      <c r="H249" s="1">
        <v>6</v>
      </c>
      <c r="I249" s="1">
        <v>214</v>
      </c>
      <c r="J249" s="1">
        <v>2.3777777777777778</v>
      </c>
      <c r="K249" s="1">
        <f>VLOOKUP(Tabela4[[#This Row],[TIPO_OBRA]]&amp;Tabela4[[#This Row],[SERVIÇO]],[1]VALIDAÇÃO!$D$2:$E$9,2,0)</f>
        <v>4.0599999999999996</v>
      </c>
    </row>
    <row r="250" spans="2:11" ht="15.75" x14ac:dyDescent="0.25">
      <c r="B250" s="1" t="s">
        <v>11</v>
      </c>
      <c r="C250" s="1" t="s">
        <v>10</v>
      </c>
      <c r="D250" s="2">
        <v>45681</v>
      </c>
      <c r="E250" s="1">
        <v>5</v>
      </c>
      <c r="F250" s="1">
        <v>44</v>
      </c>
      <c r="G250" s="1">
        <v>5</v>
      </c>
      <c r="H250" s="1">
        <v>10</v>
      </c>
      <c r="I250" s="1">
        <v>227</v>
      </c>
      <c r="J250" s="1">
        <v>9.08</v>
      </c>
      <c r="K250" s="1">
        <f>VLOOKUP(Tabela4[[#This Row],[TIPO_OBRA]]&amp;Tabela4[[#This Row],[SERVIÇO]],[1]VALIDAÇÃO!$D$2:$E$9,2,0)</f>
        <v>4.0599999999999996</v>
      </c>
    </row>
    <row r="251" spans="2:11" ht="15.75" x14ac:dyDescent="0.25">
      <c r="B251" s="1" t="s">
        <v>11</v>
      </c>
      <c r="C251" s="1" t="s">
        <v>10</v>
      </c>
      <c r="D251" s="3">
        <v>45684</v>
      </c>
      <c r="E251" s="1">
        <v>3</v>
      </c>
      <c r="F251" s="1">
        <v>26.400000000000002</v>
      </c>
      <c r="G251" s="1">
        <v>11</v>
      </c>
      <c r="H251" s="1">
        <v>6</v>
      </c>
      <c r="I251" s="1">
        <v>110.27200000000001</v>
      </c>
      <c r="J251" s="1">
        <v>3.3415757575757579</v>
      </c>
      <c r="K251" s="1">
        <f>VLOOKUP(Tabela4[[#This Row],[TIPO_OBRA]]&amp;Tabela4[[#This Row],[SERVIÇO]],[1]VALIDAÇÃO!$D$2:$E$9,2,0)</f>
        <v>4.0599999999999996</v>
      </c>
    </row>
    <row r="252" spans="2:11" ht="15.75" x14ac:dyDescent="0.25">
      <c r="B252" s="1" t="s">
        <v>11</v>
      </c>
      <c r="C252" s="1" t="s">
        <v>10</v>
      </c>
      <c r="D252" s="2">
        <v>45686</v>
      </c>
      <c r="E252" s="1">
        <v>3</v>
      </c>
      <c r="F252" s="1">
        <v>26.400000000000002</v>
      </c>
      <c r="G252" s="1">
        <v>5</v>
      </c>
      <c r="H252" s="1">
        <v>10</v>
      </c>
      <c r="I252" s="1">
        <v>137.84</v>
      </c>
      <c r="J252" s="1">
        <v>9.1893333333333338</v>
      </c>
      <c r="K252" s="1">
        <f>VLOOKUP(Tabela4[[#This Row],[TIPO_OBRA]]&amp;Tabela4[[#This Row],[SERVIÇO]],[1]VALIDAÇÃO!$D$2:$E$9,2,0)</f>
        <v>4.0599999999999996</v>
      </c>
    </row>
    <row r="253" spans="2:11" ht="15.75" x14ac:dyDescent="0.25">
      <c r="B253" s="1" t="s">
        <v>11</v>
      </c>
      <c r="C253" s="1" t="s">
        <v>10</v>
      </c>
      <c r="D253" s="3">
        <v>45693</v>
      </c>
      <c r="E253" s="1">
        <v>5</v>
      </c>
      <c r="F253" s="1">
        <v>44</v>
      </c>
      <c r="G253" s="1">
        <v>8</v>
      </c>
      <c r="H253" s="1">
        <v>7</v>
      </c>
      <c r="I253" s="1">
        <v>227</v>
      </c>
      <c r="J253" s="1">
        <v>5.6749999999999998</v>
      </c>
      <c r="K253" s="1">
        <f>VLOOKUP(Tabela4[[#This Row],[TIPO_OBRA]]&amp;Tabela4[[#This Row],[SERVIÇO]],[1]VALIDAÇÃO!$D$2:$E$9,2,0)</f>
        <v>4.0599999999999996</v>
      </c>
    </row>
    <row r="254" spans="2:11" ht="15.75" x14ac:dyDescent="0.25">
      <c r="B254" s="1" t="s">
        <v>11</v>
      </c>
      <c r="C254" s="1" t="s">
        <v>10</v>
      </c>
      <c r="D254" s="2">
        <v>45695</v>
      </c>
      <c r="E254" s="1">
        <v>3</v>
      </c>
      <c r="F254" s="1">
        <v>26.400000000000002</v>
      </c>
      <c r="G254" s="1">
        <v>8</v>
      </c>
      <c r="H254" s="1">
        <v>7</v>
      </c>
      <c r="I254" s="1">
        <v>137.84</v>
      </c>
      <c r="J254" s="1">
        <v>5.7433333333333332</v>
      </c>
      <c r="K254" s="1">
        <f>VLOOKUP(Tabela4[[#This Row],[TIPO_OBRA]]&amp;Tabela4[[#This Row],[SERVIÇO]],[1]VALIDAÇÃO!$D$2:$E$9,2,0)</f>
        <v>4.0599999999999996</v>
      </c>
    </row>
    <row r="255" spans="2:11" ht="15.75" x14ac:dyDescent="0.25">
      <c r="B255" s="1" t="s">
        <v>11</v>
      </c>
      <c r="C255" s="1" t="s">
        <v>10</v>
      </c>
      <c r="D255" s="3">
        <v>45702</v>
      </c>
      <c r="E255" s="1">
        <v>10</v>
      </c>
      <c r="F255" s="1">
        <v>88</v>
      </c>
      <c r="G255" s="1">
        <v>11</v>
      </c>
      <c r="H255" s="1">
        <v>6</v>
      </c>
      <c r="I255" s="1">
        <v>186.17</v>
      </c>
      <c r="J255" s="1">
        <v>1.6924545454545452</v>
      </c>
      <c r="K255" s="1">
        <f>VLOOKUP(Tabela4[[#This Row],[TIPO_OBRA]]&amp;Tabela4[[#This Row],[SERVIÇO]],[1]VALIDAÇÃO!$D$2:$E$9,2,0)</f>
        <v>4.0599999999999996</v>
      </c>
    </row>
    <row r="256" spans="2:11" ht="15.75" x14ac:dyDescent="0.25">
      <c r="B256" s="1" t="s">
        <v>11</v>
      </c>
      <c r="C256" s="1" t="s">
        <v>10</v>
      </c>
      <c r="D256" s="2">
        <v>45705</v>
      </c>
      <c r="E256" s="1">
        <v>5</v>
      </c>
      <c r="F256" s="1">
        <v>44</v>
      </c>
      <c r="G256" s="1">
        <v>11</v>
      </c>
      <c r="H256" s="1">
        <v>6</v>
      </c>
      <c r="I256" s="1">
        <v>227</v>
      </c>
      <c r="J256" s="1">
        <v>4.127272727272727</v>
      </c>
      <c r="K256" s="1">
        <f>VLOOKUP(Tabela4[[#This Row],[TIPO_OBRA]]&amp;Tabela4[[#This Row],[SERVIÇO]],[1]VALIDAÇÃO!$D$2:$E$9,2,0)</f>
        <v>4.0599999999999996</v>
      </c>
    </row>
    <row r="257" spans="2:11" ht="15.75" x14ac:dyDescent="0.25">
      <c r="B257" s="1" t="s">
        <v>11</v>
      </c>
      <c r="C257" s="1" t="s">
        <v>10</v>
      </c>
      <c r="D257" s="3">
        <v>45707</v>
      </c>
      <c r="E257" s="1">
        <v>3</v>
      </c>
      <c r="F257" s="1">
        <v>26.400000000000002</v>
      </c>
      <c r="G257" s="1">
        <v>11</v>
      </c>
      <c r="H257" s="1">
        <v>6</v>
      </c>
      <c r="I257" s="1">
        <v>137.84</v>
      </c>
      <c r="J257" s="1">
        <v>4.1769696969696968</v>
      </c>
      <c r="K257" s="1">
        <f>VLOOKUP(Tabela4[[#This Row],[TIPO_OBRA]]&amp;Tabela4[[#This Row],[SERVIÇO]],[1]VALIDAÇÃO!$D$2:$E$9,2,0)</f>
        <v>4.0599999999999996</v>
      </c>
    </row>
    <row r="258" spans="2:11" ht="15.75" x14ac:dyDescent="0.25">
      <c r="B258" s="1" t="s">
        <v>11</v>
      </c>
      <c r="C258" s="1" t="s">
        <v>10</v>
      </c>
      <c r="D258" s="2">
        <v>45712</v>
      </c>
      <c r="E258" s="1">
        <v>9</v>
      </c>
      <c r="F258" s="1">
        <v>79.2</v>
      </c>
      <c r="G258" s="1">
        <v>8</v>
      </c>
      <c r="H258" s="1">
        <v>4</v>
      </c>
      <c r="I258" s="1">
        <v>227</v>
      </c>
      <c r="J258" s="1">
        <v>3.1527777777777777</v>
      </c>
      <c r="K258" s="1">
        <f>VLOOKUP(Tabela4[[#This Row],[TIPO_OBRA]]&amp;Tabela4[[#This Row],[SERVIÇO]],[1]VALIDAÇÃO!$D$2:$E$9,2,0)</f>
        <v>4.0599999999999996</v>
      </c>
    </row>
    <row r="259" spans="2:11" ht="15.75" x14ac:dyDescent="0.25">
      <c r="B259" s="1" t="s">
        <v>11</v>
      </c>
      <c r="C259" s="1" t="s">
        <v>10</v>
      </c>
      <c r="D259" s="3">
        <v>45712</v>
      </c>
      <c r="E259" s="1">
        <v>7</v>
      </c>
      <c r="F259" s="1">
        <v>61.600000000000009</v>
      </c>
      <c r="G259" s="1">
        <v>8</v>
      </c>
      <c r="H259" s="1">
        <v>7</v>
      </c>
      <c r="I259" s="1">
        <v>227</v>
      </c>
      <c r="J259" s="1">
        <v>4.0535714285714288</v>
      </c>
      <c r="K259" s="1">
        <f>VLOOKUP(Tabela4[[#This Row],[TIPO_OBRA]]&amp;Tabela4[[#This Row],[SERVIÇO]],[1]VALIDAÇÃO!$D$2:$E$9,2,0)</f>
        <v>4.0599999999999996</v>
      </c>
    </row>
    <row r="260" spans="2:11" ht="15.75" x14ac:dyDescent="0.25">
      <c r="B260" s="1" t="s">
        <v>11</v>
      </c>
      <c r="C260" s="1" t="s">
        <v>10</v>
      </c>
      <c r="D260" s="2">
        <v>45713</v>
      </c>
      <c r="E260" s="1">
        <v>7</v>
      </c>
      <c r="F260" s="1">
        <v>61.600000000000009</v>
      </c>
      <c r="G260" s="1">
        <v>6</v>
      </c>
      <c r="H260" s="1">
        <v>3</v>
      </c>
      <c r="I260" s="1">
        <v>757.38</v>
      </c>
      <c r="J260" s="1">
        <v>18.032857142857143</v>
      </c>
      <c r="K260" s="1">
        <f>VLOOKUP(Tabela4[[#This Row],[TIPO_OBRA]]&amp;Tabela4[[#This Row],[SERVIÇO]],[1]VALIDAÇÃO!$D$2:$E$9,2,0)</f>
        <v>4.0599999999999996</v>
      </c>
    </row>
    <row r="261" spans="2:11" ht="15.75" x14ac:dyDescent="0.25">
      <c r="B261" s="1" t="s">
        <v>11</v>
      </c>
      <c r="C261" s="1" t="s">
        <v>10</v>
      </c>
      <c r="D261" s="3">
        <v>45726</v>
      </c>
      <c r="E261" s="1">
        <v>4</v>
      </c>
      <c r="F261" s="1">
        <v>35.200000000000003</v>
      </c>
      <c r="G261" s="1">
        <v>6</v>
      </c>
      <c r="H261" s="1">
        <v>3</v>
      </c>
      <c r="I261" s="1">
        <v>186.71</v>
      </c>
      <c r="J261" s="1">
        <v>7.779583333333334</v>
      </c>
      <c r="K261" s="1">
        <f>VLOOKUP(Tabela4[[#This Row],[TIPO_OBRA]]&amp;Tabela4[[#This Row],[SERVIÇO]],[1]VALIDAÇÃO!$D$2:$E$9,2,0)</f>
        <v>4.0599999999999996</v>
      </c>
    </row>
    <row r="262" spans="2:11" ht="15.75" x14ac:dyDescent="0.25">
      <c r="B262" s="1" t="s">
        <v>11</v>
      </c>
      <c r="C262" s="1" t="s">
        <v>10</v>
      </c>
      <c r="D262" s="2">
        <v>45727</v>
      </c>
      <c r="E262" s="1">
        <v>6</v>
      </c>
      <c r="F262" s="1">
        <v>52.800000000000004</v>
      </c>
      <c r="G262" s="1">
        <v>6</v>
      </c>
      <c r="H262" s="1">
        <v>4</v>
      </c>
      <c r="I262" s="1">
        <v>186.71</v>
      </c>
      <c r="J262" s="1">
        <v>5.1863888888888896</v>
      </c>
      <c r="K262" s="1">
        <f>VLOOKUP(Tabela4[[#This Row],[TIPO_OBRA]]&amp;Tabela4[[#This Row],[SERVIÇO]],[1]VALIDAÇÃO!$D$2:$E$9,2,0)</f>
        <v>4.0599999999999996</v>
      </c>
    </row>
    <row r="263" spans="2:11" ht="15.75" x14ac:dyDescent="0.25">
      <c r="B263" s="1" t="s">
        <v>11</v>
      </c>
      <c r="C263" s="1" t="s">
        <v>10</v>
      </c>
      <c r="D263" s="3">
        <v>45730</v>
      </c>
      <c r="E263" s="1">
        <v>3</v>
      </c>
      <c r="F263" s="1">
        <v>26.400000000000002</v>
      </c>
      <c r="G263" s="1">
        <v>6</v>
      </c>
      <c r="H263" s="1">
        <v>4</v>
      </c>
      <c r="I263" s="1">
        <v>795.75</v>
      </c>
      <c r="J263" s="1">
        <v>44.208333333333336</v>
      </c>
      <c r="K263" s="1">
        <f>VLOOKUP(Tabela4[[#This Row],[TIPO_OBRA]]&amp;Tabela4[[#This Row],[SERVIÇO]],[1]VALIDAÇÃO!$D$2:$E$9,2,0)</f>
        <v>4.0599999999999996</v>
      </c>
    </row>
    <row r="264" spans="2:11" ht="15.75" x14ac:dyDescent="0.25">
      <c r="B264" s="1" t="s">
        <v>11</v>
      </c>
      <c r="C264" s="1" t="s">
        <v>10</v>
      </c>
      <c r="D264" s="2">
        <v>45736</v>
      </c>
      <c r="E264" s="1">
        <v>7</v>
      </c>
      <c r="F264" s="1">
        <v>61.600000000000009</v>
      </c>
      <c r="G264" s="1">
        <v>6</v>
      </c>
      <c r="H264" s="1">
        <v>3</v>
      </c>
      <c r="I264" s="1">
        <v>735.57</v>
      </c>
      <c r="J264" s="1">
        <v>17.513571428571428</v>
      </c>
      <c r="K264" s="1">
        <f>VLOOKUP(Tabela4[[#This Row],[TIPO_OBRA]]&amp;Tabela4[[#This Row],[SERVIÇO]],[1]VALIDAÇÃO!$D$2:$E$9,2,0)</f>
        <v>4.0599999999999996</v>
      </c>
    </row>
    <row r="265" spans="2:11" ht="15.75" x14ac:dyDescent="0.25">
      <c r="B265" s="1" t="s">
        <v>11</v>
      </c>
      <c r="C265" s="1" t="s">
        <v>10</v>
      </c>
      <c r="D265" s="3">
        <v>45737</v>
      </c>
      <c r="E265" s="1">
        <v>8</v>
      </c>
      <c r="F265" s="1">
        <v>70.400000000000006</v>
      </c>
      <c r="G265" s="1">
        <v>7</v>
      </c>
      <c r="H265" s="1">
        <v>4</v>
      </c>
      <c r="I265" s="1">
        <v>591.69000000000005</v>
      </c>
      <c r="J265" s="1">
        <v>10.565892857142858</v>
      </c>
      <c r="K265" s="1">
        <f>VLOOKUP(Tabela4[[#This Row],[TIPO_OBRA]]&amp;Tabela4[[#This Row],[SERVIÇO]],[1]VALIDAÇÃO!$D$2:$E$9,2,0)</f>
        <v>4.0599999999999996</v>
      </c>
    </row>
    <row r="266" spans="2:11" ht="15.75" x14ac:dyDescent="0.25">
      <c r="B266" s="1" t="s">
        <v>11</v>
      </c>
      <c r="C266" s="1" t="s">
        <v>10</v>
      </c>
      <c r="D266" s="2">
        <v>45744</v>
      </c>
      <c r="E266" s="1">
        <v>6</v>
      </c>
      <c r="F266" s="1">
        <v>52.800000000000004</v>
      </c>
      <c r="G266" s="1">
        <v>9</v>
      </c>
      <c r="H266" s="1">
        <v>7</v>
      </c>
      <c r="I266" s="1">
        <v>186.71</v>
      </c>
      <c r="J266" s="1">
        <v>3.4575925925925928</v>
      </c>
      <c r="K266" s="1">
        <f>VLOOKUP(Tabela4[[#This Row],[TIPO_OBRA]]&amp;Tabela4[[#This Row],[SERVIÇO]],[1]VALIDAÇÃO!$D$2:$E$9,2,0)</f>
        <v>4.0599999999999996</v>
      </c>
    </row>
    <row r="267" spans="2:11" ht="15.75" x14ac:dyDescent="0.25">
      <c r="B267" s="1" t="s">
        <v>11</v>
      </c>
      <c r="C267" s="1" t="s">
        <v>10</v>
      </c>
      <c r="D267" s="3">
        <v>45748</v>
      </c>
      <c r="E267" s="1">
        <v>5</v>
      </c>
      <c r="F267" s="1">
        <v>44</v>
      </c>
      <c r="G267" s="1">
        <v>7</v>
      </c>
      <c r="H267" s="1">
        <v>9</v>
      </c>
      <c r="I267" s="1">
        <v>186.71</v>
      </c>
      <c r="J267" s="1">
        <v>5.3345714285714285</v>
      </c>
      <c r="K267" s="1">
        <f>VLOOKUP(Tabela4[[#This Row],[TIPO_OBRA]]&amp;Tabela4[[#This Row],[SERVIÇO]],[1]VALIDAÇÃO!$D$2:$E$9,2,0)</f>
        <v>4.0599999999999996</v>
      </c>
    </row>
    <row r="268" spans="2:11" ht="15.75" x14ac:dyDescent="0.25">
      <c r="B268" s="1" t="s">
        <v>11</v>
      </c>
      <c r="C268" s="1" t="s">
        <v>10</v>
      </c>
      <c r="D268" s="2">
        <v>45750</v>
      </c>
      <c r="E268" s="1">
        <v>7</v>
      </c>
      <c r="F268" s="1">
        <v>61.600000000000009</v>
      </c>
      <c r="G268" s="1">
        <v>9</v>
      </c>
      <c r="H268" s="1">
        <v>7</v>
      </c>
      <c r="I268" s="1">
        <v>735.57</v>
      </c>
      <c r="J268" s="1">
        <v>11.675714285714285</v>
      </c>
      <c r="K268" s="1">
        <f>VLOOKUP(Tabela4[[#This Row],[TIPO_OBRA]]&amp;Tabela4[[#This Row],[SERVIÇO]],[1]VALIDAÇÃO!$D$2:$E$9,2,0)</f>
        <v>4.0599999999999996</v>
      </c>
    </row>
    <row r="269" spans="2:11" ht="15.75" x14ac:dyDescent="0.25">
      <c r="B269" s="1" t="s">
        <v>11</v>
      </c>
      <c r="C269" s="1" t="s">
        <v>10</v>
      </c>
      <c r="D269" s="3">
        <v>45754</v>
      </c>
      <c r="E269" s="1">
        <v>7</v>
      </c>
      <c r="F269" s="1">
        <v>61.600000000000009</v>
      </c>
      <c r="G269" s="1">
        <v>7</v>
      </c>
      <c r="H269" s="1">
        <v>9</v>
      </c>
      <c r="I269" s="1">
        <v>847</v>
      </c>
      <c r="J269" s="1">
        <v>17.285714285714285</v>
      </c>
      <c r="K269" s="1">
        <f>VLOOKUP(Tabela4[[#This Row],[TIPO_OBRA]]&amp;Tabela4[[#This Row],[SERVIÇO]],[1]VALIDAÇÃO!$D$2:$E$9,2,0)</f>
        <v>4.0599999999999996</v>
      </c>
    </row>
    <row r="270" spans="2:11" ht="15.75" x14ac:dyDescent="0.25">
      <c r="B270" s="1" t="s">
        <v>11</v>
      </c>
      <c r="C270" s="1" t="s">
        <v>10</v>
      </c>
      <c r="D270" s="2">
        <v>45754</v>
      </c>
      <c r="E270" s="1">
        <v>5</v>
      </c>
      <c r="F270" s="1">
        <v>44</v>
      </c>
      <c r="G270" s="1">
        <v>8</v>
      </c>
      <c r="H270" s="1">
        <v>6</v>
      </c>
      <c r="I270" s="1">
        <v>757</v>
      </c>
      <c r="J270" s="1">
        <v>18.925000000000001</v>
      </c>
      <c r="K270" s="1">
        <f>VLOOKUP(Tabela4[[#This Row],[TIPO_OBRA]]&amp;Tabela4[[#This Row],[SERVIÇO]],[1]VALIDAÇÃO!$D$2:$E$9,2,0)</f>
        <v>4.0599999999999996</v>
      </c>
    </row>
    <row r="271" spans="2:11" ht="15.75" x14ac:dyDescent="0.25">
      <c r="B271" s="1" t="s">
        <v>11</v>
      </c>
      <c r="C271" s="1" t="s">
        <v>10</v>
      </c>
      <c r="D271" s="3">
        <v>45754</v>
      </c>
      <c r="E271" s="1">
        <v>6</v>
      </c>
      <c r="F271" s="1">
        <v>52.800000000000004</v>
      </c>
      <c r="G271" s="1">
        <v>9</v>
      </c>
      <c r="H271" s="1">
        <v>7</v>
      </c>
      <c r="I271" s="1">
        <v>186.71</v>
      </c>
      <c r="J271" s="1">
        <v>3.4575925925925928</v>
      </c>
      <c r="K271" s="1">
        <f>VLOOKUP(Tabela4[[#This Row],[TIPO_OBRA]]&amp;Tabela4[[#This Row],[SERVIÇO]],[1]VALIDAÇÃO!$D$2:$E$9,2,0)</f>
        <v>4.0599999999999996</v>
      </c>
    </row>
    <row r="272" spans="2:11" ht="15.75" x14ac:dyDescent="0.25">
      <c r="B272" s="1" t="s">
        <v>11</v>
      </c>
      <c r="C272" s="1" t="s">
        <v>10</v>
      </c>
      <c r="D272" s="2">
        <v>45754</v>
      </c>
      <c r="E272" s="1">
        <v>6</v>
      </c>
      <c r="F272" s="1">
        <v>52.800000000000004</v>
      </c>
      <c r="G272" s="1">
        <v>7</v>
      </c>
      <c r="H272" s="1">
        <v>9</v>
      </c>
      <c r="I272" s="1">
        <v>187</v>
      </c>
      <c r="J272" s="1">
        <v>4.4523809523809526</v>
      </c>
      <c r="K272" s="1">
        <f>VLOOKUP(Tabela4[[#This Row],[TIPO_OBRA]]&amp;Tabela4[[#This Row],[SERVIÇO]],[1]VALIDAÇÃO!$D$2:$E$9,2,0)</f>
        <v>4.0599999999999996</v>
      </c>
    </row>
    <row r="273" spans="2:11" ht="15.75" x14ac:dyDescent="0.25">
      <c r="B273" s="1" t="s">
        <v>11</v>
      </c>
      <c r="C273" s="1" t="s">
        <v>10</v>
      </c>
      <c r="D273" s="3">
        <v>45754</v>
      </c>
      <c r="E273" s="1">
        <v>4</v>
      </c>
      <c r="F273" s="1">
        <v>35.200000000000003</v>
      </c>
      <c r="G273" s="1">
        <v>9</v>
      </c>
      <c r="H273" s="1">
        <v>7</v>
      </c>
      <c r="I273" s="1">
        <v>735</v>
      </c>
      <c r="J273" s="1">
        <v>20.416666666666668</v>
      </c>
      <c r="K273" s="1">
        <f>VLOOKUP(Tabela4[[#This Row],[TIPO_OBRA]]&amp;Tabela4[[#This Row],[SERVIÇO]],[1]VALIDAÇÃO!$D$2:$E$9,2,0)</f>
        <v>4.0599999999999996</v>
      </c>
    </row>
    <row r="274" spans="2:11" ht="15.75" x14ac:dyDescent="0.25">
      <c r="B274" s="1" t="s">
        <v>11</v>
      </c>
      <c r="C274" s="1" t="s">
        <v>10</v>
      </c>
      <c r="D274" s="2">
        <v>45754</v>
      </c>
      <c r="E274" s="1">
        <v>5</v>
      </c>
      <c r="F274" s="1">
        <v>44</v>
      </c>
      <c r="G274" s="1">
        <v>7</v>
      </c>
      <c r="H274" s="1">
        <v>9</v>
      </c>
      <c r="I274" s="1">
        <v>849.16</v>
      </c>
      <c r="J274" s="1">
        <v>24.261714285714284</v>
      </c>
      <c r="K274" s="1">
        <f>VLOOKUP(Tabela4[[#This Row],[TIPO_OBRA]]&amp;Tabela4[[#This Row],[SERVIÇO]],[1]VALIDAÇÃO!$D$2:$E$9,2,0)</f>
        <v>4.0599999999999996</v>
      </c>
    </row>
    <row r="275" spans="2:11" ht="15.75" x14ac:dyDescent="0.25">
      <c r="B275" s="1" t="s">
        <v>11</v>
      </c>
      <c r="C275" s="1" t="s">
        <v>10</v>
      </c>
      <c r="D275" s="3">
        <v>45754</v>
      </c>
      <c r="E275" s="1">
        <v>8</v>
      </c>
      <c r="F275" s="1">
        <v>70.400000000000006</v>
      </c>
      <c r="G275" s="1">
        <v>9</v>
      </c>
      <c r="H275" s="1">
        <v>7</v>
      </c>
      <c r="I275" s="1">
        <v>186.71</v>
      </c>
      <c r="J275" s="1">
        <v>2.5931944444444444</v>
      </c>
      <c r="K275" s="1">
        <f>VLOOKUP(Tabela4[[#This Row],[TIPO_OBRA]]&amp;Tabela4[[#This Row],[SERVIÇO]],[1]VALIDAÇÃO!$D$2:$E$9,2,0)</f>
        <v>4.0599999999999996</v>
      </c>
    </row>
    <row r="276" spans="2:11" ht="15.75" x14ac:dyDescent="0.25">
      <c r="B276" s="1" t="s">
        <v>11</v>
      </c>
      <c r="C276" s="1" t="s">
        <v>10</v>
      </c>
      <c r="D276" s="2">
        <v>45754</v>
      </c>
      <c r="E276" s="1">
        <v>13</v>
      </c>
      <c r="F276" s="1">
        <v>114.4</v>
      </c>
      <c r="G276" s="1">
        <v>8</v>
      </c>
      <c r="H276" s="1">
        <v>6</v>
      </c>
      <c r="I276" s="1">
        <v>186.71</v>
      </c>
      <c r="J276" s="1">
        <v>1.7952884615384617</v>
      </c>
      <c r="K276" s="1">
        <f>VLOOKUP(Tabela4[[#This Row],[TIPO_OBRA]]&amp;Tabela4[[#This Row],[SERVIÇO]],[1]VALIDAÇÃO!$D$2:$E$9,2,0)</f>
        <v>4.0599999999999996</v>
      </c>
    </row>
    <row r="277" spans="2:11" ht="15.75" x14ac:dyDescent="0.25">
      <c r="B277" s="1" t="s">
        <v>11</v>
      </c>
      <c r="C277" s="1" t="s">
        <v>10</v>
      </c>
      <c r="D277" s="3">
        <v>45754</v>
      </c>
      <c r="E277" s="1">
        <v>5</v>
      </c>
      <c r="F277" s="1">
        <v>44</v>
      </c>
      <c r="G277" s="1">
        <v>7</v>
      </c>
      <c r="H277" s="1">
        <v>9</v>
      </c>
      <c r="I277" s="1">
        <v>181.2</v>
      </c>
      <c r="J277" s="1">
        <v>5.1771428571428562</v>
      </c>
      <c r="K277" s="1">
        <f>VLOOKUP(Tabela4[[#This Row],[TIPO_OBRA]]&amp;Tabela4[[#This Row],[SERVIÇO]],[1]VALIDAÇÃO!$D$2:$E$9,2,0)</f>
        <v>4.0599999999999996</v>
      </c>
    </row>
    <row r="278" spans="2:11" ht="15.75" x14ac:dyDescent="0.25">
      <c r="B278" s="1" t="s">
        <v>11</v>
      </c>
      <c r="C278" s="1" t="s">
        <v>9</v>
      </c>
      <c r="D278" s="2">
        <v>45474</v>
      </c>
      <c r="E278" s="1">
        <v>3</v>
      </c>
      <c r="F278" s="1">
        <v>26.400000000000002</v>
      </c>
      <c r="G278" s="1">
        <v>8</v>
      </c>
      <c r="H278" s="1">
        <v>2</v>
      </c>
      <c r="I278" s="1">
        <v>7591</v>
      </c>
      <c r="J278" s="1">
        <v>316.29166666666669</v>
      </c>
      <c r="K278" s="1">
        <f>VLOOKUP(Tabela4[[#This Row],[TIPO_OBRA]]&amp;Tabela4[[#This Row],[SERVIÇO]],[1]VALIDAÇÃO!$D$2:$E$9,2,0)</f>
        <v>128.88999999999999</v>
      </c>
    </row>
    <row r="279" spans="2:11" ht="15.75" x14ac:dyDescent="0.25">
      <c r="B279" s="1" t="s">
        <v>11</v>
      </c>
      <c r="C279" s="1" t="s">
        <v>9</v>
      </c>
      <c r="D279" s="3">
        <v>45504</v>
      </c>
      <c r="E279" s="1">
        <v>2</v>
      </c>
      <c r="F279" s="1">
        <v>17.600000000000001</v>
      </c>
      <c r="G279" s="1">
        <v>6</v>
      </c>
      <c r="H279" s="1">
        <v>2</v>
      </c>
      <c r="I279" s="1">
        <v>864</v>
      </c>
      <c r="J279" s="1">
        <v>72</v>
      </c>
      <c r="K279" s="1">
        <f>VLOOKUP(Tabela4[[#This Row],[TIPO_OBRA]]&amp;Tabela4[[#This Row],[SERVIÇO]],[1]VALIDAÇÃO!$D$2:$E$9,2,0)</f>
        <v>128.88999999999999</v>
      </c>
    </row>
    <row r="280" spans="2:11" ht="15.75" x14ac:dyDescent="0.25">
      <c r="B280" s="1" t="s">
        <v>11</v>
      </c>
      <c r="C280" s="1" t="s">
        <v>9</v>
      </c>
      <c r="D280" s="2">
        <v>45513</v>
      </c>
      <c r="E280" s="1">
        <v>2</v>
      </c>
      <c r="F280" s="1">
        <v>17.600000000000001</v>
      </c>
      <c r="G280" s="1">
        <v>5</v>
      </c>
      <c r="H280" s="1">
        <v>1</v>
      </c>
      <c r="I280" s="1">
        <v>6325.48</v>
      </c>
      <c r="J280" s="1">
        <v>632.548</v>
      </c>
      <c r="K280" s="1">
        <f>VLOOKUP(Tabela4[[#This Row],[TIPO_OBRA]]&amp;Tabela4[[#This Row],[SERVIÇO]],[1]VALIDAÇÃO!$D$2:$E$9,2,0)</f>
        <v>128.88999999999999</v>
      </c>
    </row>
    <row r="281" spans="2:11" ht="15.75" x14ac:dyDescent="0.25">
      <c r="B281" s="1" t="s">
        <v>11</v>
      </c>
      <c r="C281" s="1" t="s">
        <v>9</v>
      </c>
      <c r="D281" s="3">
        <v>45519</v>
      </c>
      <c r="E281" s="1">
        <v>4</v>
      </c>
      <c r="F281" s="1">
        <v>35.200000000000003</v>
      </c>
      <c r="G281" s="1">
        <v>4</v>
      </c>
      <c r="H281" s="1">
        <v>1</v>
      </c>
      <c r="I281" s="1">
        <v>3345</v>
      </c>
      <c r="J281" s="1">
        <v>209.0625</v>
      </c>
      <c r="K281" s="1">
        <f>VLOOKUP(Tabela4[[#This Row],[TIPO_OBRA]]&amp;Tabela4[[#This Row],[SERVIÇO]],[1]VALIDAÇÃO!$D$2:$E$9,2,0)</f>
        <v>128.88999999999999</v>
      </c>
    </row>
    <row r="282" spans="2:11" ht="15.75" x14ac:dyDescent="0.25">
      <c r="B282" s="1" t="s">
        <v>11</v>
      </c>
      <c r="C282" s="1" t="s">
        <v>9</v>
      </c>
      <c r="D282" s="2">
        <v>45524</v>
      </c>
      <c r="E282" s="1">
        <v>2</v>
      </c>
      <c r="F282" s="1">
        <v>17.600000000000001</v>
      </c>
      <c r="G282" s="1">
        <v>3</v>
      </c>
      <c r="H282" s="1">
        <v>1</v>
      </c>
      <c r="I282" s="1">
        <v>415.66</v>
      </c>
      <c r="J282" s="1">
        <v>69.276666666666671</v>
      </c>
      <c r="K282" s="1">
        <f>VLOOKUP(Tabela4[[#This Row],[TIPO_OBRA]]&amp;Tabela4[[#This Row],[SERVIÇO]],[1]VALIDAÇÃO!$D$2:$E$9,2,0)</f>
        <v>128.88999999999999</v>
      </c>
    </row>
    <row r="283" spans="2:11" ht="15.75" x14ac:dyDescent="0.25">
      <c r="B283" s="1" t="s">
        <v>11</v>
      </c>
      <c r="C283" s="1" t="s">
        <v>9</v>
      </c>
      <c r="D283" s="3">
        <v>45527</v>
      </c>
      <c r="E283" s="1">
        <v>2</v>
      </c>
      <c r="F283" s="1">
        <v>17.600000000000001</v>
      </c>
      <c r="G283" s="1">
        <v>5</v>
      </c>
      <c r="H283" s="1">
        <v>1</v>
      </c>
      <c r="I283" s="1">
        <v>6325.48</v>
      </c>
      <c r="J283" s="1">
        <v>632.548</v>
      </c>
      <c r="K283" s="1">
        <f>VLOOKUP(Tabela4[[#This Row],[TIPO_OBRA]]&amp;Tabela4[[#This Row],[SERVIÇO]],[1]VALIDAÇÃO!$D$2:$E$9,2,0)</f>
        <v>128.88999999999999</v>
      </c>
    </row>
    <row r="284" spans="2:11" ht="15.75" x14ac:dyDescent="0.25">
      <c r="B284" s="1" t="s">
        <v>11</v>
      </c>
      <c r="C284" s="1" t="s">
        <v>9</v>
      </c>
      <c r="D284" s="2">
        <v>45531</v>
      </c>
      <c r="E284" s="1">
        <v>2</v>
      </c>
      <c r="F284" s="1">
        <v>17.600000000000001</v>
      </c>
      <c r="G284" s="1">
        <v>3</v>
      </c>
      <c r="H284" s="1">
        <v>1</v>
      </c>
      <c r="I284" s="1">
        <v>212</v>
      </c>
      <c r="J284" s="1">
        <v>35.333333333333336</v>
      </c>
      <c r="K284" s="1">
        <f>VLOOKUP(Tabela4[[#This Row],[TIPO_OBRA]]&amp;Tabela4[[#This Row],[SERVIÇO]],[1]VALIDAÇÃO!$D$2:$E$9,2,0)</f>
        <v>128.88999999999999</v>
      </c>
    </row>
    <row r="285" spans="2:11" ht="15.75" x14ac:dyDescent="0.25">
      <c r="B285" s="1" t="s">
        <v>11</v>
      </c>
      <c r="C285" s="1" t="s">
        <v>9</v>
      </c>
      <c r="D285" s="3">
        <v>45671</v>
      </c>
      <c r="E285" s="1">
        <v>4</v>
      </c>
      <c r="F285" s="1">
        <v>35.200000000000003</v>
      </c>
      <c r="G285" s="1">
        <v>12</v>
      </c>
      <c r="H285" s="1">
        <v>3</v>
      </c>
      <c r="I285" s="1">
        <v>4600</v>
      </c>
      <c r="J285" s="1">
        <v>95.833333333333329</v>
      </c>
      <c r="K285" s="1">
        <f>VLOOKUP(Tabela4[[#This Row],[TIPO_OBRA]]&amp;Tabela4[[#This Row],[SERVIÇO]],[1]VALIDAÇÃO!$D$2:$E$9,2,0)</f>
        <v>128.88999999999999</v>
      </c>
    </row>
    <row r="286" spans="2:11" ht="15.75" x14ac:dyDescent="0.25">
      <c r="B286" s="1" t="s">
        <v>11</v>
      </c>
      <c r="C286" s="1" t="s">
        <v>9</v>
      </c>
      <c r="D286" s="2">
        <v>45673</v>
      </c>
      <c r="E286" s="1">
        <v>1</v>
      </c>
      <c r="F286" s="1">
        <v>8.8000000000000007</v>
      </c>
      <c r="G286" s="1">
        <v>12</v>
      </c>
      <c r="H286" s="1">
        <v>3</v>
      </c>
      <c r="I286" s="1">
        <v>5000</v>
      </c>
      <c r="J286" s="1">
        <v>416.66666666666669</v>
      </c>
      <c r="K286" s="1">
        <f>VLOOKUP(Tabela4[[#This Row],[TIPO_OBRA]]&amp;Tabela4[[#This Row],[SERVIÇO]],[1]VALIDAÇÃO!$D$2:$E$9,2,0)</f>
        <v>128.88999999999999</v>
      </c>
    </row>
    <row r="287" spans="2:11" ht="15.75" x14ac:dyDescent="0.25">
      <c r="B287" s="1" t="s">
        <v>11</v>
      </c>
      <c r="C287" s="1" t="s">
        <v>9</v>
      </c>
      <c r="D287" s="3">
        <v>45678</v>
      </c>
      <c r="E287" s="1">
        <v>4</v>
      </c>
      <c r="F287" s="1">
        <v>35.200000000000003</v>
      </c>
      <c r="G287" s="1">
        <v>12</v>
      </c>
      <c r="H287" s="1">
        <v>4</v>
      </c>
      <c r="I287" s="1">
        <v>18585</v>
      </c>
      <c r="J287" s="1">
        <v>387.1875</v>
      </c>
      <c r="K287" s="1">
        <f>VLOOKUP(Tabela4[[#This Row],[TIPO_OBRA]]&amp;Tabela4[[#This Row],[SERVIÇO]],[1]VALIDAÇÃO!$D$2:$E$9,2,0)</f>
        <v>128.88999999999999</v>
      </c>
    </row>
    <row r="288" spans="2:11" ht="15.75" x14ac:dyDescent="0.25">
      <c r="B288" s="1" t="s">
        <v>11</v>
      </c>
      <c r="C288" s="1" t="s">
        <v>9</v>
      </c>
      <c r="D288" s="2">
        <v>45679</v>
      </c>
      <c r="E288" s="1">
        <v>1</v>
      </c>
      <c r="F288" s="1">
        <v>8.8000000000000007</v>
      </c>
      <c r="G288" s="1">
        <v>5</v>
      </c>
      <c r="H288" s="1">
        <v>2</v>
      </c>
      <c r="I288" s="1">
        <v>4216</v>
      </c>
      <c r="J288" s="1">
        <v>843.2</v>
      </c>
      <c r="K288" s="1">
        <f>VLOOKUP(Tabela4[[#This Row],[TIPO_OBRA]]&amp;Tabela4[[#This Row],[SERVIÇO]],[1]VALIDAÇÃO!$D$2:$E$9,2,0)</f>
        <v>128.88999999999999</v>
      </c>
    </row>
    <row r="289" spans="2:11" ht="15.75" x14ac:dyDescent="0.25">
      <c r="B289" s="1" t="s">
        <v>11</v>
      </c>
      <c r="C289" s="1" t="s">
        <v>9</v>
      </c>
      <c r="D289" s="3">
        <v>45687</v>
      </c>
      <c r="E289" s="1">
        <v>4</v>
      </c>
      <c r="F289" s="1">
        <v>35.200000000000003</v>
      </c>
      <c r="G289" s="1">
        <v>5</v>
      </c>
      <c r="H289" s="1">
        <v>2</v>
      </c>
      <c r="I289" s="1">
        <v>7126</v>
      </c>
      <c r="J289" s="1">
        <v>356.3</v>
      </c>
      <c r="K289" s="1">
        <f>VLOOKUP(Tabela4[[#This Row],[TIPO_OBRA]]&amp;Tabela4[[#This Row],[SERVIÇO]],[1]VALIDAÇÃO!$D$2:$E$9,2,0)</f>
        <v>128.88999999999999</v>
      </c>
    </row>
    <row r="290" spans="2:11" ht="15.75" x14ac:dyDescent="0.25">
      <c r="B290" s="1" t="s">
        <v>11</v>
      </c>
      <c r="C290" s="1" t="s">
        <v>9</v>
      </c>
      <c r="D290" s="2">
        <v>45688</v>
      </c>
      <c r="E290" s="1">
        <v>3</v>
      </c>
      <c r="F290" s="1">
        <v>26.400000000000002</v>
      </c>
      <c r="G290" s="1">
        <v>5</v>
      </c>
      <c r="H290" s="1">
        <v>2</v>
      </c>
      <c r="I290" s="1">
        <v>10467</v>
      </c>
      <c r="J290" s="1">
        <v>697.8</v>
      </c>
      <c r="K290" s="1">
        <f>VLOOKUP(Tabela4[[#This Row],[TIPO_OBRA]]&amp;Tabela4[[#This Row],[SERVIÇO]],[1]VALIDAÇÃO!$D$2:$E$9,2,0)</f>
        <v>128.88999999999999</v>
      </c>
    </row>
    <row r="291" spans="2:11" ht="15.75" x14ac:dyDescent="0.25">
      <c r="B291" s="1" t="s">
        <v>11</v>
      </c>
      <c r="C291" s="1" t="s">
        <v>9</v>
      </c>
      <c r="D291" s="3">
        <v>45691</v>
      </c>
      <c r="E291" s="1">
        <v>2</v>
      </c>
      <c r="F291" s="1">
        <v>17.600000000000001</v>
      </c>
      <c r="G291" s="1">
        <v>5</v>
      </c>
      <c r="H291" s="1">
        <v>2</v>
      </c>
      <c r="I291" s="1">
        <v>2090</v>
      </c>
      <c r="J291" s="1">
        <v>209</v>
      </c>
      <c r="K291" s="1">
        <f>VLOOKUP(Tabela4[[#This Row],[TIPO_OBRA]]&amp;Tabela4[[#This Row],[SERVIÇO]],[1]VALIDAÇÃO!$D$2:$E$9,2,0)</f>
        <v>128.88999999999999</v>
      </c>
    </row>
    <row r="292" spans="2:11" ht="15.75" x14ac:dyDescent="0.25">
      <c r="B292" s="1" t="s">
        <v>11</v>
      </c>
      <c r="C292" s="1" t="s">
        <v>9</v>
      </c>
      <c r="D292" s="2">
        <v>45699</v>
      </c>
      <c r="E292" s="1">
        <v>1</v>
      </c>
      <c r="F292" s="1">
        <v>8.8000000000000007</v>
      </c>
      <c r="G292" s="1">
        <v>5</v>
      </c>
      <c r="H292" s="1">
        <v>2</v>
      </c>
      <c r="I292" s="1">
        <v>4216</v>
      </c>
      <c r="J292" s="1">
        <v>843.2</v>
      </c>
      <c r="K292" s="1">
        <f>VLOOKUP(Tabela4[[#This Row],[TIPO_OBRA]]&amp;Tabela4[[#This Row],[SERVIÇO]],[1]VALIDAÇÃO!$D$2:$E$9,2,0)</f>
        <v>128.88999999999999</v>
      </c>
    </row>
    <row r="293" spans="2:11" ht="15.75" x14ac:dyDescent="0.25">
      <c r="B293" s="1" t="s">
        <v>11</v>
      </c>
      <c r="C293" s="1" t="s">
        <v>9</v>
      </c>
      <c r="D293" s="3">
        <v>45699</v>
      </c>
      <c r="E293" s="1">
        <v>1</v>
      </c>
      <c r="F293" s="1">
        <v>8.8000000000000007</v>
      </c>
      <c r="G293" s="1">
        <v>5</v>
      </c>
      <c r="H293" s="1">
        <v>2</v>
      </c>
      <c r="I293" s="1">
        <v>4731.25</v>
      </c>
      <c r="J293" s="1">
        <v>946.25</v>
      </c>
      <c r="K293" s="1">
        <f>VLOOKUP(Tabela4[[#This Row],[TIPO_OBRA]]&amp;Tabela4[[#This Row],[SERVIÇO]],[1]VALIDAÇÃO!$D$2:$E$9,2,0)</f>
        <v>128.88999999999999</v>
      </c>
    </row>
    <row r="294" spans="2:11" ht="15.75" x14ac:dyDescent="0.25">
      <c r="B294" s="1" t="s">
        <v>11</v>
      </c>
      <c r="C294" s="1" t="s">
        <v>9</v>
      </c>
      <c r="D294" s="2">
        <v>45700</v>
      </c>
      <c r="E294" s="1">
        <v>4</v>
      </c>
      <c r="F294" s="1">
        <v>35.200000000000003</v>
      </c>
      <c r="G294" s="1">
        <v>5</v>
      </c>
      <c r="H294" s="1">
        <v>2</v>
      </c>
      <c r="I294" s="1">
        <v>10467</v>
      </c>
      <c r="J294" s="1">
        <v>523.35</v>
      </c>
      <c r="K294" s="1">
        <f>VLOOKUP(Tabela4[[#This Row],[TIPO_OBRA]]&amp;Tabela4[[#This Row],[SERVIÇO]],[1]VALIDAÇÃO!$D$2:$E$9,2,0)</f>
        <v>128.88999999999999</v>
      </c>
    </row>
    <row r="295" spans="2:11" ht="15.75" x14ac:dyDescent="0.25">
      <c r="B295" s="1" t="s">
        <v>11</v>
      </c>
      <c r="C295" s="1" t="s">
        <v>9</v>
      </c>
      <c r="D295" s="3">
        <v>45702</v>
      </c>
      <c r="E295" s="1">
        <v>2</v>
      </c>
      <c r="F295" s="1">
        <v>17.600000000000001</v>
      </c>
      <c r="G295" s="1">
        <v>5</v>
      </c>
      <c r="H295" s="1">
        <v>2</v>
      </c>
      <c r="I295" s="1">
        <v>2090</v>
      </c>
      <c r="J295" s="1">
        <v>209</v>
      </c>
      <c r="K295" s="1">
        <f>VLOOKUP(Tabela4[[#This Row],[TIPO_OBRA]]&amp;Tabela4[[#This Row],[SERVIÇO]],[1]VALIDAÇÃO!$D$2:$E$9,2,0)</f>
        <v>128.88999999999999</v>
      </c>
    </row>
    <row r="296" spans="2:11" ht="15.75" x14ac:dyDescent="0.25">
      <c r="B296" s="1" t="s">
        <v>11</v>
      </c>
      <c r="C296" s="1" t="s">
        <v>9</v>
      </c>
      <c r="D296" s="2">
        <v>45713</v>
      </c>
      <c r="E296" s="1">
        <v>5</v>
      </c>
      <c r="F296" s="1">
        <v>44</v>
      </c>
      <c r="G296" s="1">
        <v>5</v>
      </c>
      <c r="H296" s="1">
        <v>2</v>
      </c>
      <c r="I296" s="1">
        <v>12786</v>
      </c>
      <c r="J296" s="1">
        <v>511.43999999999994</v>
      </c>
      <c r="K296" s="1">
        <f>VLOOKUP(Tabela4[[#This Row],[TIPO_OBRA]]&amp;Tabela4[[#This Row],[SERVIÇO]],[1]VALIDAÇÃO!$D$2:$E$9,2,0)</f>
        <v>128.88999999999999</v>
      </c>
    </row>
    <row r="297" spans="2:11" ht="15.75" x14ac:dyDescent="0.25">
      <c r="B297" s="1" t="s">
        <v>11</v>
      </c>
      <c r="C297" s="1" t="s">
        <v>9</v>
      </c>
      <c r="D297" s="3">
        <v>45716</v>
      </c>
      <c r="E297" s="1">
        <v>16</v>
      </c>
      <c r="F297" s="1">
        <v>140.80000000000001</v>
      </c>
      <c r="G297" s="1">
        <v>4</v>
      </c>
      <c r="H297" s="1">
        <v>2</v>
      </c>
      <c r="I297" s="1">
        <v>16200</v>
      </c>
      <c r="J297" s="1">
        <v>253.125</v>
      </c>
      <c r="K297" s="1">
        <f>VLOOKUP(Tabela4[[#This Row],[TIPO_OBRA]]&amp;Tabela4[[#This Row],[SERVIÇO]],[1]VALIDAÇÃO!$D$2:$E$9,2,0)</f>
        <v>128.88999999999999</v>
      </c>
    </row>
    <row r="298" spans="2:11" ht="15.75" x14ac:dyDescent="0.25">
      <c r="B298" s="1" t="s">
        <v>11</v>
      </c>
      <c r="C298" s="1" t="s">
        <v>9</v>
      </c>
      <c r="D298" s="2">
        <v>45716</v>
      </c>
      <c r="E298" s="1">
        <v>3</v>
      </c>
      <c r="F298" s="1">
        <v>26.400000000000002</v>
      </c>
      <c r="G298" s="1">
        <v>5</v>
      </c>
      <c r="H298" s="1">
        <v>1</v>
      </c>
      <c r="I298" s="1">
        <v>4216</v>
      </c>
      <c r="J298" s="1">
        <v>281.06666666666666</v>
      </c>
      <c r="K298" s="1">
        <f>VLOOKUP(Tabela4[[#This Row],[TIPO_OBRA]]&amp;Tabela4[[#This Row],[SERVIÇO]],[1]VALIDAÇÃO!$D$2:$E$9,2,0)</f>
        <v>128.88999999999999</v>
      </c>
    </row>
    <row r="299" spans="2:11" ht="15.75" x14ac:dyDescent="0.25">
      <c r="B299" s="1" t="s">
        <v>11</v>
      </c>
      <c r="C299" s="1" t="s">
        <v>9</v>
      </c>
      <c r="D299" s="3">
        <v>45726</v>
      </c>
      <c r="E299" s="1">
        <v>3</v>
      </c>
      <c r="F299" s="1">
        <v>26.400000000000002</v>
      </c>
      <c r="G299" s="1">
        <v>5</v>
      </c>
      <c r="H299" s="1">
        <v>1</v>
      </c>
      <c r="I299" s="1">
        <v>2090</v>
      </c>
      <c r="J299" s="1">
        <v>139.33333333333331</v>
      </c>
      <c r="K299" s="1">
        <f>VLOOKUP(Tabela4[[#This Row],[TIPO_OBRA]]&amp;Tabela4[[#This Row],[SERVIÇO]],[1]VALIDAÇÃO!$D$2:$E$9,2,0)</f>
        <v>128.88999999999999</v>
      </c>
    </row>
    <row r="300" spans="2:11" ht="15.75" x14ac:dyDescent="0.25">
      <c r="B300" s="1" t="s">
        <v>11</v>
      </c>
      <c r="C300" s="1" t="s">
        <v>9</v>
      </c>
      <c r="D300" s="2">
        <v>45728</v>
      </c>
      <c r="E300" s="1">
        <v>4</v>
      </c>
      <c r="F300" s="1">
        <v>35.200000000000003</v>
      </c>
      <c r="G300" s="1">
        <v>4</v>
      </c>
      <c r="H300" s="1">
        <v>2</v>
      </c>
      <c r="I300" s="1">
        <v>4731</v>
      </c>
      <c r="J300" s="1">
        <v>295.6875</v>
      </c>
      <c r="K300" s="1">
        <f>VLOOKUP(Tabela4[[#This Row],[TIPO_OBRA]]&amp;Tabela4[[#This Row],[SERVIÇO]],[1]VALIDAÇÃO!$D$2:$E$9,2,0)</f>
        <v>128.88999999999999</v>
      </c>
    </row>
    <row r="301" spans="2:11" ht="15.75" x14ac:dyDescent="0.25">
      <c r="B301" s="1" t="s">
        <v>11</v>
      </c>
      <c r="C301" s="1" t="s">
        <v>9</v>
      </c>
      <c r="D301" s="3">
        <v>45730</v>
      </c>
      <c r="E301" s="1">
        <v>4</v>
      </c>
      <c r="F301" s="1">
        <v>35.200000000000003</v>
      </c>
      <c r="G301" s="1">
        <v>5</v>
      </c>
      <c r="H301" s="1">
        <v>1</v>
      </c>
      <c r="I301" s="1">
        <v>11285</v>
      </c>
      <c r="J301" s="1">
        <v>564.25</v>
      </c>
      <c r="K301" s="1">
        <f>VLOOKUP(Tabela4[[#This Row],[TIPO_OBRA]]&amp;Tabela4[[#This Row],[SERVIÇO]],[1]VALIDAÇÃO!$D$2:$E$9,2,0)</f>
        <v>128.88999999999999</v>
      </c>
    </row>
    <row r="302" spans="2:11" ht="15.75" x14ac:dyDescent="0.25">
      <c r="B302" s="1" t="s">
        <v>11</v>
      </c>
      <c r="C302" s="1" t="s">
        <v>9</v>
      </c>
      <c r="D302" s="2">
        <v>45734</v>
      </c>
      <c r="E302" s="1">
        <v>3</v>
      </c>
      <c r="F302" s="1">
        <v>26.400000000000002</v>
      </c>
      <c r="G302" s="1">
        <v>5</v>
      </c>
      <c r="H302" s="1">
        <v>1</v>
      </c>
      <c r="I302" s="1">
        <v>2090</v>
      </c>
      <c r="J302" s="1">
        <v>139.33333333333331</v>
      </c>
      <c r="K302" s="1">
        <f>VLOOKUP(Tabela4[[#This Row],[TIPO_OBRA]]&amp;Tabela4[[#This Row],[SERVIÇO]],[1]VALIDAÇÃO!$D$2:$E$9,2,0)</f>
        <v>128.88999999999999</v>
      </c>
    </row>
    <row r="303" spans="2:11" ht="15.75" x14ac:dyDescent="0.25">
      <c r="B303" s="1" t="s">
        <v>11</v>
      </c>
      <c r="C303" s="1" t="s">
        <v>9</v>
      </c>
      <c r="D303" s="3">
        <v>45736</v>
      </c>
      <c r="E303" s="1">
        <v>4</v>
      </c>
      <c r="F303" s="1">
        <v>35.200000000000003</v>
      </c>
      <c r="G303" s="1">
        <v>4</v>
      </c>
      <c r="H303" s="1">
        <v>2</v>
      </c>
      <c r="I303" s="1">
        <v>10467</v>
      </c>
      <c r="J303" s="1">
        <v>654.1875</v>
      </c>
      <c r="K303" s="1">
        <f>VLOOKUP(Tabela4[[#This Row],[TIPO_OBRA]]&amp;Tabela4[[#This Row],[SERVIÇO]],[1]VALIDAÇÃO!$D$2:$E$9,2,0)</f>
        <v>128.88999999999999</v>
      </c>
    </row>
    <row r="304" spans="2:11" ht="15.75" x14ac:dyDescent="0.25">
      <c r="B304" s="1" t="s">
        <v>11</v>
      </c>
      <c r="C304" s="1" t="s">
        <v>9</v>
      </c>
      <c r="D304" s="2">
        <v>45737</v>
      </c>
      <c r="E304" s="1">
        <v>4</v>
      </c>
      <c r="F304" s="1">
        <v>35.200000000000003</v>
      </c>
      <c r="G304" s="1">
        <v>5</v>
      </c>
      <c r="H304" s="1">
        <v>1</v>
      </c>
      <c r="I304" s="1">
        <v>6320</v>
      </c>
      <c r="J304" s="1">
        <v>316</v>
      </c>
      <c r="K304" s="1">
        <f>VLOOKUP(Tabela4[[#This Row],[TIPO_OBRA]]&amp;Tabela4[[#This Row],[SERVIÇO]],[1]VALIDAÇÃO!$D$2:$E$9,2,0)</f>
        <v>128.88999999999999</v>
      </c>
    </row>
    <row r="305" spans="2:11" ht="15.75" x14ac:dyDescent="0.25">
      <c r="B305" s="1" t="s">
        <v>11</v>
      </c>
      <c r="C305" s="1" t="s">
        <v>9</v>
      </c>
      <c r="D305" s="3">
        <v>45741</v>
      </c>
      <c r="E305" s="1">
        <v>3</v>
      </c>
      <c r="F305" s="1">
        <v>26.400000000000002</v>
      </c>
      <c r="G305" s="1">
        <v>4</v>
      </c>
      <c r="H305" s="1">
        <v>2</v>
      </c>
      <c r="I305" s="1">
        <v>4216</v>
      </c>
      <c r="J305" s="1">
        <v>351.33333333333331</v>
      </c>
      <c r="K305" s="1">
        <f>VLOOKUP(Tabela4[[#This Row],[TIPO_OBRA]]&amp;Tabela4[[#This Row],[SERVIÇO]],[1]VALIDAÇÃO!$D$2:$E$9,2,0)</f>
        <v>128.88999999999999</v>
      </c>
    </row>
    <row r="306" spans="2:11" ht="15.75" x14ac:dyDescent="0.25">
      <c r="B306" s="1" t="s">
        <v>11</v>
      </c>
      <c r="C306" s="1" t="s">
        <v>9</v>
      </c>
      <c r="D306" s="2">
        <v>45744</v>
      </c>
      <c r="E306" s="1">
        <v>3</v>
      </c>
      <c r="F306" s="1">
        <v>26.400000000000002</v>
      </c>
      <c r="G306" s="1">
        <v>5</v>
      </c>
      <c r="H306" s="1">
        <v>1</v>
      </c>
      <c r="I306" s="1">
        <v>4216</v>
      </c>
      <c r="J306" s="1">
        <v>281.06666666666666</v>
      </c>
      <c r="K306" s="1">
        <f>VLOOKUP(Tabela4[[#This Row],[TIPO_OBRA]]&amp;Tabela4[[#This Row],[SERVIÇO]],[1]VALIDAÇÃO!$D$2:$E$9,2,0)</f>
        <v>128.88999999999999</v>
      </c>
    </row>
    <row r="307" spans="2:11" ht="15.75" x14ac:dyDescent="0.25">
      <c r="B307" s="1" t="s">
        <v>11</v>
      </c>
      <c r="C307" s="1" t="s">
        <v>9</v>
      </c>
      <c r="D307" s="3">
        <v>45750</v>
      </c>
      <c r="E307" s="1">
        <v>4</v>
      </c>
      <c r="F307" s="1">
        <v>35.200000000000003</v>
      </c>
      <c r="G307" s="1">
        <v>4</v>
      </c>
      <c r="H307" s="1">
        <v>2</v>
      </c>
      <c r="I307" s="1">
        <v>10467</v>
      </c>
      <c r="J307" s="1">
        <v>654.1875</v>
      </c>
      <c r="K307" s="1">
        <f>VLOOKUP(Tabela4[[#This Row],[TIPO_OBRA]]&amp;Tabela4[[#This Row],[SERVIÇO]],[1]VALIDAÇÃO!$D$2:$E$9,2,0)</f>
        <v>128.88999999999999</v>
      </c>
    </row>
    <row r="308" spans="2:11" ht="15.75" x14ac:dyDescent="0.25">
      <c r="B308" s="1" t="s">
        <v>11</v>
      </c>
      <c r="C308" s="1" t="s">
        <v>9</v>
      </c>
      <c r="D308" s="2">
        <v>45754</v>
      </c>
      <c r="E308" s="1">
        <v>4</v>
      </c>
      <c r="F308" s="1">
        <v>35.200000000000003</v>
      </c>
      <c r="G308" s="1">
        <v>5</v>
      </c>
      <c r="H308" s="1">
        <v>1</v>
      </c>
      <c r="I308" s="1">
        <v>12475</v>
      </c>
      <c r="J308" s="1">
        <v>623.75</v>
      </c>
      <c r="K308" s="1">
        <f>VLOOKUP(Tabela4[[#This Row],[TIPO_OBRA]]&amp;Tabela4[[#This Row],[SERVIÇO]],[1]VALIDAÇÃO!$D$2:$E$9,2,0)</f>
        <v>128.88999999999999</v>
      </c>
    </row>
    <row r="309" spans="2:11" ht="15.75" x14ac:dyDescent="0.25">
      <c r="B309" s="1" t="s">
        <v>11</v>
      </c>
      <c r="C309" s="1" t="s">
        <v>9</v>
      </c>
      <c r="D309" s="3">
        <v>45754</v>
      </c>
      <c r="E309" s="1">
        <v>4</v>
      </c>
      <c r="F309" s="1">
        <v>35.200000000000003</v>
      </c>
      <c r="G309" s="1">
        <v>5</v>
      </c>
      <c r="H309" s="1">
        <v>1</v>
      </c>
      <c r="I309" s="1">
        <v>12786</v>
      </c>
      <c r="J309" s="1">
        <v>639.29999999999995</v>
      </c>
      <c r="K309" s="1">
        <f>VLOOKUP(Tabela4[[#This Row],[TIPO_OBRA]]&amp;Tabela4[[#This Row],[SERVIÇO]],[1]VALIDAÇÃO!$D$2:$E$9,2,0)</f>
        <v>128.88999999999999</v>
      </c>
    </row>
    <row r="310" spans="2:11" ht="15.75" x14ac:dyDescent="0.25">
      <c r="B310" s="1" t="s">
        <v>11</v>
      </c>
      <c r="C310" s="1" t="s">
        <v>9</v>
      </c>
      <c r="D310" s="2">
        <v>45754</v>
      </c>
      <c r="E310" s="1">
        <v>2</v>
      </c>
      <c r="F310" s="1">
        <v>17.600000000000001</v>
      </c>
      <c r="G310" s="1">
        <v>4</v>
      </c>
      <c r="H310" s="1">
        <v>2</v>
      </c>
      <c r="I310" s="1">
        <v>2090.83</v>
      </c>
      <c r="J310" s="1">
        <v>261.35374999999999</v>
      </c>
      <c r="K310" s="1">
        <f>VLOOKUP(Tabela4[[#This Row],[TIPO_OBRA]]&amp;Tabela4[[#This Row],[SERVIÇO]],[1]VALIDAÇÃO!$D$2:$E$9,2,0)</f>
        <v>128.88999999999999</v>
      </c>
    </row>
    <row r="311" spans="2:11" ht="15.75" x14ac:dyDescent="0.25">
      <c r="B311" s="1" t="s">
        <v>11</v>
      </c>
      <c r="C311" s="1" t="s">
        <v>9</v>
      </c>
      <c r="D311" s="3">
        <v>45754</v>
      </c>
      <c r="E311" s="1">
        <v>3</v>
      </c>
      <c r="F311" s="1">
        <v>26.400000000000002</v>
      </c>
      <c r="G311" s="1">
        <v>5</v>
      </c>
      <c r="H311" s="1">
        <v>1</v>
      </c>
      <c r="I311" s="1">
        <v>2090.83</v>
      </c>
      <c r="J311" s="1">
        <v>139.38866666666667</v>
      </c>
      <c r="K311" s="1">
        <f>VLOOKUP(Tabela4[[#This Row],[TIPO_OBRA]]&amp;Tabela4[[#This Row],[SERVIÇO]],[1]VALIDAÇÃO!$D$2:$E$9,2,0)</f>
        <v>128.88999999999999</v>
      </c>
    </row>
    <row r="312" spans="2:11" ht="15.75" x14ac:dyDescent="0.25">
      <c r="B312" s="1" t="s">
        <v>11</v>
      </c>
      <c r="C312" s="1" t="s">
        <v>9</v>
      </c>
      <c r="D312" s="2">
        <v>45754</v>
      </c>
      <c r="E312" s="1">
        <v>6</v>
      </c>
      <c r="F312" s="1">
        <v>52.800000000000004</v>
      </c>
      <c r="G312" s="1">
        <v>5</v>
      </c>
      <c r="H312" s="1">
        <v>1</v>
      </c>
      <c r="I312" s="1">
        <v>13274</v>
      </c>
      <c r="J312" s="1">
        <v>442.4666666666667</v>
      </c>
      <c r="K312" s="1">
        <f>VLOOKUP(Tabela4[[#This Row],[TIPO_OBRA]]&amp;Tabela4[[#This Row],[SERVIÇO]],[1]VALIDAÇÃO!$D$2:$E$9,2,0)</f>
        <v>128.88999999999999</v>
      </c>
    </row>
    <row r="313" spans="2:11" ht="15.75" x14ac:dyDescent="0.25">
      <c r="B313" s="1" t="s">
        <v>11</v>
      </c>
      <c r="C313" s="1" t="s">
        <v>9</v>
      </c>
      <c r="D313" s="3">
        <v>45754</v>
      </c>
      <c r="E313" s="1">
        <v>3</v>
      </c>
      <c r="F313" s="1">
        <v>26.400000000000002</v>
      </c>
      <c r="G313" s="1">
        <v>5</v>
      </c>
      <c r="H313" s="1">
        <v>1</v>
      </c>
      <c r="I313" s="1">
        <v>2090.83</v>
      </c>
      <c r="J313" s="1">
        <v>139.38866666666667</v>
      </c>
      <c r="K313" s="1">
        <f>VLOOKUP(Tabela4[[#This Row],[TIPO_OBRA]]&amp;Tabela4[[#This Row],[SERVIÇO]],[1]VALIDAÇÃO!$D$2:$E$9,2,0)</f>
        <v>128.88999999999999</v>
      </c>
    </row>
    <row r="314" spans="2:11" ht="15.75" x14ac:dyDescent="0.25">
      <c r="B314" s="1" t="s">
        <v>11</v>
      </c>
      <c r="C314" s="1" t="s">
        <v>9</v>
      </c>
      <c r="D314" s="2">
        <v>45754</v>
      </c>
      <c r="E314" s="1">
        <v>6</v>
      </c>
      <c r="F314" s="1">
        <v>52.800000000000004</v>
      </c>
      <c r="G314" s="1">
        <v>4</v>
      </c>
      <c r="H314" s="1">
        <v>2</v>
      </c>
      <c r="I314" s="1">
        <v>10497</v>
      </c>
      <c r="J314" s="1">
        <v>437.375</v>
      </c>
      <c r="K314" s="1">
        <f>VLOOKUP(Tabela4[[#This Row],[TIPO_OBRA]]&amp;Tabela4[[#This Row],[SERVIÇO]],[1]VALIDAÇÃO!$D$2:$E$9,2,0)</f>
        <v>128.88999999999999</v>
      </c>
    </row>
    <row r="315" spans="2:11" ht="15.75" x14ac:dyDescent="0.25">
      <c r="B315" s="1" t="s">
        <v>11</v>
      </c>
      <c r="C315" s="1" t="s">
        <v>9</v>
      </c>
      <c r="D315" s="3">
        <v>45754</v>
      </c>
      <c r="E315" s="1">
        <v>3</v>
      </c>
      <c r="F315" s="1">
        <v>26.400000000000002</v>
      </c>
      <c r="G315" s="1">
        <v>4</v>
      </c>
      <c r="H315" s="1">
        <v>2</v>
      </c>
      <c r="I315" s="1">
        <v>2090.83</v>
      </c>
      <c r="J315" s="1">
        <v>174.23583333333332</v>
      </c>
      <c r="K315" s="1">
        <f>VLOOKUP(Tabela4[[#This Row],[TIPO_OBRA]]&amp;Tabela4[[#This Row],[SERVIÇO]],[1]VALIDAÇÃO!$D$2:$E$9,2,0)</f>
        <v>128.88999999999999</v>
      </c>
    </row>
    <row r="316" spans="2:11" ht="15.75" x14ac:dyDescent="0.25">
      <c r="B316" s="1" t="s">
        <v>11</v>
      </c>
      <c r="C316" s="1" t="s">
        <v>9</v>
      </c>
      <c r="D316" s="2">
        <v>45754</v>
      </c>
      <c r="E316" s="1">
        <v>3</v>
      </c>
      <c r="F316" s="1">
        <v>26.400000000000002</v>
      </c>
      <c r="G316" s="1">
        <v>5</v>
      </c>
      <c r="H316" s="1">
        <v>1</v>
      </c>
      <c r="I316" s="1">
        <v>4216</v>
      </c>
      <c r="J316" s="1">
        <v>281.06666666666666</v>
      </c>
      <c r="K316" s="1">
        <f>VLOOKUP(Tabela4[[#This Row],[TIPO_OBRA]]&amp;Tabela4[[#This Row],[SERVIÇO]],[1]VALIDAÇÃO!$D$2:$E$9,2,0)</f>
        <v>128.88999999999999</v>
      </c>
    </row>
    <row r="317" spans="2:11" ht="15.75" x14ac:dyDescent="0.25">
      <c r="B317" s="1" t="s">
        <v>11</v>
      </c>
      <c r="C317" s="1" t="s">
        <v>8</v>
      </c>
      <c r="D317" s="3">
        <v>45474</v>
      </c>
      <c r="E317" s="1">
        <v>1</v>
      </c>
      <c r="F317" s="1">
        <v>8.8000000000000007</v>
      </c>
      <c r="G317" s="1">
        <v>2</v>
      </c>
      <c r="H317" s="1">
        <v>4</v>
      </c>
      <c r="I317" s="1">
        <v>80</v>
      </c>
      <c r="J317" s="1">
        <v>40</v>
      </c>
      <c r="K317" s="1">
        <f>VLOOKUP(Tabela4[[#This Row],[TIPO_OBRA]]&amp;Tabela4[[#This Row],[SERVIÇO]],[1]VALIDAÇÃO!$D$2:$E$9,2,0)</f>
        <v>3.91</v>
      </c>
    </row>
    <row r="318" spans="2:11" ht="15.75" x14ac:dyDescent="0.25">
      <c r="B318" s="1" t="s">
        <v>11</v>
      </c>
      <c r="C318" s="1" t="s">
        <v>8</v>
      </c>
      <c r="D318" s="2">
        <v>45504</v>
      </c>
      <c r="E318" s="1">
        <v>1</v>
      </c>
      <c r="F318" s="1">
        <v>8.8000000000000007</v>
      </c>
      <c r="G318" s="1">
        <v>3</v>
      </c>
      <c r="H318" s="1">
        <v>3</v>
      </c>
      <c r="I318" s="1">
        <v>16</v>
      </c>
      <c r="J318" s="1">
        <v>5.333333333333333</v>
      </c>
      <c r="K318" s="1">
        <f>VLOOKUP(Tabela4[[#This Row],[TIPO_OBRA]]&amp;Tabela4[[#This Row],[SERVIÇO]],[1]VALIDAÇÃO!$D$2:$E$9,2,0)</f>
        <v>3.91</v>
      </c>
    </row>
    <row r="319" spans="2:11" ht="15.75" x14ac:dyDescent="0.25">
      <c r="B319" s="1" t="s">
        <v>11</v>
      </c>
      <c r="C319" s="1" t="s">
        <v>8</v>
      </c>
      <c r="D319" s="3">
        <v>45513</v>
      </c>
      <c r="E319" s="1">
        <v>1</v>
      </c>
      <c r="F319" s="1">
        <v>8.8000000000000007</v>
      </c>
      <c r="G319" s="1">
        <v>3</v>
      </c>
      <c r="H319" s="1">
        <v>4</v>
      </c>
      <c r="I319" s="1">
        <v>78</v>
      </c>
      <c r="J319" s="1">
        <v>26</v>
      </c>
      <c r="K319" s="1">
        <f>VLOOKUP(Tabela4[[#This Row],[TIPO_OBRA]]&amp;Tabela4[[#This Row],[SERVIÇO]],[1]VALIDAÇÃO!$D$2:$E$9,2,0)</f>
        <v>3.91</v>
      </c>
    </row>
    <row r="320" spans="2:11" ht="15.75" x14ac:dyDescent="0.25">
      <c r="B320" s="1" t="s">
        <v>11</v>
      </c>
      <c r="C320" s="1" t="s">
        <v>8</v>
      </c>
      <c r="D320" s="2">
        <v>45519</v>
      </c>
      <c r="E320" s="1">
        <v>1</v>
      </c>
      <c r="F320" s="1">
        <v>8.8000000000000007</v>
      </c>
      <c r="G320" s="1">
        <v>4</v>
      </c>
      <c r="H320" s="1">
        <v>8</v>
      </c>
      <c r="I320" s="1">
        <v>87</v>
      </c>
      <c r="J320" s="1">
        <v>21.75</v>
      </c>
      <c r="K320" s="1">
        <f>VLOOKUP(Tabela4[[#This Row],[TIPO_OBRA]]&amp;Tabela4[[#This Row],[SERVIÇO]],[1]VALIDAÇÃO!$D$2:$E$9,2,0)</f>
        <v>3.91</v>
      </c>
    </row>
    <row r="321" spans="2:11" ht="15.75" x14ac:dyDescent="0.25">
      <c r="B321" s="1" t="s">
        <v>11</v>
      </c>
      <c r="C321" s="1" t="s">
        <v>8</v>
      </c>
      <c r="D321" s="3">
        <v>45524</v>
      </c>
      <c r="E321" s="1">
        <v>1</v>
      </c>
      <c r="F321" s="1">
        <v>8.8000000000000007</v>
      </c>
      <c r="G321" s="1">
        <v>2</v>
      </c>
      <c r="H321" s="1">
        <v>3</v>
      </c>
      <c r="I321" s="1">
        <v>16</v>
      </c>
      <c r="J321" s="1">
        <v>8</v>
      </c>
      <c r="K321" s="1">
        <f>VLOOKUP(Tabela4[[#This Row],[TIPO_OBRA]]&amp;Tabela4[[#This Row],[SERVIÇO]],[1]VALIDAÇÃO!$D$2:$E$9,2,0)</f>
        <v>3.91</v>
      </c>
    </row>
    <row r="322" spans="2:11" ht="15.75" x14ac:dyDescent="0.25">
      <c r="B322" s="1" t="s">
        <v>11</v>
      </c>
      <c r="C322" s="1" t="s">
        <v>8</v>
      </c>
      <c r="D322" s="2">
        <v>45527</v>
      </c>
      <c r="E322" s="1">
        <v>1</v>
      </c>
      <c r="F322" s="1">
        <v>8.8000000000000007</v>
      </c>
      <c r="G322" s="1">
        <v>2</v>
      </c>
      <c r="H322" s="1">
        <v>4</v>
      </c>
      <c r="I322" s="1">
        <v>72</v>
      </c>
      <c r="J322" s="1">
        <v>36</v>
      </c>
      <c r="K322" s="1">
        <f>VLOOKUP(Tabela4[[#This Row],[TIPO_OBRA]]&amp;Tabela4[[#This Row],[SERVIÇO]],[1]VALIDAÇÃO!$D$2:$E$9,2,0)</f>
        <v>3.91</v>
      </c>
    </row>
    <row r="323" spans="2:11" ht="15.75" x14ac:dyDescent="0.25">
      <c r="B323" s="1" t="s">
        <v>11</v>
      </c>
      <c r="C323" s="1" t="s">
        <v>8</v>
      </c>
      <c r="D323" s="3">
        <v>45531</v>
      </c>
      <c r="E323" s="1">
        <v>1</v>
      </c>
      <c r="F323" s="1">
        <v>8.8000000000000007</v>
      </c>
      <c r="G323" s="1">
        <v>2</v>
      </c>
      <c r="H323" s="1">
        <v>3</v>
      </c>
      <c r="I323" s="1">
        <v>8</v>
      </c>
      <c r="J323" s="1">
        <v>4</v>
      </c>
      <c r="K323" s="1">
        <f>VLOOKUP(Tabela4[[#This Row],[TIPO_OBRA]]&amp;Tabela4[[#This Row],[SERVIÇO]],[1]VALIDAÇÃO!$D$2:$E$9,2,0)</f>
        <v>3.91</v>
      </c>
    </row>
    <row r="324" spans="2:11" ht="15.75" x14ac:dyDescent="0.25">
      <c r="B324" s="1" t="s">
        <v>11</v>
      </c>
      <c r="C324" s="1" t="s">
        <v>8</v>
      </c>
      <c r="D324" s="2">
        <v>45533</v>
      </c>
      <c r="E324" s="1">
        <v>1</v>
      </c>
      <c r="F324" s="1">
        <v>8.8000000000000007</v>
      </c>
      <c r="G324" s="1">
        <v>5</v>
      </c>
      <c r="H324" s="1">
        <v>8</v>
      </c>
      <c r="I324" s="1">
        <v>104</v>
      </c>
      <c r="J324" s="1">
        <v>20.8</v>
      </c>
      <c r="K324" s="1">
        <f>VLOOKUP(Tabela4[[#This Row],[TIPO_OBRA]]&amp;Tabela4[[#This Row],[SERVIÇO]],[1]VALIDAÇÃO!$D$2:$E$9,2,0)</f>
        <v>3.91</v>
      </c>
    </row>
    <row r="325" spans="2:11" ht="15.75" x14ac:dyDescent="0.25">
      <c r="B325" s="1" t="s">
        <v>11</v>
      </c>
      <c r="C325" s="1" t="s">
        <v>8</v>
      </c>
      <c r="D325" s="3">
        <v>45534</v>
      </c>
      <c r="E325" s="1">
        <v>1</v>
      </c>
      <c r="F325" s="1">
        <v>8.8000000000000007</v>
      </c>
      <c r="G325" s="1">
        <v>5</v>
      </c>
      <c r="H325" s="1">
        <v>8</v>
      </c>
      <c r="I325" s="1">
        <v>40</v>
      </c>
      <c r="J325" s="1">
        <v>8</v>
      </c>
      <c r="K325" s="1">
        <f>VLOOKUP(Tabela4[[#This Row],[TIPO_OBRA]]&amp;Tabela4[[#This Row],[SERVIÇO]],[1]VALIDAÇÃO!$D$2:$E$9,2,0)</f>
        <v>3.91</v>
      </c>
    </row>
    <row r="326" spans="2:11" ht="15.75" x14ac:dyDescent="0.25">
      <c r="B326" s="1" t="s">
        <v>11</v>
      </c>
      <c r="C326" s="1" t="s">
        <v>8</v>
      </c>
      <c r="D326" s="2">
        <v>45541</v>
      </c>
      <c r="E326" s="1">
        <v>1</v>
      </c>
      <c r="F326" s="1">
        <v>8.8000000000000007</v>
      </c>
      <c r="G326" s="1">
        <v>3</v>
      </c>
      <c r="H326" s="1">
        <v>6</v>
      </c>
      <c r="I326" s="1">
        <v>8</v>
      </c>
      <c r="J326" s="1">
        <v>2.6666666666666665</v>
      </c>
      <c r="K326" s="1">
        <f>VLOOKUP(Tabela4[[#This Row],[TIPO_OBRA]]&amp;Tabela4[[#This Row],[SERVIÇO]],[1]VALIDAÇÃO!$D$2:$E$9,2,0)</f>
        <v>3.91</v>
      </c>
    </row>
    <row r="327" spans="2:11" ht="15.75" x14ac:dyDescent="0.25">
      <c r="B327" s="1" t="s">
        <v>11</v>
      </c>
      <c r="C327" s="1" t="s">
        <v>8</v>
      </c>
      <c r="D327" s="3">
        <v>45545</v>
      </c>
      <c r="E327" s="1">
        <v>1</v>
      </c>
      <c r="F327" s="1">
        <v>8.8000000000000007</v>
      </c>
      <c r="G327" s="1">
        <v>2</v>
      </c>
      <c r="H327" s="1">
        <v>3</v>
      </c>
      <c r="I327" s="1">
        <v>8</v>
      </c>
      <c r="J327" s="1">
        <v>4</v>
      </c>
      <c r="K327" s="1">
        <f>VLOOKUP(Tabela4[[#This Row],[TIPO_OBRA]]&amp;Tabela4[[#This Row],[SERVIÇO]],[1]VALIDAÇÃO!$D$2:$E$9,2,0)</f>
        <v>3.91</v>
      </c>
    </row>
    <row r="328" spans="2:11" ht="15.75" x14ac:dyDescent="0.25">
      <c r="B328" s="1" t="s">
        <v>11</v>
      </c>
      <c r="C328" s="1" t="s">
        <v>8</v>
      </c>
      <c r="D328" s="2">
        <v>45545</v>
      </c>
      <c r="E328" s="1">
        <v>1</v>
      </c>
      <c r="F328" s="1">
        <v>8.8000000000000007</v>
      </c>
      <c r="G328" s="1">
        <v>2</v>
      </c>
      <c r="H328" s="1">
        <v>3</v>
      </c>
      <c r="I328" s="1">
        <v>8</v>
      </c>
      <c r="J328" s="1">
        <v>4</v>
      </c>
      <c r="K328" s="1">
        <f>VLOOKUP(Tabela4[[#This Row],[TIPO_OBRA]]&amp;Tabela4[[#This Row],[SERVIÇO]],[1]VALIDAÇÃO!$D$2:$E$9,2,0)</f>
        <v>3.91</v>
      </c>
    </row>
    <row r="329" spans="2:11" ht="15.75" x14ac:dyDescent="0.25">
      <c r="B329" s="1" t="s">
        <v>11</v>
      </c>
      <c r="C329" s="1" t="s">
        <v>8</v>
      </c>
      <c r="D329" s="3">
        <v>45547</v>
      </c>
      <c r="E329" s="1">
        <v>1</v>
      </c>
      <c r="F329" s="1">
        <v>8.8000000000000007</v>
      </c>
      <c r="G329" s="1">
        <v>3</v>
      </c>
      <c r="H329" s="1">
        <v>6</v>
      </c>
      <c r="I329" s="1">
        <v>80</v>
      </c>
      <c r="J329" s="1">
        <v>26.666666666666668</v>
      </c>
      <c r="K329" s="1">
        <f>VLOOKUP(Tabela4[[#This Row],[TIPO_OBRA]]&amp;Tabela4[[#This Row],[SERVIÇO]],[1]VALIDAÇÃO!$D$2:$E$9,2,0)</f>
        <v>3.91</v>
      </c>
    </row>
    <row r="330" spans="2:11" ht="15.75" x14ac:dyDescent="0.25">
      <c r="B330" s="1" t="s">
        <v>11</v>
      </c>
      <c r="C330" s="1" t="s">
        <v>8</v>
      </c>
      <c r="D330" s="2">
        <v>45547</v>
      </c>
      <c r="E330" s="1">
        <v>1</v>
      </c>
      <c r="F330" s="1">
        <v>8.8000000000000007</v>
      </c>
      <c r="G330" s="1">
        <v>3</v>
      </c>
      <c r="H330" s="1">
        <v>3</v>
      </c>
      <c r="I330" s="1">
        <v>8</v>
      </c>
      <c r="J330" s="1">
        <v>2.6666666666666665</v>
      </c>
      <c r="K330" s="1">
        <f>VLOOKUP(Tabela4[[#This Row],[TIPO_OBRA]]&amp;Tabela4[[#This Row],[SERVIÇO]],[1]VALIDAÇÃO!$D$2:$E$9,2,0)</f>
        <v>3.91</v>
      </c>
    </row>
    <row r="331" spans="2:11" ht="15.75" x14ac:dyDescent="0.25">
      <c r="B331" s="1" t="s">
        <v>11</v>
      </c>
      <c r="C331" s="1" t="s">
        <v>8</v>
      </c>
      <c r="D331" s="3">
        <v>45552</v>
      </c>
      <c r="E331" s="1">
        <v>1</v>
      </c>
      <c r="F331" s="1">
        <v>8.8000000000000007</v>
      </c>
      <c r="G331" s="1">
        <v>5</v>
      </c>
      <c r="H331" s="1">
        <v>8</v>
      </c>
      <c r="I331" s="1">
        <v>88</v>
      </c>
      <c r="J331" s="1">
        <v>17.600000000000001</v>
      </c>
      <c r="K331" s="1">
        <f>VLOOKUP(Tabela4[[#This Row],[TIPO_OBRA]]&amp;Tabela4[[#This Row],[SERVIÇO]],[1]VALIDAÇÃO!$D$2:$E$9,2,0)</f>
        <v>3.91</v>
      </c>
    </row>
    <row r="332" spans="2:11" ht="15.75" x14ac:dyDescent="0.25">
      <c r="B332" s="1" t="s">
        <v>11</v>
      </c>
      <c r="C332" s="1" t="s">
        <v>8</v>
      </c>
      <c r="D332" s="2">
        <v>45555</v>
      </c>
      <c r="E332" s="1">
        <v>1</v>
      </c>
      <c r="F332" s="1">
        <v>8.8000000000000007</v>
      </c>
      <c r="G332" s="1">
        <v>2</v>
      </c>
      <c r="H332" s="1">
        <v>3</v>
      </c>
      <c r="I332" s="1">
        <v>24</v>
      </c>
      <c r="J332" s="1">
        <v>12</v>
      </c>
      <c r="K332" s="1">
        <f>VLOOKUP(Tabela4[[#This Row],[TIPO_OBRA]]&amp;Tabela4[[#This Row],[SERVIÇO]],[1]VALIDAÇÃO!$D$2:$E$9,2,0)</f>
        <v>3.91</v>
      </c>
    </row>
    <row r="333" spans="2:11" ht="15.75" x14ac:dyDescent="0.25">
      <c r="B333" s="1" t="s">
        <v>11</v>
      </c>
      <c r="C333" s="1" t="s">
        <v>8</v>
      </c>
      <c r="D333" s="3">
        <v>45559</v>
      </c>
      <c r="E333" s="1">
        <v>1</v>
      </c>
      <c r="F333" s="1">
        <v>8.8000000000000007</v>
      </c>
      <c r="G333" s="1">
        <v>3</v>
      </c>
      <c r="H333" s="1">
        <v>5</v>
      </c>
      <c r="I333" s="1">
        <v>16</v>
      </c>
      <c r="J333" s="1">
        <v>5.333333333333333</v>
      </c>
      <c r="K333" s="1">
        <f>VLOOKUP(Tabela4[[#This Row],[TIPO_OBRA]]&amp;Tabela4[[#This Row],[SERVIÇO]],[1]VALIDAÇÃO!$D$2:$E$9,2,0)</f>
        <v>3.91</v>
      </c>
    </row>
    <row r="334" spans="2:11" ht="15.75" x14ac:dyDescent="0.25">
      <c r="B334" s="1" t="s">
        <v>11</v>
      </c>
      <c r="C334" s="1" t="s">
        <v>8</v>
      </c>
      <c r="D334" s="2">
        <v>45565</v>
      </c>
      <c r="E334" s="1">
        <v>1</v>
      </c>
      <c r="F334" s="1">
        <v>8.8000000000000007</v>
      </c>
      <c r="G334" s="1">
        <v>5</v>
      </c>
      <c r="H334" s="1">
        <v>10</v>
      </c>
      <c r="I334" s="1">
        <v>176</v>
      </c>
      <c r="J334" s="1">
        <v>35.200000000000003</v>
      </c>
      <c r="K334" s="1">
        <f>VLOOKUP(Tabela4[[#This Row],[TIPO_OBRA]]&amp;Tabela4[[#This Row],[SERVIÇO]],[1]VALIDAÇÃO!$D$2:$E$9,2,0)</f>
        <v>3.91</v>
      </c>
    </row>
    <row r="335" spans="2:11" ht="15.75" x14ac:dyDescent="0.25">
      <c r="B335" s="1" t="s">
        <v>11</v>
      </c>
      <c r="C335" s="1" t="s">
        <v>8</v>
      </c>
      <c r="D335" s="3">
        <v>45568</v>
      </c>
      <c r="E335" s="1">
        <v>1</v>
      </c>
      <c r="F335" s="1">
        <v>8.8000000000000007</v>
      </c>
      <c r="G335" s="1">
        <v>2</v>
      </c>
      <c r="H335" s="1">
        <v>3</v>
      </c>
      <c r="I335" s="1"/>
      <c r="J335" s="1">
        <v>0</v>
      </c>
      <c r="K335" s="1">
        <f>VLOOKUP(Tabela4[[#This Row],[TIPO_OBRA]]&amp;Tabela4[[#This Row],[SERVIÇO]],[1]VALIDAÇÃO!$D$2:$E$9,2,0)</f>
        <v>3.91</v>
      </c>
    </row>
    <row r="336" spans="2:11" ht="15.75" x14ac:dyDescent="0.25">
      <c r="B336" s="1" t="s">
        <v>11</v>
      </c>
      <c r="C336" s="1" t="s">
        <v>8</v>
      </c>
      <c r="D336" s="2">
        <v>45573</v>
      </c>
      <c r="E336" s="1">
        <v>1</v>
      </c>
      <c r="F336" s="1">
        <v>8.8000000000000007</v>
      </c>
      <c r="G336" s="1">
        <v>4</v>
      </c>
      <c r="H336" s="1">
        <v>6</v>
      </c>
      <c r="I336" s="1">
        <v>38</v>
      </c>
      <c r="J336" s="1">
        <v>9.5</v>
      </c>
      <c r="K336" s="1">
        <f>VLOOKUP(Tabela4[[#This Row],[TIPO_OBRA]]&amp;Tabela4[[#This Row],[SERVIÇO]],[1]VALIDAÇÃO!$D$2:$E$9,2,0)</f>
        <v>3.91</v>
      </c>
    </row>
    <row r="337" spans="2:11" ht="15.75" x14ac:dyDescent="0.25">
      <c r="B337" s="1" t="s">
        <v>11</v>
      </c>
      <c r="C337" s="1" t="s">
        <v>8</v>
      </c>
      <c r="D337" s="3">
        <v>45576</v>
      </c>
      <c r="E337" s="1">
        <v>1</v>
      </c>
      <c r="F337" s="1">
        <v>8.8000000000000007</v>
      </c>
      <c r="G337" s="1">
        <v>3</v>
      </c>
      <c r="H337" s="1">
        <v>5</v>
      </c>
      <c r="I337" s="1">
        <v>6</v>
      </c>
      <c r="J337" s="1">
        <v>2</v>
      </c>
      <c r="K337" s="1">
        <f>VLOOKUP(Tabela4[[#This Row],[TIPO_OBRA]]&amp;Tabela4[[#This Row],[SERVIÇO]],[1]VALIDAÇÃO!$D$2:$E$9,2,0)</f>
        <v>3.91</v>
      </c>
    </row>
    <row r="338" spans="2:11" ht="15.75" x14ac:dyDescent="0.25">
      <c r="B338" s="1" t="s">
        <v>11</v>
      </c>
      <c r="C338" s="1" t="s">
        <v>8</v>
      </c>
      <c r="D338" s="2">
        <v>45581</v>
      </c>
      <c r="E338" s="1">
        <v>1</v>
      </c>
      <c r="F338" s="1">
        <v>8.8000000000000007</v>
      </c>
      <c r="G338" s="1">
        <v>5</v>
      </c>
      <c r="H338" s="1">
        <v>10</v>
      </c>
      <c r="I338" s="1">
        <v>30</v>
      </c>
      <c r="J338" s="1">
        <v>6</v>
      </c>
      <c r="K338" s="1">
        <f>VLOOKUP(Tabela4[[#This Row],[TIPO_OBRA]]&amp;Tabela4[[#This Row],[SERVIÇO]],[1]VALIDAÇÃO!$D$2:$E$9,2,0)</f>
        <v>3.91</v>
      </c>
    </row>
    <row r="339" spans="2:11" ht="15.75" x14ac:dyDescent="0.25">
      <c r="B339" s="1" t="s">
        <v>11</v>
      </c>
      <c r="C339" s="1" t="s">
        <v>8</v>
      </c>
      <c r="D339" s="3">
        <v>45584</v>
      </c>
      <c r="E339" s="1">
        <v>1</v>
      </c>
      <c r="F339" s="1">
        <v>8.8000000000000007</v>
      </c>
      <c r="G339" s="1">
        <v>3</v>
      </c>
      <c r="H339" s="1">
        <v>4</v>
      </c>
      <c r="I339" s="1">
        <v>74</v>
      </c>
      <c r="J339" s="1">
        <v>24.666666666666668</v>
      </c>
      <c r="K339" s="1">
        <f>VLOOKUP(Tabela4[[#This Row],[TIPO_OBRA]]&amp;Tabela4[[#This Row],[SERVIÇO]],[1]VALIDAÇÃO!$D$2:$E$9,2,0)</f>
        <v>3.91</v>
      </c>
    </row>
    <row r="340" spans="2:11" ht="15.75" x14ac:dyDescent="0.25">
      <c r="B340" s="1" t="s">
        <v>11</v>
      </c>
      <c r="C340" s="1" t="s">
        <v>8</v>
      </c>
      <c r="D340" s="2">
        <v>45590</v>
      </c>
      <c r="E340" s="1">
        <v>1</v>
      </c>
      <c r="F340" s="1">
        <v>8.8000000000000007</v>
      </c>
      <c r="G340" s="1">
        <v>5</v>
      </c>
      <c r="H340" s="1">
        <v>8</v>
      </c>
      <c r="I340" s="1">
        <v>104</v>
      </c>
      <c r="J340" s="1">
        <v>20.8</v>
      </c>
      <c r="K340" s="1">
        <f>VLOOKUP(Tabela4[[#This Row],[TIPO_OBRA]]&amp;Tabela4[[#This Row],[SERVIÇO]],[1]VALIDAÇÃO!$D$2:$E$9,2,0)</f>
        <v>3.91</v>
      </c>
    </row>
    <row r="341" spans="2:11" ht="15.75" x14ac:dyDescent="0.25">
      <c r="B341" s="1" t="s">
        <v>11</v>
      </c>
      <c r="C341" s="1" t="s">
        <v>8</v>
      </c>
      <c r="D341" s="3">
        <v>45673</v>
      </c>
      <c r="E341" s="1">
        <v>1</v>
      </c>
      <c r="F341" s="1">
        <v>8.8000000000000007</v>
      </c>
      <c r="G341" s="1">
        <v>2</v>
      </c>
      <c r="H341" s="1">
        <v>5</v>
      </c>
      <c r="I341" s="1">
        <v>30</v>
      </c>
      <c r="J341" s="1">
        <v>15</v>
      </c>
      <c r="K341" s="1">
        <f>VLOOKUP(Tabela4[[#This Row],[TIPO_OBRA]]&amp;Tabela4[[#This Row],[SERVIÇO]],[1]VALIDAÇÃO!$D$2:$E$9,2,0)</f>
        <v>3.91</v>
      </c>
    </row>
    <row r="342" spans="2:11" ht="15.75" x14ac:dyDescent="0.25">
      <c r="B342" s="1" t="s">
        <v>11</v>
      </c>
      <c r="C342" s="1" t="s">
        <v>8</v>
      </c>
      <c r="D342" s="2">
        <v>45678</v>
      </c>
      <c r="E342" s="1">
        <v>1</v>
      </c>
      <c r="F342" s="1">
        <v>8.8000000000000007</v>
      </c>
      <c r="G342" s="1">
        <v>3</v>
      </c>
      <c r="H342" s="1">
        <v>5</v>
      </c>
      <c r="I342" s="1">
        <v>105.5</v>
      </c>
      <c r="J342" s="1">
        <v>35.166666666666664</v>
      </c>
      <c r="K342" s="1">
        <f>VLOOKUP(Tabela4[[#This Row],[TIPO_OBRA]]&amp;Tabela4[[#This Row],[SERVIÇO]],[1]VALIDAÇÃO!$D$2:$E$9,2,0)</f>
        <v>3.91</v>
      </c>
    </row>
    <row r="343" spans="2:11" ht="15.75" x14ac:dyDescent="0.25">
      <c r="B343" s="1" t="s">
        <v>11</v>
      </c>
      <c r="C343" s="1" t="s">
        <v>8</v>
      </c>
      <c r="D343" s="3">
        <v>45680</v>
      </c>
      <c r="E343" s="1">
        <v>1</v>
      </c>
      <c r="F343" s="1">
        <v>8.8000000000000007</v>
      </c>
      <c r="G343" s="1">
        <v>2</v>
      </c>
      <c r="H343" s="1">
        <v>5</v>
      </c>
      <c r="I343" s="1">
        <v>30</v>
      </c>
      <c r="J343" s="1">
        <v>15</v>
      </c>
      <c r="K343" s="1">
        <f>VLOOKUP(Tabela4[[#This Row],[TIPO_OBRA]]&amp;Tabela4[[#This Row],[SERVIÇO]],[1]VALIDAÇÃO!$D$2:$E$9,2,0)</f>
        <v>3.91</v>
      </c>
    </row>
    <row r="344" spans="2:11" ht="15.75" x14ac:dyDescent="0.25">
      <c r="B344" s="1" t="s">
        <v>11</v>
      </c>
      <c r="C344" s="1" t="s">
        <v>8</v>
      </c>
      <c r="D344" s="2">
        <v>45685</v>
      </c>
      <c r="E344" s="1">
        <v>1</v>
      </c>
      <c r="F344" s="1">
        <v>8.8000000000000007</v>
      </c>
      <c r="G344" s="1">
        <v>2</v>
      </c>
      <c r="H344" s="1">
        <v>3</v>
      </c>
      <c r="I344" s="1">
        <v>24</v>
      </c>
      <c r="J344" s="1">
        <v>12</v>
      </c>
      <c r="K344" s="1">
        <f>VLOOKUP(Tabela4[[#This Row],[TIPO_OBRA]]&amp;Tabela4[[#This Row],[SERVIÇO]],[1]VALIDAÇÃO!$D$2:$E$9,2,0)</f>
        <v>3.91</v>
      </c>
    </row>
    <row r="345" spans="2:11" ht="15.75" x14ac:dyDescent="0.25">
      <c r="B345" s="1" t="s">
        <v>11</v>
      </c>
      <c r="C345" s="1" t="s">
        <v>8</v>
      </c>
      <c r="D345" s="3">
        <v>45687</v>
      </c>
      <c r="E345" s="1">
        <v>1</v>
      </c>
      <c r="F345" s="1">
        <v>8.8000000000000007</v>
      </c>
      <c r="G345" s="1">
        <v>4</v>
      </c>
      <c r="H345" s="1">
        <v>3</v>
      </c>
      <c r="I345" s="1">
        <v>88</v>
      </c>
      <c r="J345" s="1">
        <v>22</v>
      </c>
      <c r="K345" s="1">
        <f>VLOOKUP(Tabela4[[#This Row],[TIPO_OBRA]]&amp;Tabela4[[#This Row],[SERVIÇO]],[1]VALIDAÇÃO!$D$2:$E$9,2,0)</f>
        <v>3.91</v>
      </c>
    </row>
    <row r="346" spans="2:11" ht="15.75" x14ac:dyDescent="0.25">
      <c r="B346" s="1" t="s">
        <v>11</v>
      </c>
      <c r="C346" s="1" t="s">
        <v>8</v>
      </c>
      <c r="D346" s="2">
        <v>45689</v>
      </c>
      <c r="E346" s="1">
        <v>1</v>
      </c>
      <c r="F346" s="1">
        <v>8.8000000000000007</v>
      </c>
      <c r="G346" s="1">
        <v>4</v>
      </c>
      <c r="H346" s="1">
        <v>3</v>
      </c>
      <c r="I346" s="1">
        <v>114</v>
      </c>
      <c r="J346" s="1">
        <v>28.5</v>
      </c>
      <c r="K346" s="1">
        <f>VLOOKUP(Tabela4[[#This Row],[TIPO_OBRA]]&amp;Tabela4[[#This Row],[SERVIÇO]],[1]VALIDAÇÃO!$D$2:$E$9,2,0)</f>
        <v>3.91</v>
      </c>
    </row>
    <row r="347" spans="2:11" ht="15.75" x14ac:dyDescent="0.25">
      <c r="B347" s="1" t="s">
        <v>11</v>
      </c>
      <c r="C347" s="1" t="s">
        <v>8</v>
      </c>
      <c r="D347" s="3">
        <v>45695</v>
      </c>
      <c r="E347" s="1">
        <v>1</v>
      </c>
      <c r="F347" s="1">
        <v>8.8000000000000007</v>
      </c>
      <c r="G347" s="1">
        <v>2</v>
      </c>
      <c r="H347" s="1">
        <v>2</v>
      </c>
      <c r="I347" s="1">
        <v>24</v>
      </c>
      <c r="J347" s="1">
        <v>12</v>
      </c>
      <c r="K347" s="1">
        <f>VLOOKUP(Tabela4[[#This Row],[TIPO_OBRA]]&amp;Tabela4[[#This Row],[SERVIÇO]],[1]VALIDAÇÃO!$D$2:$E$9,2,0)</f>
        <v>3.91</v>
      </c>
    </row>
    <row r="348" spans="2:11" ht="15.75" x14ac:dyDescent="0.25">
      <c r="B348" s="1" t="s">
        <v>11</v>
      </c>
      <c r="C348" s="1" t="s">
        <v>8</v>
      </c>
      <c r="D348" s="2">
        <v>45700</v>
      </c>
      <c r="E348" s="1">
        <v>1</v>
      </c>
      <c r="F348" s="1">
        <v>8.8000000000000007</v>
      </c>
      <c r="G348" s="1">
        <v>5</v>
      </c>
      <c r="H348" s="1">
        <v>4</v>
      </c>
      <c r="I348" s="1">
        <v>114</v>
      </c>
      <c r="J348" s="1">
        <v>22.8</v>
      </c>
      <c r="K348" s="1">
        <f>VLOOKUP(Tabela4[[#This Row],[TIPO_OBRA]]&amp;Tabela4[[#This Row],[SERVIÇO]],[1]VALIDAÇÃO!$D$2:$E$9,2,0)</f>
        <v>3.91</v>
      </c>
    </row>
    <row r="349" spans="2:11" ht="15.75" x14ac:dyDescent="0.25">
      <c r="B349" s="1" t="s">
        <v>11</v>
      </c>
      <c r="C349" s="1" t="s">
        <v>8</v>
      </c>
      <c r="D349" s="3">
        <v>45702</v>
      </c>
      <c r="E349" s="1">
        <v>1</v>
      </c>
      <c r="F349" s="1">
        <v>8.8000000000000007</v>
      </c>
      <c r="G349" s="1">
        <v>2</v>
      </c>
      <c r="H349" s="1">
        <v>2</v>
      </c>
      <c r="I349" s="1">
        <v>24</v>
      </c>
      <c r="J349" s="1">
        <v>12</v>
      </c>
      <c r="K349" s="1">
        <f>VLOOKUP(Tabela4[[#This Row],[TIPO_OBRA]]&amp;Tabela4[[#This Row],[SERVIÇO]],[1]VALIDAÇÃO!$D$2:$E$9,2,0)</f>
        <v>3.91</v>
      </c>
    </row>
    <row r="350" spans="2:11" ht="15.75" x14ac:dyDescent="0.25">
      <c r="B350" s="1" t="s">
        <v>11</v>
      </c>
      <c r="C350" s="1" t="s">
        <v>8</v>
      </c>
      <c r="D350" s="2">
        <v>45702</v>
      </c>
      <c r="E350" s="1">
        <v>1</v>
      </c>
      <c r="F350" s="1">
        <v>8.8000000000000007</v>
      </c>
      <c r="G350" s="1">
        <v>2</v>
      </c>
      <c r="H350" s="1">
        <v>2</v>
      </c>
      <c r="I350" s="1">
        <v>12</v>
      </c>
      <c r="J350" s="1">
        <v>6</v>
      </c>
      <c r="K350" s="1">
        <f>VLOOKUP(Tabela4[[#This Row],[TIPO_OBRA]]&amp;Tabela4[[#This Row],[SERVIÇO]],[1]VALIDAÇÃO!$D$2:$E$9,2,0)</f>
        <v>3.91</v>
      </c>
    </row>
    <row r="351" spans="2:11" ht="15.75" x14ac:dyDescent="0.25">
      <c r="B351" s="1" t="s">
        <v>11</v>
      </c>
      <c r="C351" s="1" t="s">
        <v>8</v>
      </c>
      <c r="D351" s="3">
        <v>45709</v>
      </c>
      <c r="E351" s="1">
        <v>1</v>
      </c>
      <c r="F351" s="1">
        <v>8.8000000000000007</v>
      </c>
      <c r="G351" s="1">
        <v>2</v>
      </c>
      <c r="H351" s="1">
        <v>2</v>
      </c>
      <c r="I351" s="1">
        <v>12</v>
      </c>
      <c r="J351" s="1">
        <v>6</v>
      </c>
      <c r="K351" s="1">
        <f>VLOOKUP(Tabela4[[#This Row],[TIPO_OBRA]]&amp;Tabela4[[#This Row],[SERVIÇO]],[1]VALIDAÇÃO!$D$2:$E$9,2,0)</f>
        <v>3.91</v>
      </c>
    </row>
    <row r="352" spans="2:11" ht="15.75" x14ac:dyDescent="0.25">
      <c r="B352" s="1" t="s">
        <v>11</v>
      </c>
      <c r="C352" s="1" t="s">
        <v>8</v>
      </c>
      <c r="D352" s="2">
        <v>45709</v>
      </c>
      <c r="E352" s="1">
        <v>1</v>
      </c>
      <c r="F352" s="1">
        <v>8.8000000000000007</v>
      </c>
      <c r="G352" s="1">
        <v>2</v>
      </c>
      <c r="H352" s="1">
        <v>4</v>
      </c>
      <c r="I352" s="1">
        <v>24</v>
      </c>
      <c r="J352" s="1">
        <v>12</v>
      </c>
      <c r="K352" s="1">
        <f>VLOOKUP(Tabela4[[#This Row],[TIPO_OBRA]]&amp;Tabela4[[#This Row],[SERVIÇO]],[1]VALIDAÇÃO!$D$2:$E$9,2,0)</f>
        <v>3.91</v>
      </c>
    </row>
    <row r="353" spans="2:11" ht="15.75" x14ac:dyDescent="0.25">
      <c r="B353" s="1" t="s">
        <v>11</v>
      </c>
      <c r="C353" s="1" t="s">
        <v>8</v>
      </c>
      <c r="D353" s="3">
        <v>45713</v>
      </c>
      <c r="E353" s="1">
        <v>1</v>
      </c>
      <c r="F353" s="1">
        <v>8.8000000000000007</v>
      </c>
      <c r="G353" s="1">
        <v>5</v>
      </c>
      <c r="H353" s="1">
        <v>9</v>
      </c>
      <c r="I353" s="1">
        <v>114</v>
      </c>
      <c r="J353" s="1">
        <v>22.8</v>
      </c>
      <c r="K353" s="1">
        <f>VLOOKUP(Tabela4[[#This Row],[TIPO_OBRA]]&amp;Tabela4[[#This Row],[SERVIÇO]],[1]VALIDAÇÃO!$D$2:$E$9,2,0)</f>
        <v>3.91</v>
      </c>
    </row>
    <row r="354" spans="2:11" ht="15.75" x14ac:dyDescent="0.25">
      <c r="B354" s="1" t="s">
        <v>11</v>
      </c>
      <c r="C354" s="1" t="s">
        <v>8</v>
      </c>
      <c r="D354" s="2">
        <v>45715</v>
      </c>
      <c r="E354" s="1">
        <v>1</v>
      </c>
      <c r="F354" s="1">
        <v>8.8000000000000007</v>
      </c>
      <c r="G354" s="1">
        <v>4</v>
      </c>
      <c r="H354" s="1">
        <v>8</v>
      </c>
      <c r="I354" s="1">
        <v>120</v>
      </c>
      <c r="J354" s="1">
        <v>30</v>
      </c>
      <c r="K354" s="1">
        <f>VLOOKUP(Tabela4[[#This Row],[TIPO_OBRA]]&amp;Tabela4[[#This Row],[SERVIÇO]],[1]VALIDAÇÃO!$D$2:$E$9,2,0)</f>
        <v>3.91</v>
      </c>
    </row>
    <row r="355" spans="2:11" ht="15.75" x14ac:dyDescent="0.25">
      <c r="B355" s="1" t="s">
        <v>11</v>
      </c>
      <c r="C355" s="1" t="s">
        <v>8</v>
      </c>
      <c r="D355" s="3">
        <v>45716</v>
      </c>
      <c r="E355" s="1">
        <v>1</v>
      </c>
      <c r="F355" s="1">
        <v>8.8000000000000007</v>
      </c>
      <c r="G355" s="1">
        <v>4</v>
      </c>
      <c r="H355" s="1">
        <v>8</v>
      </c>
      <c r="I355" s="1">
        <v>152</v>
      </c>
      <c r="J355" s="1">
        <v>38</v>
      </c>
      <c r="K355" s="1">
        <f>VLOOKUP(Tabela4[[#This Row],[TIPO_OBRA]]&amp;Tabela4[[#This Row],[SERVIÇO]],[1]VALIDAÇÃO!$D$2:$E$9,2,0)</f>
        <v>3.91</v>
      </c>
    </row>
    <row r="356" spans="2:11" ht="15.75" x14ac:dyDescent="0.25">
      <c r="B356" s="1" t="s">
        <v>11</v>
      </c>
      <c r="C356" s="1" t="s">
        <v>8</v>
      </c>
      <c r="D356" s="2">
        <v>45727</v>
      </c>
      <c r="E356" s="1">
        <v>1</v>
      </c>
      <c r="F356" s="1">
        <v>8.8000000000000007</v>
      </c>
      <c r="G356" s="1">
        <v>2</v>
      </c>
      <c r="H356" s="1">
        <v>5</v>
      </c>
      <c r="I356" s="1">
        <v>24</v>
      </c>
      <c r="J356" s="1">
        <v>12</v>
      </c>
      <c r="K356" s="1">
        <f>VLOOKUP(Tabela4[[#This Row],[TIPO_OBRA]]&amp;Tabela4[[#This Row],[SERVIÇO]],[1]VALIDAÇÃO!$D$2:$E$9,2,0)</f>
        <v>3.91</v>
      </c>
    </row>
    <row r="357" spans="2:11" ht="15.75" x14ac:dyDescent="0.25">
      <c r="B357" s="1" t="s">
        <v>11</v>
      </c>
      <c r="C357" s="1" t="s">
        <v>8</v>
      </c>
      <c r="D357" s="3">
        <v>45729</v>
      </c>
      <c r="E357" s="1">
        <v>1</v>
      </c>
      <c r="F357" s="1">
        <v>8.8000000000000007</v>
      </c>
      <c r="G357" s="1">
        <v>1</v>
      </c>
      <c r="H357" s="1">
        <v>7</v>
      </c>
      <c r="I357" s="1">
        <v>24</v>
      </c>
      <c r="J357" s="1">
        <v>24</v>
      </c>
      <c r="K357" s="1">
        <f>VLOOKUP(Tabela4[[#This Row],[TIPO_OBRA]]&amp;Tabela4[[#This Row],[SERVIÇO]],[1]VALIDAÇÃO!$D$2:$E$9,2,0)</f>
        <v>3.91</v>
      </c>
    </row>
    <row r="358" spans="2:11" ht="15.75" x14ac:dyDescent="0.25">
      <c r="B358" s="1" t="s">
        <v>11</v>
      </c>
      <c r="C358" s="1" t="s">
        <v>8</v>
      </c>
      <c r="D358" s="2">
        <v>45730</v>
      </c>
      <c r="E358" s="1">
        <v>1</v>
      </c>
      <c r="F358" s="1">
        <v>8.8000000000000007</v>
      </c>
      <c r="G358" s="1">
        <v>2</v>
      </c>
      <c r="H358" s="1">
        <v>6</v>
      </c>
      <c r="I358" s="1">
        <v>8</v>
      </c>
      <c r="J358" s="1">
        <v>4</v>
      </c>
      <c r="K358" s="1">
        <f>VLOOKUP(Tabela4[[#This Row],[TIPO_OBRA]]&amp;Tabela4[[#This Row],[SERVIÇO]],[1]VALIDAÇÃO!$D$2:$E$9,2,0)</f>
        <v>3.91</v>
      </c>
    </row>
    <row r="359" spans="2:11" ht="15.75" x14ac:dyDescent="0.25">
      <c r="B359" s="1" t="s">
        <v>11</v>
      </c>
      <c r="C359" s="1" t="s">
        <v>8</v>
      </c>
      <c r="D359" s="3">
        <v>45730</v>
      </c>
      <c r="E359" s="1">
        <v>1</v>
      </c>
      <c r="F359" s="1">
        <v>8.8000000000000007</v>
      </c>
      <c r="G359" s="1">
        <v>4</v>
      </c>
      <c r="H359" s="1">
        <v>8</v>
      </c>
      <c r="I359" s="1">
        <v>136</v>
      </c>
      <c r="J359" s="1">
        <v>34</v>
      </c>
      <c r="K359" s="1">
        <f>VLOOKUP(Tabela4[[#This Row],[TIPO_OBRA]]&amp;Tabela4[[#This Row],[SERVIÇO]],[1]VALIDAÇÃO!$D$2:$E$9,2,0)</f>
        <v>3.91</v>
      </c>
    </row>
    <row r="360" spans="2:11" ht="15.75" x14ac:dyDescent="0.25">
      <c r="B360" s="1" t="s">
        <v>11</v>
      </c>
      <c r="C360" s="1" t="s">
        <v>8</v>
      </c>
      <c r="D360" s="2">
        <v>45736</v>
      </c>
      <c r="E360" s="1">
        <v>1</v>
      </c>
      <c r="F360" s="1">
        <v>8.8000000000000007</v>
      </c>
      <c r="G360" s="1">
        <v>3</v>
      </c>
      <c r="H360" s="1">
        <v>8</v>
      </c>
      <c r="I360" s="1">
        <v>112</v>
      </c>
      <c r="J360" s="1">
        <v>37.333333333333336</v>
      </c>
      <c r="K360" s="1">
        <f>VLOOKUP(Tabela4[[#This Row],[TIPO_OBRA]]&amp;Tabela4[[#This Row],[SERVIÇO]],[1]VALIDAÇÃO!$D$2:$E$9,2,0)</f>
        <v>3.91</v>
      </c>
    </row>
    <row r="361" spans="2:11" ht="15.75" x14ac:dyDescent="0.25">
      <c r="B361" s="1" t="s">
        <v>11</v>
      </c>
      <c r="C361" s="1" t="s">
        <v>8</v>
      </c>
      <c r="D361" s="3">
        <v>45737</v>
      </c>
      <c r="E361" s="1">
        <v>1</v>
      </c>
      <c r="F361" s="1">
        <v>8.8000000000000007</v>
      </c>
      <c r="G361" s="1">
        <v>3</v>
      </c>
      <c r="H361" s="1">
        <v>9</v>
      </c>
      <c r="I361" s="1">
        <v>88</v>
      </c>
      <c r="J361" s="1">
        <v>29.333333333333332</v>
      </c>
      <c r="K361" s="1">
        <f>VLOOKUP(Tabela4[[#This Row],[TIPO_OBRA]]&amp;Tabela4[[#This Row],[SERVIÇO]],[1]VALIDAÇÃO!$D$2:$E$9,2,0)</f>
        <v>3.91</v>
      </c>
    </row>
    <row r="362" spans="2:11" ht="15.75" x14ac:dyDescent="0.25">
      <c r="B362" s="1" t="s">
        <v>11</v>
      </c>
      <c r="C362" s="1" t="s">
        <v>8</v>
      </c>
      <c r="D362" s="2">
        <v>45744</v>
      </c>
      <c r="E362" s="1">
        <v>1</v>
      </c>
      <c r="F362" s="1">
        <v>8.8000000000000007</v>
      </c>
      <c r="G362" s="1">
        <v>1</v>
      </c>
      <c r="H362" s="1">
        <v>8</v>
      </c>
      <c r="I362" s="1">
        <v>24</v>
      </c>
      <c r="J362" s="1">
        <v>24</v>
      </c>
      <c r="K362" s="1">
        <f>VLOOKUP(Tabela4[[#This Row],[TIPO_OBRA]]&amp;Tabela4[[#This Row],[SERVIÇO]],[1]VALIDAÇÃO!$D$2:$E$9,2,0)</f>
        <v>3.91</v>
      </c>
    </row>
    <row r="363" spans="2:11" ht="15.75" x14ac:dyDescent="0.25">
      <c r="B363" s="1" t="s">
        <v>11</v>
      </c>
      <c r="C363" s="1" t="s">
        <v>8</v>
      </c>
      <c r="D363" s="3">
        <v>45749</v>
      </c>
      <c r="E363" s="1">
        <v>1</v>
      </c>
      <c r="F363" s="1">
        <v>8.8000000000000007</v>
      </c>
      <c r="G363" s="1">
        <v>0</v>
      </c>
      <c r="H363" s="1">
        <v>6</v>
      </c>
      <c r="I363" s="1">
        <v>24</v>
      </c>
      <c r="J363" s="1" t="s">
        <v>12</v>
      </c>
      <c r="K363" s="1">
        <f>VLOOKUP(Tabela4[[#This Row],[TIPO_OBRA]]&amp;Tabela4[[#This Row],[SERVIÇO]],[1]VALIDAÇÃO!$D$2:$E$9,2,0)</f>
        <v>3.91</v>
      </c>
    </row>
    <row r="364" spans="2:11" ht="15.75" x14ac:dyDescent="0.25">
      <c r="B364" s="1" t="s">
        <v>11</v>
      </c>
      <c r="C364" s="1" t="s">
        <v>8</v>
      </c>
      <c r="D364" s="2">
        <v>45750</v>
      </c>
      <c r="E364" s="1">
        <v>1</v>
      </c>
      <c r="F364" s="1">
        <v>8.8000000000000007</v>
      </c>
      <c r="G364" s="1">
        <v>1</v>
      </c>
      <c r="H364" s="1">
        <v>3</v>
      </c>
      <c r="I364" s="1">
        <v>112</v>
      </c>
      <c r="J364" s="1">
        <v>112</v>
      </c>
      <c r="K364" s="1">
        <f>VLOOKUP(Tabela4[[#This Row],[TIPO_OBRA]]&amp;Tabela4[[#This Row],[SERVIÇO]],[1]VALIDAÇÃO!$D$2:$E$9,2,0)</f>
        <v>3.91</v>
      </c>
    </row>
    <row r="365" spans="2:11" ht="15.75" x14ac:dyDescent="0.25">
      <c r="B365" s="1" t="s">
        <v>11</v>
      </c>
      <c r="C365" s="1" t="s">
        <v>8</v>
      </c>
      <c r="D365" s="3">
        <v>45751</v>
      </c>
      <c r="E365" s="1">
        <v>1</v>
      </c>
      <c r="F365" s="1">
        <v>8.8000000000000007</v>
      </c>
      <c r="G365" s="1">
        <v>1</v>
      </c>
      <c r="H365" s="1">
        <v>6</v>
      </c>
      <c r="I365" s="1">
        <v>24</v>
      </c>
      <c r="J365" s="1">
        <v>24</v>
      </c>
      <c r="K365" s="1">
        <f>VLOOKUP(Tabela4[[#This Row],[TIPO_OBRA]]&amp;Tabela4[[#This Row],[SERVIÇO]],[1]VALIDAÇÃO!$D$2:$E$9,2,0)</f>
        <v>3.91</v>
      </c>
    </row>
    <row r="366" spans="2:11" ht="15.75" x14ac:dyDescent="0.25">
      <c r="B366" s="1" t="s">
        <v>11</v>
      </c>
      <c r="C366" s="1" t="s">
        <v>8</v>
      </c>
      <c r="D366" s="2">
        <v>45754</v>
      </c>
      <c r="E366" s="1">
        <v>1</v>
      </c>
      <c r="F366" s="1">
        <v>8.8000000000000007</v>
      </c>
      <c r="G366" s="1">
        <v>4</v>
      </c>
      <c r="H366" s="1">
        <v>9</v>
      </c>
      <c r="I366" s="1">
        <v>134</v>
      </c>
      <c r="J366" s="1">
        <v>33.5</v>
      </c>
      <c r="K366" s="1">
        <f>VLOOKUP(Tabela4[[#This Row],[TIPO_OBRA]]&amp;Tabela4[[#This Row],[SERVIÇO]],[1]VALIDAÇÃO!$D$2:$E$9,2,0)</f>
        <v>3.91</v>
      </c>
    </row>
    <row r="367" spans="2:11" ht="15.75" x14ac:dyDescent="0.25">
      <c r="B367" s="1" t="s">
        <v>11</v>
      </c>
      <c r="C367" s="1" t="s">
        <v>8</v>
      </c>
      <c r="D367" s="3">
        <v>45754</v>
      </c>
      <c r="E367" s="1">
        <v>1</v>
      </c>
      <c r="F367" s="1">
        <v>8.8000000000000007</v>
      </c>
      <c r="G367" s="1">
        <v>1</v>
      </c>
      <c r="H367" s="1">
        <v>5</v>
      </c>
      <c r="I367" s="1">
        <v>114</v>
      </c>
      <c r="J367" s="1">
        <v>114</v>
      </c>
      <c r="K367" s="1">
        <f>VLOOKUP(Tabela4[[#This Row],[TIPO_OBRA]]&amp;Tabela4[[#This Row],[SERVIÇO]],[1]VALIDAÇÃO!$D$2:$E$9,2,0)</f>
        <v>3.91</v>
      </c>
    </row>
    <row r="368" spans="2:11" ht="15.75" x14ac:dyDescent="0.25">
      <c r="B368" s="1" t="s">
        <v>11</v>
      </c>
      <c r="C368" s="1" t="s">
        <v>8</v>
      </c>
      <c r="D368" s="2">
        <v>45754</v>
      </c>
      <c r="E368" s="1">
        <v>1</v>
      </c>
      <c r="F368" s="1">
        <v>8.8000000000000007</v>
      </c>
      <c r="G368" s="1">
        <v>3</v>
      </c>
      <c r="H368" s="1">
        <v>6</v>
      </c>
      <c r="I368" s="1">
        <v>24</v>
      </c>
      <c r="J368" s="1">
        <v>8</v>
      </c>
      <c r="K368" s="1">
        <f>VLOOKUP(Tabela4[[#This Row],[TIPO_OBRA]]&amp;Tabela4[[#This Row],[SERVIÇO]],[1]VALIDAÇÃO!$D$2:$E$9,2,0)</f>
        <v>3.91</v>
      </c>
    </row>
    <row r="369" spans="2:11" ht="15.75" x14ac:dyDescent="0.25">
      <c r="B369" s="1" t="s">
        <v>11</v>
      </c>
      <c r="C369" s="1" t="s">
        <v>8</v>
      </c>
      <c r="D369" s="3">
        <v>45754</v>
      </c>
      <c r="E369" s="1">
        <v>1</v>
      </c>
      <c r="F369" s="1">
        <v>8.8000000000000007</v>
      </c>
      <c r="G369" s="1">
        <v>1</v>
      </c>
      <c r="H369" s="1">
        <v>4</v>
      </c>
      <c r="I369" s="1">
        <v>21.76</v>
      </c>
      <c r="J369" s="1">
        <v>21.76</v>
      </c>
      <c r="K369" s="1">
        <f>VLOOKUP(Tabela4[[#This Row],[TIPO_OBRA]]&amp;Tabela4[[#This Row],[SERVIÇO]],[1]VALIDAÇÃO!$D$2:$E$9,2,0)</f>
        <v>3.91</v>
      </c>
    </row>
    <row r="370" spans="2:11" ht="15.75" x14ac:dyDescent="0.25">
      <c r="B370" s="1" t="s">
        <v>11</v>
      </c>
      <c r="C370" s="1" t="s">
        <v>8</v>
      </c>
      <c r="D370" s="2">
        <v>45754</v>
      </c>
      <c r="E370" s="1">
        <v>1</v>
      </c>
      <c r="F370" s="1">
        <v>8.8000000000000007</v>
      </c>
      <c r="G370" s="1">
        <v>5</v>
      </c>
      <c r="H370" s="1">
        <v>12</v>
      </c>
      <c r="I370" s="1">
        <v>104</v>
      </c>
      <c r="J370" s="1">
        <v>20.8</v>
      </c>
      <c r="K370" s="1">
        <f>VLOOKUP(Tabela4[[#This Row],[TIPO_OBRA]]&amp;Tabela4[[#This Row],[SERVIÇO]],[1]VALIDAÇÃO!$D$2:$E$9,2,0)</f>
        <v>3.91</v>
      </c>
    </row>
    <row r="371" spans="2:11" ht="15.75" x14ac:dyDescent="0.25">
      <c r="B371" s="1" t="s">
        <v>11</v>
      </c>
      <c r="C371" s="1" t="s">
        <v>8</v>
      </c>
      <c r="D371" s="3">
        <v>45754</v>
      </c>
      <c r="E371" s="1">
        <v>1</v>
      </c>
      <c r="F371" s="1">
        <v>8.8000000000000007</v>
      </c>
      <c r="G371" s="1">
        <v>3</v>
      </c>
      <c r="H371" s="1">
        <v>6</v>
      </c>
      <c r="I371" s="1">
        <v>117</v>
      </c>
      <c r="J371" s="1">
        <v>39</v>
      </c>
      <c r="K371" s="1">
        <f>VLOOKUP(Tabela4[[#This Row],[TIPO_OBRA]]&amp;Tabela4[[#This Row],[SERVIÇO]],[1]VALIDAÇÃO!$D$2:$E$9,2,0)</f>
        <v>3.91</v>
      </c>
    </row>
    <row r="372" spans="2:11" ht="15.75" x14ac:dyDescent="0.25">
      <c r="B372" s="1" t="s">
        <v>11</v>
      </c>
      <c r="C372" s="1" t="s">
        <v>8</v>
      </c>
      <c r="D372" s="2">
        <v>45754</v>
      </c>
      <c r="E372" s="1">
        <v>1</v>
      </c>
      <c r="F372" s="1">
        <v>8.8000000000000007</v>
      </c>
      <c r="G372" s="1">
        <v>1</v>
      </c>
      <c r="H372" s="1">
        <v>4</v>
      </c>
      <c r="I372" s="1">
        <v>23.34</v>
      </c>
      <c r="J372" s="1">
        <v>23.34</v>
      </c>
      <c r="K372" s="1">
        <f>VLOOKUP(Tabela4[[#This Row],[TIPO_OBRA]]&amp;Tabela4[[#This Row],[SERVIÇO]],[1]VALIDAÇÃO!$D$2:$E$9,2,0)</f>
        <v>3.91</v>
      </c>
    </row>
    <row r="373" spans="2:11" ht="15.75" x14ac:dyDescent="0.25">
      <c r="B373" s="1" t="s">
        <v>11</v>
      </c>
      <c r="C373" s="1" t="s">
        <v>8</v>
      </c>
      <c r="D373" s="3">
        <v>45754</v>
      </c>
      <c r="E373" s="1">
        <v>1</v>
      </c>
      <c r="F373" s="1">
        <v>8.8000000000000007</v>
      </c>
      <c r="G373" s="1">
        <v>1</v>
      </c>
      <c r="H373" s="1">
        <v>4</v>
      </c>
      <c r="I373" s="1">
        <v>23.81</v>
      </c>
      <c r="J373" s="1">
        <v>23.81</v>
      </c>
      <c r="K373" s="1">
        <f>VLOOKUP(Tabela4[[#This Row],[TIPO_OBRA]]&amp;Tabela4[[#This Row],[SERVIÇO]],[1]VALIDAÇÃO!$D$2:$E$9,2,0)</f>
        <v>3.91</v>
      </c>
    </row>
    <row r="374" spans="2:11" ht="15.75" x14ac:dyDescent="0.25">
      <c r="B374" s="1" t="s">
        <v>11</v>
      </c>
      <c r="C374" s="1" t="s">
        <v>8</v>
      </c>
      <c r="D374" s="2">
        <v>45754</v>
      </c>
      <c r="E374" s="1">
        <v>1</v>
      </c>
      <c r="F374" s="1">
        <v>8.8000000000000007</v>
      </c>
      <c r="G374" s="1">
        <v>1</v>
      </c>
      <c r="H374" s="1">
        <v>4</v>
      </c>
      <c r="I374" s="1">
        <v>21.76</v>
      </c>
      <c r="J374" s="1">
        <v>21.76</v>
      </c>
      <c r="K374" s="1">
        <f>VLOOKUP(Tabela4[[#This Row],[TIPO_OBRA]]&amp;Tabela4[[#This Row],[SERVIÇO]],[1]VALIDAÇÃO!$D$2:$E$9,2,0)</f>
        <v>3.91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2025-05-14T17:59:50Z</dcterms:created>
  <dcterms:modified xsi:type="dcterms:W3CDTF">2025-05-14T19:40:20Z</dcterms:modified>
</cp:coreProperties>
</file>