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5"/>
  </bookViews>
  <sheets>
    <sheet name="Hızlı Doldur Özelliği" sheetId="1" r:id="rId1"/>
    <sheet name="Formül Etkilenen ve Etkileyen H" sheetId="2" r:id="rId2"/>
    <sheet name="Sbtler Mtnler Frmller Hangi Hüc" sheetId="3" r:id="rId3"/>
    <sheet name="Soldan Sağa Düzeni Sağ Sol" sheetId="4" r:id="rId4"/>
    <sheet name="Sayfa4" sheetId="5" r:id="rId5"/>
    <sheet name="Excelde KISAYOLLAR" sheetId="6" r:id="rId6"/>
  </sheets>
  <definedNames>
    <definedName name="_xlnm._FilterDatabase" localSheetId="5" hidden="1">'Excelde KISAYOLLAR'!$A$2:$D$21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B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E15" i="5" s="1"/>
  <c r="D4" i="5"/>
  <c r="D15" i="5" s="1"/>
  <c r="F5" i="4"/>
  <c r="F6" i="4"/>
  <c r="F7" i="4"/>
  <c r="F8" i="4"/>
  <c r="F9" i="4"/>
  <c r="F10" i="4"/>
  <c r="F11" i="4"/>
  <c r="F12" i="4"/>
  <c r="F13" i="4"/>
  <c r="F14" i="4"/>
  <c r="F4" i="4"/>
  <c r="C15" i="4"/>
  <c r="B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D15" i="4" s="1"/>
  <c r="F12" i="5" l="1"/>
  <c r="F7" i="5"/>
  <c r="F13" i="5"/>
  <c r="F6" i="5"/>
  <c r="F5" i="5"/>
  <c r="F9" i="5"/>
  <c r="F10" i="5"/>
  <c r="F14" i="5"/>
  <c r="F8" i="5"/>
  <c r="F11" i="5"/>
  <c r="F4" i="5"/>
  <c r="E15" i="4"/>
  <c r="C15" i="3" l="1"/>
  <c r="B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D15" i="3" s="1"/>
  <c r="E4" i="3"/>
  <c r="D4" i="3"/>
  <c r="E10" i="2"/>
  <c r="E8" i="2"/>
  <c r="E7" i="2"/>
  <c r="E15" i="2"/>
  <c r="C15" i="2"/>
  <c r="B15" i="2"/>
  <c r="E14" i="2"/>
  <c r="D14" i="2"/>
  <c r="E13" i="2"/>
  <c r="D13" i="2"/>
  <c r="E12" i="2"/>
  <c r="D12" i="2"/>
  <c r="E11" i="2"/>
  <c r="D11" i="2"/>
  <c r="D10" i="2"/>
  <c r="E9" i="2"/>
  <c r="D9" i="2"/>
  <c r="D8" i="2"/>
  <c r="D7" i="2"/>
  <c r="E6" i="2"/>
  <c r="D6" i="2"/>
  <c r="E5" i="2"/>
  <c r="D5" i="2"/>
  <c r="E4" i="2"/>
  <c r="D4" i="2"/>
  <c r="D15" i="2" s="1"/>
  <c r="F12" i="3" l="1"/>
  <c r="F6" i="3"/>
  <c r="F10" i="3"/>
  <c r="F14" i="3"/>
  <c r="F4" i="3"/>
  <c r="F5" i="3"/>
  <c r="E15" i="3"/>
  <c r="F10" i="2"/>
  <c r="F6" i="2"/>
  <c r="F11" i="2"/>
  <c r="F12" i="2"/>
  <c r="F4" i="2"/>
  <c r="F9" i="2"/>
  <c r="F13" i="2"/>
  <c r="F5" i="2"/>
  <c r="F14" i="2"/>
  <c r="F8" i="2"/>
  <c r="F7" i="2"/>
  <c r="F8" i="3" l="1"/>
  <c r="F7" i="3"/>
  <c r="F13" i="3"/>
  <c r="F11" i="3"/>
  <c r="F9" i="3"/>
</calcChain>
</file>

<file path=xl/comments1.xml><?xml version="1.0" encoding="utf-8"?>
<comments xmlns="http://schemas.openxmlformats.org/spreadsheetml/2006/main">
  <authors>
    <author>Yazar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Bul ve geitrde göstersin diye yazdım</t>
        </r>
      </text>
    </comment>
  </commentList>
</comments>
</file>

<file path=xl/sharedStrings.xml><?xml version="1.0" encoding="utf-8"?>
<sst xmlns="http://schemas.openxmlformats.org/spreadsheetml/2006/main" count="222" uniqueCount="161">
  <si>
    <t>Ayşe</t>
  </si>
  <si>
    <t>Fatma</t>
  </si>
  <si>
    <t>Hayriye</t>
  </si>
  <si>
    <t>Selda</t>
  </si>
  <si>
    <t>Selma</t>
  </si>
  <si>
    <t>Sevda</t>
  </si>
  <si>
    <t>Derya</t>
  </si>
  <si>
    <t>Dünya</t>
  </si>
  <si>
    <t>Deniz</t>
  </si>
  <si>
    <t>Ali</t>
  </si>
  <si>
    <t>Veli</t>
  </si>
  <si>
    <t>Zeynep</t>
  </si>
  <si>
    <t>Zehra</t>
  </si>
  <si>
    <t>Meltem</t>
  </si>
  <si>
    <t>Mehmet</t>
  </si>
  <si>
    <t>Aslan</t>
  </si>
  <si>
    <t>Kaplan</t>
  </si>
  <si>
    <t>Doğan</t>
  </si>
  <si>
    <t>Şahin</t>
  </si>
  <si>
    <t>Kurt</t>
  </si>
  <si>
    <t>Sert</t>
  </si>
  <si>
    <t>Dert</t>
  </si>
  <si>
    <t>Kaya</t>
  </si>
  <si>
    <t>Akar</t>
  </si>
  <si>
    <t>Bakar</t>
  </si>
  <si>
    <t>Yakar</t>
  </si>
  <si>
    <t>Satar</t>
  </si>
  <si>
    <t>AYŞE</t>
  </si>
  <si>
    <t>FATMA</t>
  </si>
  <si>
    <t>HAYRIYE</t>
  </si>
  <si>
    <t>SELDA</t>
  </si>
  <si>
    <t>SELMA</t>
  </si>
  <si>
    <t>SEVDA</t>
  </si>
  <si>
    <t>DERYA</t>
  </si>
  <si>
    <t>DÜNYA</t>
  </si>
  <si>
    <t>DENIZ</t>
  </si>
  <si>
    <t>ALI</t>
  </si>
  <si>
    <t>VELI</t>
  </si>
  <si>
    <t>ZEYNEP</t>
  </si>
  <si>
    <t>ZEHRA</t>
  </si>
  <si>
    <t>MELTEM</t>
  </si>
  <si>
    <t>MEHMET</t>
  </si>
  <si>
    <t>YILDIZ</t>
  </si>
  <si>
    <t>YILMAZ</t>
  </si>
  <si>
    <t>Yildiz</t>
  </si>
  <si>
    <t>Yilmaz</t>
  </si>
  <si>
    <t>Yalniz</t>
  </si>
  <si>
    <t>YALNIZ</t>
  </si>
  <si>
    <t>ASLAN</t>
  </si>
  <si>
    <t>KAPLAN</t>
  </si>
  <si>
    <t>DOĞAN</t>
  </si>
  <si>
    <t>ŞAHIN</t>
  </si>
  <si>
    <t>KURT</t>
  </si>
  <si>
    <t>SERT</t>
  </si>
  <si>
    <t>DERT</t>
  </si>
  <si>
    <t>KAYA</t>
  </si>
  <si>
    <t>AKAR</t>
  </si>
  <si>
    <t>BAKAR</t>
  </si>
  <si>
    <t>YAKAR</t>
  </si>
  <si>
    <t>SATAR</t>
  </si>
  <si>
    <t>AYŞE YILDIZ</t>
  </si>
  <si>
    <t>FATMA YILMAZ</t>
  </si>
  <si>
    <t>HAYRIYE YALNIZ</t>
  </si>
  <si>
    <t>SELDA ASLAN</t>
  </si>
  <si>
    <t>SELMA KAPLAN</t>
  </si>
  <si>
    <t>SEVDA DOĞAN</t>
  </si>
  <si>
    <t>DERYA ŞAHIN</t>
  </si>
  <si>
    <t>DÜNYA KURT</t>
  </si>
  <si>
    <t>DENIZ SERT</t>
  </si>
  <si>
    <t>ALI DERT</t>
  </si>
  <si>
    <t>VELI KAYA</t>
  </si>
  <si>
    <t>ZEYNEP AKAR</t>
  </si>
  <si>
    <t>ZEHRA BAKAR</t>
  </si>
  <si>
    <t>MELTEM YAKAR</t>
  </si>
  <si>
    <t>MEHMET SATAR</t>
  </si>
  <si>
    <t>ayşe YILMAZ</t>
  </si>
  <si>
    <t>fatma YILMAZ</t>
  </si>
  <si>
    <t>hayriye YILMAZ</t>
  </si>
  <si>
    <t>selda YILMAZ</t>
  </si>
  <si>
    <t>selma YILMAZ</t>
  </si>
  <si>
    <t>sevda YILMAZ</t>
  </si>
  <si>
    <t>derya YILMAZ</t>
  </si>
  <si>
    <t>dünya YILMAZ</t>
  </si>
  <si>
    <t>deniz YILMAZ</t>
  </si>
  <si>
    <t>ali YILMAZ</t>
  </si>
  <si>
    <t>veli YILMAZ</t>
  </si>
  <si>
    <t>zeynep YILMAZ</t>
  </si>
  <si>
    <t>zehra YILMAZ</t>
  </si>
  <si>
    <t>meltem YILMAZ</t>
  </si>
  <si>
    <t>mehmet YILMAZ</t>
  </si>
  <si>
    <t>Excel'de Formüllerden Etkilenen ve Etkileyen Hücreler</t>
  </si>
  <si>
    <t>Ürün Adı</t>
  </si>
  <si>
    <t>Stok Miktarı</t>
  </si>
  <si>
    <t>Satış Tutarı</t>
  </si>
  <si>
    <t>Artı Stok</t>
  </si>
  <si>
    <t>İskontolu Tutar</t>
  </si>
  <si>
    <t xml:space="preserve">Yüzdelik Dilim </t>
  </si>
  <si>
    <t>Buzdolabı</t>
  </si>
  <si>
    <t>1.İşlem</t>
  </si>
  <si>
    <t>Stok Miktarını 20 Tane Artıralım</t>
  </si>
  <si>
    <t>Derin Dondurucu</t>
  </si>
  <si>
    <t>2.İşlem</t>
  </si>
  <si>
    <t>Satışa %25 İndirim Uygulayalım</t>
  </si>
  <si>
    <t>Çamaşır Makinası</t>
  </si>
  <si>
    <t>3.İşlem</t>
  </si>
  <si>
    <t xml:space="preserve">İskontolu Tutarların toplama göre yüzdelik değerlerini bulalım </t>
  </si>
  <si>
    <t>Kurutma Makinası</t>
  </si>
  <si>
    <t>Kurutmalı Çamaşır Makinası</t>
  </si>
  <si>
    <t>Bulaşık Makinası</t>
  </si>
  <si>
    <t>Fırın</t>
  </si>
  <si>
    <t>MikroDalga Fırın</t>
  </si>
  <si>
    <t>Set Üstü Ocak</t>
  </si>
  <si>
    <t>Aspiratör</t>
  </si>
  <si>
    <t>Set Üstü Fırın</t>
  </si>
  <si>
    <t>TOPLAM</t>
  </si>
  <si>
    <t>Excel'de Sabitler Metinler Formüller Açıklamalar Otomatik Bulup Seçme</t>
  </si>
  <si>
    <t>Excel'de Soldan Sağa Düzeni Sağdan Sola Çevirme</t>
  </si>
  <si>
    <t>Excel'de En Sık Kullanılan Kısa Yollar</t>
  </si>
  <si>
    <t>Tablonun Tamamını Seçmek</t>
  </si>
  <si>
    <t>Ctrl+A</t>
  </si>
  <si>
    <t>Ctrl+Shift+Space</t>
  </si>
  <si>
    <t>Sütunu Seçmek</t>
  </si>
  <si>
    <t>Ctrl+Space</t>
  </si>
  <si>
    <t>Satırı Seçmek</t>
  </si>
  <si>
    <t>Shift+Space</t>
  </si>
  <si>
    <t>Alt+E+S</t>
  </si>
  <si>
    <t>Satır Eklemek</t>
  </si>
  <si>
    <t>Sütun Eklemek</t>
  </si>
  <si>
    <t>Alt+E+T</t>
  </si>
  <si>
    <t>Sayfa Eklemek</t>
  </si>
  <si>
    <t>Alt+E+F</t>
  </si>
  <si>
    <t>Özel Yapıştırı Açmak</t>
  </si>
  <si>
    <t>Ctrl+Alt+V</t>
  </si>
  <si>
    <t>Shift+F11</t>
  </si>
  <si>
    <t>Sütun Gizlemek</t>
  </si>
  <si>
    <t>Ctrl+0</t>
  </si>
  <si>
    <t>Satır Gizlemek</t>
  </si>
  <si>
    <t>Ctrl+9</t>
  </si>
  <si>
    <t>Filtrelemeyi Açmak/Kapatmak</t>
  </si>
  <si>
    <t>Ctrl+Shift+L</t>
  </si>
  <si>
    <t>Yeni Bir Grafik Sayfası Açmak</t>
  </si>
  <si>
    <t>F11</t>
  </si>
  <si>
    <t>Son İşlemi Tekrarlar</t>
  </si>
  <si>
    <t>F4</t>
  </si>
  <si>
    <t>Soldaki Hücreyi Kopyalama</t>
  </si>
  <si>
    <t>Ctrl+R</t>
  </si>
  <si>
    <t>Üsttekinin Biçimini Kopyalama</t>
  </si>
  <si>
    <t>Ctrl+D</t>
  </si>
  <si>
    <t>Bul Komutunu Çalıştırmak</t>
  </si>
  <si>
    <t>Ctrl+F</t>
  </si>
  <si>
    <t>Değiştir Komutunu Çalıştırmak</t>
  </si>
  <si>
    <t>Ctrl+H</t>
  </si>
  <si>
    <t>Kalın Harfe Çevirmek</t>
  </si>
  <si>
    <t>Ctrl+K</t>
  </si>
  <si>
    <t>Günün Saatini Girmek</t>
  </si>
  <si>
    <t>Ctrl+Shift+:</t>
  </si>
  <si>
    <t>Günün Tarihini Girmek</t>
  </si>
  <si>
    <t>Ctrl+Shift+;</t>
  </si>
  <si>
    <t>Sayfalar Arası Gezmek</t>
  </si>
  <si>
    <t>Ctrl+Fn+PageDown</t>
  </si>
  <si>
    <t>Ctrl+Fn+PageUp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</si>
</sst>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4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5" xfId="0" applyFont="1" applyFill="1" applyBorder="1" applyAlignment="1">
      <alignment horizontal="center" vertical="center"/>
    </xf>
    <xf numFmtId="0" fontId="0" fillId="0" borderId="5" xfId="0" applyBorder="1"/>
    <xf numFmtId="9" fontId="0" fillId="0" borderId="5" xfId="0" applyNumberFormat="1" applyBorder="1"/>
    <xf numFmtId="0" fontId="2" fillId="0" borderId="0" xfId="0" applyFont="1"/>
    <xf numFmtId="9" fontId="0" fillId="0" borderId="0" xfId="0" applyNumberFormat="1"/>
    <xf numFmtId="0" fontId="0" fillId="0" borderId="6" xfId="0" applyFill="1" applyBorder="1"/>
    <xf numFmtId="10" fontId="0" fillId="0" borderId="5" xfId="0" applyNumberFormat="1" applyBorder="1"/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10" xfId="0" applyBorder="1"/>
    <xf numFmtId="10" fontId="0" fillId="0" borderId="11" xfId="0" applyNumberFormat="1" applyBorder="1"/>
    <xf numFmtId="0" fontId="0" fillId="0" borderId="12" xfId="0" applyFill="1" applyBorder="1"/>
    <xf numFmtId="0" fontId="0" fillId="0" borderId="13" xfId="0" applyBorder="1"/>
    <xf numFmtId="0" fontId="0" fillId="0" borderId="14" xfId="0" applyFill="1" applyBorder="1"/>
    <xf numFmtId="0" fontId="0" fillId="0" borderId="15" xfId="0" applyBorder="1"/>
    <xf numFmtId="0" fontId="0" fillId="0" borderId="5" xfId="0" applyFill="1" applyBorder="1"/>
    <xf numFmtId="0" fontId="0" fillId="0" borderId="16" xfId="0" applyBorder="1"/>
    <xf numFmtId="9" fontId="0" fillId="0" borderId="6" xfId="0" applyNumberFormat="1" applyFill="1" applyBorder="1"/>
    <xf numFmtId="0" fontId="0" fillId="0" borderId="0" xfId="0" applyBorder="1"/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4" sqref="G4"/>
    </sheetView>
  </sheetViews>
  <sheetFormatPr defaultRowHeight="14.4" x14ac:dyDescent="0.3"/>
  <cols>
    <col min="5" max="5" width="17.6640625" customWidth="1"/>
    <col min="6" max="6" width="17.5546875" customWidth="1"/>
  </cols>
  <sheetData>
    <row r="1" spans="1:6" x14ac:dyDescent="0.3">
      <c r="A1" t="s">
        <v>0</v>
      </c>
      <c r="B1" t="s">
        <v>44</v>
      </c>
      <c r="C1" t="s">
        <v>27</v>
      </c>
      <c r="D1" t="s">
        <v>42</v>
      </c>
      <c r="E1" t="s">
        <v>60</v>
      </c>
      <c r="F1" t="s">
        <v>75</v>
      </c>
    </row>
    <row r="2" spans="1:6" x14ac:dyDescent="0.3">
      <c r="A2" t="s">
        <v>1</v>
      </c>
      <c r="B2" t="s">
        <v>45</v>
      </c>
      <c r="C2" t="s">
        <v>28</v>
      </c>
      <c r="D2" t="s">
        <v>43</v>
      </c>
      <c r="E2" t="s">
        <v>61</v>
      </c>
      <c r="F2" t="s">
        <v>76</v>
      </c>
    </row>
    <row r="3" spans="1:6" x14ac:dyDescent="0.3">
      <c r="A3" t="s">
        <v>2</v>
      </c>
      <c r="B3" t="s">
        <v>46</v>
      </c>
      <c r="C3" t="s">
        <v>29</v>
      </c>
      <c r="D3" t="s">
        <v>47</v>
      </c>
      <c r="E3" t="s">
        <v>62</v>
      </c>
      <c r="F3" t="s">
        <v>77</v>
      </c>
    </row>
    <row r="4" spans="1:6" x14ac:dyDescent="0.3">
      <c r="A4" t="s">
        <v>3</v>
      </c>
      <c r="B4" t="s">
        <v>15</v>
      </c>
      <c r="C4" t="s">
        <v>30</v>
      </c>
      <c r="D4" t="s">
        <v>48</v>
      </c>
      <c r="E4" t="s">
        <v>63</v>
      </c>
      <c r="F4" t="s">
        <v>78</v>
      </c>
    </row>
    <row r="5" spans="1:6" x14ac:dyDescent="0.3">
      <c r="A5" t="s">
        <v>4</v>
      </c>
      <c r="B5" t="s">
        <v>16</v>
      </c>
      <c r="C5" t="s">
        <v>31</v>
      </c>
      <c r="D5" t="s">
        <v>49</v>
      </c>
      <c r="E5" t="s">
        <v>64</v>
      </c>
      <c r="F5" t="s">
        <v>79</v>
      </c>
    </row>
    <row r="6" spans="1:6" x14ac:dyDescent="0.3">
      <c r="A6" t="s">
        <v>5</v>
      </c>
      <c r="B6" t="s">
        <v>17</v>
      </c>
      <c r="C6" t="s">
        <v>32</v>
      </c>
      <c r="D6" t="s">
        <v>50</v>
      </c>
      <c r="E6" t="s">
        <v>65</v>
      </c>
      <c r="F6" t="s">
        <v>80</v>
      </c>
    </row>
    <row r="7" spans="1:6" x14ac:dyDescent="0.3">
      <c r="A7" t="s">
        <v>6</v>
      </c>
      <c r="B7" t="s">
        <v>18</v>
      </c>
      <c r="C7" t="s">
        <v>33</v>
      </c>
      <c r="D7" t="s">
        <v>51</v>
      </c>
      <c r="E7" t="s">
        <v>66</v>
      </c>
      <c r="F7" t="s">
        <v>81</v>
      </c>
    </row>
    <row r="8" spans="1:6" x14ac:dyDescent="0.3">
      <c r="A8" t="s">
        <v>7</v>
      </c>
      <c r="B8" t="s">
        <v>19</v>
      </c>
      <c r="C8" t="s">
        <v>34</v>
      </c>
      <c r="D8" t="s">
        <v>52</v>
      </c>
      <c r="E8" t="s">
        <v>67</v>
      </c>
      <c r="F8" t="s">
        <v>82</v>
      </c>
    </row>
    <row r="9" spans="1:6" x14ac:dyDescent="0.3">
      <c r="A9" t="s">
        <v>8</v>
      </c>
      <c r="B9" t="s">
        <v>20</v>
      </c>
      <c r="C9" t="s">
        <v>35</v>
      </c>
      <c r="D9" t="s">
        <v>53</v>
      </c>
      <c r="E9" t="s">
        <v>68</v>
      </c>
      <c r="F9" t="s">
        <v>83</v>
      </c>
    </row>
    <row r="10" spans="1:6" x14ac:dyDescent="0.3">
      <c r="A10" t="s">
        <v>9</v>
      </c>
      <c r="B10" t="s">
        <v>21</v>
      </c>
      <c r="C10" t="s">
        <v>36</v>
      </c>
      <c r="D10" t="s">
        <v>54</v>
      </c>
      <c r="E10" t="s">
        <v>69</v>
      </c>
      <c r="F10" t="s">
        <v>84</v>
      </c>
    </row>
    <row r="11" spans="1:6" x14ac:dyDescent="0.3">
      <c r="A11" t="s">
        <v>10</v>
      </c>
      <c r="B11" t="s">
        <v>22</v>
      </c>
      <c r="C11" t="s">
        <v>37</v>
      </c>
      <c r="D11" t="s">
        <v>55</v>
      </c>
      <c r="E11" t="s">
        <v>70</v>
      </c>
      <c r="F11" t="s">
        <v>85</v>
      </c>
    </row>
    <row r="12" spans="1:6" x14ac:dyDescent="0.3">
      <c r="A12" t="s">
        <v>11</v>
      </c>
      <c r="B12" t="s">
        <v>23</v>
      </c>
      <c r="C12" t="s">
        <v>38</v>
      </c>
      <c r="D12" t="s">
        <v>56</v>
      </c>
      <c r="E12" t="s">
        <v>71</v>
      </c>
      <c r="F12" t="s">
        <v>86</v>
      </c>
    </row>
    <row r="13" spans="1:6" x14ac:dyDescent="0.3">
      <c r="A13" t="s">
        <v>12</v>
      </c>
      <c r="B13" t="s">
        <v>24</v>
      </c>
      <c r="C13" t="s">
        <v>39</v>
      </c>
      <c r="D13" t="s">
        <v>57</v>
      </c>
      <c r="E13" t="s">
        <v>72</v>
      </c>
      <c r="F13" t="s">
        <v>87</v>
      </c>
    </row>
    <row r="14" spans="1:6" x14ac:dyDescent="0.3">
      <c r="A14" t="s">
        <v>13</v>
      </c>
      <c r="B14" t="s">
        <v>25</v>
      </c>
      <c r="C14" t="s">
        <v>40</v>
      </c>
      <c r="D14" t="s">
        <v>58</v>
      </c>
      <c r="E14" t="s">
        <v>73</v>
      </c>
      <c r="F14" t="s">
        <v>88</v>
      </c>
    </row>
    <row r="15" spans="1:6" x14ac:dyDescent="0.3">
      <c r="A15" t="s">
        <v>14</v>
      </c>
      <c r="B15" t="s">
        <v>26</v>
      </c>
      <c r="C15" t="s">
        <v>41</v>
      </c>
      <c r="D15" t="s">
        <v>59</v>
      </c>
      <c r="E15" t="s">
        <v>74</v>
      </c>
      <c r="F15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I15"/>
    </sheetView>
  </sheetViews>
  <sheetFormatPr defaultRowHeight="14.4" x14ac:dyDescent="0.3"/>
  <cols>
    <col min="1" max="1" width="31" customWidth="1"/>
    <col min="2" max="6" width="20" customWidth="1"/>
    <col min="8" max="8" width="52" bestFit="1" customWidth="1"/>
  </cols>
  <sheetData>
    <row r="1" spans="1:9" ht="21.6" thickBot="1" x14ac:dyDescent="0.35">
      <c r="A1" s="24" t="s">
        <v>90</v>
      </c>
      <c r="B1" s="25"/>
      <c r="C1" s="25"/>
      <c r="D1" s="25"/>
      <c r="E1" s="25"/>
      <c r="F1" s="25"/>
      <c r="G1" s="25"/>
      <c r="H1" s="25"/>
      <c r="I1" s="26"/>
    </row>
    <row r="3" spans="1:9" ht="21" x14ac:dyDescent="0.3">
      <c r="A3" s="1" t="s">
        <v>91</v>
      </c>
      <c r="B3" s="1" t="s">
        <v>92</v>
      </c>
      <c r="C3" s="1" t="s">
        <v>93</v>
      </c>
      <c r="D3" s="1" t="s">
        <v>94</v>
      </c>
      <c r="E3" s="1" t="s">
        <v>95</v>
      </c>
      <c r="F3" s="1" t="s">
        <v>96</v>
      </c>
    </row>
    <row r="4" spans="1:9" x14ac:dyDescent="0.3">
      <c r="A4" s="2" t="s">
        <v>97</v>
      </c>
      <c r="B4" s="2">
        <v>48</v>
      </c>
      <c r="C4" s="2">
        <v>4500</v>
      </c>
      <c r="D4" s="2">
        <f>B4+$I$4</f>
        <v>68</v>
      </c>
      <c r="E4" s="2">
        <f>$C4*(100%-$I$5)</f>
        <v>4275</v>
      </c>
      <c r="F4" s="7">
        <f>E4/$E$15</f>
        <v>0.1717557251908397</v>
      </c>
      <c r="G4" s="4" t="s">
        <v>98</v>
      </c>
      <c r="H4" t="s">
        <v>99</v>
      </c>
      <c r="I4">
        <v>20</v>
      </c>
    </row>
    <row r="5" spans="1:9" x14ac:dyDescent="0.3">
      <c r="A5" s="2" t="s">
        <v>100</v>
      </c>
      <c r="B5" s="2">
        <v>96</v>
      </c>
      <c r="C5" s="2">
        <v>2000</v>
      </c>
      <c r="D5" s="2">
        <f t="shared" ref="D5:D14" si="0">B5+$I$4</f>
        <v>116</v>
      </c>
      <c r="E5" s="2">
        <f t="shared" ref="E5:E14" si="1">$C5*(100%-$I$5)</f>
        <v>1900</v>
      </c>
      <c r="F5" s="7">
        <f t="shared" ref="F5:F14" si="2">E5/$E$15</f>
        <v>7.6335877862595422E-2</v>
      </c>
      <c r="G5" s="4" t="s">
        <v>101</v>
      </c>
      <c r="H5" t="s">
        <v>102</v>
      </c>
      <c r="I5" s="5">
        <v>0.05</v>
      </c>
    </row>
    <row r="6" spans="1:9" x14ac:dyDescent="0.3">
      <c r="A6" s="2" t="s">
        <v>103</v>
      </c>
      <c r="B6" s="2">
        <v>85</v>
      </c>
      <c r="C6" s="2">
        <v>1200</v>
      </c>
      <c r="D6" s="2">
        <f t="shared" si="0"/>
        <v>105</v>
      </c>
      <c r="E6" s="2">
        <f t="shared" si="1"/>
        <v>1140</v>
      </c>
      <c r="F6" s="7">
        <f t="shared" si="2"/>
        <v>4.5801526717557252E-2</v>
      </c>
      <c r="G6" s="4" t="s">
        <v>104</v>
      </c>
      <c r="H6" t="s">
        <v>105</v>
      </c>
    </row>
    <row r="7" spans="1:9" x14ac:dyDescent="0.3">
      <c r="A7" s="2" t="s">
        <v>106</v>
      </c>
      <c r="B7" s="2">
        <v>23</v>
      </c>
      <c r="C7" s="2">
        <v>1300</v>
      </c>
      <c r="D7" s="2">
        <f t="shared" si="0"/>
        <v>43</v>
      </c>
      <c r="E7" s="2">
        <f>$C7*(100%-$I$5)</f>
        <v>1235</v>
      </c>
      <c r="F7" s="7">
        <f t="shared" si="2"/>
        <v>4.9618320610687022E-2</v>
      </c>
    </row>
    <row r="8" spans="1:9" x14ac:dyDescent="0.3">
      <c r="A8" s="2" t="s">
        <v>107</v>
      </c>
      <c r="B8" s="2">
        <v>40</v>
      </c>
      <c r="C8" s="2">
        <v>1500</v>
      </c>
      <c r="D8" s="2">
        <f t="shared" si="0"/>
        <v>60</v>
      </c>
      <c r="E8" s="2">
        <f>$C8*(100%-$I$5)</f>
        <v>1425</v>
      </c>
      <c r="F8" s="7">
        <f t="shared" si="2"/>
        <v>5.7251908396946563E-2</v>
      </c>
    </row>
    <row r="9" spans="1:9" x14ac:dyDescent="0.3">
      <c r="A9" s="2" t="s">
        <v>108</v>
      </c>
      <c r="B9" s="2">
        <v>26</v>
      </c>
      <c r="C9" s="2">
        <v>2500</v>
      </c>
      <c r="D9" s="2">
        <f t="shared" si="0"/>
        <v>46</v>
      </c>
      <c r="E9" s="2">
        <f t="shared" si="1"/>
        <v>2375</v>
      </c>
      <c r="F9" s="7">
        <f t="shared" si="2"/>
        <v>9.5419847328244281E-2</v>
      </c>
    </row>
    <row r="10" spans="1:9" x14ac:dyDescent="0.3">
      <c r="A10" s="2" t="s">
        <v>109</v>
      </c>
      <c r="B10" s="2">
        <v>12</v>
      </c>
      <c r="C10" s="2">
        <v>2400</v>
      </c>
      <c r="D10" s="2">
        <f t="shared" si="0"/>
        <v>32</v>
      </c>
      <c r="E10" s="2">
        <f>$C10*(100%-$I$5)</f>
        <v>2280</v>
      </c>
      <c r="F10" s="7">
        <f t="shared" si="2"/>
        <v>9.1603053435114504E-2</v>
      </c>
    </row>
    <row r="11" spans="1:9" x14ac:dyDescent="0.3">
      <c r="A11" s="2" t="s">
        <v>110</v>
      </c>
      <c r="B11" s="2">
        <v>45</v>
      </c>
      <c r="C11" s="2">
        <v>3200</v>
      </c>
      <c r="D11" s="2">
        <f t="shared" si="0"/>
        <v>65</v>
      </c>
      <c r="E11" s="2">
        <f t="shared" si="1"/>
        <v>3040</v>
      </c>
      <c r="F11" s="7">
        <f t="shared" si="2"/>
        <v>0.12213740458015267</v>
      </c>
    </row>
    <row r="12" spans="1:9" x14ac:dyDescent="0.3">
      <c r="A12" s="2" t="s">
        <v>111</v>
      </c>
      <c r="B12" s="2">
        <v>56</v>
      </c>
      <c r="C12" s="2">
        <v>4200</v>
      </c>
      <c r="D12" s="2">
        <f t="shared" si="0"/>
        <v>76</v>
      </c>
      <c r="E12" s="2">
        <f t="shared" si="1"/>
        <v>3990</v>
      </c>
      <c r="F12" s="7">
        <f t="shared" si="2"/>
        <v>0.16030534351145037</v>
      </c>
    </row>
    <row r="13" spans="1:9" x14ac:dyDescent="0.3">
      <c r="A13" s="2" t="s">
        <v>112</v>
      </c>
      <c r="B13" s="2">
        <v>32</v>
      </c>
      <c r="C13" s="2">
        <v>1600</v>
      </c>
      <c r="D13" s="2">
        <f t="shared" si="0"/>
        <v>52</v>
      </c>
      <c r="E13" s="2">
        <f t="shared" si="1"/>
        <v>1520</v>
      </c>
      <c r="F13" s="7">
        <f t="shared" si="2"/>
        <v>6.1068702290076333E-2</v>
      </c>
    </row>
    <row r="14" spans="1:9" x14ac:dyDescent="0.3">
      <c r="A14" s="2" t="s">
        <v>113</v>
      </c>
      <c r="B14" s="2">
        <v>42</v>
      </c>
      <c r="C14" s="2">
        <v>1800</v>
      </c>
      <c r="D14" s="2">
        <f t="shared" si="0"/>
        <v>62</v>
      </c>
      <c r="E14" s="2">
        <f t="shared" si="1"/>
        <v>1710</v>
      </c>
      <c r="F14" s="7">
        <f t="shared" si="2"/>
        <v>6.8702290076335881E-2</v>
      </c>
    </row>
    <row r="15" spans="1:9" x14ac:dyDescent="0.3">
      <c r="A15" s="6" t="s">
        <v>114</v>
      </c>
      <c r="B15">
        <f>SUM(B4:B14)</f>
        <v>505</v>
      </c>
      <c r="C15">
        <f>SUM(C4:C14)</f>
        <v>26200</v>
      </c>
      <c r="D15" s="6">
        <f>SUM(D4:D14)</f>
        <v>725</v>
      </c>
      <c r="E15" s="6">
        <f>SUM(E4:E14)</f>
        <v>24890</v>
      </c>
    </row>
  </sheetData>
  <mergeCells count="1">
    <mergeCell ref="A1:I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sqref="A1:I1"/>
    </sheetView>
  </sheetViews>
  <sheetFormatPr defaultRowHeight="14.4" x14ac:dyDescent="0.3"/>
  <cols>
    <col min="1" max="1" width="31" customWidth="1"/>
    <col min="2" max="6" width="20" customWidth="1"/>
    <col min="8" max="8" width="52" bestFit="1" customWidth="1"/>
  </cols>
  <sheetData>
    <row r="1" spans="1:9" ht="21.6" thickBot="1" x14ac:dyDescent="0.35">
      <c r="A1" s="24" t="s">
        <v>115</v>
      </c>
      <c r="B1" s="25"/>
      <c r="C1" s="25"/>
      <c r="D1" s="25"/>
      <c r="E1" s="25"/>
      <c r="F1" s="25"/>
      <c r="G1" s="25"/>
      <c r="H1" s="25"/>
      <c r="I1" s="26"/>
    </row>
    <row r="2" spans="1:9" ht="15" thickBot="1" x14ac:dyDescent="0.35"/>
    <row r="3" spans="1:9" ht="21" x14ac:dyDescent="0.3">
      <c r="A3" s="8" t="s">
        <v>91</v>
      </c>
      <c r="B3" s="9" t="s">
        <v>92</v>
      </c>
      <c r="C3" s="9" t="s">
        <v>93</v>
      </c>
      <c r="D3" s="9" t="s">
        <v>94</v>
      </c>
      <c r="E3" s="9" t="s">
        <v>95</v>
      </c>
      <c r="F3" s="10" t="s">
        <v>96</v>
      </c>
    </row>
    <row r="4" spans="1:9" x14ac:dyDescent="0.3">
      <c r="A4" s="11" t="s">
        <v>97</v>
      </c>
      <c r="B4" s="2">
        <v>48</v>
      </c>
      <c r="C4" s="2">
        <v>4500</v>
      </c>
      <c r="D4" s="2">
        <f>B4+$I$4</f>
        <v>68</v>
      </c>
      <c r="E4" s="2">
        <f>$C4*(100%-$I$5)</f>
        <v>4275</v>
      </c>
      <c r="F4" s="12">
        <f>E4/$E$15</f>
        <v>0.1717557251908397</v>
      </c>
      <c r="G4" s="4" t="s">
        <v>98</v>
      </c>
      <c r="H4" t="s">
        <v>99</v>
      </c>
      <c r="I4">
        <v>20</v>
      </c>
    </row>
    <row r="5" spans="1:9" x14ac:dyDescent="0.3">
      <c r="A5" s="11" t="s">
        <v>100</v>
      </c>
      <c r="B5" s="2">
        <v>96</v>
      </c>
      <c r="C5" s="2">
        <v>2000</v>
      </c>
      <c r="D5" s="2">
        <f t="shared" ref="D5:D14" si="0">B5+$I$4</f>
        <v>116</v>
      </c>
      <c r="E5" s="2">
        <f t="shared" ref="E5:E14" si="1">$C5*(100%-$I$5)</f>
        <v>1900</v>
      </c>
      <c r="F5" s="12">
        <f t="shared" ref="F5:F14" si="2">E5/$E$15</f>
        <v>7.6335877862595422E-2</v>
      </c>
      <c r="G5" s="4" t="s">
        <v>101</v>
      </c>
      <c r="H5" t="s">
        <v>102</v>
      </c>
      <c r="I5" s="5">
        <v>0.05</v>
      </c>
    </row>
    <row r="6" spans="1:9" x14ac:dyDescent="0.3">
      <c r="A6" s="11" t="s">
        <v>103</v>
      </c>
      <c r="B6" s="2">
        <v>85</v>
      </c>
      <c r="C6" s="2">
        <v>1200</v>
      </c>
      <c r="D6" s="2">
        <f t="shared" si="0"/>
        <v>105</v>
      </c>
      <c r="E6" s="2">
        <f t="shared" si="1"/>
        <v>1140</v>
      </c>
      <c r="F6" s="12">
        <f t="shared" si="2"/>
        <v>4.5801526717557252E-2</v>
      </c>
      <c r="G6" s="4" t="s">
        <v>104</v>
      </c>
      <c r="H6" t="s">
        <v>105</v>
      </c>
    </row>
    <row r="7" spans="1:9" x14ac:dyDescent="0.3">
      <c r="A7" s="11" t="s">
        <v>106</v>
      </c>
      <c r="B7" s="2">
        <v>23</v>
      </c>
      <c r="C7" s="2">
        <v>1300</v>
      </c>
      <c r="D7" s="2">
        <f t="shared" si="0"/>
        <v>43</v>
      </c>
      <c r="E7" s="2">
        <f>$C7*(100%-$I$5)</f>
        <v>1235</v>
      </c>
      <c r="F7" s="12">
        <f t="shared" si="2"/>
        <v>4.9618320610687022E-2</v>
      </c>
    </row>
    <row r="8" spans="1:9" x14ac:dyDescent="0.3">
      <c r="A8" s="11" t="s">
        <v>107</v>
      </c>
      <c r="B8" s="2">
        <v>40</v>
      </c>
      <c r="C8" s="2">
        <v>1500</v>
      </c>
      <c r="D8" s="2">
        <f t="shared" si="0"/>
        <v>60</v>
      </c>
      <c r="E8" s="2">
        <f>$C8*(100%-$I$5)</f>
        <v>1425</v>
      </c>
      <c r="F8" s="12">
        <f t="shared" si="2"/>
        <v>5.7251908396946563E-2</v>
      </c>
    </row>
    <row r="9" spans="1:9" x14ac:dyDescent="0.3">
      <c r="A9" s="11" t="s">
        <v>108</v>
      </c>
      <c r="B9" s="2">
        <v>26</v>
      </c>
      <c r="C9" s="2">
        <v>2500</v>
      </c>
      <c r="D9" s="2">
        <f t="shared" si="0"/>
        <v>46</v>
      </c>
      <c r="E9" s="2">
        <f t="shared" si="1"/>
        <v>2375</v>
      </c>
      <c r="F9" s="12">
        <f t="shared" si="2"/>
        <v>9.5419847328244281E-2</v>
      </c>
    </row>
    <row r="10" spans="1:9" x14ac:dyDescent="0.3">
      <c r="A10" s="11" t="s">
        <v>109</v>
      </c>
      <c r="B10" s="2">
        <v>12</v>
      </c>
      <c r="C10" s="2">
        <v>2400</v>
      </c>
      <c r="D10" s="2">
        <f t="shared" si="0"/>
        <v>32</v>
      </c>
      <c r="E10" s="2">
        <f>$C10*(100%-$I$5)</f>
        <v>2280</v>
      </c>
      <c r="F10" s="12">
        <f t="shared" si="2"/>
        <v>9.1603053435114504E-2</v>
      </c>
    </row>
    <row r="11" spans="1:9" x14ac:dyDescent="0.3">
      <c r="A11" s="11" t="s">
        <v>110</v>
      </c>
      <c r="B11" s="2">
        <v>45</v>
      </c>
      <c r="C11" s="2">
        <v>3200</v>
      </c>
      <c r="D11" s="2">
        <f t="shared" si="0"/>
        <v>65</v>
      </c>
      <c r="E11" s="2">
        <f t="shared" si="1"/>
        <v>3040</v>
      </c>
      <c r="F11" s="12">
        <f t="shared" si="2"/>
        <v>0.12213740458015267</v>
      </c>
    </row>
    <row r="12" spans="1:9" x14ac:dyDescent="0.3">
      <c r="A12" s="11" t="s">
        <v>111</v>
      </c>
      <c r="B12" s="2">
        <v>56</v>
      </c>
      <c r="C12" s="2">
        <v>4200</v>
      </c>
      <c r="D12" s="2">
        <f t="shared" si="0"/>
        <v>76</v>
      </c>
      <c r="E12" s="2">
        <f t="shared" si="1"/>
        <v>3990</v>
      </c>
      <c r="F12" s="12">
        <f t="shared" si="2"/>
        <v>0.16030534351145037</v>
      </c>
    </row>
    <row r="13" spans="1:9" x14ac:dyDescent="0.3">
      <c r="A13" s="11" t="s">
        <v>112</v>
      </c>
      <c r="B13" s="2">
        <v>32</v>
      </c>
      <c r="C13" s="2">
        <v>1600</v>
      </c>
      <c r="D13" s="2">
        <f t="shared" si="0"/>
        <v>52</v>
      </c>
      <c r="E13" s="2">
        <f t="shared" si="1"/>
        <v>1520</v>
      </c>
      <c r="F13" s="12">
        <f t="shared" si="2"/>
        <v>6.1068702290076333E-2</v>
      </c>
    </row>
    <row r="14" spans="1:9" x14ac:dyDescent="0.3">
      <c r="A14" s="11" t="s">
        <v>113</v>
      </c>
      <c r="B14" s="2">
        <v>42</v>
      </c>
      <c r="C14" s="2">
        <v>1800</v>
      </c>
      <c r="D14" s="2">
        <f t="shared" si="0"/>
        <v>62</v>
      </c>
      <c r="E14" s="2">
        <f t="shared" si="1"/>
        <v>1710</v>
      </c>
      <c r="F14" s="12">
        <f t="shared" si="2"/>
        <v>6.8702290076335881E-2</v>
      </c>
    </row>
    <row r="15" spans="1:9" ht="15" thickBot="1" x14ac:dyDescent="0.35">
      <c r="A15" s="13" t="s">
        <v>114</v>
      </c>
      <c r="B15" s="14">
        <f>SUM(B4:B14)</f>
        <v>505</v>
      </c>
      <c r="C15" s="14">
        <f>SUM(C4:C14)</f>
        <v>26200</v>
      </c>
      <c r="D15" s="15">
        <f>SUM(D4:D14)</f>
        <v>725</v>
      </c>
      <c r="E15" s="15">
        <f>SUM(E4:E14)</f>
        <v>24890</v>
      </c>
      <c r="F15" s="16"/>
    </row>
  </sheetData>
  <mergeCells count="1">
    <mergeCell ref="A1:I1"/>
  </mergeCells>
  <conditionalFormatting sqref="B4:B14">
    <cfRule type="cellIs" dxfId="7" priority="2" operator="greaterThan">
      <formula>54</formula>
    </cfRule>
  </conditionalFormatting>
  <conditionalFormatting sqref="C4:C14">
    <cfRule type="aboveAverage" dxfId="6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rightToLeft="1" workbookViewId="0">
      <selection sqref="A1:I15"/>
    </sheetView>
  </sheetViews>
  <sheetFormatPr defaultRowHeight="14.4" x14ac:dyDescent="0.3"/>
  <cols>
    <col min="1" max="1" width="31" customWidth="1"/>
    <col min="2" max="6" width="20" customWidth="1"/>
  </cols>
  <sheetData>
    <row r="1" spans="1:9" ht="21.6" thickBot="1" x14ac:dyDescent="0.35">
      <c r="A1" s="24" t="s">
        <v>116</v>
      </c>
      <c r="B1" s="25"/>
      <c r="C1" s="25"/>
      <c r="D1" s="25"/>
      <c r="E1" s="25"/>
      <c r="F1" s="25"/>
      <c r="G1" s="25"/>
      <c r="H1" s="25"/>
      <c r="I1" s="26"/>
    </row>
    <row r="3" spans="1:9" ht="21" x14ac:dyDescent="0.3">
      <c r="A3" s="1" t="s">
        <v>91</v>
      </c>
      <c r="B3" s="1" t="s">
        <v>92</v>
      </c>
      <c r="C3" s="1" t="s">
        <v>93</v>
      </c>
      <c r="D3" s="1" t="s">
        <v>94</v>
      </c>
      <c r="E3" s="1" t="s">
        <v>95</v>
      </c>
      <c r="F3" s="1" t="s">
        <v>96</v>
      </c>
    </row>
    <row r="4" spans="1:9" x14ac:dyDescent="0.3">
      <c r="A4" s="2" t="s">
        <v>97</v>
      </c>
      <c r="B4" s="2">
        <v>48</v>
      </c>
      <c r="C4" s="2">
        <v>4500</v>
      </c>
      <c r="D4" s="2">
        <f>B4+20</f>
        <v>68</v>
      </c>
      <c r="E4" s="2">
        <f>$C4*(100%-5%)</f>
        <v>4275</v>
      </c>
      <c r="F4" s="3">
        <f>E4/$E$15</f>
        <v>0.1645813282001925</v>
      </c>
    </row>
    <row r="5" spans="1:9" x14ac:dyDescent="0.3">
      <c r="A5" s="2" t="s">
        <v>100</v>
      </c>
      <c r="B5" s="2">
        <v>96</v>
      </c>
      <c r="C5" s="2">
        <v>2000</v>
      </c>
      <c r="D5" s="2">
        <f t="shared" ref="D5:D14" si="0">B5+$I$4</f>
        <v>96</v>
      </c>
      <c r="E5" s="2">
        <f t="shared" ref="E5:E14" si="1">$C5*(100%-$I$5)</f>
        <v>2000</v>
      </c>
      <c r="F5" s="3">
        <f t="shared" ref="F5:F14" si="2">E5/$E$15</f>
        <v>7.6997112608277185E-2</v>
      </c>
    </row>
    <row r="6" spans="1:9" x14ac:dyDescent="0.3">
      <c r="A6" s="2" t="s">
        <v>103</v>
      </c>
      <c r="B6" s="2">
        <v>85</v>
      </c>
      <c r="C6" s="2">
        <v>1200</v>
      </c>
      <c r="D6" s="2">
        <f t="shared" si="0"/>
        <v>85</v>
      </c>
      <c r="E6" s="2">
        <f t="shared" si="1"/>
        <v>1200</v>
      </c>
      <c r="F6" s="3">
        <f t="shared" si="2"/>
        <v>4.6198267564966311E-2</v>
      </c>
    </row>
    <row r="7" spans="1:9" x14ac:dyDescent="0.3">
      <c r="A7" s="2" t="s">
        <v>106</v>
      </c>
      <c r="B7" s="2">
        <v>23</v>
      </c>
      <c r="C7" s="2">
        <v>1300</v>
      </c>
      <c r="D7" s="2">
        <f t="shared" si="0"/>
        <v>23</v>
      </c>
      <c r="E7" s="2">
        <f t="shared" si="1"/>
        <v>1300</v>
      </c>
      <c r="F7" s="3">
        <f t="shared" si="2"/>
        <v>5.004812319538017E-2</v>
      </c>
    </row>
    <row r="8" spans="1:9" x14ac:dyDescent="0.3">
      <c r="A8" s="2" t="s">
        <v>107</v>
      </c>
      <c r="B8" s="2">
        <v>40</v>
      </c>
      <c r="C8" s="2">
        <v>1500</v>
      </c>
      <c r="D8" s="2">
        <f t="shared" si="0"/>
        <v>40</v>
      </c>
      <c r="E8" s="2">
        <f t="shared" si="1"/>
        <v>1500</v>
      </c>
      <c r="F8" s="3">
        <f t="shared" si="2"/>
        <v>5.7747834456207889E-2</v>
      </c>
    </row>
    <row r="9" spans="1:9" x14ac:dyDescent="0.3">
      <c r="A9" s="2" t="s">
        <v>108</v>
      </c>
      <c r="B9" s="2">
        <v>26</v>
      </c>
      <c r="C9" s="2">
        <v>2500</v>
      </c>
      <c r="D9" s="2">
        <f t="shared" si="0"/>
        <v>26</v>
      </c>
      <c r="E9" s="2">
        <f t="shared" si="1"/>
        <v>2500</v>
      </c>
      <c r="F9" s="3">
        <f t="shared" si="2"/>
        <v>9.6246390760346481E-2</v>
      </c>
    </row>
    <row r="10" spans="1:9" x14ac:dyDescent="0.3">
      <c r="A10" s="2" t="s">
        <v>109</v>
      </c>
      <c r="B10" s="2">
        <v>12</v>
      </c>
      <c r="C10" s="2">
        <v>2400</v>
      </c>
      <c r="D10" s="2">
        <f t="shared" si="0"/>
        <v>12</v>
      </c>
      <c r="E10" s="2">
        <f t="shared" si="1"/>
        <v>2400</v>
      </c>
      <c r="F10" s="3">
        <f t="shared" si="2"/>
        <v>9.2396535129932622E-2</v>
      </c>
    </row>
    <row r="11" spans="1:9" x14ac:dyDescent="0.3">
      <c r="A11" s="2" t="s">
        <v>110</v>
      </c>
      <c r="B11" s="2">
        <v>45</v>
      </c>
      <c r="C11" s="2">
        <v>3200</v>
      </c>
      <c r="D11" s="2">
        <f t="shared" si="0"/>
        <v>45</v>
      </c>
      <c r="E11" s="2">
        <f t="shared" si="1"/>
        <v>3200</v>
      </c>
      <c r="F11" s="3">
        <f t="shared" si="2"/>
        <v>0.12319538017324351</v>
      </c>
    </row>
    <row r="12" spans="1:9" x14ac:dyDescent="0.3">
      <c r="A12" s="2" t="s">
        <v>111</v>
      </c>
      <c r="B12" s="2">
        <v>56</v>
      </c>
      <c r="C12" s="2">
        <v>4200</v>
      </c>
      <c r="D12" s="2">
        <f t="shared" si="0"/>
        <v>56</v>
      </c>
      <c r="E12" s="2">
        <f t="shared" si="1"/>
        <v>4200</v>
      </c>
      <c r="F12" s="3">
        <f t="shared" si="2"/>
        <v>0.16169393647738209</v>
      </c>
    </row>
    <row r="13" spans="1:9" x14ac:dyDescent="0.3">
      <c r="A13" s="2" t="s">
        <v>112</v>
      </c>
      <c r="B13" s="2">
        <v>32</v>
      </c>
      <c r="C13" s="2">
        <v>1600</v>
      </c>
      <c r="D13" s="2">
        <f t="shared" si="0"/>
        <v>32</v>
      </c>
      <c r="E13" s="2">
        <f t="shared" si="1"/>
        <v>1600</v>
      </c>
      <c r="F13" s="3">
        <f t="shared" si="2"/>
        <v>6.1597690086621755E-2</v>
      </c>
    </row>
    <row r="14" spans="1:9" x14ac:dyDescent="0.3">
      <c r="A14" s="2" t="s">
        <v>113</v>
      </c>
      <c r="B14" s="2">
        <v>42</v>
      </c>
      <c r="C14" s="2">
        <v>1800</v>
      </c>
      <c r="D14" s="2">
        <f t="shared" si="0"/>
        <v>42</v>
      </c>
      <c r="E14" s="2">
        <f t="shared" si="1"/>
        <v>1800</v>
      </c>
      <c r="F14" s="3">
        <f t="shared" si="2"/>
        <v>6.9297401347449467E-2</v>
      </c>
    </row>
    <row r="15" spans="1:9" x14ac:dyDescent="0.3">
      <c r="A15" s="17" t="s">
        <v>114</v>
      </c>
      <c r="B15" s="18">
        <f>SUM(B4:B14)</f>
        <v>505</v>
      </c>
      <c r="C15" s="18">
        <f>SUM(C4:C14)</f>
        <v>26200</v>
      </c>
      <c r="D15" s="17">
        <f>SUM(D4:D14)</f>
        <v>525</v>
      </c>
      <c r="E15" s="17">
        <f>SUM(E4:E14)</f>
        <v>25975</v>
      </c>
      <c r="F15" s="19"/>
    </row>
  </sheetData>
  <mergeCells count="1">
    <mergeCell ref="A1:I1"/>
  </mergeCells>
  <conditionalFormatting sqref="B4:B14">
    <cfRule type="expression" dxfId="5" priority="3">
      <formula>B4&lt;15</formula>
    </cfRule>
  </conditionalFormatting>
  <conditionalFormatting sqref="E4">
    <cfRule type="expression" dxfId="4" priority="2">
      <formula>AND(E4&lt;3000,E4&gt;2000)</formula>
    </cfRule>
  </conditionalFormatting>
  <conditionalFormatting sqref="E5:E14">
    <cfRule type="expression" dxfId="3" priority="1">
      <formula>AND(E5&lt;3000,E5&gt;2000)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Formulas="1" workbookViewId="0">
      <selection activeCell="F18" sqref="F18"/>
    </sheetView>
  </sheetViews>
  <sheetFormatPr defaultRowHeight="14.4" x14ac:dyDescent="0.3"/>
  <cols>
    <col min="1" max="1" width="31" customWidth="1"/>
    <col min="2" max="6" width="20" customWidth="1"/>
  </cols>
  <sheetData>
    <row r="1" spans="1:9" ht="21.6" thickBot="1" x14ac:dyDescent="0.35">
      <c r="A1" s="24" t="s">
        <v>116</v>
      </c>
      <c r="B1" s="25"/>
      <c r="C1" s="25"/>
      <c r="D1" s="25"/>
      <c r="E1" s="25"/>
      <c r="F1" s="25"/>
      <c r="G1" s="25"/>
      <c r="H1" s="25"/>
      <c r="I1" s="26"/>
    </row>
    <row r="3" spans="1:9" ht="21" x14ac:dyDescent="0.3">
      <c r="A3" s="1" t="s">
        <v>91</v>
      </c>
      <c r="B3" s="1" t="s">
        <v>92</v>
      </c>
      <c r="C3" s="1" t="s">
        <v>93</v>
      </c>
      <c r="D3" s="1" t="s">
        <v>94</v>
      </c>
      <c r="E3" s="1" t="s">
        <v>95</v>
      </c>
      <c r="F3" s="1" t="s">
        <v>96</v>
      </c>
    </row>
    <row r="4" spans="1:9" x14ac:dyDescent="0.3">
      <c r="A4" s="2" t="s">
        <v>97</v>
      </c>
      <c r="B4" s="2">
        <v>48</v>
      </c>
      <c r="C4" s="2">
        <v>4500</v>
      </c>
      <c r="D4" s="2">
        <f>B4+20</f>
        <v>68</v>
      </c>
      <c r="E4" s="2">
        <f>$C4*(100%-5%)</f>
        <v>4275</v>
      </c>
      <c r="F4" s="3">
        <f>E4/$E$15</f>
        <v>0.1645813282001925</v>
      </c>
    </row>
    <row r="5" spans="1:9" x14ac:dyDescent="0.3">
      <c r="A5" s="2" t="s">
        <v>100</v>
      </c>
      <c r="B5" s="2">
        <v>96</v>
      </c>
      <c r="C5" s="2">
        <v>2000</v>
      </c>
      <c r="D5" s="2">
        <f t="shared" ref="D5:D14" si="0">B5+$I$4</f>
        <v>96</v>
      </c>
      <c r="E5" s="2">
        <f t="shared" ref="E5:E14" si="1">$C5*(100%-$I$5)</f>
        <v>2000</v>
      </c>
      <c r="F5" s="3">
        <f t="shared" ref="F5:F14" si="2">E5/$E$15</f>
        <v>7.6997112608277185E-2</v>
      </c>
    </row>
    <row r="6" spans="1:9" x14ac:dyDescent="0.3">
      <c r="A6" s="2" t="s">
        <v>103</v>
      </c>
      <c r="B6" s="2">
        <v>85</v>
      </c>
      <c r="C6" s="2">
        <v>1200</v>
      </c>
      <c r="D6" s="2">
        <f t="shared" si="0"/>
        <v>85</v>
      </c>
      <c r="E6" s="2">
        <f t="shared" si="1"/>
        <v>1200</v>
      </c>
      <c r="F6" s="3">
        <f t="shared" si="2"/>
        <v>4.6198267564966311E-2</v>
      </c>
    </row>
    <row r="7" spans="1:9" x14ac:dyDescent="0.3">
      <c r="A7" s="2" t="s">
        <v>106</v>
      </c>
      <c r="B7" s="2">
        <v>23</v>
      </c>
      <c r="C7" s="2">
        <v>1300</v>
      </c>
      <c r="D7" s="2">
        <f t="shared" si="0"/>
        <v>23</v>
      </c>
      <c r="E7" s="2">
        <f t="shared" si="1"/>
        <v>1300</v>
      </c>
      <c r="F7" s="3">
        <f t="shared" si="2"/>
        <v>5.004812319538017E-2</v>
      </c>
    </row>
    <row r="8" spans="1:9" x14ac:dyDescent="0.3">
      <c r="A8" s="2" t="s">
        <v>107</v>
      </c>
      <c r="B8" s="2">
        <v>40</v>
      </c>
      <c r="C8" s="2">
        <v>1500</v>
      </c>
      <c r="D8" s="2">
        <f t="shared" si="0"/>
        <v>40</v>
      </c>
      <c r="E8" s="2">
        <f t="shared" si="1"/>
        <v>1500</v>
      </c>
      <c r="F8" s="3">
        <f t="shared" si="2"/>
        <v>5.7747834456207889E-2</v>
      </c>
    </row>
    <row r="9" spans="1:9" x14ac:dyDescent="0.3">
      <c r="A9" s="2" t="s">
        <v>108</v>
      </c>
      <c r="B9" s="2">
        <v>26</v>
      </c>
      <c r="C9" s="2">
        <v>2500</v>
      </c>
      <c r="D9" s="2">
        <f t="shared" si="0"/>
        <v>26</v>
      </c>
      <c r="E9" s="2">
        <f t="shared" si="1"/>
        <v>2500</v>
      </c>
      <c r="F9" s="3">
        <f t="shared" si="2"/>
        <v>9.6246390760346481E-2</v>
      </c>
    </row>
    <row r="10" spans="1:9" x14ac:dyDescent="0.3">
      <c r="A10" s="2" t="s">
        <v>109</v>
      </c>
      <c r="B10" s="2">
        <v>12</v>
      </c>
      <c r="C10" s="2">
        <v>2400</v>
      </c>
      <c r="D10" s="2">
        <f t="shared" si="0"/>
        <v>12</v>
      </c>
      <c r="E10" s="2">
        <f t="shared" si="1"/>
        <v>2400</v>
      </c>
      <c r="F10" s="3">
        <f t="shared" si="2"/>
        <v>9.2396535129932622E-2</v>
      </c>
    </row>
    <row r="11" spans="1:9" x14ac:dyDescent="0.3">
      <c r="A11" s="2" t="s">
        <v>110</v>
      </c>
      <c r="B11" s="2">
        <v>45</v>
      </c>
      <c r="C11" s="2">
        <v>3200</v>
      </c>
      <c r="D11" s="2">
        <f t="shared" si="0"/>
        <v>45</v>
      </c>
      <c r="E11" s="2">
        <f t="shared" si="1"/>
        <v>3200</v>
      </c>
      <c r="F11" s="3">
        <f t="shared" si="2"/>
        <v>0.12319538017324351</v>
      </c>
    </row>
    <row r="12" spans="1:9" x14ac:dyDescent="0.3">
      <c r="A12" s="2" t="s">
        <v>111</v>
      </c>
      <c r="B12" s="2">
        <v>56</v>
      </c>
      <c r="C12" s="2">
        <v>4200</v>
      </c>
      <c r="D12" s="2">
        <f t="shared" si="0"/>
        <v>56</v>
      </c>
      <c r="E12" s="2">
        <f t="shared" si="1"/>
        <v>4200</v>
      </c>
      <c r="F12" s="3">
        <f t="shared" si="2"/>
        <v>0.16169393647738209</v>
      </c>
    </row>
    <row r="13" spans="1:9" x14ac:dyDescent="0.3">
      <c r="A13" s="2" t="s">
        <v>112</v>
      </c>
      <c r="B13" s="2">
        <v>32</v>
      </c>
      <c r="C13" s="2">
        <v>1600</v>
      </c>
      <c r="D13" s="2">
        <f t="shared" si="0"/>
        <v>32</v>
      </c>
      <c r="E13" s="2">
        <f t="shared" si="1"/>
        <v>1600</v>
      </c>
      <c r="F13" s="3">
        <f t="shared" si="2"/>
        <v>6.1597690086621755E-2</v>
      </c>
    </row>
    <row r="14" spans="1:9" x14ac:dyDescent="0.3">
      <c r="A14" s="2" t="s">
        <v>113</v>
      </c>
      <c r="B14" s="2">
        <v>42</v>
      </c>
      <c r="C14" s="2">
        <v>1800</v>
      </c>
      <c r="D14" s="2">
        <f t="shared" si="0"/>
        <v>42</v>
      </c>
      <c r="E14" s="2">
        <f t="shared" si="1"/>
        <v>1800</v>
      </c>
      <c r="F14" s="3">
        <f t="shared" si="2"/>
        <v>6.9297401347449467E-2</v>
      </c>
    </row>
    <row r="15" spans="1:9" x14ac:dyDescent="0.3">
      <c r="A15" s="17" t="s">
        <v>114</v>
      </c>
      <c r="B15" s="18">
        <f>SUM(B4:B14)</f>
        <v>505</v>
      </c>
      <c r="C15" s="18">
        <f>SUM(C4:C14)</f>
        <v>26200</v>
      </c>
      <c r="D15" s="17">
        <f>SUM(D4:D14)</f>
        <v>525</v>
      </c>
      <c r="E15" s="17">
        <f>SUM(E4:E14)</f>
        <v>25975</v>
      </c>
      <c r="F15" s="19"/>
    </row>
  </sheetData>
  <mergeCells count="1">
    <mergeCell ref="A1:I1"/>
  </mergeCells>
  <conditionalFormatting sqref="B4:B14">
    <cfRule type="expression" dxfId="2" priority="3">
      <formula>B4&lt;15</formula>
    </cfRule>
  </conditionalFormatting>
  <conditionalFormatting sqref="E4">
    <cfRule type="expression" dxfId="1" priority="2">
      <formula>AND(E4&lt;3000,E4&gt;2000)</formula>
    </cfRule>
  </conditionalFormatting>
  <conditionalFormatting sqref="E5:E14">
    <cfRule type="expression" dxfId="0" priority="1">
      <formula>AND(E5&lt;3000,E5&gt;2000)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zoomScaleNormal="100" workbookViewId="0">
      <selection activeCell="E1" sqref="E1"/>
    </sheetView>
  </sheetViews>
  <sheetFormatPr defaultRowHeight="14.4" x14ac:dyDescent="0.3"/>
  <cols>
    <col min="1" max="1" width="20.77734375" customWidth="1"/>
    <col min="2" max="2" width="28.21875" customWidth="1"/>
    <col min="3" max="4" width="18.5546875" customWidth="1"/>
    <col min="5" max="6" width="9.5546875" bestFit="1" customWidth="1"/>
  </cols>
  <sheetData>
    <row r="1" spans="1:7" ht="33.6" customHeight="1" thickBot="1" x14ac:dyDescent="0.35">
      <c r="A1" s="27" t="s">
        <v>117</v>
      </c>
      <c r="B1" s="27"/>
      <c r="C1" s="27"/>
      <c r="D1" s="27"/>
    </row>
    <row r="2" spans="1:7" ht="33.6" customHeight="1" thickBot="1" x14ac:dyDescent="0.35">
      <c r="A2" s="23">
        <v>1</v>
      </c>
      <c r="B2" s="21" t="s">
        <v>118</v>
      </c>
      <c r="C2" s="21" t="s">
        <v>119</v>
      </c>
      <c r="D2" s="21" t="s">
        <v>120</v>
      </c>
    </row>
    <row r="3" spans="1:7" ht="33.6" customHeight="1" thickBot="1" x14ac:dyDescent="0.35">
      <c r="A3" s="23">
        <v>2</v>
      </c>
      <c r="B3" s="22" t="s">
        <v>121</v>
      </c>
      <c r="C3" s="22" t="s">
        <v>122</v>
      </c>
      <c r="D3" s="22"/>
    </row>
    <row r="4" spans="1:7" ht="33.6" customHeight="1" thickBot="1" x14ac:dyDescent="0.35">
      <c r="A4" s="23">
        <v>3</v>
      </c>
      <c r="B4" s="21" t="s">
        <v>123</v>
      </c>
      <c r="C4" s="21" t="s">
        <v>124</v>
      </c>
      <c r="D4" s="21"/>
    </row>
    <row r="5" spans="1:7" ht="33.6" customHeight="1" thickBot="1" x14ac:dyDescent="0.35">
      <c r="A5" s="23">
        <v>4</v>
      </c>
      <c r="B5" s="22" t="s">
        <v>126</v>
      </c>
      <c r="C5" s="22" t="s">
        <v>125</v>
      </c>
      <c r="D5" s="22"/>
    </row>
    <row r="6" spans="1:7" ht="33.6" customHeight="1" thickBot="1" x14ac:dyDescent="0.35">
      <c r="A6" s="23">
        <v>5</v>
      </c>
      <c r="B6" s="21" t="s">
        <v>127</v>
      </c>
      <c r="C6" s="21" t="s">
        <v>128</v>
      </c>
      <c r="D6" s="21"/>
    </row>
    <row r="7" spans="1:7" ht="33.6" customHeight="1" thickBot="1" x14ac:dyDescent="0.35">
      <c r="A7" s="23">
        <v>6</v>
      </c>
      <c r="B7" s="22" t="s">
        <v>129</v>
      </c>
      <c r="C7" s="22" t="s">
        <v>130</v>
      </c>
      <c r="D7" s="22" t="s">
        <v>133</v>
      </c>
    </row>
    <row r="8" spans="1:7" ht="33.6" customHeight="1" thickBot="1" x14ac:dyDescent="0.35">
      <c r="A8" s="23">
        <v>7</v>
      </c>
      <c r="B8" s="21" t="s">
        <v>131</v>
      </c>
      <c r="C8" s="21" t="s">
        <v>132</v>
      </c>
      <c r="D8" s="21"/>
    </row>
    <row r="9" spans="1:7" ht="33.6" customHeight="1" thickBot="1" x14ac:dyDescent="0.35">
      <c r="A9" s="23">
        <v>8</v>
      </c>
      <c r="B9" s="22" t="s">
        <v>134</v>
      </c>
      <c r="C9" s="22" t="s">
        <v>135</v>
      </c>
      <c r="D9" s="22"/>
    </row>
    <row r="10" spans="1:7" ht="33.6" customHeight="1" thickBot="1" x14ac:dyDescent="0.35">
      <c r="A10" s="23">
        <v>9</v>
      </c>
      <c r="B10" s="21" t="s">
        <v>136</v>
      </c>
      <c r="C10" s="21" t="s">
        <v>137</v>
      </c>
      <c r="D10" s="21"/>
    </row>
    <row r="11" spans="1:7" ht="33.6" customHeight="1" thickBot="1" x14ac:dyDescent="0.35">
      <c r="A11" s="23">
        <v>10</v>
      </c>
      <c r="B11" s="22" t="s">
        <v>138</v>
      </c>
      <c r="C11" s="22" t="s">
        <v>139</v>
      </c>
      <c r="D11" s="22"/>
    </row>
    <row r="12" spans="1:7" ht="33.6" customHeight="1" thickBot="1" x14ac:dyDescent="0.35">
      <c r="A12" s="23">
        <v>11</v>
      </c>
      <c r="B12" s="21" t="s">
        <v>142</v>
      </c>
      <c r="C12" s="21" t="s">
        <v>143</v>
      </c>
      <c r="D12" s="21"/>
    </row>
    <row r="13" spans="1:7" ht="33.6" customHeight="1" thickBot="1" x14ac:dyDescent="0.35">
      <c r="A13" s="23">
        <v>12</v>
      </c>
      <c r="B13" s="22" t="s">
        <v>144</v>
      </c>
      <c r="C13" s="22" t="s">
        <v>145</v>
      </c>
      <c r="D13" s="22"/>
    </row>
    <row r="14" spans="1:7" ht="33.6" customHeight="1" thickBot="1" x14ac:dyDescent="0.35">
      <c r="A14" s="23">
        <v>13</v>
      </c>
      <c r="B14" s="21" t="s">
        <v>146</v>
      </c>
      <c r="C14" s="21" t="s">
        <v>147</v>
      </c>
      <c r="D14" s="21"/>
      <c r="G14" s="20"/>
    </row>
    <row r="15" spans="1:7" ht="33.6" customHeight="1" thickBot="1" x14ac:dyDescent="0.35">
      <c r="A15" s="23">
        <v>14</v>
      </c>
      <c r="B15" s="22" t="s">
        <v>148</v>
      </c>
      <c r="C15" s="22" t="s">
        <v>149</v>
      </c>
      <c r="D15" s="22"/>
    </row>
    <row r="16" spans="1:7" ht="33.6" customHeight="1" thickBot="1" x14ac:dyDescent="0.35">
      <c r="A16" s="23">
        <v>15</v>
      </c>
      <c r="B16" s="21" t="s">
        <v>150</v>
      </c>
      <c r="C16" s="21" t="s">
        <v>151</v>
      </c>
      <c r="D16" s="21"/>
      <c r="G16" s="20"/>
    </row>
    <row r="17" spans="1:7" ht="33.6" customHeight="1" thickBot="1" x14ac:dyDescent="0.35">
      <c r="A17" s="23">
        <v>16</v>
      </c>
      <c r="B17" s="22" t="s">
        <v>152</v>
      </c>
      <c r="C17" s="22" t="s">
        <v>153</v>
      </c>
      <c r="D17" s="22"/>
      <c r="G17" s="20"/>
    </row>
    <row r="18" spans="1:7" ht="33.6" customHeight="1" thickBot="1" x14ac:dyDescent="0.35">
      <c r="A18" s="23">
        <v>17</v>
      </c>
      <c r="B18" s="21" t="s">
        <v>140</v>
      </c>
      <c r="C18" s="21" t="s">
        <v>141</v>
      </c>
      <c r="D18" s="21"/>
    </row>
    <row r="19" spans="1:7" ht="33.6" customHeight="1" thickBot="1" x14ac:dyDescent="0.35">
      <c r="A19" s="23">
        <v>18</v>
      </c>
      <c r="B19" s="22" t="s">
        <v>154</v>
      </c>
      <c r="C19" s="22" t="s">
        <v>155</v>
      </c>
      <c r="D19" s="22"/>
    </row>
    <row r="20" spans="1:7" ht="33.6" customHeight="1" thickBot="1" x14ac:dyDescent="0.35">
      <c r="A20" s="23">
        <v>19</v>
      </c>
      <c r="B20" s="21" t="s">
        <v>156</v>
      </c>
      <c r="C20" s="21" t="s">
        <v>157</v>
      </c>
      <c r="D20" s="21"/>
    </row>
    <row r="21" spans="1:7" ht="33.6" customHeight="1" thickBot="1" x14ac:dyDescent="0.35">
      <c r="A21" s="23">
        <v>20</v>
      </c>
      <c r="B21" s="22" t="s">
        <v>158</v>
      </c>
      <c r="C21" s="22" t="s">
        <v>160</v>
      </c>
      <c r="D21" s="22" t="s">
        <v>159</v>
      </c>
    </row>
    <row r="22" spans="1:7" ht="21" customHeight="1" x14ac:dyDescent="0.3"/>
    <row r="23" spans="1:7" ht="21" customHeight="1" x14ac:dyDescent="0.3"/>
    <row r="24" spans="1:7" ht="21" customHeight="1" x14ac:dyDescent="0.3"/>
    <row r="25" spans="1:7" ht="21" customHeight="1" x14ac:dyDescent="0.3"/>
  </sheetData>
  <mergeCells count="1">
    <mergeCell ref="A1:D1"/>
  </mergeCells>
  <pageMargins left="0.7" right="0.7" top="0.75" bottom="0.75" header="0.3" footer="0.3"/>
  <pageSetup paperSize="9" fitToWidth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Hızlı Doldur Özelliği</vt:lpstr>
      <vt:lpstr>Formül Etkilenen ve Etkileyen H</vt:lpstr>
      <vt:lpstr>Sbtler Mtnler Frmller Hangi Hüc</vt:lpstr>
      <vt:lpstr>Soldan Sağa Düzeni Sağ Sol</vt:lpstr>
      <vt:lpstr>Sayfa4</vt:lpstr>
      <vt:lpstr>Excelde KISAYOLLAR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2023-04-24T18:07:15Z</dcterms:modified>
</cp:coreProperties>
</file>