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EXCELDEKİ GENEL HATALAR" sheetId="1" r:id="rId1"/>
    <sheet name="Excel'de formüllerin işlenişi " sheetId="2" r:id="rId2"/>
    <sheet name="Excel'de Hücreleri Form. Kurtar" sheetId="3" r:id="rId3"/>
    <sheet name="Sayfa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C6" i="4"/>
  <c r="D6" i="4"/>
  <c r="E6" i="4"/>
  <c r="F6" i="4"/>
  <c r="B6" i="4"/>
  <c r="E12" i="2"/>
  <c r="C18" i="1"/>
  <c r="B18" i="1"/>
  <c r="C17" i="1"/>
  <c r="B17" i="1"/>
  <c r="D16" i="1"/>
  <c r="C16" i="1"/>
  <c r="B16" i="1"/>
  <c r="C14" i="1"/>
  <c r="B14" i="1"/>
  <c r="B13" i="1"/>
  <c r="C12" i="1"/>
  <c r="B12" i="1"/>
  <c r="C13" i="1"/>
</calcChain>
</file>

<file path=xl/comments1.xml><?xml version="1.0" encoding="utf-8"?>
<comments xmlns="http://schemas.openxmlformats.org/spreadsheetml/2006/main">
  <authors>
    <author>Yazar</author>
  </authors>
  <commentList>
    <comment ref="C14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Ben Buraya Önce O12 yi Çağırdım sonra gidip o veriyi silince hata verdi.
</t>
        </r>
      </text>
    </comment>
  </commentList>
</comments>
</file>

<file path=xl/sharedStrings.xml><?xml version="1.0" encoding="utf-8"?>
<sst xmlns="http://schemas.openxmlformats.org/spreadsheetml/2006/main" count="97" uniqueCount="39">
  <si>
    <t xml:space="preserve">Bir Formülde veya Bir İşlevde Kullanılmayan Değerle Karşılaşıldığında Göreceğimiz Hata Türüdür.                                                                                                                                  </t>
  </si>
  <si>
    <t xml:space="preserve">Hücredeki Metni Tanımadığı, Anlamlandıramadığı Zaman Göreceğimiz Hata Türüdür.                                                                                                                                                        </t>
  </si>
  <si>
    <t xml:space="preserve">Bir Hücre Başvurusu Geçerli Değilse Göreceğimiz Hata Türüdür.                                                                                                                                                                                             </t>
  </si>
  <si>
    <t>Sütun Genişliği Yetmediği Aynı Zaman Da Tarih ve Saat Formüllerinde -Değeri Döndürdüğü Zaman Göreceğimiz Hata Türüdür.</t>
  </si>
  <si>
    <t>####</t>
  </si>
  <si>
    <t>Bölme İşleminde Karşılaştığımın Hata Türüdür.</t>
  </si>
  <si>
    <t>Veli</t>
  </si>
  <si>
    <t>Ali</t>
  </si>
  <si>
    <t>Suat</t>
  </si>
  <si>
    <t>Meltem</t>
  </si>
  <si>
    <t>Başvurudaki Sıkıntılardan Kaynaklanan Bir Hata Türüdür.</t>
  </si>
  <si>
    <t>Kesişmeyen İki Alanın Kesişimini Belirttiğimiz Zaman Oluşur. Kesişme İşleci, Başvurular Arasındaki Boşluk Karakteridir.</t>
  </si>
  <si>
    <t>Ayşe</t>
  </si>
  <si>
    <t>#BAŞV?</t>
  </si>
  <si>
    <t>Deneme</t>
  </si>
  <si>
    <t>Şirket</t>
  </si>
  <si>
    <t>Yıl</t>
  </si>
  <si>
    <t>Ay</t>
  </si>
  <si>
    <t>Fiyat</t>
  </si>
  <si>
    <t>Miktar</t>
  </si>
  <si>
    <t>Ortalama Satış Miktarı Başarı Durumu :</t>
  </si>
  <si>
    <t>A  Firması</t>
  </si>
  <si>
    <t>B  Firması</t>
  </si>
  <si>
    <t>C  Firması</t>
  </si>
  <si>
    <t>D  Firması</t>
  </si>
  <si>
    <t>Şubat</t>
  </si>
  <si>
    <t>Ocak</t>
  </si>
  <si>
    <t>Mart</t>
  </si>
  <si>
    <t>Nisan</t>
  </si>
  <si>
    <t>Mayıs</t>
  </si>
  <si>
    <t>Pazartesi</t>
  </si>
  <si>
    <t>Salı</t>
  </si>
  <si>
    <t>Çarşamba</t>
  </si>
  <si>
    <t>Perşembe</t>
  </si>
  <si>
    <t>Cuma</t>
  </si>
  <si>
    <t>Satış Tutarları</t>
  </si>
  <si>
    <t>Haziran</t>
  </si>
  <si>
    <t>Ürün Maliyet Tablosu</t>
  </si>
  <si>
    <t>Ürün Miktarları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</si>
</sst>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7" formatCode="[$-F400]h:mm:ss\ AM/PM"/>
    <numFmt numFmtId="169" formatCode="_-[$₺-41F]* #,##0.00_-;\-[$₺-41F]* #,##0.00_-;_-[$₺-41F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167" fontId="0" fillId="0" borderId="0" xfId="0" applyNumberFormat="1"/>
    <xf numFmtId="0" fontId="4" fillId="2" borderId="1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0" fillId="0" borderId="6" xfId="0" applyBorder="1"/>
    <xf numFmtId="0" fontId="0" fillId="0" borderId="7" xfId="0" applyBorder="1"/>
    <xf numFmtId="0" fontId="4" fillId="3" borderId="8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0" fontId="4" fillId="5" borderId="9" xfId="0" applyFont="1" applyFill="1" applyBorder="1" applyAlignment="1">
      <alignment horizontal="right"/>
    </xf>
    <xf numFmtId="0" fontId="4" fillId="5" borderId="10" xfId="0" applyFont="1" applyFill="1" applyBorder="1" applyAlignment="1">
      <alignment horizontal="right"/>
    </xf>
    <xf numFmtId="169" fontId="0" fillId="0" borderId="0" xfId="1" applyNumberFormat="1" applyFont="1" applyBorder="1"/>
    <xf numFmtId="169" fontId="0" fillId="0" borderId="0" xfId="0" applyNumberFormat="1"/>
    <xf numFmtId="0" fontId="0" fillId="0" borderId="0" xfId="1" applyNumberFormat="1" applyFont="1" applyBorder="1"/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Light16"/>
  <colors>
    <mruColors>
      <color rgb="FFFF006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Q18"/>
  <sheetViews>
    <sheetView workbookViewId="0">
      <selection activeCell="C19" sqref="C19"/>
    </sheetView>
  </sheetViews>
  <sheetFormatPr defaultRowHeight="14.4" x14ac:dyDescent="0.3"/>
  <cols>
    <col min="2" max="2" width="9.5546875" bestFit="1" customWidth="1"/>
    <col min="3" max="4" width="8.88671875" customWidth="1"/>
    <col min="16" max="16" width="9" customWidth="1"/>
  </cols>
  <sheetData>
    <row r="3" spans="1:17" ht="19.8" customHeight="1" x14ac:dyDescent="0.3">
      <c r="A3" s="5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  <c r="Q3" s="7" t="e">
        <v>#N/A</v>
      </c>
    </row>
    <row r="4" spans="1:17" ht="19.8" customHeight="1" x14ac:dyDescent="0.3">
      <c r="A4" s="1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4" t="e">
        <v>#NAME?</v>
      </c>
    </row>
    <row r="5" spans="1:17" ht="19.8" customHeight="1" x14ac:dyDescent="0.3">
      <c r="A5" s="5" t="s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  <c r="Q5" s="7" t="e">
        <v>#REF!</v>
      </c>
    </row>
    <row r="6" spans="1:17" ht="19.8" customHeight="1" x14ac:dyDescent="0.3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/>
      <c r="Q6" s="4" t="s">
        <v>4</v>
      </c>
    </row>
    <row r="7" spans="1:17" ht="19.8" customHeight="1" x14ac:dyDescent="0.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  <c r="Q7" s="7" t="e">
        <v>#DIV/0!</v>
      </c>
    </row>
    <row r="8" spans="1:17" ht="19.8" customHeight="1" x14ac:dyDescent="0.3">
      <c r="A8" s="1" t="s">
        <v>11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/>
      <c r="Q8" s="4" t="e">
        <v>#NULL!</v>
      </c>
    </row>
    <row r="9" spans="1:17" ht="19.8" customHeight="1" x14ac:dyDescent="0.3">
      <c r="A9" s="5" t="s">
        <v>10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6"/>
      <c r="Q9" s="7" t="e">
        <v>#VALUE!</v>
      </c>
    </row>
    <row r="10" spans="1:17" ht="13.2" customHeight="1" x14ac:dyDescent="0.3"/>
    <row r="11" spans="1:17" ht="13.2" customHeight="1" x14ac:dyDescent="0.3"/>
    <row r="12" spans="1:17" ht="13.2" customHeight="1" x14ac:dyDescent="0.3">
      <c r="A12" t="e">
        <v>#N/A</v>
      </c>
      <c r="B12">
        <f>VLOOKUP(J12,K12:L15,2,0)</f>
        <v>50</v>
      </c>
      <c r="C12" t="e">
        <f>VLOOKUP(I12,K12:L15,2,0)</f>
        <v>#N/A</v>
      </c>
      <c r="I12" t="s">
        <v>12</v>
      </c>
      <c r="J12" t="s">
        <v>6</v>
      </c>
      <c r="K12" t="s">
        <v>6</v>
      </c>
      <c r="L12">
        <v>50</v>
      </c>
      <c r="N12" t="s">
        <v>14</v>
      </c>
    </row>
    <row r="13" spans="1:17" ht="13.2" customHeight="1" x14ac:dyDescent="0.3">
      <c r="A13" t="e">
        <v>#NAME?</v>
      </c>
      <c r="B13">
        <f>SUM(L12:L15)</f>
        <v>125</v>
      </c>
      <c r="C13" t="e">
        <f ca="1">taplama(L12:L15)</f>
        <v>#NAME?</v>
      </c>
      <c r="K13" t="s">
        <v>7</v>
      </c>
      <c r="L13">
        <v>30</v>
      </c>
    </row>
    <row r="14" spans="1:17" ht="13.2" customHeight="1" x14ac:dyDescent="0.3">
      <c r="A14" s="8" t="s">
        <v>13</v>
      </c>
      <c r="B14" t="str">
        <f>N12</f>
        <v>Deneme</v>
      </c>
      <c r="C14" t="e">
        <f>#REF!</f>
        <v>#REF!</v>
      </c>
      <c r="K14" t="s">
        <v>8</v>
      </c>
      <c r="L14">
        <v>25</v>
      </c>
      <c r="N14">
        <v>0</v>
      </c>
    </row>
    <row r="15" spans="1:17" ht="13.2" customHeight="1" x14ac:dyDescent="0.3">
      <c r="A15" s="8" t="s">
        <v>4</v>
      </c>
      <c r="B15" s="9">
        <v>45040</v>
      </c>
      <c r="C15" s="10">
        <v>0.4368055555555555</v>
      </c>
      <c r="K15" t="s">
        <v>9</v>
      </c>
      <c r="L15">
        <v>20</v>
      </c>
      <c r="N15">
        <v>5</v>
      </c>
    </row>
    <row r="16" spans="1:17" x14ac:dyDescent="0.3">
      <c r="A16" t="e">
        <v>#DIV/0!</v>
      </c>
      <c r="B16">
        <f>L15/N15</f>
        <v>4</v>
      </c>
      <c r="C16" t="e">
        <f>L14/N14</f>
        <v>#DIV/0!</v>
      </c>
      <c r="D16" t="e">
        <f>L13/N13</f>
        <v>#DIV/0!</v>
      </c>
    </row>
    <row r="17" spans="1:3" x14ac:dyDescent="0.3">
      <c r="A17" t="e">
        <v>#NULL!</v>
      </c>
      <c r="B17">
        <f>H14:O14 L11:L19</f>
        <v>25</v>
      </c>
      <c r="C17" t="e">
        <f>H14:P14 H12:P12</f>
        <v>#NULL!</v>
      </c>
    </row>
    <row r="18" spans="1:3" x14ac:dyDescent="0.3">
      <c r="A18" t="e">
        <v>#VALUE!</v>
      </c>
      <c r="B18">
        <f>L12+L13</f>
        <v>80</v>
      </c>
      <c r="C18" t="e">
        <f>L12+K13</f>
        <v>#VALUE!</v>
      </c>
    </row>
  </sheetData>
  <mergeCells count="7">
    <mergeCell ref="A9:P9"/>
    <mergeCell ref="A3:P3"/>
    <mergeCell ref="A4:P4"/>
    <mergeCell ref="A5:P5"/>
    <mergeCell ref="A6:P6"/>
    <mergeCell ref="A7:P7"/>
    <mergeCell ref="A8:P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workbookViewId="0">
      <selection activeCell="H14" sqref="H14"/>
    </sheetView>
  </sheetViews>
  <sheetFormatPr defaultRowHeight="14.4" x14ac:dyDescent="0.3"/>
  <cols>
    <col min="2" max="2" width="14.77734375" customWidth="1"/>
    <col min="3" max="3" width="11.44140625" customWidth="1"/>
    <col min="4" max="4" width="11.21875" customWidth="1"/>
    <col min="5" max="5" width="10.77734375" customWidth="1"/>
    <col min="6" max="6" width="10.44140625" customWidth="1"/>
  </cols>
  <sheetData>
    <row r="1" spans="2:6" ht="15" thickBot="1" x14ac:dyDescent="0.35"/>
    <row r="2" spans="2:6" x14ac:dyDescent="0.3">
      <c r="B2" s="12" t="s">
        <v>15</v>
      </c>
      <c r="C2" s="13" t="s">
        <v>16</v>
      </c>
      <c r="D2" s="13" t="s">
        <v>17</v>
      </c>
      <c r="E2" s="13" t="s">
        <v>18</v>
      </c>
      <c r="F2" s="14" t="s">
        <v>19</v>
      </c>
    </row>
    <row r="3" spans="2:6" x14ac:dyDescent="0.3">
      <c r="B3" s="15" t="s">
        <v>21</v>
      </c>
      <c r="C3" s="3">
        <v>2018</v>
      </c>
      <c r="D3" s="3" t="s">
        <v>25</v>
      </c>
      <c r="E3" s="3">
        <v>300</v>
      </c>
      <c r="F3" s="16">
        <v>50</v>
      </c>
    </row>
    <row r="4" spans="2:6" x14ac:dyDescent="0.3">
      <c r="B4" s="15" t="s">
        <v>22</v>
      </c>
      <c r="C4" s="3">
        <v>2018</v>
      </c>
      <c r="D4" s="3" t="s">
        <v>26</v>
      </c>
      <c r="E4" s="3">
        <v>400</v>
      </c>
      <c r="F4" s="16">
        <v>100</v>
      </c>
    </row>
    <row r="5" spans="2:6" x14ac:dyDescent="0.3">
      <c r="B5" s="15" t="s">
        <v>21</v>
      </c>
      <c r="C5" s="3">
        <v>2018</v>
      </c>
      <c r="D5" s="3" t="s">
        <v>26</v>
      </c>
      <c r="E5" s="3">
        <v>100</v>
      </c>
      <c r="F5" s="16">
        <v>100</v>
      </c>
    </row>
    <row r="6" spans="2:6" x14ac:dyDescent="0.3">
      <c r="B6" s="15" t="s">
        <v>21</v>
      </c>
      <c r="C6" s="3">
        <v>2018</v>
      </c>
      <c r="D6" s="3" t="s">
        <v>26</v>
      </c>
      <c r="E6" s="3">
        <v>200</v>
      </c>
      <c r="F6" s="16">
        <v>100</v>
      </c>
    </row>
    <row r="7" spans="2:6" x14ac:dyDescent="0.3">
      <c r="B7" s="15" t="s">
        <v>23</v>
      </c>
      <c r="C7" s="3">
        <v>2018</v>
      </c>
      <c r="D7" s="3" t="s">
        <v>26</v>
      </c>
      <c r="E7" s="3">
        <v>320</v>
      </c>
      <c r="F7" s="16">
        <v>100</v>
      </c>
    </row>
    <row r="8" spans="2:6" x14ac:dyDescent="0.3">
      <c r="B8" s="15" t="s">
        <v>24</v>
      </c>
      <c r="C8" s="3">
        <v>2018</v>
      </c>
      <c r="D8" s="3" t="s">
        <v>25</v>
      </c>
      <c r="E8" s="3">
        <v>350</v>
      </c>
      <c r="F8" s="16">
        <v>110</v>
      </c>
    </row>
    <row r="9" spans="2:6" x14ac:dyDescent="0.3">
      <c r="B9" s="15" t="s">
        <v>21</v>
      </c>
      <c r="C9" s="3">
        <v>2018</v>
      </c>
      <c r="D9" s="3" t="s">
        <v>26</v>
      </c>
      <c r="E9" s="3">
        <v>222</v>
      </c>
      <c r="F9" s="16">
        <v>100</v>
      </c>
    </row>
    <row r="10" spans="2:6" x14ac:dyDescent="0.3">
      <c r="B10" s="15" t="s">
        <v>21</v>
      </c>
      <c r="C10" s="3">
        <v>2018</v>
      </c>
      <c r="D10" s="3" t="s">
        <v>25</v>
      </c>
      <c r="E10" s="3">
        <v>400</v>
      </c>
      <c r="F10" s="16">
        <v>90</v>
      </c>
    </row>
    <row r="11" spans="2:6" x14ac:dyDescent="0.3">
      <c r="B11" s="15" t="s">
        <v>21</v>
      </c>
      <c r="C11" s="3">
        <v>2018</v>
      </c>
      <c r="D11" s="3" t="s">
        <v>26</v>
      </c>
      <c r="E11" s="3">
        <v>200</v>
      </c>
      <c r="F11" s="16">
        <v>80</v>
      </c>
    </row>
    <row r="12" spans="2:6" ht="15" thickBot="1" x14ac:dyDescent="0.35">
      <c r="B12" s="17" t="s">
        <v>20</v>
      </c>
      <c r="C12" s="18"/>
      <c r="D12" s="18"/>
      <c r="E12" s="19" t="str">
        <f>IF(AVERAGE(F3:F11)&gt;=105,"Satış Başarılı","Satış Başarısız")</f>
        <v>Satış Başarısız</v>
      </c>
      <c r="F12" s="20"/>
    </row>
  </sheetData>
  <mergeCells count="2">
    <mergeCell ref="B12:D12"/>
    <mergeCell ref="E12:F12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5"/>
  <sheetViews>
    <sheetView tabSelected="1" workbookViewId="0">
      <selection activeCell="D22" sqref="D22"/>
    </sheetView>
  </sheetViews>
  <sheetFormatPr defaultRowHeight="14.4" x14ac:dyDescent="0.3"/>
  <sheetData>
    <row r="3" spans="2:7" x14ac:dyDescent="0.3">
      <c r="B3" s="3"/>
      <c r="C3" s="11" t="s">
        <v>26</v>
      </c>
      <c r="D3" s="11" t="s">
        <v>25</v>
      </c>
      <c r="E3" s="11" t="s">
        <v>27</v>
      </c>
      <c r="F3" s="11" t="s">
        <v>28</v>
      </c>
      <c r="G3" s="11" t="s">
        <v>29</v>
      </c>
    </row>
    <row r="4" spans="2:7" x14ac:dyDescent="0.3">
      <c r="B4" s="11" t="s">
        <v>30</v>
      </c>
      <c r="C4" s="21">
        <v>12.5</v>
      </c>
      <c r="D4" s="21">
        <v>8</v>
      </c>
      <c r="E4" s="21">
        <v>20.5</v>
      </c>
      <c r="F4" s="21">
        <v>10.5</v>
      </c>
      <c r="G4" s="21">
        <v>22</v>
      </c>
    </row>
    <row r="5" spans="2:7" x14ac:dyDescent="0.3">
      <c r="B5" s="11" t="s">
        <v>31</v>
      </c>
      <c r="C5" s="21">
        <v>7.6</v>
      </c>
      <c r="D5" s="21">
        <v>6.2999999999999989</v>
      </c>
      <c r="E5" s="21">
        <v>12.5</v>
      </c>
      <c r="F5" s="21">
        <v>12.8</v>
      </c>
      <c r="G5" s="21">
        <v>2.6999999999999997</v>
      </c>
    </row>
    <row r="6" spans="2:7" x14ac:dyDescent="0.3">
      <c r="B6" s="11" t="s">
        <v>32</v>
      </c>
      <c r="C6" s="21">
        <v>10.8</v>
      </c>
      <c r="D6" s="21">
        <v>7.2000000000000011</v>
      </c>
      <c r="E6" s="21">
        <v>1.5</v>
      </c>
      <c r="F6" s="21">
        <v>1</v>
      </c>
      <c r="G6" s="21">
        <v>18.600000000000001</v>
      </c>
    </row>
    <row r="7" spans="2:7" x14ac:dyDescent="0.3">
      <c r="B7" s="11" t="s">
        <v>33</v>
      </c>
      <c r="C7" s="21">
        <v>6.3999999999999986</v>
      </c>
      <c r="D7" s="21">
        <v>17.5</v>
      </c>
      <c r="E7" s="21">
        <v>12</v>
      </c>
      <c r="F7" s="21">
        <v>6.4</v>
      </c>
      <c r="G7" s="21">
        <v>26.95</v>
      </c>
    </row>
    <row r="8" spans="2:7" x14ac:dyDescent="0.3">
      <c r="B8" s="11" t="s">
        <v>34</v>
      </c>
      <c r="C8" s="21">
        <v>0.79999999999999982</v>
      </c>
      <c r="D8" s="21">
        <v>2.1000000000000005</v>
      </c>
      <c r="E8" s="21">
        <v>9</v>
      </c>
      <c r="F8" s="21">
        <v>6.4</v>
      </c>
      <c r="G8" s="21">
        <v>25.2</v>
      </c>
    </row>
    <row r="10" spans="2:7" x14ac:dyDescent="0.3">
      <c r="B10" s="3"/>
      <c r="C10" s="11" t="s">
        <v>26</v>
      </c>
      <c r="D10" s="11" t="s">
        <v>25</v>
      </c>
      <c r="E10" s="11" t="s">
        <v>27</v>
      </c>
      <c r="F10" s="11" t="s">
        <v>28</v>
      </c>
      <c r="G10" s="11" t="s">
        <v>29</v>
      </c>
    </row>
    <row r="11" spans="2:7" x14ac:dyDescent="0.3">
      <c r="B11" s="11" t="s">
        <v>30</v>
      </c>
      <c r="C11" s="21">
        <f>Sayfa3!B6</f>
        <v>12.5</v>
      </c>
      <c r="D11" s="21">
        <f>Sayfa3!C6</f>
        <v>8</v>
      </c>
      <c r="E11" s="21">
        <f>Sayfa3!D6</f>
        <v>20.5</v>
      </c>
      <c r="F11" s="21">
        <f>Sayfa3!E6</f>
        <v>10.5</v>
      </c>
      <c r="G11" s="21">
        <f>Sayfa3!F6</f>
        <v>22</v>
      </c>
    </row>
    <row r="12" spans="2:7" x14ac:dyDescent="0.3">
      <c r="B12" s="11" t="s">
        <v>31</v>
      </c>
      <c r="C12" s="21">
        <f>Sayfa3!B7</f>
        <v>10.4</v>
      </c>
      <c r="D12" s="21">
        <f>Sayfa3!C7</f>
        <v>6.2999999999999989</v>
      </c>
      <c r="E12" s="21">
        <f>Sayfa3!D7</f>
        <v>12.5</v>
      </c>
      <c r="F12" s="21">
        <f>Sayfa3!E7</f>
        <v>12.8</v>
      </c>
      <c r="G12" s="21">
        <f>Sayfa3!F7</f>
        <v>2.6999999999999997</v>
      </c>
    </row>
    <row r="13" spans="2:7" x14ac:dyDescent="0.3">
      <c r="B13" s="11" t="s">
        <v>32</v>
      </c>
      <c r="C13" s="21">
        <f>Sayfa3!B8</f>
        <v>10.8</v>
      </c>
      <c r="D13" s="21">
        <f>Sayfa3!C8</f>
        <v>7.2000000000000011</v>
      </c>
      <c r="E13" s="21">
        <f>Sayfa3!D8</f>
        <v>1.5</v>
      </c>
      <c r="F13" s="21">
        <f>Sayfa3!E8</f>
        <v>1</v>
      </c>
      <c r="G13" s="21">
        <f>Sayfa3!F8</f>
        <v>18.600000000000001</v>
      </c>
    </row>
    <row r="14" spans="2:7" x14ac:dyDescent="0.3">
      <c r="B14" s="11" t="s">
        <v>33</v>
      </c>
      <c r="C14" s="21">
        <f>Sayfa3!B9</f>
        <v>6.3999999999999986</v>
      </c>
      <c r="D14" s="21">
        <f>Sayfa3!C9</f>
        <v>17.5</v>
      </c>
      <c r="E14" s="21">
        <f>Sayfa3!D9</f>
        <v>12</v>
      </c>
      <c r="F14" s="21">
        <f>Sayfa3!E9</f>
        <v>6.4</v>
      </c>
      <c r="G14" s="21">
        <f>Sayfa3!F9</f>
        <v>26.95</v>
      </c>
    </row>
    <row r="15" spans="2:7" x14ac:dyDescent="0.3">
      <c r="B15" s="11" t="s">
        <v>34</v>
      </c>
      <c r="C15" s="21">
        <f>Sayfa3!B10</f>
        <v>0.79999999999999982</v>
      </c>
      <c r="D15" s="21">
        <f>Sayfa3!C10</f>
        <v>2.1000000000000005</v>
      </c>
      <c r="E15" s="21">
        <f>Sayfa3!D10</f>
        <v>9</v>
      </c>
      <c r="F15" s="21">
        <f>Sayfa3!E10</f>
        <v>6.4</v>
      </c>
      <c r="G15" s="21">
        <f>Sayfa3!F10</f>
        <v>25.2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1"/>
  <sheetViews>
    <sheetView workbookViewId="0">
      <selection activeCell="B6" sqref="B6:F10"/>
    </sheetView>
  </sheetViews>
  <sheetFormatPr defaultRowHeight="14.4" x14ac:dyDescent="0.3"/>
  <sheetData>
    <row r="3" spans="1:20" x14ac:dyDescent="0.3">
      <c r="B3" t="s">
        <v>35</v>
      </c>
      <c r="F3">
        <v>100</v>
      </c>
      <c r="I3" t="s">
        <v>37</v>
      </c>
      <c r="P3" t="s">
        <v>38</v>
      </c>
    </row>
    <row r="5" spans="1:20" x14ac:dyDescent="0.3">
      <c r="B5" t="s">
        <v>30</v>
      </c>
      <c r="C5" t="s">
        <v>31</v>
      </c>
      <c r="D5" t="s">
        <v>32</v>
      </c>
      <c r="E5" t="s">
        <v>33</v>
      </c>
      <c r="F5" t="s">
        <v>34</v>
      </c>
      <c r="I5" t="s">
        <v>30</v>
      </c>
      <c r="J5" t="s">
        <v>31</v>
      </c>
      <c r="K5" t="s">
        <v>32</v>
      </c>
      <c r="L5" t="s">
        <v>33</v>
      </c>
      <c r="M5" t="s">
        <v>34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</row>
    <row r="6" spans="1:20" x14ac:dyDescent="0.3">
      <c r="A6" t="s">
        <v>26</v>
      </c>
      <c r="B6" s="22">
        <f>P6-(P6*I6)</f>
        <v>12.5</v>
      </c>
      <c r="C6" s="22">
        <f t="shared" ref="C6:F6" si="0">Q6-(Q6*J6)</f>
        <v>8</v>
      </c>
      <c r="D6" s="22">
        <f t="shared" si="0"/>
        <v>20.5</v>
      </c>
      <c r="E6" s="22">
        <f t="shared" si="0"/>
        <v>10.5</v>
      </c>
      <c r="F6" s="22">
        <f t="shared" si="0"/>
        <v>22</v>
      </c>
      <c r="H6" t="s">
        <v>26</v>
      </c>
      <c r="I6" s="21">
        <v>0.5</v>
      </c>
      <c r="J6" s="21">
        <v>0.5</v>
      </c>
      <c r="K6" s="21">
        <v>0.5</v>
      </c>
      <c r="L6" s="21">
        <v>0.5</v>
      </c>
      <c r="M6" s="21">
        <v>0.5</v>
      </c>
      <c r="O6" t="s">
        <v>26</v>
      </c>
      <c r="P6" s="23">
        <v>25</v>
      </c>
      <c r="Q6" s="23">
        <v>16</v>
      </c>
      <c r="R6" s="23">
        <v>41</v>
      </c>
      <c r="S6" s="23">
        <v>21</v>
      </c>
      <c r="T6" s="23">
        <v>44</v>
      </c>
    </row>
    <row r="7" spans="1:20" x14ac:dyDescent="0.3">
      <c r="A7" t="s">
        <v>25</v>
      </c>
      <c r="B7" s="22">
        <f t="shared" ref="B7:B11" si="1">P7-(P7*I7)</f>
        <v>10.4</v>
      </c>
      <c r="C7" s="22">
        <f t="shared" ref="C7:C11" si="2">Q7-(Q7*J7)</f>
        <v>6.2999999999999989</v>
      </c>
      <c r="D7" s="22">
        <f t="shared" ref="D7:D11" si="3">R7-(R7*K7)</f>
        <v>12.5</v>
      </c>
      <c r="E7" s="22">
        <f t="shared" ref="E7:E11" si="4">S7-(S7*L7)</f>
        <v>12.8</v>
      </c>
      <c r="F7" s="22">
        <f t="shared" ref="F7:F11" si="5">T7-(T7*M7)</f>
        <v>2.6999999999999997</v>
      </c>
      <c r="H7" t="s">
        <v>25</v>
      </c>
      <c r="I7" s="21">
        <v>0.6</v>
      </c>
      <c r="J7" s="21">
        <v>0.55000000000000004</v>
      </c>
      <c r="K7" s="21">
        <v>0.5</v>
      </c>
      <c r="L7" s="21">
        <v>0.6</v>
      </c>
      <c r="M7" s="21">
        <v>0.55000000000000004</v>
      </c>
      <c r="O7" t="s">
        <v>25</v>
      </c>
      <c r="P7" s="23">
        <v>26</v>
      </c>
      <c r="Q7" s="23">
        <v>14</v>
      </c>
      <c r="R7" s="23">
        <v>25</v>
      </c>
      <c r="S7" s="23">
        <v>32</v>
      </c>
      <c r="T7" s="23">
        <v>6</v>
      </c>
    </row>
    <row r="8" spans="1:20" x14ac:dyDescent="0.3">
      <c r="A8" t="s">
        <v>27</v>
      </c>
      <c r="B8" s="22">
        <f t="shared" si="1"/>
        <v>10.8</v>
      </c>
      <c r="C8" s="22">
        <f t="shared" si="2"/>
        <v>7.2000000000000011</v>
      </c>
      <c r="D8" s="22">
        <f t="shared" si="3"/>
        <v>1.5</v>
      </c>
      <c r="E8" s="22">
        <f t="shared" si="4"/>
        <v>1</v>
      </c>
      <c r="F8" s="22">
        <f t="shared" si="5"/>
        <v>18.600000000000001</v>
      </c>
      <c r="H8" t="s">
        <v>27</v>
      </c>
      <c r="I8" s="21">
        <v>0.7</v>
      </c>
      <c r="J8" s="21">
        <v>0.6</v>
      </c>
      <c r="K8" s="21">
        <v>0.5</v>
      </c>
      <c r="L8" s="21">
        <v>0.5</v>
      </c>
      <c r="M8" s="21">
        <v>0.4</v>
      </c>
      <c r="O8" t="s">
        <v>27</v>
      </c>
      <c r="P8" s="23">
        <v>36</v>
      </c>
      <c r="Q8" s="23">
        <v>18</v>
      </c>
      <c r="R8" s="23">
        <v>3</v>
      </c>
      <c r="S8" s="23">
        <v>2</v>
      </c>
      <c r="T8" s="23">
        <v>31</v>
      </c>
    </row>
    <row r="9" spans="1:20" x14ac:dyDescent="0.3">
      <c r="A9" t="s">
        <v>28</v>
      </c>
      <c r="B9" s="22">
        <f t="shared" si="1"/>
        <v>6.3999999999999986</v>
      </c>
      <c r="C9" s="22">
        <f t="shared" si="2"/>
        <v>17.5</v>
      </c>
      <c r="D9" s="22">
        <f t="shared" si="3"/>
        <v>12</v>
      </c>
      <c r="E9" s="22">
        <f t="shared" si="4"/>
        <v>6.4</v>
      </c>
      <c r="F9" s="22">
        <f t="shared" si="5"/>
        <v>26.95</v>
      </c>
      <c r="H9" t="s">
        <v>28</v>
      </c>
      <c r="I9" s="21">
        <v>0.8</v>
      </c>
      <c r="J9" s="21">
        <v>0.65</v>
      </c>
      <c r="K9" s="21">
        <v>0.5</v>
      </c>
      <c r="L9" s="21">
        <v>0.6</v>
      </c>
      <c r="M9" s="21">
        <v>0.45</v>
      </c>
      <c r="O9" t="s">
        <v>28</v>
      </c>
      <c r="P9" s="23">
        <v>32</v>
      </c>
      <c r="Q9" s="23">
        <v>50</v>
      </c>
      <c r="R9" s="23">
        <v>24</v>
      </c>
      <c r="S9" s="23">
        <v>16</v>
      </c>
      <c r="T9" s="23">
        <v>49</v>
      </c>
    </row>
    <row r="10" spans="1:20" x14ac:dyDescent="0.3">
      <c r="A10" t="s">
        <v>29</v>
      </c>
      <c r="B10" s="22">
        <f t="shared" si="1"/>
        <v>0.79999999999999982</v>
      </c>
      <c r="C10" s="22">
        <f t="shared" si="2"/>
        <v>2.1000000000000005</v>
      </c>
      <c r="D10" s="22">
        <f t="shared" si="3"/>
        <v>9</v>
      </c>
      <c r="E10" s="22">
        <f t="shared" si="4"/>
        <v>6.4</v>
      </c>
      <c r="F10" s="22">
        <f t="shared" si="5"/>
        <v>25.2</v>
      </c>
      <c r="H10" t="s">
        <v>29</v>
      </c>
      <c r="I10" s="21">
        <v>0.9</v>
      </c>
      <c r="J10" s="21">
        <v>0.7</v>
      </c>
      <c r="K10" s="21">
        <v>0.5</v>
      </c>
      <c r="L10" s="21">
        <v>0.6</v>
      </c>
      <c r="M10" s="21">
        <v>0.4</v>
      </c>
      <c r="O10" t="s">
        <v>29</v>
      </c>
      <c r="P10" s="23">
        <v>8</v>
      </c>
      <c r="Q10" s="23">
        <v>7</v>
      </c>
      <c r="R10" s="23">
        <v>18</v>
      </c>
      <c r="S10" s="23">
        <v>16</v>
      </c>
      <c r="T10" s="23">
        <v>42</v>
      </c>
    </row>
    <row r="11" spans="1:20" x14ac:dyDescent="0.3">
      <c r="A11" t="s">
        <v>36</v>
      </c>
      <c r="B11" s="22">
        <f t="shared" si="1"/>
        <v>2.3999999999999986</v>
      </c>
      <c r="C11" s="22">
        <f t="shared" si="2"/>
        <v>2</v>
      </c>
      <c r="D11" s="22">
        <f t="shared" si="3"/>
        <v>6.5</v>
      </c>
      <c r="E11" s="22">
        <f t="shared" si="4"/>
        <v>8.36</v>
      </c>
      <c r="F11" s="22">
        <f t="shared" si="5"/>
        <v>13.23</v>
      </c>
      <c r="H11" t="s">
        <v>36</v>
      </c>
      <c r="I11" s="21">
        <v>0.9</v>
      </c>
      <c r="J11" s="21">
        <v>0.75</v>
      </c>
      <c r="K11" s="21">
        <v>0.5</v>
      </c>
      <c r="L11" s="21">
        <v>0.62</v>
      </c>
      <c r="M11" s="21">
        <v>0.37</v>
      </c>
      <c r="O11" t="s">
        <v>36</v>
      </c>
      <c r="P11" s="23">
        <v>24</v>
      </c>
      <c r="Q11" s="23">
        <v>8</v>
      </c>
      <c r="R11" s="23">
        <v>13</v>
      </c>
      <c r="S11" s="23">
        <v>22</v>
      </c>
      <c r="T11" s="23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EXCELDEKİ GENEL HATALAR</vt:lpstr>
      <vt:lpstr>Excel'de formüllerin işlenişi </vt:lpstr>
      <vt:lpstr>Excel'de Hücreleri Form. Kurtar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2023-04-24T08:38:08Z</dcterms:modified>
</cp:coreProperties>
</file>