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mathe\OneDrive\Documents\"/>
    </mc:Choice>
  </mc:AlternateContent>
  <xr:revisionPtr revIDLastSave="0" documentId="13_ncr:1_{AD5047E6-A05D-4FA4-93A0-F05EB36B9891}" xr6:coauthVersionLast="47" xr6:coauthVersionMax="47" xr10:uidLastSave="{00000000-0000-0000-0000-000000000000}"/>
  <bookViews>
    <workbookView xWindow="-108" yWindow="-108" windowWidth="23256" windowHeight="12456" activeTab="2" xr2:uid="{A8B16A07-8838-4C8C-9028-E96A9D498C24}"/>
  </bookViews>
  <sheets>
    <sheet name="Chart1" sheetId="2" r:id="rId1"/>
    <sheet name="Chart2" sheetId="3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" l="1"/>
  <c r="J14" i="1"/>
  <c r="J15" i="1"/>
  <c r="J16" i="1"/>
  <c r="J17" i="1"/>
  <c r="J18" i="1"/>
  <c r="I14" i="1"/>
  <c r="I15" i="1"/>
  <c r="I16" i="1"/>
  <c r="I17" i="1"/>
  <c r="I18" i="1"/>
  <c r="I13" i="1"/>
  <c r="H22" i="1"/>
  <c r="H21" i="1"/>
  <c r="H20" i="1"/>
  <c r="H19" i="1"/>
</calcChain>
</file>

<file path=xl/sharedStrings.xml><?xml version="1.0" encoding="utf-8"?>
<sst xmlns="http://schemas.openxmlformats.org/spreadsheetml/2006/main" count="64" uniqueCount="52">
  <si>
    <t xml:space="preserve">Sno </t>
  </si>
  <si>
    <t>Column1</t>
  </si>
  <si>
    <t>Column2</t>
  </si>
  <si>
    <t>Column3</t>
  </si>
  <si>
    <t>Column4</t>
  </si>
  <si>
    <t>Tester</t>
  </si>
  <si>
    <t>Full Stack</t>
  </si>
  <si>
    <t>Data Analyst</t>
  </si>
  <si>
    <t>Web Developer</t>
  </si>
  <si>
    <t>Fees</t>
  </si>
  <si>
    <t>Column5</t>
  </si>
  <si>
    <t>50k</t>
  </si>
  <si>
    <t>30k</t>
  </si>
  <si>
    <t>37k</t>
  </si>
  <si>
    <t>Ganesha</t>
  </si>
  <si>
    <t>Bharadha</t>
  </si>
  <si>
    <t>Karan</t>
  </si>
  <si>
    <t>Mathesh</t>
  </si>
  <si>
    <t>Magesh</t>
  </si>
  <si>
    <t xml:space="preserve">Name </t>
  </si>
  <si>
    <t>Age</t>
  </si>
  <si>
    <t>Couse</t>
  </si>
  <si>
    <t>mark</t>
  </si>
  <si>
    <t>name</t>
  </si>
  <si>
    <t>mathe</t>
  </si>
  <si>
    <t>titan</t>
  </si>
  <si>
    <t>karan</t>
  </si>
  <si>
    <t>magee</t>
  </si>
  <si>
    <t>k7</t>
  </si>
  <si>
    <t>giri</t>
  </si>
  <si>
    <t>AVERAGE</t>
  </si>
  <si>
    <t>total</t>
  </si>
  <si>
    <t>max mark</t>
  </si>
  <si>
    <t>min Mark</t>
  </si>
  <si>
    <t>result</t>
  </si>
  <si>
    <t>RANK</t>
  </si>
  <si>
    <t>S.No</t>
  </si>
  <si>
    <t>Name</t>
  </si>
  <si>
    <t>mathesh</t>
  </si>
  <si>
    <t>age</t>
  </si>
  <si>
    <t xml:space="preserve"> name</t>
  </si>
  <si>
    <t>email</t>
  </si>
  <si>
    <t>dept</t>
  </si>
  <si>
    <t>alt + d +o</t>
  </si>
  <si>
    <t>ece</t>
  </si>
  <si>
    <t>titan@gmail.com</t>
  </si>
  <si>
    <t>mech</t>
  </si>
  <si>
    <t>karan@gmail.com</t>
  </si>
  <si>
    <t>BSE</t>
  </si>
  <si>
    <t>Sno</t>
  </si>
  <si>
    <t>matheee</t>
  </si>
  <si>
    <t>mathee123@gamil.com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</si>
</sst>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Gill Sans MT"/>
      <family val="2"/>
      <scheme val="minor"/>
    </font>
    <font>
      <sz val="8"/>
      <name val="Gill Sans MT"/>
      <family val="2"/>
      <scheme val="minor"/>
    </font>
    <font>
      <b/>
      <sz val="12"/>
      <color theme="1"/>
      <name val="Gill Sans MT"/>
      <family val="2"/>
      <scheme val="minor"/>
    </font>
    <font>
      <b/>
      <sz val="11"/>
      <color theme="1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b/>
      <i/>
      <sz val="16"/>
      <color theme="1"/>
      <name val="Gill Sans MT"/>
      <family val="2"/>
      <scheme val="minor"/>
    </font>
    <font>
      <i/>
      <sz val="11"/>
      <color theme="1"/>
      <name val="Gill Sans MT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1" xfId="1" applyBorder="1" applyAlignment="1">
      <alignment horizontal="center"/>
    </xf>
  </cellXfs>
  <cellStyles count="2">
    <cellStyle name="Hyperlink" xfId="1" builtinId="8"/>
    <cellStyle name="Normal" xfId="0" builtinId="0"/>
  </cellStyles>
  <dxfs count="11"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ill>
        <patternFill>
          <bgColor rgb="FFFF33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Sheet1!$M$12:$N$17</c:f>
              <c:multiLvlStrCache>
                <c:ptCount val="2"/>
                <c:lvl>
                  <c:pt idx="0">
                    <c:v>3</c:v>
                  </c:pt>
                  <c:pt idx="1">
                    <c:v>magee</c:v>
                  </c:pt>
                </c:lvl>
                <c:lvl>
                  <c:pt idx="1">
                    <c:v>22</c:v>
                  </c:pt>
                </c:lvl>
                <c:lvl>
                  <c:pt idx="0">
                    <c:v>2</c:v>
                  </c:pt>
                  <c:pt idx="1">
                    <c:v>karan</c:v>
                  </c:pt>
                </c:lvl>
                <c:lvl>
                  <c:pt idx="1">
                    <c:v>23</c:v>
                  </c:pt>
                </c:lvl>
                <c:lvl>
                  <c:pt idx="0">
                    <c:v>1</c:v>
                  </c:pt>
                  <c:pt idx="1">
                    <c:v>titan</c:v>
                  </c:pt>
                </c:lvl>
                <c:lvl>
                  <c:pt idx="0">
                    <c:v>S.No</c:v>
                  </c:pt>
                  <c:pt idx="1">
                    <c:v>Name</c:v>
                  </c:pt>
                </c:lvl>
              </c:multiLvlStrCache>
            </c:multiLvlStrRef>
          </c:cat>
          <c:val>
            <c:numRef>
              <c:f>Sheet1!$M$18:$N$18</c:f>
              <c:numCache>
                <c:formatCode>General</c:formatCode>
                <c:ptCount val="2"/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B-4B7A-880E-BB0DBA0D1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3577744"/>
        <c:axId val="1033579824"/>
      </c:barChart>
      <c:catAx>
        <c:axId val="103357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579824"/>
        <c:crosses val="autoZero"/>
        <c:auto val="1"/>
        <c:lblAlgn val="ctr"/>
        <c:lblOffset val="100"/>
        <c:noMultiLvlLbl val="0"/>
      </c:catAx>
      <c:valAx>
        <c:axId val="103357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57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Sheet1!$P$15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Sheet1!$Q$12:$Q$14</c:f>
              <c:strCache>
                <c:ptCount val="3"/>
                <c:pt idx="0">
                  <c:v>name</c:v>
                </c:pt>
                <c:pt idx="1">
                  <c:v>titan</c:v>
                </c:pt>
                <c:pt idx="2">
                  <c:v>karan</c:v>
                </c:pt>
              </c:strCache>
            </c:strRef>
          </c:cat>
          <c:val>
            <c:numRef>
              <c:f>Sheet1!$Q$15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6-4269-9779-85B427A48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4183312"/>
        <c:axId val="714189968"/>
      </c:barChart>
      <c:catAx>
        <c:axId val="71418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189968"/>
        <c:crosses val="autoZero"/>
        <c:auto val="1"/>
        <c:lblAlgn val="ctr"/>
        <c:lblOffset val="100"/>
        <c:noMultiLvlLbl val="0"/>
      </c:catAx>
      <c:valAx>
        <c:axId val="71418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18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299DB74-DBD5-4489-A72F-F3538EB4A6BF}">
  <sheetPr/>
  <sheetViews>
    <sheetView zoomScale="7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F925AFC-EB07-4A3B-BDFB-A1E867623199}">
  <sheetPr/>
  <sheetViews>
    <sheetView zoomScale="8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6480" cy="62890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3FCEBF-2C76-4EE8-2EEA-7CC9C668FBB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F4F18C-675B-6DAE-90F1-FA90E8ADE5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3809EE-3AE9-4F4A-B85C-E89B44647D98}" name="Table1" displayName="Table1" ref="C3:G9" totalsRowShown="0" headerRowDxfId="7" dataDxfId="6" tableBorderDxfId="5">
  <autoFilter ref="C3:G9" xr:uid="{0F3809EE-3AE9-4F4A-B85C-E89B44647D98}"/>
  <tableColumns count="5">
    <tableColumn id="1" xr3:uid="{D1CD5CF5-B1C8-463E-86CB-C4D2B8162ABC}" name="Column1" dataDxfId="4"/>
    <tableColumn id="2" xr3:uid="{A70C7268-A735-4588-BC1C-A197596B01AE}" name="Column2" dataDxfId="3"/>
    <tableColumn id="3" xr3:uid="{4F920B0E-CE8C-4020-87E7-105679BE73EE}" name="Column3" dataDxfId="2"/>
    <tableColumn id="4" xr3:uid="{DA361FF5-B24A-4C82-A888-29BA1499D5ED}" name="Column4" dataDxfId="1"/>
    <tableColumn id="5" xr3:uid="{D1DC0554-2A2C-4437-8D5D-65EB014F4D9B}" name="Column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Gallery">
  <a:themeElements>
    <a:clrScheme name="Gallery">
      <a:dk1>
        <a:sysClr val="windowText" lastClr="000000"/>
      </a:dk1>
      <a:lt1>
        <a:sysClr val="window" lastClr="FFFFFF"/>
      </a:lt1>
      <a:dk2>
        <a:srgbClr val="454545"/>
      </a:dk2>
      <a:lt2>
        <a:srgbClr val="DFDBD5"/>
      </a:lt2>
      <a:accent1>
        <a:srgbClr val="B71E42"/>
      </a:accent1>
      <a:accent2>
        <a:srgbClr val="DE478E"/>
      </a:accent2>
      <a:accent3>
        <a:srgbClr val="BC72F0"/>
      </a:accent3>
      <a:accent4>
        <a:srgbClr val="795FAF"/>
      </a:accent4>
      <a:accent5>
        <a:srgbClr val="586EA6"/>
      </a:accent5>
      <a:accent6>
        <a:srgbClr val="6892A0"/>
      </a:accent6>
      <a:hlink>
        <a:srgbClr val="FA2B5C"/>
      </a:hlink>
      <a:folHlink>
        <a:srgbClr val="BC658E"/>
      </a:folHlink>
    </a:clrScheme>
    <a:fontScheme name="Gallery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lery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43000" r="43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karan@gmail.com" TargetMode="External"/><Relationship Id="rId2" Type="http://schemas.openxmlformats.org/officeDocument/2006/relationships/hyperlink" Target="mailto:titan@gmail.com" TargetMode="External"/><Relationship Id="rId1" Type="http://schemas.openxmlformats.org/officeDocument/2006/relationships/hyperlink" Target="mailto:mathee123@gamil.com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53B51-3BCC-477E-8200-11B029E9D474}">
  <dimension ref="C3:S28"/>
  <sheetViews>
    <sheetView tabSelected="1" topLeftCell="B9" workbookViewId="0">
      <selection activeCell="G25" sqref="G25:J25"/>
    </sheetView>
  </sheetViews>
  <sheetFormatPr defaultRowHeight="18" x14ac:dyDescent="0.5"/>
  <cols>
    <col min="1" max="2" width="8.88671875" style="1"/>
    <col min="3" max="5" width="14.21875" style="1" bestFit="1" customWidth="1"/>
    <col min="6" max="6" width="14.5546875" style="1" bestFit="1" customWidth="1"/>
    <col min="7" max="7" width="14.21875" style="1" bestFit="1" customWidth="1"/>
    <col min="8" max="8" width="9.6640625" style="1" customWidth="1"/>
    <col min="9" max="9" width="9.88671875" style="1" customWidth="1"/>
    <col min="10" max="10" width="15.33203125" style="1" customWidth="1"/>
    <col min="11" max="11" width="9.88671875" style="1" customWidth="1"/>
    <col min="12" max="12" width="11.109375" style="1" customWidth="1"/>
    <col min="13" max="13" width="9.88671875" style="1" customWidth="1"/>
    <col min="14" max="14" width="8.88671875" style="1"/>
    <col min="15" max="15" width="9.88671875" style="1" customWidth="1"/>
    <col min="16" max="16" width="8.88671875" style="1"/>
    <col min="17" max="17" width="9.88671875" style="1" customWidth="1"/>
    <col min="18" max="16384" width="8.88671875" style="1"/>
  </cols>
  <sheetData>
    <row r="3" spans="3:19" x14ac:dyDescent="0.5">
      <c r="C3" s="2" t="s">
        <v>1</v>
      </c>
      <c r="D3" s="2" t="s">
        <v>2</v>
      </c>
      <c r="E3" s="2" t="s">
        <v>3</v>
      </c>
      <c r="F3" s="2" t="s">
        <v>4</v>
      </c>
      <c r="G3" s="2" t="s">
        <v>10</v>
      </c>
    </row>
    <row r="4" spans="3:19" ht="19.2" x14ac:dyDescent="0.5">
      <c r="C4" s="3" t="s">
        <v>0</v>
      </c>
      <c r="D4" s="4" t="s">
        <v>19</v>
      </c>
      <c r="E4" s="3" t="s">
        <v>20</v>
      </c>
      <c r="F4" s="3" t="s">
        <v>21</v>
      </c>
      <c r="G4" s="3" t="s">
        <v>9</v>
      </c>
    </row>
    <row r="5" spans="3:19" x14ac:dyDescent="0.5">
      <c r="C5" s="5">
        <v>1</v>
      </c>
      <c r="D5" s="5" t="s">
        <v>15</v>
      </c>
      <c r="E5" s="5">
        <v>22</v>
      </c>
      <c r="F5" s="5" t="s">
        <v>6</v>
      </c>
      <c r="G5" s="6" t="s">
        <v>11</v>
      </c>
    </row>
    <row r="6" spans="3:19" x14ac:dyDescent="0.5">
      <c r="C6" s="5">
        <v>2</v>
      </c>
      <c r="D6" s="5" t="s">
        <v>16</v>
      </c>
      <c r="E6" s="5">
        <v>22</v>
      </c>
      <c r="F6" s="5" t="s">
        <v>5</v>
      </c>
      <c r="G6" s="5" t="s">
        <v>12</v>
      </c>
    </row>
    <row r="7" spans="3:19" x14ac:dyDescent="0.5">
      <c r="C7" s="5">
        <v>3</v>
      </c>
      <c r="D7" s="5" t="s">
        <v>17</v>
      </c>
      <c r="E7" s="5">
        <v>22</v>
      </c>
      <c r="F7" s="5" t="s">
        <v>7</v>
      </c>
      <c r="G7" s="7" t="s">
        <v>13</v>
      </c>
      <c r="J7"/>
      <c r="K7"/>
      <c r="L7"/>
      <c r="M7"/>
    </row>
    <row r="8" spans="3:19" x14ac:dyDescent="0.5">
      <c r="C8" s="5">
        <v>4</v>
      </c>
      <c r="D8" s="5" t="s">
        <v>18</v>
      </c>
      <c r="E8" s="5">
        <v>21</v>
      </c>
      <c r="F8" s="5" t="s">
        <v>8</v>
      </c>
      <c r="G8" s="5" t="s">
        <v>12</v>
      </c>
    </row>
    <row r="9" spans="3:19" x14ac:dyDescent="0.5">
      <c r="C9" s="5">
        <v>5</v>
      </c>
      <c r="D9" s="5" t="s">
        <v>14</v>
      </c>
      <c r="E9" s="5">
        <v>24</v>
      </c>
      <c r="F9" s="5" t="s">
        <v>8</v>
      </c>
      <c r="G9" s="7" t="s">
        <v>12</v>
      </c>
    </row>
    <row r="10" spans="3:19" ht="24.6" x14ac:dyDescent="0.6">
      <c r="P10" s="12" t="s">
        <v>38</v>
      </c>
    </row>
    <row r="11" spans="3:19" x14ac:dyDescent="0.5">
      <c r="M11"/>
    </row>
    <row r="12" spans="3:19" x14ac:dyDescent="0.5">
      <c r="G12" s="8" t="s">
        <v>23</v>
      </c>
      <c r="H12" s="8" t="s">
        <v>22</v>
      </c>
      <c r="I12" s="8" t="s">
        <v>34</v>
      </c>
      <c r="J12" s="8" t="s">
        <v>35</v>
      </c>
      <c r="M12" s="11" t="s">
        <v>36</v>
      </c>
      <c r="N12" s="5" t="s">
        <v>37</v>
      </c>
      <c r="P12" s="5" t="s">
        <v>39</v>
      </c>
      <c r="Q12" s="5" t="s">
        <v>23</v>
      </c>
    </row>
    <row r="13" spans="3:19" ht="20.399999999999999" customHeight="1" x14ac:dyDescent="0.5">
      <c r="D13"/>
      <c r="E13"/>
      <c r="F13"/>
      <c r="G13" s="5" t="s">
        <v>24</v>
      </c>
      <c r="H13" s="5">
        <v>50</v>
      </c>
      <c r="I13" s="9" t="str">
        <f>IF(H13&gt;34,"pass","fail")</f>
        <v>pass</v>
      </c>
      <c r="J13" s="9" t="str">
        <f t="shared" ref="J13:J18" si="0">IF(I13="pass","T","F")</f>
        <v>T</v>
      </c>
      <c r="K13"/>
      <c r="L13"/>
      <c r="M13" s="5">
        <v>1</v>
      </c>
      <c r="N13" s="5" t="s">
        <v>25</v>
      </c>
      <c r="O13"/>
      <c r="P13" s="13">
        <v>23</v>
      </c>
      <c r="Q13" s="13" t="s">
        <v>25</v>
      </c>
      <c r="R13"/>
    </row>
    <row r="14" spans="3:19" ht="24" customHeight="1" x14ac:dyDescent="0.5">
      <c r="C14"/>
      <c r="D14"/>
      <c r="E14"/>
      <c r="F14"/>
      <c r="G14" s="5" t="s">
        <v>25</v>
      </c>
      <c r="H14" s="5">
        <v>75</v>
      </c>
      <c r="I14" s="9" t="str">
        <f t="shared" ref="I14:I18" si="1">IF(H14&gt;34,"pass","fail")</f>
        <v>pass</v>
      </c>
      <c r="J14" s="9" t="str">
        <f t="shared" si="0"/>
        <v>T</v>
      </c>
      <c r="K14"/>
      <c r="L14"/>
      <c r="M14" s="5"/>
      <c r="N14" s="5">
        <v>23</v>
      </c>
      <c r="O14"/>
      <c r="P14" s="13">
        <v>22</v>
      </c>
      <c r="Q14" s="13" t="s">
        <v>26</v>
      </c>
      <c r="R14"/>
      <c r="S14"/>
    </row>
    <row r="15" spans="3:19" x14ac:dyDescent="0.5">
      <c r="C15"/>
      <c r="D15"/>
      <c r="E15"/>
      <c r="F15"/>
      <c r="G15" s="5" t="s">
        <v>26</v>
      </c>
      <c r="H15" s="5">
        <v>25</v>
      </c>
      <c r="I15" s="9" t="str">
        <f t="shared" si="1"/>
        <v>fail</v>
      </c>
      <c r="J15" s="9" t="str">
        <f t="shared" si="0"/>
        <v>F</v>
      </c>
      <c r="K15"/>
      <c r="L15"/>
      <c r="M15" s="5">
        <v>2</v>
      </c>
      <c r="N15" s="5" t="s">
        <v>26</v>
      </c>
      <c r="O15"/>
      <c r="P15" s="13">
        <v>13</v>
      </c>
      <c r="Q15" s="13" t="s">
        <v>27</v>
      </c>
      <c r="R15"/>
      <c r="S15"/>
    </row>
    <row r="16" spans="3:19" x14ac:dyDescent="0.5">
      <c r="D16"/>
      <c r="E16"/>
      <c r="F16"/>
      <c r="G16" s="5" t="s">
        <v>27</v>
      </c>
      <c r="H16" s="5">
        <v>52</v>
      </c>
      <c r="I16" s="9" t="str">
        <f t="shared" si="1"/>
        <v>pass</v>
      </c>
      <c r="J16" s="9" t="str">
        <f t="shared" si="0"/>
        <v>T</v>
      </c>
      <c r="K16"/>
      <c r="L16"/>
      <c r="M16" s="5"/>
      <c r="N16" s="5">
        <v>22</v>
      </c>
      <c r="O16"/>
      <c r="P16"/>
      <c r="Q16"/>
      <c r="R16"/>
    </row>
    <row r="17" spans="4:18" x14ac:dyDescent="0.5">
      <c r="D17"/>
      <c r="E17"/>
      <c r="F17"/>
      <c r="G17" s="5" t="s">
        <v>28</v>
      </c>
      <c r="H17" s="5">
        <v>67</v>
      </c>
      <c r="I17" s="9" t="str">
        <f t="shared" si="1"/>
        <v>pass</v>
      </c>
      <c r="J17" s="9" t="str">
        <f t="shared" si="0"/>
        <v>T</v>
      </c>
      <c r="K17"/>
      <c r="L17"/>
      <c r="M17" s="5">
        <v>3</v>
      </c>
      <c r="N17" s="5" t="s">
        <v>27</v>
      </c>
      <c r="O17"/>
      <c r="P17"/>
      <c r="Q17"/>
      <c r="R17"/>
    </row>
    <row r="18" spans="4:18" x14ac:dyDescent="0.5">
      <c r="D18"/>
      <c r="E18"/>
      <c r="F18"/>
      <c r="G18" s="5" t="s">
        <v>29</v>
      </c>
      <c r="H18" s="5">
        <v>80</v>
      </c>
      <c r="I18" s="9" t="str">
        <f t="shared" si="1"/>
        <v>pass</v>
      </c>
      <c r="J18" s="9" t="str">
        <f t="shared" si="0"/>
        <v>T</v>
      </c>
      <c r="K18"/>
      <c r="L18"/>
      <c r="M18" s="5"/>
      <c r="N18" s="5">
        <v>13</v>
      </c>
      <c r="O18"/>
      <c r="P18"/>
      <c r="Q18"/>
      <c r="R18"/>
    </row>
    <row r="19" spans="4:18" x14ac:dyDescent="0.5">
      <c r="D19"/>
      <c r="E19"/>
      <c r="F19"/>
      <c r="G19" s="10" t="s">
        <v>30</v>
      </c>
      <c r="H19" s="9">
        <f>AVERAGE(H13:H18)</f>
        <v>58.166666666666664</v>
      </c>
      <c r="I19" s="9"/>
      <c r="J19" s="9"/>
      <c r="K19"/>
      <c r="L19"/>
      <c r="M19"/>
      <c r="N19"/>
      <c r="O19"/>
      <c r="P19"/>
      <c r="Q19"/>
      <c r="R19"/>
    </row>
    <row r="20" spans="4:18" x14ac:dyDescent="0.5">
      <c r="D20"/>
      <c r="E20"/>
      <c r="F20"/>
      <c r="G20" s="10" t="s">
        <v>31</v>
      </c>
      <c r="H20" s="9">
        <f>SUM(H13:H18)</f>
        <v>349</v>
      </c>
      <c r="I20" s="9"/>
      <c r="J20" s="9"/>
      <c r="K20"/>
      <c r="L20"/>
      <c r="M20"/>
      <c r="N20"/>
      <c r="O20"/>
      <c r="P20"/>
      <c r="Q20"/>
      <c r="R20"/>
    </row>
    <row r="21" spans="4:18" x14ac:dyDescent="0.5">
      <c r="D21"/>
      <c r="E21"/>
      <c r="F21"/>
      <c r="G21" s="10" t="s">
        <v>32</v>
      </c>
      <c r="H21" s="9">
        <f>MAX(H13:H18)</f>
        <v>80</v>
      </c>
      <c r="I21" s="9"/>
      <c r="J21" s="9"/>
      <c r="K21"/>
      <c r="L21"/>
      <c r="M21"/>
      <c r="N21"/>
      <c r="O21"/>
      <c r="P21"/>
      <c r="Q21"/>
      <c r="R21"/>
    </row>
    <row r="22" spans="4:18" x14ac:dyDescent="0.5">
      <c r="D22"/>
      <c r="E22"/>
      <c r="F22"/>
      <c r="G22" s="10" t="s">
        <v>33</v>
      </c>
      <c r="H22" s="9">
        <f>MIN(H13:H18)</f>
        <v>25</v>
      </c>
      <c r="I22" s="9"/>
      <c r="J22" s="9"/>
      <c r="K22"/>
      <c r="L22"/>
      <c r="M22"/>
      <c r="N22"/>
      <c r="O22"/>
      <c r="P22"/>
      <c r="Q22"/>
      <c r="R22"/>
    </row>
    <row r="23" spans="4:18" x14ac:dyDescent="0.5"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</row>
    <row r="24" spans="4:18" x14ac:dyDescent="0.5"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</row>
    <row r="25" spans="4:18" x14ac:dyDescent="0.5">
      <c r="D25"/>
      <c r="E25"/>
      <c r="F25"/>
      <c r="G25" s="10" t="s">
        <v>49</v>
      </c>
      <c r="H25" s="9" t="s">
        <v>40</v>
      </c>
      <c r="I25" s="9" t="s">
        <v>41</v>
      </c>
      <c r="J25" s="9" t="s">
        <v>42</v>
      </c>
      <c r="K25"/>
      <c r="L25"/>
      <c r="M25" t="s">
        <v>43</v>
      </c>
      <c r="N25"/>
      <c r="O25"/>
      <c r="P25"/>
      <c r="Q25"/>
      <c r="R25"/>
    </row>
    <row r="26" spans="4:18" x14ac:dyDescent="0.5">
      <c r="G26" s="5">
        <v>5</v>
      </c>
      <c r="H26" s="5" t="s">
        <v>50</v>
      </c>
      <c r="I26" s="14" t="s">
        <v>51</v>
      </c>
      <c r="J26" s="5" t="s">
        <v>44</v>
      </c>
    </row>
    <row r="27" spans="4:18" x14ac:dyDescent="0.5">
      <c r="G27" s="5">
        <v>2</v>
      </c>
      <c r="H27" s="5" t="s">
        <v>25</v>
      </c>
      <c r="I27" s="14" t="s">
        <v>45</v>
      </c>
      <c r="J27" s="5" t="s">
        <v>46</v>
      </c>
    </row>
    <row r="28" spans="4:18" x14ac:dyDescent="0.5">
      <c r="G28" s="5">
        <v>3</v>
      </c>
      <c r="H28" s="5" t="s">
        <v>26</v>
      </c>
      <c r="I28" s="14" t="s">
        <v>47</v>
      </c>
      <c r="J28" s="5" t="s">
        <v>48</v>
      </c>
    </row>
  </sheetData>
  <sortState xmlns:xlrd2="http://schemas.microsoft.com/office/spreadsheetml/2017/richdata2" ref="M12:M17">
    <sortCondition ref="M12:M17"/>
  </sortState>
  <phoneticPr fontId="1" type="noConversion"/>
  <conditionalFormatting sqref="I13:I18">
    <cfRule type="containsText" dxfId="10" priority="3" operator="containsText" text="Pass">
      <formula>NOT(ISERROR(SEARCH("Pass",I13)))</formula>
    </cfRule>
    <cfRule type="containsText" dxfId="9" priority="2" operator="containsText" text="fail">
      <formula>NOT(ISERROR(SEARCH("fail",I13)))</formula>
    </cfRule>
  </conditionalFormatting>
  <conditionalFormatting sqref="H13:H18">
    <cfRule type="cellIs" dxfId="8" priority="1" operator="lessThan">
      <formula>35</formula>
    </cfRule>
  </conditionalFormatting>
  <hyperlinks>
    <hyperlink ref="I26" r:id="rId1" xr:uid="{76495A82-55AA-4751-902B-5FED18B856A8}"/>
    <hyperlink ref="I27" r:id="rId2" xr:uid="{C3DA3348-E9D2-4ABD-B6C1-AA9128BFEA78}"/>
    <hyperlink ref="I28" r:id="rId3" xr:uid="{C73EC2BF-26B1-4416-8D9A-3DFD3EBC7168}"/>
  </hyperlinks>
  <pageMargins left="0.7" right="0.7" top="0.75" bottom="0.75" header="0.3" footer="0.3"/>
  <pageSetup orientation="portrait"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Chart1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Mathesh</dc:creator>
  <cp:lastModifiedBy>Mathesh</cp:lastModifiedBy>
  <dcterms:created xsi:type="dcterms:W3CDTF">2023-06-28T04:00:04Z</dcterms:created>
  <dcterms:modified xsi:type="dcterms:W3CDTF">2023-07-07T07:52:46Z</dcterms:modified>
</cp:coreProperties>
</file>