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6B1A5832-35FA-4A6F-9942-A3D3B6659F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lookup" sheetId="2" r:id="rId1"/>
    <sheet name="vlookup" sheetId="1" r:id="rId2"/>
    <sheet name="xloopup" sheetId="3" r:id="rId3"/>
    <sheet name="Sheet1" sheetId="4" r:id="rId4"/>
  </sheets>
  <calcPr calcId="191029"/>
</workbook>
</file>

<file path=xl/calcChain.xml><?xml version="1.0" encoding="utf-8"?>
<calcChain xmlns="http://schemas.openxmlformats.org/spreadsheetml/2006/main">
  <c r="G24" i="3" l="1"/>
  <c r="G23" i="3"/>
  <c r="I7" i="3"/>
  <c r="G21" i="4"/>
  <c r="I9" i="4"/>
  <c r="J7" i="4"/>
  <c r="I7" i="4"/>
  <c r="J5" i="4"/>
  <c r="I5" i="4"/>
  <c r="J14" i="3"/>
  <c r="J13" i="3"/>
  <c r="J12" i="3"/>
  <c r="H17" i="2"/>
  <c r="G17" i="2"/>
  <c r="H3" i="1"/>
  <c r="G3" i="1"/>
  <c r="C16" i="3"/>
  <c r="D16" i="3"/>
  <c r="D16" i="1"/>
  <c r="C17" i="1"/>
  <c r="D18" i="2"/>
  <c r="C16" i="1"/>
  <c r="G12" i="3"/>
  <c r="D13" i="2"/>
  <c r="G12" i="1"/>
</calcChain>
</file>

<file path=xl/sharedStrings.xml><?xml version="1.0" encoding="utf-8"?>
<sst xmlns="http://schemas.openxmlformats.org/spreadsheetml/2006/main" count="175" uniqueCount="25">
  <si>
    <t>sno</t>
  </si>
  <si>
    <t>Name</t>
  </si>
  <si>
    <t>Email</t>
  </si>
  <si>
    <t>Phone number</t>
  </si>
  <si>
    <t>Subash R</t>
  </si>
  <si>
    <t>subash22399@gmail.com</t>
  </si>
  <si>
    <t>Pavithran</t>
  </si>
  <si>
    <t>pavisandy25599@gmail.com</t>
  </si>
  <si>
    <t>Deepika.G</t>
  </si>
  <si>
    <t>deepikagovindharaj11@gmail.com</t>
  </si>
  <si>
    <t>Harshitha.V</t>
  </si>
  <si>
    <t>harshithavinothkumar0@gmail.com</t>
  </si>
  <si>
    <t xml:space="preserve">Karthik </t>
  </si>
  <si>
    <t>karthickgajendran118@gmail.com</t>
  </si>
  <si>
    <t>Maria paulina.D</t>
  </si>
  <si>
    <t>paulineanto09@gmail.com</t>
  </si>
  <si>
    <t>Jain  Anisha .C</t>
  </si>
  <si>
    <t>ja4756804@gmail.com</t>
  </si>
  <si>
    <t>name</t>
  </si>
  <si>
    <t>phone</t>
  </si>
  <si>
    <t>email</t>
  </si>
  <si>
    <t>gmail</t>
  </si>
  <si>
    <t xml:space="preserve"> </t>
  </si>
  <si>
    <t>kanan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</si>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</sst>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8"/>
  <sheetViews>
    <sheetView workbookViewId="0">
      <selection activeCell="E15" sqref="E15"/>
    </sheetView>
  </sheetViews>
  <sheetFormatPr defaultRowHeight="14.4" x14ac:dyDescent="0.3"/>
  <cols>
    <col min="3" max="3" width="22.109375" bestFit="1" customWidth="1"/>
    <col min="4" max="4" width="24.5546875" bestFit="1" customWidth="1"/>
    <col min="5" max="5" width="29.5546875" bestFit="1" customWidth="1"/>
    <col min="6" max="6" width="30.5546875" bestFit="1" customWidth="1"/>
    <col min="7" max="7" width="29.109375" bestFit="1" customWidth="1"/>
    <col min="8" max="8" width="23.21875" bestFit="1" customWidth="1"/>
    <col min="9" max="9" width="19.88671875" bestFit="1" customWidth="1"/>
  </cols>
  <sheetData>
    <row r="4" spans="3:9" x14ac:dyDescent="0.3">
      <c r="C4" s="1" t="s">
        <v>4</v>
      </c>
      <c r="D4" s="1" t="s">
        <v>6</v>
      </c>
      <c r="E4" s="1" t="s">
        <v>8</v>
      </c>
      <c r="F4" s="1" t="s">
        <v>10</v>
      </c>
      <c r="G4" s="1" t="s">
        <v>12</v>
      </c>
      <c r="H4" s="1" t="s">
        <v>14</v>
      </c>
      <c r="I4" s="1" t="s">
        <v>16</v>
      </c>
    </row>
    <row r="5" spans="3:9" x14ac:dyDescent="0.3">
      <c r="C5" s="1" t="s">
        <v>5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15</v>
      </c>
      <c r="I5" s="1" t="s">
        <v>17</v>
      </c>
    </row>
    <row r="6" spans="3:9" x14ac:dyDescent="0.3">
      <c r="C6" s="1">
        <v>955180000</v>
      </c>
      <c r="D6" s="1">
        <v>936130000</v>
      </c>
      <c r="E6" s="1">
        <v>729950000</v>
      </c>
      <c r="F6" s="1">
        <v>755020000</v>
      </c>
      <c r="G6" s="1">
        <v>908000007</v>
      </c>
      <c r="H6" s="1">
        <v>6369300000</v>
      </c>
      <c r="I6" s="1">
        <v>9585000000</v>
      </c>
    </row>
    <row r="7" spans="3:9" ht="15" thickBot="1" x14ac:dyDescent="0.35"/>
    <row r="8" spans="3:9" x14ac:dyDescent="0.3">
      <c r="C8" s="2" t="s">
        <v>4</v>
      </c>
      <c r="D8" s="3" t="s">
        <v>6</v>
      </c>
      <c r="E8" s="3" t="s">
        <v>8</v>
      </c>
      <c r="F8" s="3" t="s">
        <v>10</v>
      </c>
      <c r="G8" s="3" t="s">
        <v>12</v>
      </c>
      <c r="H8" s="3" t="s">
        <v>14</v>
      </c>
      <c r="I8" s="4" t="s">
        <v>16</v>
      </c>
    </row>
    <row r="9" spans="3:9" x14ac:dyDescent="0.3">
      <c r="C9" s="5" t="s">
        <v>5</v>
      </c>
      <c r="D9" s="1" t="s">
        <v>7</v>
      </c>
      <c r="E9" s="1" t="s">
        <v>9</v>
      </c>
      <c r="F9" s="1" t="s">
        <v>11</v>
      </c>
      <c r="G9" s="1" t="s">
        <v>13</v>
      </c>
      <c r="H9" s="1" t="s">
        <v>15</v>
      </c>
      <c r="I9" s="6" t="s">
        <v>17</v>
      </c>
    </row>
    <row r="10" spans="3:9" ht="15" thickBot="1" x14ac:dyDescent="0.35">
      <c r="C10" s="7">
        <v>955180000</v>
      </c>
      <c r="D10" s="8">
        <v>936130000</v>
      </c>
      <c r="E10" s="8">
        <v>729950000</v>
      </c>
      <c r="F10" s="8">
        <v>755020000</v>
      </c>
      <c r="G10" s="8">
        <v>908000007</v>
      </c>
      <c r="H10" s="8">
        <v>6369300000</v>
      </c>
      <c r="I10" s="9">
        <v>9585000000</v>
      </c>
    </row>
    <row r="12" spans="3:9" x14ac:dyDescent="0.3">
      <c r="C12" s="1" t="s">
        <v>18</v>
      </c>
      <c r="D12" s="1" t="s">
        <v>19</v>
      </c>
    </row>
    <row r="13" spans="3:9" x14ac:dyDescent="0.3">
      <c r="C13" s="1" t="s">
        <v>8</v>
      </c>
      <c r="D13" s="1">
        <f>HLOOKUP(C13,C4:I6,3,FALSE)</f>
        <v>729950000</v>
      </c>
    </row>
    <row r="16" spans="3:9" x14ac:dyDescent="0.3">
      <c r="F16" s="1" t="s">
        <v>18</v>
      </c>
      <c r="G16" s="1" t="s">
        <v>21</v>
      </c>
      <c r="H16" s="1" t="s">
        <v>19</v>
      </c>
    </row>
    <row r="17" spans="3:8" x14ac:dyDescent="0.3">
      <c r="C17" s="1" t="s">
        <v>18</v>
      </c>
      <c r="D17" s="1" t="s">
        <v>21</v>
      </c>
      <c r="F17" s="1" t="s">
        <v>6</v>
      </c>
      <c r="G17" s="1" t="str">
        <f>HLOOKUP(F17,C8:I10,2,FALSE)</f>
        <v>pavisandy25599@gmail.com</v>
      </c>
      <c r="H17" s="1">
        <f>HLOOKUP(F17,C8:I10,3,FALSE)</f>
        <v>936130000</v>
      </c>
    </row>
    <row r="18" spans="3:8" x14ac:dyDescent="0.3">
      <c r="C18" s="1" t="s">
        <v>6</v>
      </c>
      <c r="D18" s="1" t="str">
        <f>HLOOKUP(C18,C4:I6,2,FALSE)</f>
        <v>pavisandy25599@gmail.com</v>
      </c>
    </row>
  </sheetData>
  <dataValidations count="2">
    <dataValidation type="list" allowBlank="1" showInputMessage="1" showErrorMessage="1" sqref="C13 C18" xr:uid="{00000000-0002-0000-0000-000000000000}">
      <formula1>$C$4:$I$4</formula1>
    </dataValidation>
    <dataValidation type="list" allowBlank="1" showInputMessage="1" showErrorMessage="1" sqref="F17" xr:uid="{854C656E-8B51-4A45-8F92-C54168B8F920}">
      <formula1>$C$8:$I$8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E9" sqref="B1:E9"/>
    </sheetView>
  </sheetViews>
  <sheetFormatPr defaultRowHeight="14.4" x14ac:dyDescent="0.3"/>
  <cols>
    <col min="1" max="1" width="3.88671875" bestFit="1" customWidth="1"/>
    <col min="2" max="2" width="14" bestFit="1" customWidth="1"/>
    <col min="3" max="3" width="30.5546875" bestFit="1" customWidth="1"/>
    <col min="4" max="4" width="22.109375" bestFit="1" customWidth="1"/>
    <col min="5" max="5" width="24.5546875" bestFit="1" customWidth="1"/>
    <col min="6" max="6" width="29.5546875" bestFit="1" customWidth="1"/>
    <col min="7" max="7" width="30.5546875" bestFit="1" customWidth="1"/>
    <col min="8" max="8" width="29.109375" bestFit="1" customWidth="1"/>
    <col min="9" max="9" width="23.21875" bestFit="1" customWidth="1"/>
    <col min="10" max="10" width="1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1</v>
      </c>
      <c r="B2" t="s">
        <v>4</v>
      </c>
      <c r="C2" t="s">
        <v>5</v>
      </c>
      <c r="D2">
        <v>955180000</v>
      </c>
      <c r="F2" s="1" t="s">
        <v>18</v>
      </c>
      <c r="G2" s="1" t="s">
        <v>2</v>
      </c>
      <c r="H2" s="1" t="s">
        <v>19</v>
      </c>
    </row>
    <row r="3" spans="1:8" x14ac:dyDescent="0.3">
      <c r="A3">
        <v>2</v>
      </c>
      <c r="B3" t="s">
        <v>6</v>
      </c>
      <c r="C3" t="s">
        <v>7</v>
      </c>
      <c r="D3">
        <v>936130000</v>
      </c>
      <c r="F3" s="1" t="s">
        <v>6</v>
      </c>
      <c r="G3" s="1" t="str">
        <f>VLOOKUP(F3,B2:D8,2,FALSE)</f>
        <v>pavisandy25599@gmail.com</v>
      </c>
      <c r="H3" s="1">
        <f>VLOOKUP(F3,B2:D8,3,FALSE)</f>
        <v>936130000</v>
      </c>
    </row>
    <row r="4" spans="1:8" x14ac:dyDescent="0.3">
      <c r="A4">
        <v>3</v>
      </c>
      <c r="B4" t="s">
        <v>8</v>
      </c>
      <c r="C4" t="s">
        <v>9</v>
      </c>
      <c r="D4">
        <v>729950000</v>
      </c>
    </row>
    <row r="5" spans="1:8" x14ac:dyDescent="0.3">
      <c r="A5">
        <v>4</v>
      </c>
      <c r="B5" t="s">
        <v>10</v>
      </c>
      <c r="C5" t="s">
        <v>11</v>
      </c>
      <c r="D5">
        <v>755020000</v>
      </c>
    </row>
    <row r="6" spans="1:8" x14ac:dyDescent="0.3">
      <c r="A6">
        <v>5</v>
      </c>
      <c r="B6" t="s">
        <v>12</v>
      </c>
      <c r="C6" t="s">
        <v>13</v>
      </c>
      <c r="D6">
        <v>908000007</v>
      </c>
    </row>
    <row r="7" spans="1:8" x14ac:dyDescent="0.3">
      <c r="A7">
        <v>6</v>
      </c>
      <c r="B7" t="s">
        <v>14</v>
      </c>
      <c r="C7" t="s">
        <v>15</v>
      </c>
      <c r="D7">
        <v>6369300000</v>
      </c>
    </row>
    <row r="8" spans="1:8" x14ac:dyDescent="0.3">
      <c r="A8">
        <v>7</v>
      </c>
      <c r="B8" t="s">
        <v>16</v>
      </c>
      <c r="C8" t="s">
        <v>17</v>
      </c>
      <c r="D8">
        <v>9585000000</v>
      </c>
    </row>
    <row r="11" spans="1:8" x14ac:dyDescent="0.3">
      <c r="E11" s="1" t="s">
        <v>1</v>
      </c>
      <c r="F11" s="1"/>
      <c r="G11" s="1" t="s">
        <v>2</v>
      </c>
    </row>
    <row r="12" spans="1:8" x14ac:dyDescent="0.3">
      <c r="E12" s="1" t="s">
        <v>12</v>
      </c>
      <c r="F12" s="1"/>
      <c r="G12" s="1" t="str">
        <f>VLOOKUP(E12,B2:D8,2,FALSE)</f>
        <v>karthickgajendran118@gmail.com</v>
      </c>
    </row>
    <row r="15" spans="1:8" x14ac:dyDescent="0.3">
      <c r="B15" s="1" t="s">
        <v>18</v>
      </c>
      <c r="C15" s="1" t="s">
        <v>20</v>
      </c>
      <c r="D15" s="1" t="s">
        <v>19</v>
      </c>
    </row>
    <row r="16" spans="1:8" x14ac:dyDescent="0.3">
      <c r="B16" s="1" t="s">
        <v>16</v>
      </c>
      <c r="C16" s="1" t="str">
        <f>VLOOKUP(B16,B2:D8,2,FALSE)</f>
        <v>ja4756804@gmail.com</v>
      </c>
      <c r="D16" s="1">
        <f>VLOOKUP(B17,B2:D8,3,FALSE)</f>
        <v>955180000</v>
      </c>
    </row>
    <row r="17" spans="2:10" x14ac:dyDescent="0.3">
      <c r="B17" s="1" t="s">
        <v>4</v>
      </c>
      <c r="C17" s="1" t="str">
        <f>VLOOKUP(B17,B2:D8,2,FALSE)</f>
        <v>subash22399@gmail.com</v>
      </c>
      <c r="D17" s="1"/>
    </row>
    <row r="20" spans="2:10" x14ac:dyDescent="0.3">
      <c r="D20" s="1" t="s">
        <v>4</v>
      </c>
      <c r="E20" s="1" t="s">
        <v>6</v>
      </c>
      <c r="F20" s="1" t="s">
        <v>8</v>
      </c>
      <c r="G20" s="1" t="s">
        <v>10</v>
      </c>
      <c r="H20" s="1" t="s">
        <v>12</v>
      </c>
      <c r="I20" s="1" t="s">
        <v>14</v>
      </c>
      <c r="J20" s="1" t="s">
        <v>16</v>
      </c>
    </row>
    <row r="21" spans="2:10" x14ac:dyDescent="0.3">
      <c r="D21" s="1" t="s">
        <v>5</v>
      </c>
      <c r="E21" s="1" t="s">
        <v>7</v>
      </c>
      <c r="F21" s="1" t="s">
        <v>9</v>
      </c>
      <c r="G21" s="1" t="s">
        <v>11</v>
      </c>
      <c r="H21" s="1" t="s">
        <v>13</v>
      </c>
      <c r="I21" s="1" t="s">
        <v>15</v>
      </c>
      <c r="J21" s="1" t="s">
        <v>17</v>
      </c>
    </row>
    <row r="22" spans="2:10" x14ac:dyDescent="0.3">
      <c r="D22" s="1">
        <v>955180000</v>
      </c>
      <c r="E22" s="1">
        <v>936130000</v>
      </c>
      <c r="F22" s="1">
        <v>729950000</v>
      </c>
      <c r="G22" s="1">
        <v>755020000</v>
      </c>
      <c r="H22" s="1">
        <v>908000007</v>
      </c>
      <c r="I22" s="1">
        <v>6369300000</v>
      </c>
      <c r="J22" s="1">
        <v>9585000000</v>
      </c>
    </row>
    <row r="26" spans="2:10" x14ac:dyDescent="0.3">
      <c r="D26" t="s">
        <v>18</v>
      </c>
      <c r="E26" t="s">
        <v>22</v>
      </c>
    </row>
  </sheetData>
  <dataValidations count="1">
    <dataValidation type="list" allowBlank="1" showInputMessage="1" showErrorMessage="1" sqref="E12 B2:B8 B16:B17 D20:J20 F3" xr:uid="{00000000-0002-0000-0100-000000000000}">
      <formula1>$B$2:$B$8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tabSelected="1" topLeftCell="A2" workbookViewId="0">
      <selection activeCell="G23" sqref="G23:G24"/>
    </sheetView>
  </sheetViews>
  <sheetFormatPr defaultRowHeight="14.4" x14ac:dyDescent="0.3"/>
  <cols>
    <col min="3" max="3" width="30.5546875" bestFit="1" customWidth="1"/>
    <col min="4" max="4" width="12.77734375" bestFit="1" customWidth="1"/>
    <col min="7" max="7" width="24.5546875" bestFit="1" customWidth="1"/>
    <col min="8" max="8" width="22.109375" bestFit="1" customWidth="1"/>
    <col min="9" max="9" width="24.5546875" bestFit="1" customWidth="1"/>
    <col min="10" max="10" width="29.5546875" bestFit="1" customWidth="1"/>
    <col min="11" max="11" width="30.5546875" bestFit="1" customWidth="1"/>
    <col min="12" max="12" width="29.109375" bestFit="1" customWidth="1"/>
    <col min="13" max="13" width="23.21875" bestFit="1" customWidth="1"/>
    <col min="14" max="14" width="19.88671875" bestFit="1" customWidth="1"/>
  </cols>
  <sheetData>
    <row r="1" spans="1:1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14" x14ac:dyDescent="0.3">
      <c r="A2">
        <v>1</v>
      </c>
      <c r="B2" t="s">
        <v>4</v>
      </c>
      <c r="C2" t="s">
        <v>5</v>
      </c>
      <c r="D2">
        <v>955180000</v>
      </c>
      <c r="H2" s="2" t="s">
        <v>4</v>
      </c>
      <c r="I2" s="3" t="s">
        <v>6</v>
      </c>
      <c r="J2" s="3" t="s">
        <v>8</v>
      </c>
      <c r="K2" s="3" t="s">
        <v>10</v>
      </c>
      <c r="L2" s="3" t="s">
        <v>12</v>
      </c>
      <c r="M2" s="3" t="s">
        <v>14</v>
      </c>
      <c r="N2" s="4" t="s">
        <v>16</v>
      </c>
    </row>
    <row r="3" spans="1:14" x14ac:dyDescent="0.3">
      <c r="A3">
        <v>2</v>
      </c>
      <c r="B3" t="s">
        <v>6</v>
      </c>
      <c r="C3" t="s">
        <v>7</v>
      </c>
      <c r="D3">
        <v>936130000</v>
      </c>
      <c r="H3" s="5" t="s">
        <v>5</v>
      </c>
      <c r="I3" s="1" t="s">
        <v>7</v>
      </c>
      <c r="J3" s="1" t="s">
        <v>9</v>
      </c>
      <c r="K3" s="1" t="s">
        <v>11</v>
      </c>
      <c r="L3" s="1" t="s">
        <v>13</v>
      </c>
      <c r="M3" s="1" t="s">
        <v>15</v>
      </c>
      <c r="N3" s="6" t="s">
        <v>17</v>
      </c>
    </row>
    <row r="4" spans="1:14" ht="15" thickBot="1" x14ac:dyDescent="0.35">
      <c r="A4">
        <v>3</v>
      </c>
      <c r="B4" t="s">
        <v>8</v>
      </c>
      <c r="C4" t="s">
        <v>9</v>
      </c>
      <c r="D4">
        <v>729950000</v>
      </c>
      <c r="H4" s="7">
        <v>955180000</v>
      </c>
      <c r="I4" s="8">
        <v>936130000</v>
      </c>
      <c r="J4" s="8">
        <v>729950000</v>
      </c>
      <c r="K4" s="8">
        <v>755020000</v>
      </c>
      <c r="L4" s="8">
        <v>908000007</v>
      </c>
      <c r="M4" s="8">
        <v>6369300000</v>
      </c>
      <c r="N4" s="9">
        <v>9585000000</v>
      </c>
    </row>
    <row r="5" spans="1:14" x14ac:dyDescent="0.3">
      <c r="A5">
        <v>4</v>
      </c>
      <c r="B5" t="s">
        <v>10</v>
      </c>
      <c r="C5" t="s">
        <v>11</v>
      </c>
      <c r="D5">
        <v>755020000</v>
      </c>
    </row>
    <row r="6" spans="1:14" x14ac:dyDescent="0.3">
      <c r="A6">
        <v>5</v>
      </c>
      <c r="B6" t="s">
        <v>12</v>
      </c>
      <c r="C6" t="s">
        <v>13</v>
      </c>
      <c r="D6">
        <v>908000007</v>
      </c>
    </row>
    <row r="7" spans="1:14" x14ac:dyDescent="0.3">
      <c r="A7">
        <v>6</v>
      </c>
      <c r="B7" t="s">
        <v>14</v>
      </c>
      <c r="C7" t="s">
        <v>15</v>
      </c>
      <c r="D7">
        <v>6369300000</v>
      </c>
      <c r="H7" t="s">
        <v>4</v>
      </c>
      <c r="I7">
        <f>_xlfn.XLOOKUP(H7,B2:B8,D2:D8)</f>
        <v>955180000</v>
      </c>
    </row>
    <row r="8" spans="1:14" x14ac:dyDescent="0.3">
      <c r="A8">
        <v>7</v>
      </c>
      <c r="B8" t="s">
        <v>16</v>
      </c>
      <c r="C8" t="s">
        <v>17</v>
      </c>
      <c r="D8">
        <v>9585000000</v>
      </c>
    </row>
    <row r="11" spans="1:14" x14ac:dyDescent="0.3">
      <c r="E11" t="s">
        <v>1</v>
      </c>
      <c r="G11" t="s">
        <v>2</v>
      </c>
      <c r="I11" s="1" t="s">
        <v>18</v>
      </c>
      <c r="J11" s="1" t="s">
        <v>20</v>
      </c>
      <c r="K11" s="1" t="s">
        <v>19</v>
      </c>
    </row>
    <row r="12" spans="1:14" x14ac:dyDescent="0.3">
      <c r="E12" t="s">
        <v>6</v>
      </c>
      <c r="G12" t="str">
        <f>_xlfn.XLOOKUP(E12,B2:B8,C2:C8)</f>
        <v>pavisandy25599@gmail.com</v>
      </c>
      <c r="I12" s="1" t="s">
        <v>12</v>
      </c>
      <c r="J12" s="1">
        <f>_xlfn.XLOOKUP(I12,$B$2:$B$8,D2:$D$8)</f>
        <v>908000007</v>
      </c>
      <c r="K12" s="1"/>
    </row>
    <row r="13" spans="1:14" x14ac:dyDescent="0.3">
      <c r="I13" s="1" t="s">
        <v>6</v>
      </c>
      <c r="J13" s="1">
        <f>_xlfn.XLOOKUP(I13,$B$2:$B$8,$D$2:$D$8)</f>
        <v>936130000</v>
      </c>
      <c r="K13" s="1"/>
    </row>
    <row r="14" spans="1:14" x14ac:dyDescent="0.3">
      <c r="I14" s="10" t="s">
        <v>23</v>
      </c>
      <c r="J14" s="1" t="str">
        <f>_xlfn.XLOOKUP(I14,$B$2:$B$8,$C$2:$C$8,"Not found")</f>
        <v>Not found</v>
      </c>
      <c r="K14" s="1"/>
    </row>
    <row r="15" spans="1:14" x14ac:dyDescent="0.3">
      <c r="B15" s="1" t="s">
        <v>18</v>
      </c>
      <c r="C15" s="1" t="s">
        <v>20</v>
      </c>
      <c r="D15" s="1" t="s">
        <v>19</v>
      </c>
    </row>
    <row r="16" spans="1:14" x14ac:dyDescent="0.3">
      <c r="B16" s="1" t="s">
        <v>10</v>
      </c>
      <c r="C16" s="1" t="str">
        <f>VLOOKUP(B16,B2:D8,2,FALSE)</f>
        <v>harshithavinothkumar0@gmail.com</v>
      </c>
      <c r="D16" s="1">
        <f>_xlfn.XLOOKUP(B16,B2:B8,D2:D8)</f>
        <v>755020000</v>
      </c>
      <c r="H16" s="1"/>
      <c r="I16" s="1"/>
      <c r="J16" s="1"/>
    </row>
    <row r="17" spans="2:10" x14ac:dyDescent="0.3">
      <c r="B17" s="1"/>
      <c r="C17" s="1"/>
      <c r="D17" s="1"/>
      <c r="H17" s="1"/>
      <c r="I17" s="1"/>
      <c r="J17" s="1"/>
    </row>
    <row r="18" spans="2:10" x14ac:dyDescent="0.3">
      <c r="B18" s="1"/>
      <c r="C18" s="1"/>
      <c r="D18" s="1"/>
      <c r="H18" s="1"/>
      <c r="I18" s="1"/>
      <c r="J18" s="1"/>
    </row>
    <row r="19" spans="2:10" x14ac:dyDescent="0.3">
      <c r="B19" s="1"/>
      <c r="C19" s="1"/>
      <c r="D19" s="1"/>
    </row>
    <row r="20" spans="2:10" x14ac:dyDescent="0.3">
      <c r="B20" s="1"/>
      <c r="C20" s="1"/>
      <c r="D20" s="1"/>
    </row>
    <row r="22" spans="2:10" x14ac:dyDescent="0.3">
      <c r="F22" t="s">
        <v>18</v>
      </c>
      <c r="G22" t="s">
        <v>24</v>
      </c>
      <c r="H22" t="s">
        <v>19</v>
      </c>
      <c r="I22" t="s">
        <v>24</v>
      </c>
      <c r="J22" t="s">
        <v>19</v>
      </c>
    </row>
    <row r="23" spans="2:10" x14ac:dyDescent="0.3">
      <c r="F23" t="s">
        <v>10</v>
      </c>
      <c r="G23" t="e">
        <f>_xlfn.XLOOKUP(F23,$B$2:$B$8,$C$2:$D$8)</f>
        <v>#VALUE!</v>
      </c>
      <c r="I23" t="s">
        <v>22</v>
      </c>
    </row>
    <row r="24" spans="2:10" x14ac:dyDescent="0.3">
      <c r="G24" t="e">
        <f>_xlfn.XLOOKUP(F24,$B$2:$B$8,$C$2:$D$8)</f>
        <v>#N/A</v>
      </c>
    </row>
  </sheetData>
  <dataValidations count="1">
    <dataValidation type="list" allowBlank="1" showInputMessage="1" showErrorMessage="1" sqref="E12 B16 I12:I13 H7 F23" xr:uid="{00000000-0002-0000-0200-000000000000}">
      <formula1>$B$2:$B$8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8B98-E981-406D-8F5F-5AB4B8C579DB}">
  <dimension ref="D3:K21"/>
  <sheetViews>
    <sheetView topLeftCell="B2" workbookViewId="0">
      <selection activeCell="G22" sqref="G22"/>
    </sheetView>
  </sheetViews>
  <sheetFormatPr defaultRowHeight="14.4" x14ac:dyDescent="0.3"/>
  <cols>
    <col min="4" max="4" width="14" bestFit="1" customWidth="1"/>
    <col min="5" max="5" width="30.5546875" bestFit="1" customWidth="1"/>
    <col min="6" max="6" width="24.5546875" bestFit="1" customWidth="1"/>
    <col min="7" max="7" width="29.5546875" bestFit="1" customWidth="1"/>
    <col min="8" max="8" width="30.5546875" bestFit="1" customWidth="1"/>
    <col min="9" max="9" width="29.109375" bestFit="1" customWidth="1"/>
    <col min="10" max="10" width="23.21875" bestFit="1" customWidth="1"/>
    <col min="11" max="11" width="19.88671875" bestFit="1" customWidth="1"/>
  </cols>
  <sheetData>
    <row r="3" spans="4:11" x14ac:dyDescent="0.3">
      <c r="D3" s="1" t="s">
        <v>1</v>
      </c>
      <c r="E3" s="1" t="s">
        <v>2</v>
      </c>
      <c r="F3" s="1" t="s">
        <v>3</v>
      </c>
    </row>
    <row r="4" spans="4:11" x14ac:dyDescent="0.3">
      <c r="D4" s="1" t="s">
        <v>4</v>
      </c>
      <c r="E4" s="1" t="s">
        <v>5</v>
      </c>
      <c r="F4" s="1">
        <v>955180000</v>
      </c>
    </row>
    <row r="5" spans="4:11" x14ac:dyDescent="0.3">
      <c r="D5" s="1" t="s">
        <v>6</v>
      </c>
      <c r="E5" s="1" t="s">
        <v>7</v>
      </c>
      <c r="F5" s="1">
        <v>936130000</v>
      </c>
      <c r="H5" t="s">
        <v>4</v>
      </c>
      <c r="I5" t="str">
        <f>VLOOKUP(H5,$D$4:$F$10,2,FALSE)</f>
        <v>subash22399@gmail.com</v>
      </c>
      <c r="J5">
        <f>VLOOKUP(H5,$D$4:$F$10,3,FALSE)</f>
        <v>955180000</v>
      </c>
    </row>
    <row r="6" spans="4:11" x14ac:dyDescent="0.3">
      <c r="D6" s="1" t="s">
        <v>8</v>
      </c>
      <c r="E6" s="1" t="s">
        <v>9</v>
      </c>
      <c r="F6" s="1">
        <v>729950000</v>
      </c>
    </row>
    <row r="7" spans="4:11" x14ac:dyDescent="0.3">
      <c r="D7" s="1" t="s">
        <v>10</v>
      </c>
      <c r="E7" s="1" t="s">
        <v>11</v>
      </c>
      <c r="F7" s="1">
        <v>755020000</v>
      </c>
      <c r="H7" t="s">
        <v>16</v>
      </c>
      <c r="I7" t="str">
        <f>HLOOKUP(H7,E15:K17,2,FALSE)</f>
        <v>ja4756804@gmail.com</v>
      </c>
      <c r="J7">
        <f>HLOOKUP(H7,$E$15:$K$17,3,FALSE)</f>
        <v>9585000000</v>
      </c>
    </row>
    <row r="8" spans="4:11" x14ac:dyDescent="0.3">
      <c r="D8" s="1" t="s">
        <v>12</v>
      </c>
      <c r="E8" s="1" t="s">
        <v>13</v>
      </c>
      <c r="F8" s="1">
        <v>908000007</v>
      </c>
    </row>
    <row r="9" spans="4:11" x14ac:dyDescent="0.3">
      <c r="D9" s="1" t="s">
        <v>14</v>
      </c>
      <c r="E9" s="1" t="s">
        <v>15</v>
      </c>
      <c r="F9" s="1">
        <v>6369300000</v>
      </c>
      <c r="H9" t="s">
        <v>10</v>
      </c>
      <c r="I9" t="e">
        <f>vl</f>
        <v>#NAME?</v>
      </c>
    </row>
    <row r="10" spans="4:11" x14ac:dyDescent="0.3">
      <c r="D10" s="1" t="s">
        <v>16</v>
      </c>
      <c r="E10" s="1" t="s">
        <v>17</v>
      </c>
      <c r="F10" s="1">
        <v>9585000000</v>
      </c>
    </row>
    <row r="15" spans="4:11" x14ac:dyDescent="0.3">
      <c r="D15" s="1" t="s">
        <v>1</v>
      </c>
      <c r="E15" s="1" t="s">
        <v>4</v>
      </c>
      <c r="F15" s="1" t="s">
        <v>6</v>
      </c>
      <c r="G15" s="1" t="s">
        <v>8</v>
      </c>
      <c r="H15" s="1" t="s">
        <v>10</v>
      </c>
      <c r="I15" s="1" t="s">
        <v>12</v>
      </c>
      <c r="J15" s="1" t="s">
        <v>14</v>
      </c>
      <c r="K15" s="1" t="s">
        <v>16</v>
      </c>
    </row>
    <row r="16" spans="4:11" x14ac:dyDescent="0.3">
      <c r="D16" s="1" t="s">
        <v>2</v>
      </c>
      <c r="E16" s="1" t="s">
        <v>5</v>
      </c>
      <c r="F16" s="1" t="s">
        <v>7</v>
      </c>
      <c r="G16" s="1" t="s">
        <v>9</v>
      </c>
      <c r="H16" s="1" t="s">
        <v>11</v>
      </c>
      <c r="I16" s="1" t="s">
        <v>13</v>
      </c>
      <c r="J16" s="1" t="s">
        <v>15</v>
      </c>
      <c r="K16" s="1" t="s">
        <v>17</v>
      </c>
    </row>
    <row r="17" spans="4:11" x14ac:dyDescent="0.3">
      <c r="D17" s="1" t="s">
        <v>3</v>
      </c>
      <c r="E17" s="1">
        <v>955180000</v>
      </c>
      <c r="F17" s="1">
        <v>936130000</v>
      </c>
      <c r="G17" s="1">
        <v>729950000</v>
      </c>
      <c r="H17" s="1">
        <v>755020000</v>
      </c>
      <c r="I17" s="1">
        <v>908000007</v>
      </c>
      <c r="J17" s="1">
        <v>6369300000</v>
      </c>
      <c r="K17" s="1">
        <v>9585000000</v>
      </c>
    </row>
    <row r="21" spans="4:11" x14ac:dyDescent="0.3">
      <c r="F21" t="s">
        <v>10</v>
      </c>
      <c r="G21" t="e">
        <f>_xlfn.XLOOKUP(F21,$D$4:$F$10,E4:E10)</f>
        <v>#VALUE!</v>
      </c>
    </row>
  </sheetData>
  <dataValidations count="3">
    <dataValidation type="list" allowBlank="1" showInputMessage="1" showErrorMessage="1" sqref="D4:D10 E15:K15" xr:uid="{E76ABE07-01E4-4F36-B98D-ED46FB14CA7A}">
      <formula1>$B$2:$B$8</formula1>
    </dataValidation>
    <dataValidation type="list" allowBlank="1" showInputMessage="1" showErrorMessage="1" sqref="H5 H7" xr:uid="{34FADDDD-28BE-41A9-ABD4-5288B5F75BED}">
      <formula1>$D$4:$D$10</formula1>
    </dataValidation>
    <dataValidation type="list" allowBlank="1" showInputMessage="1" showErrorMessage="1" sqref="H9 F21" xr:uid="{52799579-8395-406F-A506-0B68FF1D9FBE}">
      <formula1>$E$15:$K$15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hlookup</vt:lpstr>
      <vt:lpstr>vlookup</vt:lpstr>
      <vt:lpstr>xloopup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Raaja</dc:creator>
  <cp:lastModifiedBy>Mathesh</cp:lastModifiedBy>
  <dcterms:created xsi:type="dcterms:W3CDTF">2023-07-12T04:49:13Z</dcterms:created>
  <dcterms:modified xsi:type="dcterms:W3CDTF">2023-07-20T04:55:39Z</dcterms:modified>
</cp:coreProperties>
</file>