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d\Desktop\Dev\ED\03. Vetores - métodos de busca e ordenação\"/>
    </mc:Choice>
  </mc:AlternateContent>
  <bookViews>
    <workbookView xWindow="0" yWindow="0" windowWidth="28800" windowHeight="12315"/>
  </bookViews>
  <sheets>
    <sheet name="A1_Busca_Linear" sheetId="1" r:id="rId1"/>
    <sheet name="Busca_Binária" sheetId="3" r:id="rId2"/>
    <sheet name="Busca_Proporcional" sheetId="2" r:id="rId3"/>
    <sheet name="Ordenação_Tempos" sheetId="4" r:id="rId4"/>
    <sheet name="A2_Ordenação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7" l="1"/>
  <c r="G28" i="7"/>
  <c r="G26" i="7"/>
  <c r="G24" i="7"/>
  <c r="G22" i="7"/>
  <c r="G20" i="7"/>
  <c r="G18" i="7"/>
  <c r="G16" i="7"/>
  <c r="G14" i="7"/>
  <c r="G12" i="7"/>
  <c r="G10" i="7"/>
  <c r="G8" i="7"/>
  <c r="G6" i="7"/>
  <c r="G4" i="7"/>
  <c r="C14" i="2"/>
  <c r="C10" i="2"/>
  <c r="C6" i="2"/>
  <c r="D19" i="2"/>
  <c r="C17" i="2" s="1"/>
  <c r="C7" i="2" l="1"/>
  <c r="C11" i="2"/>
  <c r="C15" i="2"/>
  <c r="C4" i="2"/>
  <c r="C8" i="2"/>
  <c r="C12" i="2"/>
  <c r="C16" i="2"/>
  <c r="C5" i="2"/>
  <c r="C9" i="2"/>
  <c r="C13" i="2"/>
</calcChain>
</file>

<file path=xl/sharedStrings.xml><?xml version="1.0" encoding="utf-8"?>
<sst xmlns="http://schemas.openxmlformats.org/spreadsheetml/2006/main" count="81" uniqueCount="29">
  <si>
    <t>Busca Linear</t>
  </si>
  <si>
    <t>Tamanho</t>
  </si>
  <si>
    <t>Tempo (s)</t>
  </si>
  <si>
    <t>linear</t>
  </si>
  <si>
    <t>1 seg</t>
  </si>
  <si>
    <t>binária</t>
  </si>
  <si>
    <t>Tamanho do vetor</t>
  </si>
  <si>
    <t>Qtd. perguntas</t>
  </si>
  <si>
    <t>Posição</t>
  </si>
  <si>
    <t>V previsto</t>
  </si>
  <si>
    <t>V real</t>
  </si>
  <si>
    <t>taxa</t>
  </si>
  <si>
    <t>(inclinação da reta)</t>
  </si>
  <si>
    <t>elementos ...</t>
  </si>
  <si>
    <t>passos</t>
  </si>
  <si>
    <t>Método</t>
  </si>
  <si>
    <t>Tam. Vetor</t>
  </si>
  <si>
    <t>Preenchimento</t>
  </si>
  <si>
    <t>Tempo(s)</t>
  </si>
  <si>
    <t>Proporção</t>
  </si>
  <si>
    <t>Bolha Dir</t>
  </si>
  <si>
    <t>Aleatório</t>
  </si>
  <si>
    <t>Decrescente</t>
  </si>
  <si>
    <t>Bolha Inv</t>
  </si>
  <si>
    <t>Inserção</t>
  </si>
  <si>
    <t>Seleção</t>
  </si>
  <si>
    <t>Mesclagem Ite</t>
  </si>
  <si>
    <t>Mesclagem Rec</t>
  </si>
  <si>
    <t>Quick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</si>
</sst>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4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quotePrefix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 DO VETOR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A1_Busca_Linear!$D$3</c:f>
              <c:strCache>
                <c:ptCount val="1"/>
                <c:pt idx="0">
                  <c:v>Tempo (s)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A1_Busca_Linear!$C$4:$C$8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A1_Busca_Linear!$D$4:$D$8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0.109</c:v>
                </c:pt>
                <c:pt idx="2">
                  <c:v>1.482</c:v>
                </c:pt>
                <c:pt idx="3">
                  <c:v>13.702999999999999</c:v>
                </c:pt>
                <c:pt idx="4">
                  <c:v>110.11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08-4BE4-A91D-AA25B8E5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41192"/>
        <c:axId val="305541584"/>
      </c:scatterChart>
      <c:valAx>
        <c:axId val="305541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541584"/>
        <c:crosses val="autoZero"/>
        <c:crossBetween val="midCat"/>
      </c:valAx>
      <c:valAx>
        <c:axId val="305541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54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 REC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multiLvlStrRef>
              <c:f>A2_Ordenação!$D$27:$E$30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cat>
          <c:val>
            <c:numRef>
              <c:f>A2_Ordenação!$F$27:$F$30</c:f>
              <c:numCache>
                <c:formatCode>General</c:formatCode>
                <c:ptCount val="4"/>
                <c:pt idx="0">
                  <c:v>2E-3</c:v>
                </c:pt>
                <c:pt idx="1">
                  <c:v>4.0000000000000001E-3</c:v>
                </c:pt>
                <c:pt idx="2">
                  <c:v>0.42599999999999999</c:v>
                </c:pt>
                <c:pt idx="3">
                  <c:v>1.6850000000000001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2486584"/>
        <c:axId val="442493248"/>
      </c:lineChart>
      <c:catAx>
        <c:axId val="44248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493248"/>
        <c:crosses val="autoZero"/>
        <c:auto val="0"/>
        <c:lblAlgn val="ctr"/>
        <c:lblOffset val="100"/>
        <c:noMultiLvlLbl val="0"/>
      </c:catAx>
      <c:valAx>
        <c:axId val="442493248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48658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da Busca Binária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Busca_Binária!$C$6:$C$17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Busca_Binária!$D$6:$D$17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D4-4390-9FD6-9CA11ED6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40016"/>
        <c:axId val="364705592"/>
      </c:scatterChart>
      <c:valAx>
        <c:axId val="3055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05592"/>
        <c:crosses val="autoZero"/>
        <c:crossBetween val="midCat"/>
      </c:valAx>
      <c:valAx>
        <c:axId val="3647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Qtd. perguntas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5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Comparação previsto x real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Busca_Proporcional!$C$2</c:f>
              <c:strCache>
                <c:ptCount val="1"/>
                <c:pt idx="0">
                  <c:v>V previsto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Busca_Proporcional!$B$3:$B$17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Busca_Proporcional!$C$3:$C$17</c:f>
              <c:numCache>
                <c:formatCode>0</c:formatCode>
                <c:ptCount val="15"/>
                <c:pt idx="0">
                  <c:v>12</c:v>
                </c:pt>
                <c:pt idx="1">
                  <c:v>42.571428571428569</c:v>
                </c:pt>
                <c:pt idx="2">
                  <c:v>73.142857142857139</c:v>
                </c:pt>
                <c:pt idx="3">
                  <c:v>103.71428571428572</c:v>
                </c:pt>
                <c:pt idx="4">
                  <c:v>134.28571428571428</c:v>
                </c:pt>
                <c:pt idx="5">
                  <c:v>164.85714285714286</c:v>
                </c:pt>
                <c:pt idx="6">
                  <c:v>195.42857142857144</c:v>
                </c:pt>
                <c:pt idx="7">
                  <c:v>226</c:v>
                </c:pt>
                <c:pt idx="8">
                  <c:v>256.57142857142856</c:v>
                </c:pt>
                <c:pt idx="9">
                  <c:v>287.14285714285717</c:v>
                </c:pt>
                <c:pt idx="10">
                  <c:v>317.71428571428572</c:v>
                </c:pt>
                <c:pt idx="11">
                  <c:v>348.28571428571428</c:v>
                </c:pt>
                <c:pt idx="12">
                  <c:v>378.85714285714289</c:v>
                </c:pt>
                <c:pt idx="13">
                  <c:v>409.42857142857144</c:v>
                </c:pt>
                <c:pt idx="14">
                  <c:v>440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03-45C2-858E-379AD18367F5}"/>
            </c:ext>
          </c:extLst>
        </c:ser>
        <c:ser>
          <c:idx val="1"/>
          <c:order val="1"/>
          <c:tx>
            <c:strRef>
              <c:f>Busca_Proporcional!$D$2</c:f>
              <c:strCache>
                <c:ptCount val="1"/>
                <c:pt idx="0">
                  <c:v>V real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Busca_Proporcional!$B$3:$B$17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Busca_Proporcional!$D$3:$D$17</c:f>
              <c:numCache>
                <c:formatCode>General</c:formatCode>
                <c:ptCount val="15"/>
                <c:pt idx="0">
                  <c:v>12</c:v>
                </c:pt>
                <c:pt idx="1">
                  <c:v>22</c:v>
                </c:pt>
                <c:pt idx="2">
                  <c:v>87</c:v>
                </c:pt>
                <c:pt idx="3">
                  <c:v>101</c:v>
                </c:pt>
                <c:pt idx="4">
                  <c:v>150</c:v>
                </c:pt>
                <c:pt idx="5">
                  <c:v>163</c:v>
                </c:pt>
                <c:pt idx="6">
                  <c:v>209</c:v>
                </c:pt>
                <c:pt idx="7">
                  <c:v>212</c:v>
                </c:pt>
                <c:pt idx="8">
                  <c:v>240</c:v>
                </c:pt>
                <c:pt idx="9">
                  <c:v>284</c:v>
                </c:pt>
                <c:pt idx="10">
                  <c:v>305</c:v>
                </c:pt>
                <c:pt idx="11">
                  <c:v>363</c:v>
                </c:pt>
                <c:pt idx="12">
                  <c:v>377</c:v>
                </c:pt>
                <c:pt idx="13">
                  <c:v>401</c:v>
                </c:pt>
                <c:pt idx="14">
                  <c:v>440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203-45C2-858E-379AD183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07160"/>
        <c:axId val="364708336"/>
      </c:scatterChart>
      <c:valAx>
        <c:axId val="36470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Posição no vetor (índice)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08336"/>
        <c:crosses val="autoZero"/>
        <c:crossBetween val="midCat"/>
        <c:majorUnit val="1"/>
      </c:valAx>
      <c:valAx>
        <c:axId val="3647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(conteúdo)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470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BOLHA INV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A2_Ordenação!$D$7:$E$10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cat>
          <c:val>
            <c:numRef>
              <c:f>A2_Ordenação!$F$7:$F$10</c:f>
              <c:numCache>
                <c:formatCode>General</c:formatCode>
                <c:ptCount val="4"/>
                <c:pt idx="0">
                  <c:v>0.84499999999999997</c:v>
                </c:pt>
                <c:pt idx="1">
                  <c:v>3.6440000000000001</c:v>
                </c:pt>
                <c:pt idx="2">
                  <c:v>0.74</c:v>
                </c:pt>
                <c:pt idx="3">
                  <c:v>3.0760000000000001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3433416"/>
        <c:axId val="433436944"/>
      </c:barChart>
      <c:catAx>
        <c:axId val="43343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36944"/>
        <c:crosses val="autoZero"/>
        <c:auto val="1"/>
        <c:lblAlgn val="ctr"/>
        <c:lblOffset val="100"/>
        <c:noMultiLvlLbl val="0"/>
      </c:catAx>
      <c:valAx>
        <c:axId val="4334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3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BOLHA DIR</a:t>
            </a:r>
          </a:p>
        </c:rich>
      </c:tx>
      <c:layout>
        <c:manualLayout>
          <c:xMode val="edge"/>
          <c:yMode val="edge"/>
          <c:x val="0.402333333333333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A2_Ordenação!$D$3:$E$6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cat>
          <c:val>
            <c:numRef>
              <c:f>A2_Ordenação!$F$3:$F$6</c:f>
              <c:numCache>
                <c:formatCode>General</c:formatCode>
                <c:ptCount val="4"/>
                <c:pt idx="0">
                  <c:v>0.875</c:v>
                </c:pt>
                <c:pt idx="1">
                  <c:v>3.6970000000000001</c:v>
                </c:pt>
                <c:pt idx="2">
                  <c:v>0.75</c:v>
                </c:pt>
                <c:pt idx="3">
                  <c:v>2.9849999999999999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3438512"/>
        <c:axId val="433434592"/>
      </c:barChart>
      <c:catAx>
        <c:axId val="4334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34592"/>
        <c:crosses val="autoZero"/>
        <c:auto val="1"/>
        <c:lblAlgn val="ctr"/>
        <c:lblOffset val="100"/>
        <c:noMultiLvlLbl val="0"/>
      </c:catAx>
      <c:valAx>
        <c:axId val="433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4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INSERÇÃO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A2_Ordenação!$D$11:$E$14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cat>
          <c:val>
            <c:numRef>
              <c:f>A2_Ordenação!$F$11:$F$14</c:f>
              <c:numCache>
                <c:formatCode>General</c:formatCode>
                <c:ptCount val="4"/>
                <c:pt idx="0">
                  <c:v>0.371</c:v>
                </c:pt>
                <c:pt idx="1">
                  <c:v>1.4830000000000001</c:v>
                </c:pt>
                <c:pt idx="2">
                  <c:v>0.73199999999999998</c:v>
                </c:pt>
                <c:pt idx="3">
                  <c:v>2.9540000000000002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SELEÇÃO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multiLvlStrRef>
              <c:f>A2_Ordenação!$D$15:$E$18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xVal>
          <c:yVal>
            <c:numRef>
              <c:f>A2_Ordenação!$F$15:$F$18</c:f>
              <c:numCache>
                <c:formatCode>General</c:formatCode>
                <c:ptCount val="4"/>
                <c:pt idx="0">
                  <c:v>0.40899999999999997</c:v>
                </c:pt>
                <c:pt idx="1">
                  <c:v>1.625</c:v>
                </c:pt>
                <c:pt idx="2">
                  <c:v>0.46700000000000003</c:v>
                </c:pt>
                <c:pt idx="3">
                  <c:v>1.8540000000000001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73696"/>
        <c:axId val="439276048"/>
      </c:scatterChart>
      <c:valAx>
        <c:axId val="43927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276048"/>
        <c:crosses val="autoZero"/>
        <c:crossBetween val="midCat"/>
      </c:valAx>
      <c:valAx>
        <c:axId val="4392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27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MESCLAGEM 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A2_Ordenação!$D$19:$E$22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cat>
          <c:val>
            <c:numRef>
              <c:f>A2_Ordenação!$F$19:$F$22</c:f>
              <c:numCache>
                <c:formatCode>General</c:formatCode>
                <c:ptCount val="4"/>
                <c:pt idx="0">
                  <c:v>0.20300000000000001</c:v>
                </c:pt>
                <c:pt idx="1">
                  <c:v>0.81299999999999994</c:v>
                </c:pt>
                <c:pt idx="2">
                  <c:v>0.23400000000000001</c:v>
                </c:pt>
                <c:pt idx="3">
                  <c:v>0.93200000000000005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42492464"/>
        <c:axId val="442492856"/>
        <c:axId val="0"/>
      </c:bar3DChart>
      <c:catAx>
        <c:axId val="442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492856"/>
        <c:crosses val="autoZero"/>
        <c:auto val="1"/>
        <c:lblAlgn val="ctr"/>
        <c:lblOffset val="100"/>
        <c:noMultiLvlLbl val="0"/>
      </c:catAx>
      <c:valAx>
        <c:axId val="4424928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24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MESCLAGEM REC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A2_Ordenação!$D$23:$E$26</c:f>
              <c:multiLvlStrCache>
                <c:ptCount val="4"/>
                <c:lvl>
                  <c:pt idx="0">
                    <c:v>Aleatório</c:v>
                  </c:pt>
                  <c:pt idx="1">
                    <c:v>Aleatório</c:v>
                  </c:pt>
                  <c:pt idx="2">
                    <c:v>Decrescente</c:v>
                  </c:pt>
                  <c:pt idx="3">
                    <c:v>Decrescente</c:v>
                  </c:pt>
                </c:lvl>
                <c:lvl>
                  <c:pt idx="0">
                    <c:v>20000</c:v>
                  </c:pt>
                  <c:pt idx="1">
                    <c:v>40000</c:v>
                  </c:pt>
                  <c:pt idx="2">
                    <c:v>20000</c:v>
                  </c:pt>
                  <c:pt idx="3">
                    <c:v>40000</c:v>
                  </c:pt>
                </c:lvl>
              </c:multiLvlStrCache>
            </c:multiLvlStrRef>
          </c:cat>
          <c:val>
            <c:numRef>
              <c:f>A2_Ordenação!$F$23:$F$26</c:f>
              <c:numCache>
                <c:formatCode>General</c:formatCode>
                <c:ptCount val="4"/>
                <c:pt idx="0">
                  <c:v>8.0000000000000002E-3</c:v>
                </c:pt>
                <c:pt idx="1">
                  <c:v>1.2999999999999999E-2</c:v>
                </c:pt>
                <c:pt idx="2">
                  <c:v>4.0000000000000001E-3</c:v>
                </c:pt>
                <c:pt idx="3">
                  <c:v>8.9999999999999993E-3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41456416"/>
        <c:axId val="441456808"/>
        <c:axId val="0"/>
      </c:bar3DChart>
      <c:catAx>
        <c:axId val="44145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456808"/>
        <c:crosses val="autoZero"/>
        <c:auto val="1"/>
        <c:lblAlgn val="ctr"/>
        <c:lblOffset val="100"/>
        <c:noMultiLvlLbl val="0"/>
      </c:catAx>
      <c:valAx>
        <c:axId val="441456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4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174171</xdr:colOff>
      <xdr:row>0</xdr:row>
      <xdr:rowOff>84365</xdr:rowOff>
    </xdr:from>
    <xdr:to>
      <xdr:col>11</xdr:col>
      <xdr:colOff>478971</xdr:colOff>
      <xdr:row>15</xdr:row>
      <xdr:rowOff>51708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604470</xdr:colOff>
      <xdr:row>3</xdr:row>
      <xdr:rowOff>189034</xdr:rowOff>
    </xdr:from>
    <xdr:to>
      <xdr:col>12</xdr:col>
      <xdr:colOff>311393</xdr:colOff>
      <xdr:row>18</xdr:row>
      <xdr:rowOff>74734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260902</xdr:colOff>
      <xdr:row>2</xdr:row>
      <xdr:rowOff>81997</xdr:rowOff>
    </xdr:from>
    <xdr:to>
      <xdr:col>11</xdr:col>
      <xdr:colOff>542511</xdr:colOff>
      <xdr:row>16</xdr:row>
      <xdr:rowOff>158197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58211</xdr:colOff>
      <xdr:row>2</xdr:row>
      <xdr:rowOff>5292</xdr:rowOff>
    </xdr:from>
    <xdr:to>
      <xdr:col>7</xdr:col>
      <xdr:colOff>103930</xdr:colOff>
      <xdr:row>3</xdr:row>
      <xdr:rowOff>182185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5794378" y="386292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57149</xdr:colOff>
      <xdr:row>4</xdr:row>
      <xdr:rowOff>9531</xdr:rowOff>
    </xdr:from>
    <xdr:to>
      <xdr:col>7</xdr:col>
      <xdr:colOff>102868</xdr:colOff>
      <xdr:row>5</xdr:row>
      <xdr:rowOff>186424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793316" y="771531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57149</xdr:colOff>
      <xdr:row>6</xdr:row>
      <xdr:rowOff>14814</xdr:rowOff>
    </xdr:from>
    <xdr:to>
      <xdr:col>7</xdr:col>
      <xdr:colOff>102868</xdr:colOff>
      <xdr:row>8</xdr:row>
      <xdr:rowOff>1207</xdr:rowOff>
    </xdr:to>
    <xdr:sp macro="" textlink="">
      <xdr:nvSpPr>
        <xdr:cNvPr id="4" name="Chave Direita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5793316" y="115781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56087</xdr:colOff>
      <xdr:row>8</xdr:row>
      <xdr:rowOff>19053</xdr:rowOff>
    </xdr:from>
    <xdr:to>
      <xdr:col>7</xdr:col>
      <xdr:colOff>101806</xdr:colOff>
      <xdr:row>10</xdr:row>
      <xdr:rowOff>5446</xdr:rowOff>
    </xdr:to>
    <xdr:sp macro="" textlink="">
      <xdr:nvSpPr>
        <xdr:cNvPr id="5" name="Chave Direita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5792254" y="1543053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57151</xdr:colOff>
      <xdr:row>10</xdr:row>
      <xdr:rowOff>20115</xdr:rowOff>
    </xdr:from>
    <xdr:to>
      <xdr:col>7</xdr:col>
      <xdr:colOff>102870</xdr:colOff>
      <xdr:row>12</xdr:row>
      <xdr:rowOff>6508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5793318" y="1925115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56089</xdr:colOff>
      <xdr:row>12</xdr:row>
      <xdr:rowOff>24354</xdr:rowOff>
    </xdr:from>
    <xdr:to>
      <xdr:col>7</xdr:col>
      <xdr:colOff>101808</xdr:colOff>
      <xdr:row>14</xdr:row>
      <xdr:rowOff>10747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5792256" y="231035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56089</xdr:colOff>
      <xdr:row>14</xdr:row>
      <xdr:rowOff>29637</xdr:rowOff>
    </xdr:from>
    <xdr:to>
      <xdr:col>7</xdr:col>
      <xdr:colOff>101808</xdr:colOff>
      <xdr:row>16</xdr:row>
      <xdr:rowOff>16030</xdr:rowOff>
    </xdr:to>
    <xdr:sp macro="" textlink="">
      <xdr:nvSpPr>
        <xdr:cNvPr id="8" name="Chave Direita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5792256" y="2696637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55027</xdr:colOff>
      <xdr:row>16</xdr:row>
      <xdr:rowOff>33876</xdr:rowOff>
    </xdr:from>
    <xdr:to>
      <xdr:col>7</xdr:col>
      <xdr:colOff>100746</xdr:colOff>
      <xdr:row>18</xdr:row>
      <xdr:rowOff>20269</xdr:rowOff>
    </xdr:to>
    <xdr:sp macro="" textlink="">
      <xdr:nvSpPr>
        <xdr:cNvPr id="9" name="Chave Direita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5791194" y="3081876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56090</xdr:colOff>
      <xdr:row>18</xdr:row>
      <xdr:rowOff>19064</xdr:rowOff>
    </xdr:from>
    <xdr:to>
      <xdr:col>7</xdr:col>
      <xdr:colOff>101809</xdr:colOff>
      <xdr:row>20</xdr:row>
      <xdr:rowOff>5457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5792257" y="3448064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55028</xdr:colOff>
      <xdr:row>20</xdr:row>
      <xdr:rowOff>23303</xdr:rowOff>
    </xdr:from>
    <xdr:to>
      <xdr:col>7</xdr:col>
      <xdr:colOff>100747</xdr:colOff>
      <xdr:row>22</xdr:row>
      <xdr:rowOff>9696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5791195" y="3833303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55028</xdr:colOff>
      <xdr:row>22</xdr:row>
      <xdr:rowOff>28586</xdr:rowOff>
    </xdr:from>
    <xdr:to>
      <xdr:col>7</xdr:col>
      <xdr:colOff>100747</xdr:colOff>
      <xdr:row>24</xdr:row>
      <xdr:rowOff>14979</xdr:rowOff>
    </xdr:to>
    <xdr:sp macro="" textlink="">
      <xdr:nvSpPr>
        <xdr:cNvPr id="12" name="Chave Direita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5791195" y="4219586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53966</xdr:colOff>
      <xdr:row>24</xdr:row>
      <xdr:rowOff>32825</xdr:rowOff>
    </xdr:from>
    <xdr:to>
      <xdr:col>7</xdr:col>
      <xdr:colOff>99685</xdr:colOff>
      <xdr:row>26</xdr:row>
      <xdr:rowOff>19218</xdr:rowOff>
    </xdr:to>
    <xdr:sp macro="" textlink="">
      <xdr:nvSpPr>
        <xdr:cNvPr id="13" name="Chave Direita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5790133" y="4604825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53966</xdr:colOff>
      <xdr:row>26</xdr:row>
      <xdr:rowOff>22232</xdr:rowOff>
    </xdr:from>
    <xdr:to>
      <xdr:col>7</xdr:col>
      <xdr:colOff>99685</xdr:colOff>
      <xdr:row>28</xdr:row>
      <xdr:rowOff>8625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5790133" y="4975232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52903</xdr:colOff>
      <xdr:row>28</xdr:row>
      <xdr:rowOff>26470</xdr:rowOff>
    </xdr:from>
    <xdr:to>
      <xdr:col>7</xdr:col>
      <xdr:colOff>98622</xdr:colOff>
      <xdr:row>30</xdr:row>
      <xdr:rowOff>12863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5789070" y="5360470"/>
          <a:ext cx="45719" cy="367393"/>
        </a:xfrm>
        <a:prstGeom prst="rightBrac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266700</xdr:colOff>
      <xdr:row>0</xdr:row>
      <xdr:rowOff>121920</xdr:rowOff>
    </xdr:from>
    <xdr:to>
      <xdr:col>18</xdr:col>
      <xdr:colOff>8719</xdr:colOff>
      <xdr:row>44</xdr:row>
      <xdr:rowOff>37105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1720" y="121920"/>
          <a:ext cx="6447619" cy="79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259080</xdr:colOff>
      <xdr:row>44</xdr:row>
      <xdr:rowOff>30480</xdr:rowOff>
    </xdr:from>
    <xdr:to>
      <xdr:col>18</xdr:col>
      <xdr:colOff>10623</xdr:colOff>
      <xdr:row>85</xdr:row>
      <xdr:rowOff>122876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8077200"/>
          <a:ext cx="6457143" cy="7590476"/>
        </a:xfrm>
        <a:prstGeom prst="rect">
          <a:avLst/>
        </a:prstGeom>
      </xdr:spPr>
    </xdr:pic>
    <xdr:clientData/>
  </xdr:twoCellAnchor>
  <xdr:twoCellAnchor>
    <xdr:from>
      <xdr:col>2</xdr:col>
      <xdr:colOff>285749</xdr:colOff>
      <xdr:row>45</xdr:row>
      <xdr:rowOff>32302</xdr:rowOff>
    </xdr:from>
    <xdr:to>
      <xdr:col>6</xdr:col>
      <xdr:colOff>650184</xdr:colOff>
      <xdr:row>59</xdr:row>
      <xdr:rowOff>108502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277466</xdr:colOff>
      <xdr:row>30</xdr:row>
      <xdr:rowOff>65433</xdr:rowOff>
    </xdr:from>
    <xdr:to>
      <xdr:col>6</xdr:col>
      <xdr:colOff>641901</xdr:colOff>
      <xdr:row>44</xdr:row>
      <xdr:rowOff>141633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294032</xdr:colOff>
      <xdr:row>59</xdr:row>
      <xdr:rowOff>189671</xdr:rowOff>
    </xdr:from>
    <xdr:to>
      <xdr:col>6</xdr:col>
      <xdr:colOff>658467</xdr:colOff>
      <xdr:row>74</xdr:row>
      <xdr:rowOff>75371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302313</xdr:colOff>
      <xdr:row>74</xdr:row>
      <xdr:rowOff>106845</xdr:rowOff>
    </xdr:from>
    <xdr:to>
      <xdr:col>6</xdr:col>
      <xdr:colOff>666748</xdr:colOff>
      <xdr:row>88</xdr:row>
      <xdr:rowOff>183045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310595</xdr:colOff>
      <xdr:row>89</xdr:row>
      <xdr:rowOff>40584</xdr:rowOff>
    </xdr:from>
    <xdr:to>
      <xdr:col>6</xdr:col>
      <xdr:colOff>675030</xdr:colOff>
      <xdr:row>103</xdr:row>
      <xdr:rowOff>116784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762000</xdr:colOff>
      <xdr:row>89</xdr:row>
      <xdr:rowOff>40584</xdr:rowOff>
    </xdr:from>
    <xdr:to>
      <xdr:col>13</xdr:col>
      <xdr:colOff>604631</xdr:colOff>
      <xdr:row>103</xdr:row>
      <xdr:rowOff>116784</xdr:rowOff>
    </xdr:to>
    <xdr:graphicFrame macro="">
      <xdr:nvGraphicFramePr>
        <xdr:cNvPr id="29" name="Gráfico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80962</xdr:colOff>
      <xdr:row>89</xdr:row>
      <xdr:rowOff>52387</xdr:rowOff>
    </xdr:from>
    <xdr:to>
      <xdr:col>21</xdr:col>
      <xdr:colOff>385762</xdr:colOff>
      <xdr:row>103</xdr:row>
      <xdr:rowOff>128587</xdr:rowOff>
    </xdr:to>
    <xdr:graphicFrame macro="">
      <xdr:nvGraphicFramePr>
        <xdr:cNvPr id="32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tabSelected="1" zoomScale="140" zoomScaleNormal="140" workbookViewId="0">
      <selection activeCell="C9" sqref="C9"/>
    </sheetView>
  </sheetViews>
  <sheetFormatPr defaultRowHeight="15" x14ac:dyDescent="0.25"/>
  <cols>
    <col min="1" max="2" width="3.7109375" customWidth="1"/>
    <col min="3" max="4" width="15.7109375" customWidth="1"/>
  </cols>
  <sheetData>
    <row r="2" spans="3:4" x14ac:dyDescent="0.25">
      <c r="C2" s="40" t="s">
        <v>0</v>
      </c>
      <c r="D2" s="40"/>
    </row>
    <row r="3" spans="3:4" x14ac:dyDescent="0.25">
      <c r="C3" s="27" t="s">
        <v>1</v>
      </c>
      <c r="D3" s="27" t="s">
        <v>2</v>
      </c>
    </row>
    <row r="4" spans="3:4" x14ac:dyDescent="0.25">
      <c r="C4" s="38">
        <v>10</v>
      </c>
      <c r="D4" s="38">
        <v>8.0000000000000002E-3</v>
      </c>
    </row>
    <row r="5" spans="3:4" x14ac:dyDescent="0.25">
      <c r="C5" s="38">
        <v>100</v>
      </c>
      <c r="D5" s="38">
        <v>0.109</v>
      </c>
    </row>
    <row r="6" spans="3:4" x14ac:dyDescent="0.25">
      <c r="C6" s="38">
        <v>1000</v>
      </c>
      <c r="D6" s="38">
        <v>1.482</v>
      </c>
    </row>
    <row r="7" spans="3:4" x14ac:dyDescent="0.25">
      <c r="C7" s="38">
        <v>10000</v>
      </c>
      <c r="D7" s="38">
        <v>13.702999999999999</v>
      </c>
    </row>
    <row r="8" spans="3:4" x14ac:dyDescent="0.25">
      <c r="C8" s="38">
        <v>100000</v>
      </c>
      <c r="D8" s="38">
        <v>110.11</v>
      </c>
    </row>
    <row r="9" spans="3:4" x14ac:dyDescent="0.25">
      <c r="C9" s="38">
        <v>1000000</v>
      </c>
      <c r="D9" s="38"/>
    </row>
  </sheetData>
  <mergeCells count="1">
    <mergeCell ref="C2:D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zoomScale="130" zoomScaleNormal="130" workbookViewId="0"/>
  </sheetViews>
  <sheetFormatPr defaultRowHeight="15" x14ac:dyDescent="0.25"/>
  <cols>
    <col min="1" max="1" width="3.7109375" customWidth="1"/>
    <col min="3" max="4" width="21.7109375" customWidth="1"/>
  </cols>
  <sheetData>
    <row r="2" spans="2:5" x14ac:dyDescent="0.25">
      <c r="C2" s="1">
        <v>1000</v>
      </c>
      <c r="D2" s="2">
        <v>1000</v>
      </c>
    </row>
    <row r="3" spans="2:5" ht="15" customHeight="1" x14ac:dyDescent="0.25">
      <c r="B3" s="1" t="s">
        <v>3</v>
      </c>
      <c r="C3" s="3" t="s">
        <v>4</v>
      </c>
      <c r="D3" s="3" t="s">
        <v>4</v>
      </c>
    </row>
    <row r="4" spans="2:5" x14ac:dyDescent="0.25">
      <c r="E4" s="2"/>
    </row>
    <row r="5" spans="2:5" x14ac:dyDescent="0.25">
      <c r="B5" s="1" t="s">
        <v>5</v>
      </c>
      <c r="C5" s="29" t="s">
        <v>6</v>
      </c>
      <c r="D5" s="29" t="s">
        <v>7</v>
      </c>
      <c r="E5" s="2"/>
    </row>
    <row r="6" spans="2:5" x14ac:dyDescent="0.25">
      <c r="C6" s="30">
        <v>1</v>
      </c>
      <c r="D6" s="28">
        <v>1</v>
      </c>
      <c r="E6" s="2"/>
    </row>
    <row r="7" spans="2:5" x14ac:dyDescent="0.25">
      <c r="C7" s="30">
        <v>2</v>
      </c>
      <c r="D7" s="28">
        <v>2</v>
      </c>
      <c r="E7" s="2"/>
    </row>
    <row r="8" spans="2:5" x14ac:dyDescent="0.25">
      <c r="C8" s="30">
        <v>4</v>
      </c>
      <c r="D8" s="28">
        <v>3</v>
      </c>
      <c r="E8" s="2"/>
    </row>
    <row r="9" spans="2:5" x14ac:dyDescent="0.25">
      <c r="C9" s="30">
        <v>8</v>
      </c>
      <c r="D9" s="28">
        <v>4</v>
      </c>
      <c r="E9" s="2"/>
    </row>
    <row r="10" spans="2:5" x14ac:dyDescent="0.25">
      <c r="C10" s="30">
        <v>16</v>
      </c>
      <c r="D10" s="28">
        <v>5</v>
      </c>
      <c r="E10" s="2"/>
    </row>
    <row r="11" spans="2:5" x14ac:dyDescent="0.25">
      <c r="C11" s="30">
        <v>32</v>
      </c>
      <c r="D11" s="28">
        <v>6</v>
      </c>
      <c r="E11" s="2"/>
    </row>
    <row r="12" spans="2:5" x14ac:dyDescent="0.25">
      <c r="C12" s="30">
        <v>64</v>
      </c>
      <c r="D12" s="28">
        <v>7</v>
      </c>
      <c r="E12" s="2"/>
    </row>
    <row r="13" spans="2:5" x14ac:dyDescent="0.25">
      <c r="C13" s="30">
        <v>128</v>
      </c>
      <c r="D13" s="28">
        <v>8</v>
      </c>
      <c r="E13" s="2"/>
    </row>
    <row r="14" spans="2:5" x14ac:dyDescent="0.25">
      <c r="C14" s="30">
        <v>256</v>
      </c>
      <c r="D14" s="28">
        <v>9</v>
      </c>
      <c r="E14" s="2"/>
    </row>
    <row r="15" spans="2:5" x14ac:dyDescent="0.25">
      <c r="C15" s="30">
        <v>512</v>
      </c>
      <c r="D15" s="28">
        <v>10</v>
      </c>
      <c r="E15" s="2"/>
    </row>
    <row r="16" spans="2:5" x14ac:dyDescent="0.25">
      <c r="C16" s="30">
        <v>1024</v>
      </c>
      <c r="D16" s="28">
        <v>11</v>
      </c>
      <c r="E16" s="2"/>
    </row>
    <row r="17" spans="3:5" x14ac:dyDescent="0.25">
      <c r="C17" s="30">
        <v>2048</v>
      </c>
      <c r="D17" s="28">
        <v>12</v>
      </c>
      <c r="E17" s="2"/>
    </row>
  </sheetData>
  <pageMargins left="0.511811024" right="0.511811024" top="0.78740157499999996" bottom="0.78740157499999996" header="0.31496062000000002" footer="0.31496062000000002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zoomScale="140" zoomScaleNormal="140" workbookViewId="0"/>
  </sheetViews>
  <sheetFormatPr defaultRowHeight="15" x14ac:dyDescent="0.25"/>
  <sheetData>
    <row r="2" spans="2:4" x14ac:dyDescent="0.25">
      <c r="B2" s="2" t="s">
        <v>8</v>
      </c>
      <c r="C2" s="2" t="s">
        <v>9</v>
      </c>
      <c r="D2" s="2" t="s">
        <v>10</v>
      </c>
    </row>
    <row r="3" spans="2:4" x14ac:dyDescent="0.25">
      <c r="B3" s="2">
        <v>0</v>
      </c>
      <c r="C3" s="8">
        <v>12</v>
      </c>
      <c r="D3" s="9">
        <v>12</v>
      </c>
    </row>
    <row r="4" spans="2:4" x14ac:dyDescent="0.25">
      <c r="B4" s="2">
        <v>1</v>
      </c>
      <c r="C4" s="8">
        <f>$C$3+$D$19*B4</f>
        <v>42.571428571428569</v>
      </c>
      <c r="D4" s="9">
        <v>22</v>
      </c>
    </row>
    <row r="5" spans="2:4" x14ac:dyDescent="0.25">
      <c r="B5" s="2">
        <v>2</v>
      </c>
      <c r="C5" s="8">
        <f t="shared" ref="C5:C17" si="0">$C$3+$D$19*B5</f>
        <v>73.142857142857139</v>
      </c>
      <c r="D5" s="9">
        <v>87</v>
      </c>
    </row>
    <row r="6" spans="2:4" x14ac:dyDescent="0.25">
      <c r="B6" s="2">
        <v>3</v>
      </c>
      <c r="C6" s="8">
        <f t="shared" si="0"/>
        <v>103.71428571428572</v>
      </c>
      <c r="D6" s="9">
        <v>101</v>
      </c>
    </row>
    <row r="7" spans="2:4" x14ac:dyDescent="0.25">
      <c r="B7" s="2">
        <v>4</v>
      </c>
      <c r="C7" s="8">
        <f t="shared" si="0"/>
        <v>134.28571428571428</v>
      </c>
      <c r="D7" s="9">
        <v>150</v>
      </c>
    </row>
    <row r="8" spans="2:4" x14ac:dyDescent="0.25">
      <c r="B8" s="2">
        <v>5</v>
      </c>
      <c r="C8" s="8">
        <f t="shared" si="0"/>
        <v>164.85714285714286</v>
      </c>
      <c r="D8" s="9">
        <v>163</v>
      </c>
    </row>
    <row r="9" spans="2:4" x14ac:dyDescent="0.25">
      <c r="B9" s="2">
        <v>6</v>
      </c>
      <c r="C9" s="8">
        <f t="shared" si="0"/>
        <v>195.42857142857144</v>
      </c>
      <c r="D9" s="9">
        <v>209</v>
      </c>
    </row>
    <row r="10" spans="2:4" x14ac:dyDescent="0.25">
      <c r="B10" s="2">
        <v>7</v>
      </c>
      <c r="C10" s="8">
        <f t="shared" si="0"/>
        <v>226</v>
      </c>
      <c r="D10" s="9">
        <v>212</v>
      </c>
    </row>
    <row r="11" spans="2:4" x14ac:dyDescent="0.25">
      <c r="B11" s="2">
        <v>8</v>
      </c>
      <c r="C11" s="8">
        <f t="shared" si="0"/>
        <v>256.57142857142856</v>
      </c>
      <c r="D11" s="9">
        <v>240</v>
      </c>
    </row>
    <row r="12" spans="2:4" x14ac:dyDescent="0.25">
      <c r="B12" s="2">
        <v>9</v>
      </c>
      <c r="C12" s="8">
        <f t="shared" si="0"/>
        <v>287.14285714285717</v>
      </c>
      <c r="D12" s="9">
        <v>284</v>
      </c>
    </row>
    <row r="13" spans="2:4" x14ac:dyDescent="0.25">
      <c r="B13" s="2">
        <v>10</v>
      </c>
      <c r="C13" s="8">
        <f t="shared" si="0"/>
        <v>317.71428571428572</v>
      </c>
      <c r="D13" s="9">
        <v>305</v>
      </c>
    </row>
    <row r="14" spans="2:4" x14ac:dyDescent="0.25">
      <c r="B14" s="2">
        <v>11</v>
      </c>
      <c r="C14" s="8">
        <f t="shared" si="0"/>
        <v>348.28571428571428</v>
      </c>
      <c r="D14" s="9">
        <v>363</v>
      </c>
    </row>
    <row r="15" spans="2:4" x14ac:dyDescent="0.25">
      <c r="B15" s="2">
        <v>12</v>
      </c>
      <c r="C15" s="8">
        <f t="shared" si="0"/>
        <v>378.85714285714289</v>
      </c>
      <c r="D15" s="9">
        <v>377</v>
      </c>
    </row>
    <row r="16" spans="2:4" x14ac:dyDescent="0.25">
      <c r="B16" s="2">
        <v>13</v>
      </c>
      <c r="C16" s="8">
        <f t="shared" si="0"/>
        <v>409.42857142857144</v>
      </c>
      <c r="D16" s="9">
        <v>401</v>
      </c>
    </row>
    <row r="17" spans="2:5" x14ac:dyDescent="0.25">
      <c r="B17" s="2">
        <v>14</v>
      </c>
      <c r="C17" s="8">
        <f t="shared" si="0"/>
        <v>440</v>
      </c>
      <c r="D17" s="9">
        <v>440</v>
      </c>
    </row>
    <row r="19" spans="2:5" x14ac:dyDescent="0.25">
      <c r="C19" s="2" t="s">
        <v>11</v>
      </c>
      <c r="D19" s="2">
        <f>(D17-D3)/B17</f>
        <v>30.571428571428573</v>
      </c>
      <c r="E19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"/>
  <sheetViews>
    <sheetView zoomScale="230" zoomScaleNormal="230" workbookViewId="0">
      <selection activeCell="D2" sqref="D2"/>
    </sheetView>
  </sheetViews>
  <sheetFormatPr defaultRowHeight="15" x14ac:dyDescent="0.25"/>
  <cols>
    <col min="4" max="5" width="12.7109375" customWidth="1"/>
  </cols>
  <sheetData>
    <row r="1" spans="2:5" x14ac:dyDescent="0.25">
      <c r="D1" t="s">
        <v>13</v>
      </c>
    </row>
    <row r="2" spans="2:5" x14ac:dyDescent="0.25">
      <c r="D2" s="2">
        <v>10</v>
      </c>
      <c r="E2" s="2">
        <v>10</v>
      </c>
    </row>
    <row r="3" spans="2:5" ht="48" customHeight="1" x14ac:dyDescent="0.25">
      <c r="B3" t="s">
        <v>14</v>
      </c>
      <c r="C3" s="5">
        <v>9</v>
      </c>
      <c r="D3" s="4" t="s">
        <v>4</v>
      </c>
      <c r="E3" s="7" t="s">
        <v>4</v>
      </c>
    </row>
    <row r="4" spans="2:5" ht="48" customHeight="1" x14ac:dyDescent="0.25">
      <c r="C4" s="5">
        <v>10</v>
      </c>
      <c r="D4" s="6" t="s">
        <v>4</v>
      </c>
      <c r="E4" s="6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0"/>
  <sheetViews>
    <sheetView zoomScale="85" zoomScaleNormal="85" workbookViewId="0">
      <selection activeCell="T88" sqref="T88"/>
    </sheetView>
  </sheetViews>
  <sheetFormatPr defaultRowHeight="15" x14ac:dyDescent="0.25"/>
  <cols>
    <col min="1" max="2" width="3.7109375" customWidth="1"/>
    <col min="3" max="7" width="15.7109375" customWidth="1"/>
  </cols>
  <sheetData>
    <row r="2" spans="3:7" x14ac:dyDescent="0.25">
      <c r="C2" s="13" t="s">
        <v>15</v>
      </c>
      <c r="D2" s="14" t="s">
        <v>16</v>
      </c>
      <c r="E2" s="14" t="s">
        <v>17</v>
      </c>
      <c r="F2" s="14" t="s">
        <v>18</v>
      </c>
      <c r="G2" s="26" t="s">
        <v>19</v>
      </c>
    </row>
    <row r="3" spans="3:7" x14ac:dyDescent="0.25">
      <c r="C3" s="10" t="s">
        <v>20</v>
      </c>
      <c r="D3" s="39">
        <v>20000</v>
      </c>
      <c r="E3" s="25" t="s">
        <v>21</v>
      </c>
      <c r="F3" s="25">
        <v>0.875</v>
      </c>
      <c r="G3" s="31"/>
    </row>
    <row r="4" spans="3:7" x14ac:dyDescent="0.25">
      <c r="C4" s="10" t="s">
        <v>20</v>
      </c>
      <c r="D4" s="39">
        <v>40000</v>
      </c>
      <c r="E4" s="25" t="s">
        <v>21</v>
      </c>
      <c r="F4" s="25">
        <v>3.6970000000000001</v>
      </c>
      <c r="G4" s="31">
        <f>F4/F3</f>
        <v>4.2251428571428571</v>
      </c>
    </row>
    <row r="5" spans="3:7" x14ac:dyDescent="0.25">
      <c r="C5" s="10" t="s">
        <v>20</v>
      </c>
      <c r="D5" s="39">
        <v>20000</v>
      </c>
      <c r="E5" s="25" t="s">
        <v>22</v>
      </c>
      <c r="F5" s="25">
        <v>0.75</v>
      </c>
      <c r="G5" s="25"/>
    </row>
    <row r="6" spans="3:7" x14ac:dyDescent="0.25">
      <c r="C6" s="10" t="s">
        <v>20</v>
      </c>
      <c r="D6" s="39">
        <v>40000</v>
      </c>
      <c r="E6" s="25" t="s">
        <v>22</v>
      </c>
      <c r="F6" s="25">
        <v>2.9849999999999999</v>
      </c>
      <c r="G6" s="31">
        <f>F6/F5</f>
        <v>3.98</v>
      </c>
    </row>
    <row r="7" spans="3:7" x14ac:dyDescent="0.25">
      <c r="C7" s="11" t="s">
        <v>23</v>
      </c>
      <c r="D7" s="15">
        <v>20000</v>
      </c>
      <c r="E7" s="15" t="s">
        <v>21</v>
      </c>
      <c r="F7" s="15">
        <v>0.84499999999999997</v>
      </c>
      <c r="G7" s="15"/>
    </row>
    <row r="8" spans="3:7" x14ac:dyDescent="0.25">
      <c r="C8" s="11" t="s">
        <v>23</v>
      </c>
      <c r="D8" s="15">
        <v>40000</v>
      </c>
      <c r="E8" s="15" t="s">
        <v>21</v>
      </c>
      <c r="F8" s="15">
        <v>3.6440000000000001</v>
      </c>
      <c r="G8" s="32">
        <f>F8/F7</f>
        <v>4.3124260355029591</v>
      </c>
    </row>
    <row r="9" spans="3:7" x14ac:dyDescent="0.25">
      <c r="C9" s="11" t="s">
        <v>23</v>
      </c>
      <c r="D9" s="15">
        <v>20000</v>
      </c>
      <c r="E9" s="15" t="s">
        <v>22</v>
      </c>
      <c r="F9" s="15">
        <v>0.74</v>
      </c>
      <c r="G9" s="15"/>
    </row>
    <row r="10" spans="3:7" x14ac:dyDescent="0.25">
      <c r="C10" s="11" t="s">
        <v>23</v>
      </c>
      <c r="D10" s="15">
        <v>40000</v>
      </c>
      <c r="E10" s="15" t="s">
        <v>22</v>
      </c>
      <c r="F10" s="15">
        <v>3.0760000000000001</v>
      </c>
      <c r="G10" s="32">
        <f>F10/F9</f>
        <v>4.1567567567567565</v>
      </c>
    </row>
    <row r="11" spans="3:7" x14ac:dyDescent="0.25">
      <c r="C11" s="12" t="s">
        <v>24</v>
      </c>
      <c r="D11" s="16">
        <v>20000</v>
      </c>
      <c r="E11" s="16" t="s">
        <v>21</v>
      </c>
      <c r="F11" s="16">
        <v>0.371</v>
      </c>
      <c r="G11" s="16"/>
    </row>
    <row r="12" spans="3:7" x14ac:dyDescent="0.25">
      <c r="C12" s="12" t="s">
        <v>24</v>
      </c>
      <c r="D12" s="16">
        <v>40000</v>
      </c>
      <c r="E12" s="16" t="s">
        <v>21</v>
      </c>
      <c r="F12" s="16">
        <v>1.4830000000000001</v>
      </c>
      <c r="G12" s="33">
        <f>F12/F11</f>
        <v>3.9973045822102429</v>
      </c>
    </row>
    <row r="13" spans="3:7" x14ac:dyDescent="0.25">
      <c r="C13" s="12" t="s">
        <v>24</v>
      </c>
      <c r="D13" s="16">
        <v>20000</v>
      </c>
      <c r="E13" s="16" t="s">
        <v>22</v>
      </c>
      <c r="F13" s="16">
        <v>0.73199999999999998</v>
      </c>
      <c r="G13" s="16"/>
    </row>
    <row r="14" spans="3:7" x14ac:dyDescent="0.25">
      <c r="C14" s="12" t="s">
        <v>24</v>
      </c>
      <c r="D14" s="16">
        <v>40000</v>
      </c>
      <c r="E14" s="16" t="s">
        <v>22</v>
      </c>
      <c r="F14" s="16">
        <v>2.9540000000000002</v>
      </c>
      <c r="G14" s="33">
        <f>F14/F13</f>
        <v>4.0355191256830603</v>
      </c>
    </row>
    <row r="15" spans="3:7" x14ac:dyDescent="0.25">
      <c r="C15" s="17" t="s">
        <v>25</v>
      </c>
      <c r="D15" s="18">
        <v>20000</v>
      </c>
      <c r="E15" s="18" t="s">
        <v>21</v>
      </c>
      <c r="F15" s="18">
        <v>0.40899999999999997</v>
      </c>
      <c r="G15" s="18"/>
    </row>
    <row r="16" spans="3:7" x14ac:dyDescent="0.25">
      <c r="C16" s="17" t="s">
        <v>25</v>
      </c>
      <c r="D16" s="18">
        <v>40000</v>
      </c>
      <c r="E16" s="18" t="s">
        <v>21</v>
      </c>
      <c r="F16" s="18">
        <v>1.625</v>
      </c>
      <c r="G16" s="34">
        <f>F16/F15</f>
        <v>3.973105134474328</v>
      </c>
    </row>
    <row r="17" spans="3:7" x14ac:dyDescent="0.25">
      <c r="C17" s="17" t="s">
        <v>25</v>
      </c>
      <c r="D17" s="18">
        <v>20000</v>
      </c>
      <c r="E17" s="18" t="s">
        <v>22</v>
      </c>
      <c r="F17" s="18">
        <v>0.46700000000000003</v>
      </c>
      <c r="G17" s="18"/>
    </row>
    <row r="18" spans="3:7" x14ac:dyDescent="0.25">
      <c r="C18" s="17" t="s">
        <v>25</v>
      </c>
      <c r="D18" s="18">
        <v>40000</v>
      </c>
      <c r="E18" s="18" t="s">
        <v>22</v>
      </c>
      <c r="F18" s="18">
        <v>1.8540000000000001</v>
      </c>
      <c r="G18" s="34">
        <f>F18/F17</f>
        <v>3.970021413276231</v>
      </c>
    </row>
    <row r="19" spans="3:7" x14ac:dyDescent="0.25">
      <c r="C19" s="19" t="s">
        <v>26</v>
      </c>
      <c r="D19" s="20">
        <v>20000</v>
      </c>
      <c r="E19" s="20" t="s">
        <v>21</v>
      </c>
      <c r="F19" s="20">
        <v>0.20300000000000001</v>
      </c>
      <c r="G19" s="20"/>
    </row>
    <row r="20" spans="3:7" x14ac:dyDescent="0.25">
      <c r="C20" s="19" t="s">
        <v>26</v>
      </c>
      <c r="D20" s="20">
        <v>40000</v>
      </c>
      <c r="E20" s="20" t="s">
        <v>21</v>
      </c>
      <c r="F20" s="20">
        <v>0.81299999999999994</v>
      </c>
      <c r="G20" s="35">
        <f>F20/F19</f>
        <v>4.0049261083743835</v>
      </c>
    </row>
    <row r="21" spans="3:7" x14ac:dyDescent="0.25">
      <c r="C21" s="19" t="s">
        <v>26</v>
      </c>
      <c r="D21" s="20">
        <v>20000</v>
      </c>
      <c r="E21" s="20" t="s">
        <v>22</v>
      </c>
      <c r="F21" s="20">
        <v>0.23400000000000001</v>
      </c>
      <c r="G21" s="20"/>
    </row>
    <row r="22" spans="3:7" x14ac:dyDescent="0.25">
      <c r="C22" s="19" t="s">
        <v>26</v>
      </c>
      <c r="D22" s="20">
        <v>40000</v>
      </c>
      <c r="E22" s="20" t="s">
        <v>22</v>
      </c>
      <c r="F22" s="20">
        <v>0.93200000000000005</v>
      </c>
      <c r="G22" s="35">
        <f>F22/F21</f>
        <v>3.982905982905983</v>
      </c>
    </row>
    <row r="23" spans="3:7" x14ac:dyDescent="0.25">
      <c r="C23" s="21" t="s">
        <v>27</v>
      </c>
      <c r="D23" s="22">
        <v>20000</v>
      </c>
      <c r="E23" s="22" t="s">
        <v>21</v>
      </c>
      <c r="F23" s="22">
        <v>8.0000000000000002E-3</v>
      </c>
      <c r="G23" s="22"/>
    </row>
    <row r="24" spans="3:7" x14ac:dyDescent="0.25">
      <c r="C24" s="21" t="s">
        <v>27</v>
      </c>
      <c r="D24" s="22">
        <v>40000</v>
      </c>
      <c r="E24" s="22" t="s">
        <v>21</v>
      </c>
      <c r="F24" s="22">
        <v>1.2999999999999999E-2</v>
      </c>
      <c r="G24" s="36">
        <f>F24/F23</f>
        <v>1.625</v>
      </c>
    </row>
    <row r="25" spans="3:7" x14ac:dyDescent="0.25">
      <c r="C25" s="21" t="s">
        <v>27</v>
      </c>
      <c r="D25" s="22">
        <v>20000</v>
      </c>
      <c r="E25" s="22" t="s">
        <v>22</v>
      </c>
      <c r="F25" s="22">
        <v>4.0000000000000001E-3</v>
      </c>
      <c r="G25" s="22"/>
    </row>
    <row r="26" spans="3:7" x14ac:dyDescent="0.25">
      <c r="C26" s="21" t="s">
        <v>27</v>
      </c>
      <c r="D26" s="22">
        <v>40000</v>
      </c>
      <c r="E26" s="22" t="s">
        <v>22</v>
      </c>
      <c r="F26" s="22">
        <v>8.9999999999999993E-3</v>
      </c>
      <c r="G26" s="36">
        <f>F26/F25</f>
        <v>2.25</v>
      </c>
    </row>
    <row r="27" spans="3:7" x14ac:dyDescent="0.25">
      <c r="C27" s="23" t="s">
        <v>28</v>
      </c>
      <c r="D27" s="24">
        <v>20000</v>
      </c>
      <c r="E27" s="24" t="s">
        <v>21</v>
      </c>
      <c r="F27" s="24">
        <v>2E-3</v>
      </c>
      <c r="G27" s="24"/>
    </row>
    <row r="28" spans="3:7" x14ac:dyDescent="0.25">
      <c r="C28" s="23" t="s">
        <v>28</v>
      </c>
      <c r="D28" s="24">
        <v>40000</v>
      </c>
      <c r="E28" s="24" t="s">
        <v>21</v>
      </c>
      <c r="F28" s="24">
        <v>4.0000000000000001E-3</v>
      </c>
      <c r="G28" s="37">
        <f>F28/F27</f>
        <v>2</v>
      </c>
    </row>
    <row r="29" spans="3:7" x14ac:dyDescent="0.25">
      <c r="C29" s="23" t="s">
        <v>28</v>
      </c>
      <c r="D29" s="24">
        <v>20000</v>
      </c>
      <c r="E29" s="24" t="s">
        <v>22</v>
      </c>
      <c r="F29" s="24">
        <v>0.42599999999999999</v>
      </c>
      <c r="G29" s="24"/>
    </row>
    <row r="30" spans="3:7" x14ac:dyDescent="0.25">
      <c r="C30" s="23" t="s">
        <v>28</v>
      </c>
      <c r="D30" s="24">
        <v>40000</v>
      </c>
      <c r="E30" s="24" t="s">
        <v>22</v>
      </c>
      <c r="F30" s="24">
        <v>1.6850000000000001</v>
      </c>
      <c r="G30" s="37">
        <f>F30/F29</f>
        <v>3.955399061032864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1EE6063B0BE54BB7E91CE40834DC94" ma:contentTypeVersion="3" ma:contentTypeDescription="Crie um novo documento." ma:contentTypeScope="" ma:versionID="b36d133dd2fc92251191a485f5017e36">
  <xsd:schema xmlns:xsd="http://www.w3.org/2001/XMLSchema" xmlns:xs="http://www.w3.org/2001/XMLSchema" xmlns:p="http://schemas.microsoft.com/office/2006/metadata/properties" xmlns:ns2="e58c34c3-12b7-49f2-80d9-a4819d25b654" targetNamespace="http://schemas.microsoft.com/office/2006/metadata/properties" ma:root="true" ma:fieldsID="0d4ab4dbca3329b1a19a2106efdcd239" ns2:_="">
    <xsd:import namespace="e58c34c3-12b7-49f2-80d9-a4819d25b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c34c3-12b7-49f2-80d9-a4819d25b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5E1E63-E3FA-4B85-9ED2-E4EAC35ED6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ECAF0F-D00F-4D7C-8F34-E20A6FA15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8c34c3-12b7-49f2-80d9-a4819d25b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024FE9-79B3-4E38-B857-9C1FD27FC30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A1_Busca_Linear</vt:lpstr>
      <vt:lpstr>Busca_Binária</vt:lpstr>
      <vt:lpstr>Busca_Proporcional</vt:lpstr>
      <vt:lpstr>Ordenação_Tempos</vt:lpstr>
      <vt:lpstr>A2_Ordenação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</dc:creator>
  <cp:keywords/>
  <dc:description/>
  <cp:lastModifiedBy>used</cp:lastModifiedBy>
  <cp:revision/>
  <dcterms:created xsi:type="dcterms:W3CDTF">2021-03-09T21:21:42Z</dcterms:created>
  <dcterms:modified xsi:type="dcterms:W3CDTF">2023-03-17T00:41:32Z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0x010100691EE6063B0BE54BB7E91CE40834DC94</vt:lpwstr>
  </property>
</Properties>
</file>