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zoetis-my.sharepoint.com/personal/giovanna_alves1_zoetis_com/Documents/Faculdade/dados_coletados/"/>
    </mc:Choice>
  </mc:AlternateContent>
  <xr:revisionPtr revIDLastSave="760" documentId="11_F25DC773A252ABDACC1048DC911C6A7A5BDE58EC" xr6:coauthVersionLast="47" xr6:coauthVersionMax="47" xr10:uidLastSave="{B147579B-7930-4316-AC09-906D6B5EA465}"/>
  <bookViews>
    <workbookView xWindow="-28920" yWindow="-120" windowWidth="29040" windowHeight="15720" activeTab="1" xr2:uid="{00000000-000D-0000-FFFF-FFFF00000000}"/>
  </bookViews>
  <sheets>
    <sheet name="Sheet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B49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61" i="2"/>
  <c r="C61" i="2"/>
  <c r="B61" i="2"/>
  <c r="H62" i="2"/>
  <c r="C62" i="2"/>
  <c r="B62" i="2"/>
  <c r="H46" i="2"/>
  <c r="H47" i="2"/>
  <c r="H48" i="2"/>
  <c r="H45" i="2"/>
  <c r="C45" i="2"/>
  <c r="C46" i="2"/>
  <c r="C47" i="2"/>
  <c r="C48" i="2"/>
  <c r="C50" i="2"/>
  <c r="B45" i="2"/>
  <c r="B46" i="2"/>
  <c r="B47" i="2"/>
  <c r="B48" i="2"/>
  <c r="B50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51" i="2"/>
  <c r="H52" i="2"/>
  <c r="H53" i="2"/>
  <c r="H54" i="2"/>
  <c r="H55" i="2"/>
  <c r="H56" i="2"/>
  <c r="H57" i="2"/>
  <c r="H58" i="2"/>
  <c r="H59" i="2"/>
  <c r="H60" i="2"/>
  <c r="H63" i="2"/>
  <c r="H64" i="2"/>
  <c r="H65" i="2"/>
  <c r="H66" i="2"/>
  <c r="H67" i="2"/>
  <c r="H68" i="2"/>
  <c r="H69" i="2"/>
  <c r="H70" i="2"/>
  <c r="H71" i="2"/>
  <c r="H72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1" i="2"/>
  <c r="C52" i="2"/>
  <c r="C53" i="2"/>
  <c r="C54" i="2"/>
  <c r="C55" i="2"/>
  <c r="C56" i="2"/>
  <c r="C57" i="2"/>
  <c r="C58" i="2"/>
  <c r="C59" i="2"/>
  <c r="C60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51" i="2"/>
  <c r="B52" i="2"/>
  <c r="B53" i="2"/>
  <c r="B54" i="2"/>
  <c r="B55" i="2"/>
  <c r="B56" i="2"/>
  <c r="B57" i="2"/>
  <c r="B58" i="2"/>
  <c r="B59" i="2"/>
  <c r="B60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2"/>
</calcChain>
</file>

<file path=xl/sharedStrings.xml><?xml version="1.0" encoding="utf-8"?>
<sst xmlns="http://schemas.openxmlformats.org/spreadsheetml/2006/main" count="763" uniqueCount="217">
  <si>
    <t>Medicamento</t>
  </si>
  <si>
    <t>Fabricante</t>
  </si>
  <si>
    <t>Classe</t>
  </si>
  <si>
    <t>Espécie</t>
  </si>
  <si>
    <t>Porte</t>
  </si>
  <si>
    <t>Simparic</t>
  </si>
  <si>
    <t>Zoetis</t>
  </si>
  <si>
    <t>Antipulgas e Carrapatos</t>
  </si>
  <si>
    <t>Cães</t>
  </si>
  <si>
    <t>Todos os portes</t>
  </si>
  <si>
    <t>Revolution</t>
  </si>
  <si>
    <t>Cães e Gatos</t>
  </si>
  <si>
    <t>NexGard</t>
  </si>
  <si>
    <t>Boehringer Ingelheim</t>
  </si>
  <si>
    <t>NexGard Spectra</t>
  </si>
  <si>
    <t>NexGard Combo</t>
  </si>
  <si>
    <t>Gatos</t>
  </si>
  <si>
    <t>Bravecto</t>
  </si>
  <si>
    <t>MSD Saúde Animal</t>
  </si>
  <si>
    <t>Frontline</t>
  </si>
  <si>
    <t>Advocate</t>
  </si>
  <si>
    <t>Elanco</t>
  </si>
  <si>
    <t>Drontal</t>
  </si>
  <si>
    <t>Vermífugo</t>
  </si>
  <si>
    <t>Milbemax</t>
  </si>
  <si>
    <t>Vermivet</t>
  </si>
  <si>
    <t>Agener União Química</t>
  </si>
  <si>
    <t>Rimadyl</t>
  </si>
  <si>
    <t>Anti-inflamatório</t>
  </si>
  <si>
    <t>Onsior</t>
  </si>
  <si>
    <t>24 horas</t>
  </si>
  <si>
    <t>Maxicam</t>
  </si>
  <si>
    <t>Ourofino Saúde Animal</t>
  </si>
  <si>
    <t>Carproflan</t>
  </si>
  <si>
    <t>Previcox</t>
  </si>
  <si>
    <t>Apoquel</t>
  </si>
  <si>
    <t>Dermatológico / Antialérgico</t>
  </si>
  <si>
    <t>12 horas</t>
  </si>
  <si>
    <t>Zenrelia</t>
  </si>
  <si>
    <t>Synulox</t>
  </si>
  <si>
    <t>Antibiótico</t>
  </si>
  <si>
    <t>Baytril</t>
  </si>
  <si>
    <t>Frequência/Tempo de efeito</t>
  </si>
  <si>
    <t>Peso (kg)</t>
  </si>
  <si>
    <t>5 mg</t>
  </si>
  <si>
    <t>1.3 - 2.5</t>
  </si>
  <si>
    <t>10 mg</t>
  </si>
  <si>
    <t>2.6 - 5.0</t>
  </si>
  <si>
    <t>20 mg</t>
  </si>
  <si>
    <t>5.1 - 10.0</t>
  </si>
  <si>
    <t>40 mg</t>
  </si>
  <si>
    <t>10.1 - 20.0</t>
  </si>
  <si>
    <t>80 mg</t>
  </si>
  <si>
    <t>20.1 - 40.0</t>
  </si>
  <si>
    <t>120 mg</t>
  </si>
  <si>
    <t>40.1 - 60.0</t>
  </si>
  <si>
    <t>11.3 mg</t>
  </si>
  <si>
    <t>2.0 - 4.0</t>
  </si>
  <si>
    <t>28.3 mg</t>
  </si>
  <si>
    <t>4.1 - 10.0</t>
  </si>
  <si>
    <t>68 mg</t>
  </si>
  <si>
    <t>10.1 - 25.0</t>
  </si>
  <si>
    <t>136 mg</t>
  </si>
  <si>
    <t>25.1 - 50.0</t>
  </si>
  <si>
    <t>2.0 - 3.5</t>
  </si>
  <si>
    <t>19 mg / 4 mg</t>
  </si>
  <si>
    <t>38 mg / 8 mg</t>
  </si>
  <si>
    <t>75 mg / 15 mg</t>
  </si>
  <si>
    <t>150 mg / 30 mg</t>
  </si>
  <si>
    <t>112.5 mg</t>
  </si>
  <si>
    <t>2.0 - 4.5</t>
  </si>
  <si>
    <t>250 mg</t>
  </si>
  <si>
    <t>500 mg</t>
  </si>
  <si>
    <t>1000 mg</t>
  </si>
  <si>
    <t>1400 mg</t>
  </si>
  <si>
    <t>1.0 - 10.0</t>
  </si>
  <si>
    <t>10.0 - 20.0</t>
  </si>
  <si>
    <t>20.0 - 40.0</t>
  </si>
  <si>
    <t>25 mg</t>
  </si>
  <si>
    <t>75 mg</t>
  </si>
  <si>
    <t>100 mg</t>
  </si>
  <si>
    <t>57 mg</t>
  </si>
  <si>
    <t>227 mg</t>
  </si>
  <si>
    <t>3.6 mg</t>
  </si>
  <si>
    <t>16 mg</t>
  </si>
  <si>
    <t>50 mg</t>
  </si>
  <si>
    <t>15 mg</t>
  </si>
  <si>
    <t>Revolution 6%</t>
  </si>
  <si>
    <t>2.6 - 7.5</t>
  </si>
  <si>
    <t>Cachorro</t>
  </si>
  <si>
    <t>Gato</t>
  </si>
  <si>
    <t>Cachorro e Gato</t>
  </si>
  <si>
    <t>Revolution 12%</t>
  </si>
  <si>
    <t>15.0 - 30.0</t>
  </si>
  <si>
    <t>30.0 - 60.0</t>
  </si>
  <si>
    <t>7.5 - 15.0</t>
  </si>
  <si>
    <t>3.5 - 7.5</t>
  </si>
  <si>
    <t>0.9 ml</t>
  </si>
  <si>
    <t>0.57 ml</t>
  </si>
  <si>
    <t>0.25 ml</t>
  </si>
  <si>
    <t>0.50 ml</t>
  </si>
  <si>
    <t>1 ml</t>
  </si>
  <si>
    <t>2 ml</t>
  </si>
  <si>
    <t>9 mg / 2 mg</t>
  </si>
  <si>
    <t>2.5 - 7.5</t>
  </si>
  <si>
    <t>0.3 ml</t>
  </si>
  <si>
    <t>4.5 - 10.0</t>
  </si>
  <si>
    <t>40.0 - 56.0</t>
  </si>
  <si>
    <t>40.0</t>
  </si>
  <si>
    <t>Bravecto Plus</t>
  </si>
  <si>
    <t>2.8 - 6.25</t>
  </si>
  <si>
    <t>0.89 ml</t>
  </si>
  <si>
    <t>0.4 ml</t>
  </si>
  <si>
    <t>6.25 - 12.5</t>
  </si>
  <si>
    <t>1.2 - 2.8</t>
  </si>
  <si>
    <t>1.79 ml</t>
  </si>
  <si>
    <t>Bravecto Transdermal</t>
  </si>
  <si>
    <t>3.57 ml</t>
  </si>
  <si>
    <t>5.00 ml</t>
  </si>
  <si>
    <t>Frontline Plus</t>
  </si>
  <si>
    <t>1.0 - 2.5</t>
  </si>
  <si>
    <t>0.5 ml</t>
  </si>
  <si>
    <t>4.02 ml</t>
  </si>
  <si>
    <t>2.68 ml</t>
  </si>
  <si>
    <t>1.34 ml</t>
  </si>
  <si>
    <t>0.67 ml</t>
  </si>
  <si>
    <t>-</t>
  </si>
  <si>
    <t>0.8 ml</t>
  </si>
  <si>
    <t>4.0 - 8.0</t>
  </si>
  <si>
    <t>10.0 - 25.0</t>
  </si>
  <si>
    <t>1.0 - 4.0</t>
  </si>
  <si>
    <t>2.5 ml</t>
  </si>
  <si>
    <t>1.0 ml</t>
  </si>
  <si>
    <t>4.0 - 10.0</t>
  </si>
  <si>
    <t>4.0 ml</t>
  </si>
  <si>
    <t>25.0 - 40.0</t>
  </si>
  <si>
    <t>Drontal Plus</t>
  </si>
  <si>
    <t>15.0 - 35.0</t>
  </si>
  <si>
    <t>5152.9 mg</t>
  </si>
  <si>
    <t>776.5 mg</t>
  </si>
  <si>
    <t>2.0 - 10</t>
  </si>
  <si>
    <t>100 ml</t>
  </si>
  <si>
    <t>339 mg</t>
  </si>
  <si>
    <t>5.0 - 25.0</t>
  </si>
  <si>
    <t>1.0 - 5.0</t>
  </si>
  <si>
    <t>2.0 - 12.0</t>
  </si>
  <si>
    <t>52.5 mg</t>
  </si>
  <si>
    <t>1.0 - 2.0</t>
  </si>
  <si>
    <t>Vermivet Plus</t>
  </si>
  <si>
    <t>660 mg</t>
  </si>
  <si>
    <t>2000 mg</t>
  </si>
  <si>
    <t>600 mg</t>
  </si>
  <si>
    <t>300 mg</t>
  </si>
  <si>
    <t>Vermivet Composto</t>
  </si>
  <si>
    <t>Verminet</t>
  </si>
  <si>
    <t>10.0 - 30.0</t>
  </si>
  <si>
    <t>10.0 - 50.0</t>
  </si>
  <si>
    <t>20 ml</t>
  </si>
  <si>
    <t>3.0 - 4.0</t>
  </si>
  <si>
    <t>18.75 - 37.5</t>
  </si>
  <si>
    <t>25.0 - 50.0</t>
  </si>
  <si>
    <t>6 mg</t>
  </si>
  <si>
    <t>2.5 - 6.0</t>
  </si>
  <si>
    <t>2.5 - 10.0</t>
  </si>
  <si>
    <t>Dose (mg ou mL)</t>
  </si>
  <si>
    <t>0.5 mg</t>
  </si>
  <si>
    <t>2.0 mg</t>
  </si>
  <si>
    <t>Maxicam Plus</t>
  </si>
  <si>
    <t>15 ml</t>
  </si>
  <si>
    <t>Maxicam Oral</t>
  </si>
  <si>
    <t xml:space="preserve">5.0 - </t>
  </si>
  <si>
    <t>6.0 - 12.5</t>
  </si>
  <si>
    <t>16 mg /40 mg</t>
  </si>
  <si>
    <t>4 mg /10 mg</t>
  </si>
  <si>
    <t>11.0 - 28.5</t>
  </si>
  <si>
    <t>56.75 - 113.5</t>
  </si>
  <si>
    <t>5.4 mg</t>
  </si>
  <si>
    <t>3.6 - 7.2</t>
  </si>
  <si>
    <t>5.4 - 10.8</t>
  </si>
  <si>
    <t>16.0 - 32.0</t>
  </si>
  <si>
    <t>4.8 mg</t>
  </si>
  <si>
    <t>6.4 mg</t>
  </si>
  <si>
    <t>8.5 mg</t>
  </si>
  <si>
    <t>15.0 mg</t>
  </si>
  <si>
    <t>4.8 - 9.6</t>
  </si>
  <si>
    <t>6.4 - 12.8</t>
  </si>
  <si>
    <t>8.5 - 17.0</t>
  </si>
  <si>
    <t>15.0 -30.0</t>
  </si>
  <si>
    <t>150 mg</t>
  </si>
  <si>
    <t>10 ml</t>
  </si>
  <si>
    <t>5.0 - 15.0</t>
  </si>
  <si>
    <t>15.0 -</t>
  </si>
  <si>
    <t>Baytril Injetavel 5%</t>
  </si>
  <si>
    <t>Marca</t>
  </si>
  <si>
    <t>Tipo</t>
  </si>
  <si>
    <t>Empresa</t>
  </si>
  <si>
    <t>Categoria</t>
  </si>
  <si>
    <t>Duração</t>
  </si>
  <si>
    <t>Comprimido</t>
  </si>
  <si>
    <t>Frontline Topspot</t>
  </si>
  <si>
    <t>Frontline Spray</t>
  </si>
  <si>
    <t>Spray</t>
  </si>
  <si>
    <t>Liquido</t>
  </si>
  <si>
    <t>12.5 mg</t>
  </si>
  <si>
    <t>Palatavel</t>
  </si>
  <si>
    <t>0.35 ml</t>
  </si>
  <si>
    <t>0.7 ml</t>
  </si>
  <si>
    <t>1.12 ml</t>
  </si>
  <si>
    <t>0.5 - 2.5</t>
  </si>
  <si>
    <t>2.5 - 5.0</t>
  </si>
  <si>
    <t>5.0 - 8.0</t>
  </si>
  <si>
    <t>840 horas</t>
  </si>
  <si>
    <t>720 horas</t>
  </si>
  <si>
    <t>2160 horas</t>
  </si>
  <si>
    <t>48 horas</t>
  </si>
  <si>
    <t>250 ml</t>
  </si>
  <si>
    <t>672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</si>
</sst>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0" fontId="0" fillId="3" borderId="0" xfId="0" applyFill="1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FF24CC-D32E-492B-B1DA-D25950A9842B}" name="Tabela2" displayName="Tabela2" ref="A1:F21" totalsRowShown="0" headerRowDxfId="6">
  <autoFilter ref="A1:F21" xr:uid="{82FF24CC-D32E-492B-B1DA-D25950A9842B}"/>
  <tableColumns count="6">
    <tableColumn id="1" xr3:uid="{D10C7353-B2DD-4E45-89F4-E93AA7DB972E}" name="Medicamento" dataDxfId="5"/>
    <tableColumn id="2" xr3:uid="{0BE089FB-5860-468F-9326-21BDC3DD49B6}" name="Fabricante" dataDxfId="4"/>
    <tableColumn id="3" xr3:uid="{87115B81-7A1C-49B2-86A7-4C385044CB7C}" name="Classe" dataDxfId="3"/>
    <tableColumn id="4" xr3:uid="{E14094A2-A18F-47B4-8778-EA4F09A7C020}" name="Espécie" dataDxfId="2"/>
    <tableColumn id="5" xr3:uid="{B9D699DB-8824-42EB-B188-13489A938E19}" name="Porte" dataDxfId="1"/>
    <tableColumn id="6" xr3:uid="{6953DA01-A685-4C80-9728-2634024BA4EF}" name="Frequência/Tempo de efei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F21"/>
  <sheetViews>
    <sheetView workbookViewId="0">
      <selection activeCell="F12" sqref="F12"/>
    </sheetView>
  </sheetViews>
  <sheetFormatPr defaultRowHeight="14.5" x14ac:dyDescent="0.35"/>
  <cols>
    <col min="1" max="1" width="14.81640625" bestFit="1" customWidth="1"/>
    <col min="2" max="2" width="21" bestFit="1" customWidth="1"/>
    <col min="3" max="3" width="25.7265625" customWidth="1"/>
    <col min="4" max="4" width="16.90625" customWidth="1"/>
    <col min="5" max="5" width="14.1796875" customWidth="1"/>
    <col min="6" max="6" width="28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</row>
    <row r="2" spans="1:6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211</v>
      </c>
    </row>
    <row r="3" spans="1:6" x14ac:dyDescent="0.35">
      <c r="A3" s="1" t="s">
        <v>10</v>
      </c>
      <c r="B3" s="1" t="s">
        <v>6</v>
      </c>
      <c r="C3" s="1" t="s">
        <v>7</v>
      </c>
      <c r="D3" s="1" t="s">
        <v>11</v>
      </c>
      <c r="E3" s="1" t="s">
        <v>9</v>
      </c>
      <c r="F3" s="1" t="s">
        <v>212</v>
      </c>
    </row>
    <row r="4" spans="1:6" x14ac:dyDescent="0.35">
      <c r="A4" s="1" t="s">
        <v>12</v>
      </c>
      <c r="B4" s="1" t="s">
        <v>13</v>
      </c>
      <c r="C4" s="1" t="s">
        <v>7</v>
      </c>
      <c r="D4" s="1" t="s">
        <v>8</v>
      </c>
      <c r="E4" s="1" t="s">
        <v>9</v>
      </c>
      <c r="F4" s="1" t="s">
        <v>212</v>
      </c>
    </row>
    <row r="5" spans="1:6" x14ac:dyDescent="0.35">
      <c r="A5" s="1" t="s">
        <v>14</v>
      </c>
      <c r="B5" s="1" t="s">
        <v>13</v>
      </c>
      <c r="C5" s="1" t="s">
        <v>7</v>
      </c>
      <c r="D5" s="1" t="s">
        <v>8</v>
      </c>
      <c r="E5" s="1" t="s">
        <v>9</v>
      </c>
      <c r="F5" s="1" t="s">
        <v>212</v>
      </c>
    </row>
    <row r="6" spans="1:6" x14ac:dyDescent="0.35">
      <c r="A6" s="1" t="s">
        <v>15</v>
      </c>
      <c r="B6" s="1" t="s">
        <v>13</v>
      </c>
      <c r="C6" s="1" t="s">
        <v>7</v>
      </c>
      <c r="D6" s="1" t="s">
        <v>16</v>
      </c>
      <c r="E6" s="1" t="s">
        <v>9</v>
      </c>
      <c r="F6" s="1" t="s">
        <v>212</v>
      </c>
    </row>
    <row r="7" spans="1:6" x14ac:dyDescent="0.35">
      <c r="A7" s="1" t="s">
        <v>17</v>
      </c>
      <c r="B7" s="1" t="s">
        <v>18</v>
      </c>
      <c r="C7" s="1" t="s">
        <v>7</v>
      </c>
      <c r="D7" s="1" t="s">
        <v>11</v>
      </c>
      <c r="E7" s="1" t="s">
        <v>9</v>
      </c>
      <c r="F7" s="1" t="s">
        <v>213</v>
      </c>
    </row>
    <row r="8" spans="1:6" x14ac:dyDescent="0.35">
      <c r="A8" s="1" t="s">
        <v>19</v>
      </c>
      <c r="B8" s="1" t="s">
        <v>13</v>
      </c>
      <c r="C8" s="1" t="s">
        <v>7</v>
      </c>
      <c r="D8" s="1" t="s">
        <v>11</v>
      </c>
      <c r="E8" s="1" t="s">
        <v>9</v>
      </c>
      <c r="F8" s="1" t="s">
        <v>212</v>
      </c>
    </row>
    <row r="9" spans="1:6" x14ac:dyDescent="0.35">
      <c r="A9" s="1" t="s">
        <v>20</v>
      </c>
      <c r="B9" s="1" t="s">
        <v>21</v>
      </c>
      <c r="C9" s="1" t="s">
        <v>7</v>
      </c>
      <c r="D9" s="1" t="s">
        <v>11</v>
      </c>
      <c r="E9" s="1" t="s">
        <v>9</v>
      </c>
      <c r="F9" s="1" t="s">
        <v>212</v>
      </c>
    </row>
    <row r="10" spans="1:6" x14ac:dyDescent="0.35">
      <c r="A10" s="1" t="s">
        <v>22</v>
      </c>
      <c r="B10" s="1" t="s">
        <v>21</v>
      </c>
      <c r="C10" s="1" t="s">
        <v>23</v>
      </c>
      <c r="D10" s="1" t="s">
        <v>11</v>
      </c>
      <c r="E10" s="1" t="s">
        <v>9</v>
      </c>
      <c r="F10" s="1" t="s">
        <v>214</v>
      </c>
    </row>
    <row r="11" spans="1:6" x14ac:dyDescent="0.35">
      <c r="A11" s="1" t="s">
        <v>24</v>
      </c>
      <c r="B11" s="1" t="s">
        <v>21</v>
      </c>
      <c r="C11" s="1" t="s">
        <v>23</v>
      </c>
      <c r="D11" s="1" t="s">
        <v>11</v>
      </c>
      <c r="E11" s="1" t="s">
        <v>9</v>
      </c>
      <c r="F11" s="1" t="s">
        <v>214</v>
      </c>
    </row>
    <row r="12" spans="1:6" x14ac:dyDescent="0.35">
      <c r="A12" s="1" t="s">
        <v>25</v>
      </c>
      <c r="B12" s="1" t="s">
        <v>26</v>
      </c>
      <c r="C12" s="1" t="s">
        <v>23</v>
      </c>
      <c r="D12" s="1" t="s">
        <v>11</v>
      </c>
      <c r="E12" s="1" t="s">
        <v>9</v>
      </c>
      <c r="F12" s="1" t="s">
        <v>214</v>
      </c>
    </row>
    <row r="13" spans="1:6" x14ac:dyDescent="0.35">
      <c r="A13" s="1" t="s">
        <v>27</v>
      </c>
      <c r="B13" s="1" t="s">
        <v>6</v>
      </c>
      <c r="C13" s="1" t="s">
        <v>28</v>
      </c>
      <c r="D13" s="1" t="s">
        <v>8</v>
      </c>
      <c r="E13" s="1" t="s">
        <v>9</v>
      </c>
      <c r="F13" s="1" t="s">
        <v>30</v>
      </c>
    </row>
    <row r="14" spans="1:6" x14ac:dyDescent="0.35">
      <c r="A14" s="1" t="s">
        <v>29</v>
      </c>
      <c r="B14" s="1" t="s">
        <v>21</v>
      </c>
      <c r="C14" s="1" t="s">
        <v>28</v>
      </c>
      <c r="D14" s="1" t="s">
        <v>11</v>
      </c>
      <c r="E14" s="1" t="s">
        <v>9</v>
      </c>
      <c r="F14" s="1" t="s">
        <v>30</v>
      </c>
    </row>
    <row r="15" spans="1:6" x14ac:dyDescent="0.35">
      <c r="A15" s="1" t="s">
        <v>31</v>
      </c>
      <c r="B15" s="1" t="s">
        <v>32</v>
      </c>
      <c r="C15" s="1" t="s">
        <v>28</v>
      </c>
      <c r="D15" s="1" t="s">
        <v>8</v>
      </c>
      <c r="E15" s="1" t="s">
        <v>9</v>
      </c>
      <c r="F15" s="1" t="s">
        <v>30</v>
      </c>
    </row>
    <row r="16" spans="1:6" x14ac:dyDescent="0.35">
      <c r="A16" s="1" t="s">
        <v>33</v>
      </c>
      <c r="B16" s="1" t="s">
        <v>26</v>
      </c>
      <c r="C16" s="1" t="s">
        <v>28</v>
      </c>
      <c r="D16" s="1" t="s">
        <v>8</v>
      </c>
      <c r="E16" s="1" t="s">
        <v>9</v>
      </c>
      <c r="F16" s="1" t="s">
        <v>30</v>
      </c>
    </row>
    <row r="17" spans="1:6" x14ac:dyDescent="0.35">
      <c r="A17" s="1" t="s">
        <v>34</v>
      </c>
      <c r="B17" s="1" t="s">
        <v>13</v>
      </c>
      <c r="C17" s="1" t="s">
        <v>28</v>
      </c>
      <c r="D17" s="1" t="s">
        <v>8</v>
      </c>
      <c r="E17" s="1" t="s">
        <v>9</v>
      </c>
      <c r="F17" s="1" t="s">
        <v>30</v>
      </c>
    </row>
    <row r="18" spans="1:6" x14ac:dyDescent="0.35">
      <c r="A18" s="1" t="s">
        <v>35</v>
      </c>
      <c r="B18" s="1" t="s">
        <v>6</v>
      </c>
      <c r="C18" s="1" t="s">
        <v>36</v>
      </c>
      <c r="D18" s="1" t="s">
        <v>8</v>
      </c>
      <c r="E18" s="1" t="s">
        <v>9</v>
      </c>
      <c r="F18" s="1" t="s">
        <v>37</v>
      </c>
    </row>
    <row r="19" spans="1:6" x14ac:dyDescent="0.35">
      <c r="A19" s="1" t="s">
        <v>38</v>
      </c>
      <c r="B19" s="1" t="s">
        <v>21</v>
      </c>
      <c r="C19" s="1" t="s">
        <v>36</v>
      </c>
      <c r="D19" s="1" t="s">
        <v>8</v>
      </c>
      <c r="E19" s="1" t="s">
        <v>9</v>
      </c>
      <c r="F19" s="1" t="s">
        <v>30</v>
      </c>
    </row>
    <row r="20" spans="1:6" x14ac:dyDescent="0.35">
      <c r="A20" s="1" t="s">
        <v>39</v>
      </c>
      <c r="B20" s="1" t="s">
        <v>6</v>
      </c>
      <c r="C20" s="1" t="s">
        <v>40</v>
      </c>
      <c r="D20" s="1" t="s">
        <v>11</v>
      </c>
      <c r="E20" s="1" t="s">
        <v>9</v>
      </c>
      <c r="F20" s="1" t="s">
        <v>37</v>
      </c>
    </row>
    <row r="21" spans="1:6" x14ac:dyDescent="0.35">
      <c r="A21" s="1" t="s">
        <v>41</v>
      </c>
      <c r="B21" s="1" t="s">
        <v>21</v>
      </c>
      <c r="C21" s="1" t="s">
        <v>40</v>
      </c>
      <c r="D21" s="1" t="s">
        <v>11</v>
      </c>
      <c r="E21" s="1" t="s">
        <v>9</v>
      </c>
      <c r="F21" s="1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3E919-E803-45AF-B028-E68D94DE53D6}">
  <sheetPr codeName="Planilha2"/>
  <dimension ref="A1:I102"/>
  <sheetViews>
    <sheetView tabSelected="1" workbookViewId="0">
      <selection activeCell="I2" sqref="I2"/>
    </sheetView>
  </sheetViews>
  <sheetFormatPr defaultRowHeight="14.5" x14ac:dyDescent="0.35"/>
  <cols>
    <col min="1" max="1" width="10.1796875" customWidth="1"/>
    <col min="2" max="2" width="21" bestFit="1" customWidth="1"/>
    <col min="3" max="3" width="25.7265625" bestFit="1" customWidth="1"/>
    <col min="4" max="4" width="19.453125" bestFit="1" customWidth="1"/>
    <col min="5" max="5" width="19.453125" customWidth="1"/>
    <col min="6" max="6" width="15.08984375" customWidth="1"/>
    <col min="7" max="7" width="11.453125" bestFit="1" customWidth="1"/>
    <col min="8" max="8" width="10.6328125" bestFit="1" customWidth="1"/>
    <col min="9" max="9" width="14.453125" bestFit="1" customWidth="1"/>
    <col min="12" max="12" width="17.81640625" bestFit="1" customWidth="1"/>
    <col min="13" max="13" width="17.453125" bestFit="1" customWidth="1"/>
  </cols>
  <sheetData>
    <row r="1" spans="1:9" x14ac:dyDescent="0.35">
      <c r="A1" s="4" t="s">
        <v>193</v>
      </c>
      <c r="B1" s="4" t="s">
        <v>195</v>
      </c>
      <c r="C1" s="4" t="s">
        <v>196</v>
      </c>
      <c r="D1" s="4" t="s">
        <v>0</v>
      </c>
      <c r="E1" s="4" t="s">
        <v>194</v>
      </c>
      <c r="F1" s="4" t="s">
        <v>164</v>
      </c>
      <c r="G1" s="4" t="s">
        <v>43</v>
      </c>
      <c r="H1" s="4" t="s">
        <v>197</v>
      </c>
      <c r="I1" s="4" t="s">
        <v>3</v>
      </c>
    </row>
    <row r="2" spans="1:9" x14ac:dyDescent="0.35">
      <c r="A2" t="s">
        <v>5</v>
      </c>
      <c r="B2" t="str">
        <f>_xlfn.XLOOKUP(A2,Sheet1!A:A,Sheet1!B:B)</f>
        <v>Zoetis</v>
      </c>
      <c r="C2" t="str">
        <f>_xlfn.XLOOKUP(A2,Sheet1!A:A,Sheet1!C:C)</f>
        <v>Antipulgas e Carrapatos</v>
      </c>
      <c r="D2" t="s">
        <v>5</v>
      </c>
      <c r="E2" t="s">
        <v>204</v>
      </c>
      <c r="F2" t="s">
        <v>44</v>
      </c>
      <c r="G2" t="s">
        <v>45</v>
      </c>
      <c r="H2" t="str">
        <f>_xlfn.XLOOKUP(A2,Sheet1!A:A,Sheet1!F:F)</f>
        <v>840 horas</v>
      </c>
      <c r="I2" t="s">
        <v>89</v>
      </c>
    </row>
    <row r="3" spans="1:9" x14ac:dyDescent="0.35">
      <c r="A3" t="s">
        <v>5</v>
      </c>
      <c r="B3" t="str">
        <f>_xlfn.XLOOKUP(A3,Sheet1!A:A,Sheet1!B:B)</f>
        <v>Zoetis</v>
      </c>
      <c r="C3" t="str">
        <f>_xlfn.XLOOKUP(A3,Sheet1!A:A,Sheet1!C:C)</f>
        <v>Antipulgas e Carrapatos</v>
      </c>
      <c r="D3" t="s">
        <v>5</v>
      </c>
      <c r="E3" t="s">
        <v>204</v>
      </c>
      <c r="F3" t="s">
        <v>46</v>
      </c>
      <c r="G3" t="s">
        <v>47</v>
      </c>
      <c r="H3" t="str">
        <f>_xlfn.XLOOKUP(A3,Sheet1!A:A,Sheet1!F:F)</f>
        <v>840 horas</v>
      </c>
      <c r="I3" t="s">
        <v>89</v>
      </c>
    </row>
    <row r="4" spans="1:9" x14ac:dyDescent="0.35">
      <c r="A4" t="s">
        <v>5</v>
      </c>
      <c r="B4" t="str">
        <f>_xlfn.XLOOKUP(A4,Sheet1!A:A,Sheet1!B:B)</f>
        <v>Zoetis</v>
      </c>
      <c r="C4" t="str">
        <f>_xlfn.XLOOKUP(A4,Sheet1!A:A,Sheet1!C:C)</f>
        <v>Antipulgas e Carrapatos</v>
      </c>
      <c r="D4" t="s">
        <v>5</v>
      </c>
      <c r="E4" t="s">
        <v>204</v>
      </c>
      <c r="F4" t="s">
        <v>48</v>
      </c>
      <c r="G4" t="s">
        <v>49</v>
      </c>
      <c r="H4" t="str">
        <f>_xlfn.XLOOKUP(A4,Sheet1!A:A,Sheet1!F:F)</f>
        <v>840 horas</v>
      </c>
      <c r="I4" t="s">
        <v>89</v>
      </c>
    </row>
    <row r="5" spans="1:9" x14ac:dyDescent="0.35">
      <c r="A5" t="s">
        <v>5</v>
      </c>
      <c r="B5" t="str">
        <f>_xlfn.XLOOKUP(A5,Sheet1!A:A,Sheet1!B:B)</f>
        <v>Zoetis</v>
      </c>
      <c r="C5" t="str">
        <f>_xlfn.XLOOKUP(A5,Sheet1!A:A,Sheet1!C:C)</f>
        <v>Antipulgas e Carrapatos</v>
      </c>
      <c r="D5" t="s">
        <v>5</v>
      </c>
      <c r="E5" t="s">
        <v>204</v>
      </c>
      <c r="F5" t="s">
        <v>50</v>
      </c>
      <c r="G5" t="s">
        <v>51</v>
      </c>
      <c r="H5" t="str">
        <f>_xlfn.XLOOKUP(A5,Sheet1!A:A,Sheet1!F:F)</f>
        <v>840 horas</v>
      </c>
      <c r="I5" t="s">
        <v>89</v>
      </c>
    </row>
    <row r="6" spans="1:9" x14ac:dyDescent="0.35">
      <c r="A6" t="s">
        <v>5</v>
      </c>
      <c r="B6" t="str">
        <f>_xlfn.XLOOKUP(A6,Sheet1!A:A,Sheet1!B:B)</f>
        <v>Zoetis</v>
      </c>
      <c r="C6" t="str">
        <f>_xlfn.XLOOKUP(A6,Sheet1!A:A,Sheet1!C:C)</f>
        <v>Antipulgas e Carrapatos</v>
      </c>
      <c r="D6" t="s">
        <v>5</v>
      </c>
      <c r="E6" t="s">
        <v>204</v>
      </c>
      <c r="F6" t="s">
        <v>52</v>
      </c>
      <c r="G6" t="s">
        <v>53</v>
      </c>
      <c r="H6" t="str">
        <f>_xlfn.XLOOKUP(A6,Sheet1!A:A,Sheet1!F:F)</f>
        <v>840 horas</v>
      </c>
      <c r="I6" t="s">
        <v>89</v>
      </c>
    </row>
    <row r="7" spans="1:9" x14ac:dyDescent="0.35">
      <c r="A7" t="s">
        <v>5</v>
      </c>
      <c r="B7" t="str">
        <f>_xlfn.XLOOKUP(A7,Sheet1!A:A,Sheet1!B:B)</f>
        <v>Zoetis</v>
      </c>
      <c r="C7" t="str">
        <f>_xlfn.XLOOKUP(A7,Sheet1!A:A,Sheet1!C:C)</f>
        <v>Antipulgas e Carrapatos</v>
      </c>
      <c r="D7" t="s">
        <v>5</v>
      </c>
      <c r="E7" t="s">
        <v>204</v>
      </c>
      <c r="F7" t="s">
        <v>54</v>
      </c>
      <c r="G7" t="s">
        <v>55</v>
      </c>
      <c r="H7" t="str">
        <f>_xlfn.XLOOKUP(A7,Sheet1!A:A,Sheet1!F:F)</f>
        <v>840 horas</v>
      </c>
      <c r="I7" t="s">
        <v>89</v>
      </c>
    </row>
    <row r="8" spans="1:9" x14ac:dyDescent="0.35">
      <c r="A8" t="s">
        <v>10</v>
      </c>
      <c r="B8" t="str">
        <f>_xlfn.XLOOKUP(A8,Sheet1!A:A,Sheet1!B:B)</f>
        <v>Zoetis</v>
      </c>
      <c r="C8" t="str">
        <f>_xlfn.XLOOKUP(A8,Sheet1!A:A,Sheet1!C:C)</f>
        <v>Antipulgas e Carrapatos</v>
      </c>
      <c r="D8" t="s">
        <v>87</v>
      </c>
      <c r="E8" t="s">
        <v>202</v>
      </c>
      <c r="F8" t="s">
        <v>98</v>
      </c>
      <c r="G8" t="s">
        <v>88</v>
      </c>
      <c r="H8" t="str">
        <f>_xlfn.XLOOKUP(A8,Sheet1!A:A,Sheet1!F:F)</f>
        <v>720 horas</v>
      </c>
      <c r="I8" t="s">
        <v>90</v>
      </c>
    </row>
    <row r="9" spans="1:9" x14ac:dyDescent="0.35">
      <c r="A9" t="s">
        <v>10</v>
      </c>
      <c r="B9" t="str">
        <f>_xlfn.XLOOKUP(A9,Sheet1!A:A,Sheet1!B:B)</f>
        <v>Zoetis</v>
      </c>
      <c r="C9" t="str">
        <f>_xlfn.XLOOKUP(A9,Sheet1!A:A,Sheet1!C:C)</f>
        <v>Antipulgas e Carrapatos</v>
      </c>
      <c r="D9" t="s">
        <v>87</v>
      </c>
      <c r="E9" t="s">
        <v>202</v>
      </c>
      <c r="F9" t="s">
        <v>99</v>
      </c>
      <c r="G9" t="s">
        <v>120</v>
      </c>
      <c r="H9" t="str">
        <f>_xlfn.XLOOKUP(A9,Sheet1!A:A,Sheet1!F:F)</f>
        <v>720 horas</v>
      </c>
      <c r="I9" t="s">
        <v>91</v>
      </c>
    </row>
    <row r="10" spans="1:9" x14ac:dyDescent="0.35">
      <c r="A10" t="s">
        <v>10</v>
      </c>
      <c r="B10" t="str">
        <f>_xlfn.XLOOKUP(A10,Sheet1!A:A,Sheet1!B:B)</f>
        <v>Zoetis</v>
      </c>
      <c r="C10" t="str">
        <f>_xlfn.XLOOKUP(A10,Sheet1!A:A,Sheet1!C:C)</f>
        <v>Antipulgas e Carrapatos</v>
      </c>
      <c r="D10" t="s">
        <v>92</v>
      </c>
      <c r="E10" t="s">
        <v>202</v>
      </c>
      <c r="F10" t="s">
        <v>100</v>
      </c>
      <c r="G10" t="s">
        <v>49</v>
      </c>
      <c r="H10" t="str">
        <f>_xlfn.XLOOKUP(A10,Sheet1!A:A,Sheet1!F:F)</f>
        <v>720 horas</v>
      </c>
      <c r="I10" t="s">
        <v>89</v>
      </c>
    </row>
    <row r="11" spans="1:9" x14ac:dyDescent="0.35">
      <c r="A11" t="s">
        <v>10</v>
      </c>
      <c r="B11" t="str">
        <f>_xlfn.XLOOKUP(A11,Sheet1!A:A,Sheet1!B:B)</f>
        <v>Zoetis</v>
      </c>
      <c r="C11" t="str">
        <f>_xlfn.XLOOKUP(A11,Sheet1!A:A,Sheet1!C:C)</f>
        <v>Antipulgas e Carrapatos</v>
      </c>
      <c r="D11" t="s">
        <v>92</v>
      </c>
      <c r="E11" t="s">
        <v>202</v>
      </c>
      <c r="F11" t="s">
        <v>99</v>
      </c>
      <c r="G11" t="s">
        <v>47</v>
      </c>
      <c r="H11" t="str">
        <f>_xlfn.XLOOKUP(A11,Sheet1!A:A,Sheet1!F:F)</f>
        <v>720 horas</v>
      </c>
      <c r="I11" t="s">
        <v>89</v>
      </c>
    </row>
    <row r="12" spans="1:9" x14ac:dyDescent="0.35">
      <c r="A12" t="s">
        <v>10</v>
      </c>
      <c r="B12" t="str">
        <f>_xlfn.XLOOKUP(A12,Sheet1!A:A,Sheet1!B:B)</f>
        <v>Zoetis</v>
      </c>
      <c r="C12" t="str">
        <f>_xlfn.XLOOKUP(A12,Sheet1!A:A,Sheet1!C:C)</f>
        <v>Antipulgas e Carrapatos</v>
      </c>
      <c r="D12" t="s">
        <v>92</v>
      </c>
      <c r="E12" t="s">
        <v>202</v>
      </c>
      <c r="F12" t="s">
        <v>101</v>
      </c>
      <c r="G12" t="s">
        <v>51</v>
      </c>
      <c r="H12" t="str">
        <f>_xlfn.XLOOKUP(A12,Sheet1!A:A,Sheet1!F:F)</f>
        <v>720 horas</v>
      </c>
      <c r="I12" t="s">
        <v>89</v>
      </c>
    </row>
    <row r="13" spans="1:9" x14ac:dyDescent="0.35">
      <c r="A13" t="s">
        <v>10</v>
      </c>
      <c r="B13" t="str">
        <f>_xlfn.XLOOKUP(A13,Sheet1!A:A,Sheet1!B:B)</f>
        <v>Zoetis</v>
      </c>
      <c r="C13" t="str">
        <f>_xlfn.XLOOKUP(A13,Sheet1!A:A,Sheet1!C:C)</f>
        <v>Antipulgas e Carrapatos</v>
      </c>
      <c r="D13" t="s">
        <v>92</v>
      </c>
      <c r="E13" t="s">
        <v>202</v>
      </c>
      <c r="F13" t="s">
        <v>102</v>
      </c>
      <c r="G13" t="s">
        <v>53</v>
      </c>
      <c r="H13" t="str">
        <f>_xlfn.XLOOKUP(A13,Sheet1!A:A,Sheet1!F:F)</f>
        <v>720 horas</v>
      </c>
      <c r="I13" t="s">
        <v>89</v>
      </c>
    </row>
    <row r="14" spans="1:9" x14ac:dyDescent="0.35">
      <c r="A14" t="s">
        <v>12</v>
      </c>
      <c r="B14" t="str">
        <f>_xlfn.XLOOKUP(A14,Sheet1!A:A,Sheet1!B:B)</f>
        <v>Boehringer Ingelheim</v>
      </c>
      <c r="C14" t="str">
        <f>_xlfn.XLOOKUP(A14,Sheet1!A:A,Sheet1!C:C)</f>
        <v>Antipulgas e Carrapatos</v>
      </c>
      <c r="D14" t="s">
        <v>12</v>
      </c>
      <c r="E14" t="s">
        <v>204</v>
      </c>
      <c r="F14" t="s">
        <v>56</v>
      </c>
      <c r="G14" t="s">
        <v>57</v>
      </c>
      <c r="H14" t="str">
        <f>_xlfn.XLOOKUP(A14,Sheet1!A:A,Sheet1!F:F)</f>
        <v>720 horas</v>
      </c>
      <c r="I14" t="s">
        <v>89</v>
      </c>
    </row>
    <row r="15" spans="1:9" x14ac:dyDescent="0.35">
      <c r="A15" t="s">
        <v>12</v>
      </c>
      <c r="B15" t="str">
        <f>_xlfn.XLOOKUP(A15,Sheet1!A:A,Sheet1!B:B)</f>
        <v>Boehringer Ingelheim</v>
      </c>
      <c r="C15" t="str">
        <f>_xlfn.XLOOKUP(A15,Sheet1!A:A,Sheet1!C:C)</f>
        <v>Antipulgas e Carrapatos</v>
      </c>
      <c r="D15" t="s">
        <v>12</v>
      </c>
      <c r="E15" t="s">
        <v>204</v>
      </c>
      <c r="F15" t="s">
        <v>58</v>
      </c>
      <c r="G15" t="s">
        <v>59</v>
      </c>
      <c r="H15" t="str">
        <f>_xlfn.XLOOKUP(A15,Sheet1!A:A,Sheet1!F:F)</f>
        <v>720 horas</v>
      </c>
      <c r="I15" t="s">
        <v>89</v>
      </c>
    </row>
    <row r="16" spans="1:9" x14ac:dyDescent="0.35">
      <c r="A16" t="s">
        <v>12</v>
      </c>
      <c r="B16" t="str">
        <f>_xlfn.XLOOKUP(A16,Sheet1!A:A,Sheet1!B:B)</f>
        <v>Boehringer Ingelheim</v>
      </c>
      <c r="C16" t="str">
        <f>_xlfn.XLOOKUP(A16,Sheet1!A:A,Sheet1!C:C)</f>
        <v>Antipulgas e Carrapatos</v>
      </c>
      <c r="D16" t="s">
        <v>12</v>
      </c>
      <c r="E16" t="s">
        <v>204</v>
      </c>
      <c r="F16" t="s">
        <v>60</v>
      </c>
      <c r="G16" t="s">
        <v>61</v>
      </c>
      <c r="H16" t="str">
        <f>_xlfn.XLOOKUP(A16,Sheet1!A:A,Sheet1!F:F)</f>
        <v>720 horas</v>
      </c>
      <c r="I16" t="s">
        <v>89</v>
      </c>
    </row>
    <row r="17" spans="1:9" x14ac:dyDescent="0.35">
      <c r="A17" t="s">
        <v>12</v>
      </c>
      <c r="B17" t="str">
        <f>_xlfn.XLOOKUP(A17,Sheet1!A:A,Sheet1!B:B)</f>
        <v>Boehringer Ingelheim</v>
      </c>
      <c r="C17" t="str">
        <f>_xlfn.XLOOKUP(A17,Sheet1!A:A,Sheet1!C:C)</f>
        <v>Antipulgas e Carrapatos</v>
      </c>
      <c r="D17" t="s">
        <v>12</v>
      </c>
      <c r="E17" t="s">
        <v>204</v>
      </c>
      <c r="F17" t="s">
        <v>62</v>
      </c>
      <c r="G17" t="s">
        <v>63</v>
      </c>
      <c r="H17" t="str">
        <f>_xlfn.XLOOKUP(A17,Sheet1!A:A,Sheet1!F:F)</f>
        <v>720 horas</v>
      </c>
      <c r="I17" t="s">
        <v>89</v>
      </c>
    </row>
    <row r="18" spans="1:9" x14ac:dyDescent="0.35">
      <c r="A18" t="s">
        <v>12</v>
      </c>
      <c r="B18" t="str">
        <f>_xlfn.XLOOKUP(A18,Sheet1!A:A,Sheet1!B:B)</f>
        <v>Boehringer Ingelheim</v>
      </c>
      <c r="C18" t="str">
        <f>_xlfn.XLOOKUP(A18,Sheet1!A:A,Sheet1!C:C)</f>
        <v>Antipulgas e Carrapatos</v>
      </c>
      <c r="D18" t="s">
        <v>14</v>
      </c>
      <c r="E18" t="s">
        <v>204</v>
      </c>
      <c r="F18" t="s">
        <v>103</v>
      </c>
      <c r="G18" t="s">
        <v>64</v>
      </c>
      <c r="H18" t="str">
        <f>_xlfn.XLOOKUP(A18,Sheet1!A:A,Sheet1!F:F)</f>
        <v>720 horas</v>
      </c>
      <c r="I18" t="s">
        <v>89</v>
      </c>
    </row>
    <row r="19" spans="1:9" x14ac:dyDescent="0.35">
      <c r="A19" t="s">
        <v>12</v>
      </c>
      <c r="B19" t="str">
        <f>_xlfn.XLOOKUP(A19,Sheet1!A:A,Sheet1!B:B)</f>
        <v>Boehringer Ingelheim</v>
      </c>
      <c r="C19" t="str">
        <f>_xlfn.XLOOKUP(A19,Sheet1!A:A,Sheet1!C:C)</f>
        <v>Antipulgas e Carrapatos</v>
      </c>
      <c r="D19" t="s">
        <v>14</v>
      </c>
      <c r="E19" t="s">
        <v>204</v>
      </c>
      <c r="F19" t="s">
        <v>65</v>
      </c>
      <c r="G19" t="s">
        <v>96</v>
      </c>
      <c r="H19" t="str">
        <f>_xlfn.XLOOKUP(A19,Sheet1!A:A,Sheet1!F:F)</f>
        <v>720 horas</v>
      </c>
      <c r="I19" t="s">
        <v>89</v>
      </c>
    </row>
    <row r="20" spans="1:9" x14ac:dyDescent="0.35">
      <c r="A20" t="s">
        <v>12</v>
      </c>
      <c r="B20" t="str">
        <f>_xlfn.XLOOKUP(A20,Sheet1!A:A,Sheet1!B:B)</f>
        <v>Boehringer Ingelheim</v>
      </c>
      <c r="C20" t="str">
        <f>_xlfn.XLOOKUP(A20,Sheet1!A:A,Sheet1!C:C)</f>
        <v>Antipulgas e Carrapatos</v>
      </c>
      <c r="D20" t="s">
        <v>14</v>
      </c>
      <c r="E20" t="s">
        <v>204</v>
      </c>
      <c r="F20" t="s">
        <v>66</v>
      </c>
      <c r="G20" t="s">
        <v>95</v>
      </c>
      <c r="H20" t="str">
        <f>_xlfn.XLOOKUP(A20,Sheet1!A:A,Sheet1!F:F)</f>
        <v>720 horas</v>
      </c>
      <c r="I20" t="s">
        <v>89</v>
      </c>
    </row>
    <row r="21" spans="1:9" x14ac:dyDescent="0.35">
      <c r="A21" t="s">
        <v>12</v>
      </c>
      <c r="B21" t="str">
        <f>_xlfn.XLOOKUP(A21,Sheet1!A:A,Sheet1!B:B)</f>
        <v>Boehringer Ingelheim</v>
      </c>
      <c r="C21" t="str">
        <f>_xlfn.XLOOKUP(A21,Sheet1!A:A,Sheet1!C:C)</f>
        <v>Antipulgas e Carrapatos</v>
      </c>
      <c r="D21" t="s">
        <v>14</v>
      </c>
      <c r="E21" t="s">
        <v>204</v>
      </c>
      <c r="F21" t="s">
        <v>67</v>
      </c>
      <c r="G21" t="s">
        <v>93</v>
      </c>
      <c r="H21" t="str">
        <f>_xlfn.XLOOKUP(A21,Sheet1!A:A,Sheet1!F:F)</f>
        <v>720 horas</v>
      </c>
      <c r="I21" t="s">
        <v>89</v>
      </c>
    </row>
    <row r="22" spans="1:9" x14ac:dyDescent="0.35">
      <c r="A22" t="s">
        <v>12</v>
      </c>
      <c r="B22" t="str">
        <f>_xlfn.XLOOKUP(A22,Sheet1!A:A,Sheet1!B:B)</f>
        <v>Boehringer Ingelheim</v>
      </c>
      <c r="C22" t="str">
        <f>_xlfn.XLOOKUP(A22,Sheet1!A:A,Sheet1!C:C)</f>
        <v>Antipulgas e Carrapatos</v>
      </c>
      <c r="D22" t="s">
        <v>14</v>
      </c>
      <c r="E22" t="s">
        <v>204</v>
      </c>
      <c r="F22" t="s">
        <v>68</v>
      </c>
      <c r="G22" t="s">
        <v>94</v>
      </c>
      <c r="H22" t="str">
        <f>_xlfn.XLOOKUP(A22,Sheet1!A:A,Sheet1!F:F)</f>
        <v>720 horas</v>
      </c>
      <c r="I22" t="s">
        <v>89</v>
      </c>
    </row>
    <row r="23" spans="1:9" x14ac:dyDescent="0.35">
      <c r="A23" t="s">
        <v>12</v>
      </c>
      <c r="B23" t="str">
        <f>_xlfn.XLOOKUP(A23,Sheet1!A:A,Sheet1!B:B)</f>
        <v>Boehringer Ingelheim</v>
      </c>
      <c r="C23" t="str">
        <f>_xlfn.XLOOKUP(A23,Sheet1!A:A,Sheet1!C:C)</f>
        <v>Antipulgas e Carrapatos</v>
      </c>
      <c r="D23" t="s">
        <v>15</v>
      </c>
      <c r="E23" t="s">
        <v>204</v>
      </c>
      <c r="F23" t="s">
        <v>97</v>
      </c>
      <c r="G23" t="s">
        <v>104</v>
      </c>
      <c r="H23" t="str">
        <f>_xlfn.XLOOKUP(A23,Sheet1!A:A,Sheet1!F:F)</f>
        <v>720 horas</v>
      </c>
      <c r="I23" t="s">
        <v>90</v>
      </c>
    </row>
    <row r="24" spans="1:9" x14ac:dyDescent="0.35">
      <c r="A24" t="s">
        <v>12</v>
      </c>
      <c r="B24" t="str">
        <f>_xlfn.XLOOKUP(A24,Sheet1!A:A,Sheet1!B:B)</f>
        <v>Boehringer Ingelheim</v>
      </c>
      <c r="C24" t="str">
        <f>_xlfn.XLOOKUP(A24,Sheet1!A:A,Sheet1!C:C)</f>
        <v>Antipulgas e Carrapatos</v>
      </c>
      <c r="D24" t="s">
        <v>15</v>
      </c>
      <c r="E24" t="s">
        <v>204</v>
      </c>
      <c r="F24" t="s">
        <v>105</v>
      </c>
      <c r="G24" t="s">
        <v>120</v>
      </c>
      <c r="H24" t="str">
        <f>_xlfn.XLOOKUP(A24,Sheet1!A:A,Sheet1!F:F)</f>
        <v>720 horas</v>
      </c>
      <c r="I24" t="s">
        <v>90</v>
      </c>
    </row>
    <row r="25" spans="1:9" x14ac:dyDescent="0.35">
      <c r="A25" t="s">
        <v>17</v>
      </c>
      <c r="B25" t="str">
        <f>_xlfn.XLOOKUP(A25,Sheet1!A:A,Sheet1!B:B)</f>
        <v>MSD Saúde Animal</v>
      </c>
      <c r="C25" t="str">
        <f>_xlfn.XLOOKUP(A25,Sheet1!A:A,Sheet1!C:C)</f>
        <v>Antipulgas e Carrapatos</v>
      </c>
      <c r="D25" t="s">
        <v>17</v>
      </c>
      <c r="E25" t="s">
        <v>204</v>
      </c>
      <c r="F25" t="s">
        <v>69</v>
      </c>
      <c r="G25" t="s">
        <v>70</v>
      </c>
      <c r="H25" t="str">
        <f>_xlfn.XLOOKUP(A25,Sheet1!A:A,Sheet1!F:F)</f>
        <v>2160 horas</v>
      </c>
      <c r="I25" t="s">
        <v>89</v>
      </c>
    </row>
    <row r="26" spans="1:9" x14ac:dyDescent="0.35">
      <c r="A26" t="s">
        <v>17</v>
      </c>
      <c r="B26" t="str">
        <f>_xlfn.XLOOKUP(A26,Sheet1!A:A,Sheet1!B:B)</f>
        <v>MSD Saúde Animal</v>
      </c>
      <c r="C26" t="str">
        <f>_xlfn.XLOOKUP(A26,Sheet1!A:A,Sheet1!C:C)</f>
        <v>Antipulgas e Carrapatos</v>
      </c>
      <c r="D26" t="s">
        <v>17</v>
      </c>
      <c r="E26" t="s">
        <v>204</v>
      </c>
      <c r="F26" t="s">
        <v>71</v>
      </c>
      <c r="G26" t="s">
        <v>106</v>
      </c>
      <c r="H26" t="str">
        <f>_xlfn.XLOOKUP(A26,Sheet1!A:A,Sheet1!F:F)</f>
        <v>2160 horas</v>
      </c>
      <c r="I26" t="s">
        <v>89</v>
      </c>
    </row>
    <row r="27" spans="1:9" x14ac:dyDescent="0.35">
      <c r="A27" t="s">
        <v>17</v>
      </c>
      <c r="B27" t="str">
        <f>_xlfn.XLOOKUP(A27,Sheet1!A:A,Sheet1!B:B)</f>
        <v>MSD Saúde Animal</v>
      </c>
      <c r="C27" t="str">
        <f>_xlfn.XLOOKUP(A27,Sheet1!A:A,Sheet1!C:C)</f>
        <v>Antipulgas e Carrapatos</v>
      </c>
      <c r="D27" t="s">
        <v>17</v>
      </c>
      <c r="E27" t="s">
        <v>204</v>
      </c>
      <c r="F27" t="s">
        <v>72</v>
      </c>
      <c r="G27" t="s">
        <v>76</v>
      </c>
      <c r="H27" t="str">
        <f>_xlfn.XLOOKUP(A27,Sheet1!A:A,Sheet1!F:F)</f>
        <v>2160 horas</v>
      </c>
      <c r="I27" t="s">
        <v>89</v>
      </c>
    </row>
    <row r="28" spans="1:9" x14ac:dyDescent="0.35">
      <c r="A28" t="s">
        <v>17</v>
      </c>
      <c r="B28" t="str">
        <f>_xlfn.XLOOKUP(A28,Sheet1!A:A,Sheet1!B:B)</f>
        <v>MSD Saúde Animal</v>
      </c>
      <c r="C28" t="str">
        <f>_xlfn.XLOOKUP(A28,Sheet1!A:A,Sheet1!C:C)</f>
        <v>Antipulgas e Carrapatos</v>
      </c>
      <c r="D28" t="s">
        <v>17</v>
      </c>
      <c r="E28" t="s">
        <v>204</v>
      </c>
      <c r="F28" t="s">
        <v>73</v>
      </c>
      <c r="G28" t="s">
        <v>77</v>
      </c>
      <c r="H28" t="str">
        <f>_xlfn.XLOOKUP(A28,Sheet1!A:A,Sheet1!F:F)</f>
        <v>2160 horas</v>
      </c>
      <c r="I28" t="s">
        <v>89</v>
      </c>
    </row>
    <row r="29" spans="1:9" x14ac:dyDescent="0.35">
      <c r="A29" t="s">
        <v>17</v>
      </c>
      <c r="B29" t="str">
        <f>_xlfn.XLOOKUP(A29,Sheet1!A:A,Sheet1!B:B)</f>
        <v>MSD Saúde Animal</v>
      </c>
      <c r="C29" t="str">
        <f>_xlfn.XLOOKUP(A29,Sheet1!A:A,Sheet1!C:C)</f>
        <v>Antipulgas e Carrapatos</v>
      </c>
      <c r="D29" t="s">
        <v>17</v>
      </c>
      <c r="E29" t="s">
        <v>204</v>
      </c>
      <c r="F29" t="s">
        <v>74</v>
      </c>
      <c r="G29" t="s">
        <v>107</v>
      </c>
      <c r="H29" t="str">
        <f>_xlfn.XLOOKUP(A29,Sheet1!A:A,Sheet1!F:F)</f>
        <v>2160 horas</v>
      </c>
      <c r="I29" t="s">
        <v>89</v>
      </c>
    </row>
    <row r="30" spans="1:9" x14ac:dyDescent="0.35">
      <c r="A30" t="s">
        <v>17</v>
      </c>
      <c r="B30" t="str">
        <f>_xlfn.XLOOKUP(A30,Sheet1!A:A,Sheet1!B:B)</f>
        <v>MSD Saúde Animal</v>
      </c>
      <c r="C30" t="str">
        <f>_xlfn.XLOOKUP(A30,Sheet1!A:A,Sheet1!C:C)</f>
        <v>Antipulgas e Carrapatos</v>
      </c>
      <c r="D30" t="s">
        <v>109</v>
      </c>
      <c r="E30" t="s">
        <v>202</v>
      </c>
      <c r="F30" t="s">
        <v>112</v>
      </c>
      <c r="G30" t="s">
        <v>114</v>
      </c>
      <c r="H30" t="str">
        <f>_xlfn.XLOOKUP(A30,Sheet1!A:A,Sheet1!F:F)</f>
        <v>2160 horas</v>
      </c>
      <c r="I30" t="s">
        <v>90</v>
      </c>
    </row>
    <row r="31" spans="1:9" x14ac:dyDescent="0.35">
      <c r="A31" t="s">
        <v>17</v>
      </c>
      <c r="B31" t="str">
        <f>_xlfn.XLOOKUP(A31,Sheet1!A:A,Sheet1!B:B)</f>
        <v>MSD Saúde Animal</v>
      </c>
      <c r="C31" t="str">
        <f>_xlfn.XLOOKUP(A31,Sheet1!A:A,Sheet1!C:C)</f>
        <v>Antipulgas e Carrapatos</v>
      </c>
      <c r="D31" t="s">
        <v>109</v>
      </c>
      <c r="E31" t="s">
        <v>202</v>
      </c>
      <c r="F31" t="s">
        <v>111</v>
      </c>
      <c r="G31" t="s">
        <v>110</v>
      </c>
      <c r="H31" t="str">
        <f>_xlfn.XLOOKUP(A31,Sheet1!A:A,Sheet1!F:F)</f>
        <v>2160 horas</v>
      </c>
      <c r="I31" t="s">
        <v>90</v>
      </c>
    </row>
    <row r="32" spans="1:9" x14ac:dyDescent="0.35">
      <c r="A32" t="s">
        <v>17</v>
      </c>
      <c r="B32" t="str">
        <f>_xlfn.XLOOKUP(A32,Sheet1!A:A,Sheet1!B:B)</f>
        <v>MSD Saúde Animal</v>
      </c>
      <c r="C32" t="str">
        <f>_xlfn.XLOOKUP(A32,Sheet1!A:A,Sheet1!C:C)</f>
        <v>Antipulgas e Carrapatos</v>
      </c>
      <c r="D32" t="s">
        <v>109</v>
      </c>
      <c r="E32" t="s">
        <v>202</v>
      </c>
      <c r="F32" t="s">
        <v>115</v>
      </c>
      <c r="G32" t="s">
        <v>113</v>
      </c>
      <c r="H32" t="str">
        <f>_xlfn.XLOOKUP(A32,Sheet1!A:A,Sheet1!F:F)</f>
        <v>2160 horas</v>
      </c>
      <c r="I32" t="s">
        <v>90</v>
      </c>
    </row>
    <row r="33" spans="1:9" x14ac:dyDescent="0.35">
      <c r="A33" t="s">
        <v>17</v>
      </c>
      <c r="B33" t="str">
        <f>_xlfn.XLOOKUP(A33,Sheet1!A:A,Sheet1!B:B)</f>
        <v>MSD Saúde Animal</v>
      </c>
      <c r="C33" t="str">
        <f>_xlfn.XLOOKUP(A33,Sheet1!A:A,Sheet1!C:C)</f>
        <v>Antipulgas e Carrapatos</v>
      </c>
      <c r="D33" t="s">
        <v>116</v>
      </c>
      <c r="E33" t="s">
        <v>202</v>
      </c>
      <c r="F33" t="s">
        <v>111</v>
      </c>
      <c r="G33" t="s">
        <v>110</v>
      </c>
      <c r="H33" t="str">
        <f>_xlfn.XLOOKUP(A33,Sheet1!A:A,Sheet1!F:F)</f>
        <v>2160 horas</v>
      </c>
      <c r="I33" t="s">
        <v>90</v>
      </c>
    </row>
    <row r="34" spans="1:9" x14ac:dyDescent="0.35">
      <c r="A34" t="s">
        <v>17</v>
      </c>
      <c r="B34" t="str">
        <f>_xlfn.XLOOKUP(A34,Sheet1!A:A,Sheet1!B:B)</f>
        <v>MSD Saúde Animal</v>
      </c>
      <c r="C34" t="str">
        <f>_xlfn.XLOOKUP(A34,Sheet1!A:A,Sheet1!C:C)</f>
        <v>Antipulgas e Carrapatos</v>
      </c>
      <c r="D34" t="s">
        <v>116</v>
      </c>
      <c r="E34" t="s">
        <v>202</v>
      </c>
      <c r="F34" t="s">
        <v>115</v>
      </c>
      <c r="G34" t="s">
        <v>113</v>
      </c>
      <c r="H34" t="str">
        <f>_xlfn.XLOOKUP(A34,Sheet1!A:A,Sheet1!F:F)</f>
        <v>2160 horas</v>
      </c>
      <c r="I34" t="s">
        <v>90</v>
      </c>
    </row>
    <row r="35" spans="1:9" x14ac:dyDescent="0.35">
      <c r="A35" t="s">
        <v>17</v>
      </c>
      <c r="B35" t="str">
        <f>_xlfn.XLOOKUP(A35,Sheet1!A:A,Sheet1!B:B)</f>
        <v>MSD Saúde Animal</v>
      </c>
      <c r="C35" t="str">
        <f>_xlfn.XLOOKUP(A35,Sheet1!A:A,Sheet1!C:C)</f>
        <v>Antipulgas e Carrapatos</v>
      </c>
      <c r="D35" t="s">
        <v>116</v>
      </c>
      <c r="E35" t="s">
        <v>202</v>
      </c>
      <c r="F35" t="s">
        <v>112</v>
      </c>
      <c r="G35" t="s">
        <v>114</v>
      </c>
      <c r="H35" t="str">
        <f>_xlfn.XLOOKUP(A35,Sheet1!A:A,Sheet1!F:F)</f>
        <v>2160 horas</v>
      </c>
      <c r="I35" t="s">
        <v>90</v>
      </c>
    </row>
    <row r="36" spans="1:9" x14ac:dyDescent="0.35">
      <c r="A36" t="s">
        <v>17</v>
      </c>
      <c r="B36" t="str">
        <f>_xlfn.XLOOKUP(A36,Sheet1!A:A,Sheet1!B:B)</f>
        <v>MSD Saúde Animal</v>
      </c>
      <c r="C36" t="str">
        <f>_xlfn.XLOOKUP(A36,Sheet1!A:A,Sheet1!C:C)</f>
        <v>Antipulgas e Carrapatos</v>
      </c>
      <c r="D36" t="s">
        <v>116</v>
      </c>
      <c r="E36" t="s">
        <v>202</v>
      </c>
      <c r="F36" t="s">
        <v>112</v>
      </c>
      <c r="G36" t="s">
        <v>70</v>
      </c>
      <c r="H36" t="str">
        <f>_xlfn.XLOOKUP(A36,Sheet1!A:A,Sheet1!F:F)</f>
        <v>2160 horas</v>
      </c>
      <c r="I36" t="s">
        <v>89</v>
      </c>
    </row>
    <row r="37" spans="1:9" x14ac:dyDescent="0.35">
      <c r="A37" t="s">
        <v>17</v>
      </c>
      <c r="B37" t="str">
        <f>_xlfn.XLOOKUP(A37,Sheet1!A:A,Sheet1!B:B)</f>
        <v>MSD Saúde Animal</v>
      </c>
      <c r="C37" t="str">
        <f>_xlfn.XLOOKUP(A37,Sheet1!A:A,Sheet1!C:C)</f>
        <v>Antipulgas e Carrapatos</v>
      </c>
      <c r="D37" t="s">
        <v>116</v>
      </c>
      <c r="E37" t="s">
        <v>202</v>
      </c>
      <c r="F37" t="s">
        <v>115</v>
      </c>
      <c r="G37" s="1" t="s">
        <v>76</v>
      </c>
      <c r="H37" t="str">
        <f>_xlfn.XLOOKUP(A37,Sheet1!A:A,Sheet1!F:F)</f>
        <v>2160 horas</v>
      </c>
      <c r="I37" t="s">
        <v>89</v>
      </c>
    </row>
    <row r="38" spans="1:9" x14ac:dyDescent="0.35">
      <c r="A38" t="s">
        <v>17</v>
      </c>
      <c r="B38" t="str">
        <f>_xlfn.XLOOKUP(A38,Sheet1!A:A,Sheet1!B:B)</f>
        <v>MSD Saúde Animal</v>
      </c>
      <c r="C38" t="str">
        <f>_xlfn.XLOOKUP(A38,Sheet1!A:A,Sheet1!C:C)</f>
        <v>Antipulgas e Carrapatos</v>
      </c>
      <c r="D38" t="s">
        <v>116</v>
      </c>
      <c r="E38" t="s">
        <v>202</v>
      </c>
      <c r="F38" t="s">
        <v>117</v>
      </c>
      <c r="G38" s="1" t="s">
        <v>77</v>
      </c>
      <c r="H38" t="str">
        <f>_xlfn.XLOOKUP(A38,Sheet1!A:A,Sheet1!F:F)</f>
        <v>2160 horas</v>
      </c>
      <c r="I38" t="s">
        <v>89</v>
      </c>
    </row>
    <row r="39" spans="1:9" x14ac:dyDescent="0.35">
      <c r="A39" t="s">
        <v>17</v>
      </c>
      <c r="B39" t="str">
        <f>_xlfn.XLOOKUP(A39,Sheet1!A:A,Sheet1!B:B)</f>
        <v>MSD Saúde Animal</v>
      </c>
      <c r="C39" t="str">
        <f>_xlfn.XLOOKUP(A39,Sheet1!A:A,Sheet1!C:C)</f>
        <v>Antipulgas e Carrapatos</v>
      </c>
      <c r="D39" t="s">
        <v>116</v>
      </c>
      <c r="E39" t="s">
        <v>202</v>
      </c>
      <c r="F39" t="s">
        <v>118</v>
      </c>
      <c r="G39" s="1" t="s">
        <v>107</v>
      </c>
      <c r="H39" t="str">
        <f>_xlfn.XLOOKUP(A39,Sheet1!A:A,Sheet1!F:F)</f>
        <v>2160 horas</v>
      </c>
      <c r="I39" t="s">
        <v>89</v>
      </c>
    </row>
    <row r="40" spans="1:9" x14ac:dyDescent="0.35">
      <c r="A40" t="s">
        <v>19</v>
      </c>
      <c r="B40" t="str">
        <f>_xlfn.XLOOKUP(A40,Sheet1!A:A,Sheet1!B:B)</f>
        <v>Boehringer Ingelheim</v>
      </c>
      <c r="C40" t="str">
        <f>_xlfn.XLOOKUP(A40,Sheet1!A:A,Sheet1!C:C)</f>
        <v>Antipulgas e Carrapatos</v>
      </c>
      <c r="D40" t="s">
        <v>119</v>
      </c>
      <c r="E40" t="s">
        <v>202</v>
      </c>
      <c r="F40" t="s">
        <v>125</v>
      </c>
      <c r="G40" t="s">
        <v>75</v>
      </c>
      <c r="H40" t="str">
        <f>_xlfn.XLOOKUP(A40,Sheet1!A:A,Sheet1!F:F)</f>
        <v>720 horas</v>
      </c>
      <c r="I40" t="s">
        <v>89</v>
      </c>
    </row>
    <row r="41" spans="1:9" x14ac:dyDescent="0.35">
      <c r="A41" t="s">
        <v>19</v>
      </c>
      <c r="B41" t="str">
        <f>_xlfn.XLOOKUP(A41,Sheet1!A:A,Sheet1!B:B)</f>
        <v>Boehringer Ingelheim</v>
      </c>
      <c r="C41" t="str">
        <f>_xlfn.XLOOKUP(A41,Sheet1!A:A,Sheet1!C:C)</f>
        <v>Antipulgas e Carrapatos</v>
      </c>
      <c r="D41" t="s">
        <v>119</v>
      </c>
      <c r="E41" t="s">
        <v>202</v>
      </c>
      <c r="F41" t="s">
        <v>124</v>
      </c>
      <c r="G41" t="s">
        <v>76</v>
      </c>
      <c r="H41" t="str">
        <f>_xlfn.XLOOKUP(A41,Sheet1!A:A,Sheet1!F:F)</f>
        <v>720 horas</v>
      </c>
      <c r="I41" t="s">
        <v>89</v>
      </c>
    </row>
    <row r="42" spans="1:9" x14ac:dyDescent="0.35">
      <c r="A42" t="s">
        <v>19</v>
      </c>
      <c r="B42" t="str">
        <f>_xlfn.XLOOKUP(A42,Sheet1!A:A,Sheet1!B:B)</f>
        <v>Boehringer Ingelheim</v>
      </c>
      <c r="C42" t="str">
        <f>_xlfn.XLOOKUP(A42,Sheet1!A:A,Sheet1!C:C)</f>
        <v>Antipulgas e Carrapatos</v>
      </c>
      <c r="D42" t="s">
        <v>119</v>
      </c>
      <c r="E42" t="s">
        <v>202</v>
      </c>
      <c r="F42" t="s">
        <v>123</v>
      </c>
      <c r="G42" t="s">
        <v>77</v>
      </c>
      <c r="H42" t="str">
        <f>_xlfn.XLOOKUP(A42,Sheet1!A:A,Sheet1!F:F)</f>
        <v>720 horas</v>
      </c>
      <c r="I42" t="s">
        <v>89</v>
      </c>
    </row>
    <row r="43" spans="1:9" x14ac:dyDescent="0.35">
      <c r="A43" t="s">
        <v>19</v>
      </c>
      <c r="B43" t="str">
        <f>_xlfn.XLOOKUP(A43,Sheet1!A:A,Sheet1!B:B)</f>
        <v>Boehringer Ingelheim</v>
      </c>
      <c r="C43" t="str">
        <f>_xlfn.XLOOKUP(A43,Sheet1!A:A,Sheet1!C:C)</f>
        <v>Antipulgas e Carrapatos</v>
      </c>
      <c r="D43" t="s">
        <v>119</v>
      </c>
      <c r="E43" t="s">
        <v>202</v>
      </c>
      <c r="F43" t="s">
        <v>122</v>
      </c>
      <c r="G43" t="s">
        <v>108</v>
      </c>
      <c r="H43" t="str">
        <f>_xlfn.XLOOKUP(A43,Sheet1!A:A,Sheet1!F:F)</f>
        <v>720 horas</v>
      </c>
      <c r="I43" t="s">
        <v>89</v>
      </c>
    </row>
    <row r="44" spans="1:9" x14ac:dyDescent="0.35">
      <c r="A44" t="s">
        <v>19</v>
      </c>
      <c r="B44" t="str">
        <f>_xlfn.XLOOKUP(A44,Sheet1!A:A,Sheet1!B:B)</f>
        <v>Boehringer Ingelheim</v>
      </c>
      <c r="C44" t="str">
        <f>_xlfn.XLOOKUP(A44,Sheet1!A:A,Sheet1!C:C)</f>
        <v>Antipulgas e Carrapatos</v>
      </c>
      <c r="D44" t="s">
        <v>119</v>
      </c>
      <c r="E44" t="s">
        <v>202</v>
      </c>
      <c r="F44" t="s">
        <v>121</v>
      </c>
      <c r="G44" t="s">
        <v>126</v>
      </c>
      <c r="H44" t="str">
        <f>_xlfn.XLOOKUP(A44,Sheet1!A:A,Sheet1!F:F)</f>
        <v>720 horas</v>
      </c>
      <c r="I44" t="s">
        <v>90</v>
      </c>
    </row>
    <row r="45" spans="1:9" x14ac:dyDescent="0.35">
      <c r="A45" t="s">
        <v>19</v>
      </c>
      <c r="B45" t="str">
        <f>_xlfn.XLOOKUP(A45,Sheet1!A:A,Sheet1!B:B)</f>
        <v>Boehringer Ingelheim</v>
      </c>
      <c r="C45" t="str">
        <f>_xlfn.XLOOKUP(A45,Sheet1!A:A,Sheet1!C:C)</f>
        <v>Antipulgas e Carrapatos</v>
      </c>
      <c r="D45" t="s">
        <v>199</v>
      </c>
      <c r="E45" t="s">
        <v>202</v>
      </c>
      <c r="F45" t="s">
        <v>121</v>
      </c>
      <c r="G45" t="s">
        <v>126</v>
      </c>
      <c r="H45" t="str">
        <f>_xlfn.XLOOKUP(A45,Sheet1!A:A,Sheet1!F:F)</f>
        <v>720 horas</v>
      </c>
      <c r="I45" t="s">
        <v>90</v>
      </c>
    </row>
    <row r="46" spans="1:9" x14ac:dyDescent="0.35">
      <c r="A46" t="s">
        <v>19</v>
      </c>
      <c r="B46" t="str">
        <f>_xlfn.XLOOKUP(A46,Sheet1!A:A,Sheet1!B:B)</f>
        <v>Boehringer Ingelheim</v>
      </c>
      <c r="C46" t="str">
        <f>_xlfn.XLOOKUP(A46,Sheet1!A:A,Sheet1!C:C)</f>
        <v>Antipulgas e Carrapatos</v>
      </c>
      <c r="D46" t="s">
        <v>199</v>
      </c>
      <c r="E46" t="s">
        <v>202</v>
      </c>
      <c r="F46" t="s">
        <v>125</v>
      </c>
      <c r="G46" t="s">
        <v>75</v>
      </c>
      <c r="H46" t="str">
        <f>_xlfn.XLOOKUP(A46,Sheet1!A:A,Sheet1!F:F)</f>
        <v>720 horas</v>
      </c>
      <c r="I46" t="s">
        <v>89</v>
      </c>
    </row>
    <row r="47" spans="1:9" x14ac:dyDescent="0.35">
      <c r="A47" t="s">
        <v>19</v>
      </c>
      <c r="B47" t="str">
        <f>_xlfn.XLOOKUP(A47,Sheet1!A:A,Sheet1!B:B)</f>
        <v>Boehringer Ingelheim</v>
      </c>
      <c r="C47" t="str">
        <f>_xlfn.XLOOKUP(A47,Sheet1!A:A,Sheet1!C:C)</f>
        <v>Antipulgas e Carrapatos</v>
      </c>
      <c r="D47" t="s">
        <v>199</v>
      </c>
      <c r="E47" t="s">
        <v>202</v>
      </c>
      <c r="F47" t="s">
        <v>124</v>
      </c>
      <c r="G47" t="s">
        <v>76</v>
      </c>
      <c r="H47" t="str">
        <f>_xlfn.XLOOKUP(A47,Sheet1!A:A,Sheet1!F:F)</f>
        <v>720 horas</v>
      </c>
      <c r="I47" t="s">
        <v>89</v>
      </c>
    </row>
    <row r="48" spans="1:9" x14ac:dyDescent="0.35">
      <c r="A48" t="s">
        <v>19</v>
      </c>
      <c r="B48" t="str">
        <f>_xlfn.XLOOKUP(A48,Sheet1!A:A,Sheet1!B:B)</f>
        <v>Boehringer Ingelheim</v>
      </c>
      <c r="C48" t="str">
        <f>_xlfn.XLOOKUP(A48,Sheet1!A:A,Sheet1!C:C)</f>
        <v>Antipulgas e Carrapatos</v>
      </c>
      <c r="D48" t="s">
        <v>199</v>
      </c>
      <c r="E48" t="s">
        <v>202</v>
      </c>
      <c r="F48" t="s">
        <v>123</v>
      </c>
      <c r="G48" t="s">
        <v>77</v>
      </c>
      <c r="H48" t="str">
        <f>_xlfn.XLOOKUP(A48,Sheet1!A:A,Sheet1!F:F)</f>
        <v>720 horas</v>
      </c>
      <c r="I48" t="s">
        <v>89</v>
      </c>
    </row>
    <row r="49" spans="1:9" x14ac:dyDescent="0.35">
      <c r="A49" t="s">
        <v>19</v>
      </c>
      <c r="B49" t="str">
        <f>_xlfn.XLOOKUP(A49,Sheet1!A:A,Sheet1!B:B)</f>
        <v>Boehringer Ingelheim</v>
      </c>
      <c r="C49" t="str">
        <f>_xlfn.XLOOKUP(A49,Sheet1!A:A,Sheet1!C:C)</f>
        <v>Antipulgas e Carrapatos</v>
      </c>
      <c r="D49" t="s">
        <v>200</v>
      </c>
      <c r="E49" t="s">
        <v>201</v>
      </c>
      <c r="F49" t="s">
        <v>141</v>
      </c>
      <c r="G49" t="s">
        <v>126</v>
      </c>
      <c r="H49" t="s">
        <v>216</v>
      </c>
      <c r="I49" t="s">
        <v>91</v>
      </c>
    </row>
    <row r="50" spans="1:9" x14ac:dyDescent="0.35">
      <c r="A50" t="s">
        <v>19</v>
      </c>
      <c r="B50" t="str">
        <f>_xlfn.XLOOKUP(A50,Sheet1!A:A,Sheet1!B:B)</f>
        <v>Boehringer Ingelheim</v>
      </c>
      <c r="C50" t="str">
        <f>_xlfn.XLOOKUP(A50,Sheet1!A:A,Sheet1!C:C)</f>
        <v>Antipulgas e Carrapatos</v>
      </c>
      <c r="D50" t="s">
        <v>200</v>
      </c>
      <c r="E50" t="s">
        <v>201</v>
      </c>
      <c r="F50" t="s">
        <v>215</v>
      </c>
      <c r="G50" t="s">
        <v>126</v>
      </c>
      <c r="H50" t="s">
        <v>216</v>
      </c>
      <c r="I50" t="s">
        <v>91</v>
      </c>
    </row>
    <row r="51" spans="1:9" x14ac:dyDescent="0.35">
      <c r="A51" t="s">
        <v>20</v>
      </c>
      <c r="B51" t="str">
        <f>_xlfn.XLOOKUP(A51,Sheet1!A:A,Sheet1!B:B)</f>
        <v>Elanco</v>
      </c>
      <c r="C51" t="str">
        <f>_xlfn.XLOOKUP(A51,Sheet1!A:A,Sheet1!C:C)</f>
        <v>Antipulgas e Carrapatos</v>
      </c>
      <c r="D51" t="s">
        <v>20</v>
      </c>
      <c r="E51" t="s">
        <v>202</v>
      </c>
      <c r="F51" t="s">
        <v>127</v>
      </c>
      <c r="G51" t="s">
        <v>128</v>
      </c>
      <c r="H51" t="str">
        <f>_xlfn.XLOOKUP(A51,Sheet1!A:A,Sheet1!F:F)</f>
        <v>720 horas</v>
      </c>
      <c r="I51" t="s">
        <v>90</v>
      </c>
    </row>
    <row r="52" spans="1:9" x14ac:dyDescent="0.35">
      <c r="A52" t="s">
        <v>20</v>
      </c>
      <c r="B52" t="str">
        <f>_xlfn.XLOOKUP(A52,Sheet1!A:A,Sheet1!B:B)</f>
        <v>Elanco</v>
      </c>
      <c r="C52" t="str">
        <f>_xlfn.XLOOKUP(A52,Sheet1!A:A,Sheet1!C:C)</f>
        <v>Antipulgas e Carrapatos</v>
      </c>
      <c r="D52" t="s">
        <v>20</v>
      </c>
      <c r="E52" t="s">
        <v>202</v>
      </c>
      <c r="F52" t="s">
        <v>112</v>
      </c>
      <c r="G52" t="s">
        <v>130</v>
      </c>
      <c r="H52" t="str">
        <f>_xlfn.XLOOKUP(A52,Sheet1!A:A,Sheet1!F:F)</f>
        <v>720 horas</v>
      </c>
      <c r="I52" t="s">
        <v>90</v>
      </c>
    </row>
    <row r="53" spans="1:9" x14ac:dyDescent="0.35">
      <c r="A53" t="s">
        <v>20</v>
      </c>
      <c r="B53" t="str">
        <f>_xlfn.XLOOKUP(A53,Sheet1!A:A,Sheet1!B:B)</f>
        <v>Elanco</v>
      </c>
      <c r="C53" t="str">
        <f>_xlfn.XLOOKUP(A53,Sheet1!A:A,Sheet1!C:C)</f>
        <v>Antipulgas e Carrapatos</v>
      </c>
      <c r="D53" t="s">
        <v>20</v>
      </c>
      <c r="E53" t="s">
        <v>202</v>
      </c>
      <c r="F53" t="s">
        <v>131</v>
      </c>
      <c r="G53" t="s">
        <v>129</v>
      </c>
      <c r="H53" t="str">
        <f>_xlfn.XLOOKUP(A53,Sheet1!A:A,Sheet1!F:F)</f>
        <v>720 horas</v>
      </c>
      <c r="I53" t="s">
        <v>89</v>
      </c>
    </row>
    <row r="54" spans="1:9" x14ac:dyDescent="0.35">
      <c r="A54" t="s">
        <v>20</v>
      </c>
      <c r="B54" t="str">
        <f>_xlfn.XLOOKUP(A54,Sheet1!A:A,Sheet1!B:B)</f>
        <v>Elanco</v>
      </c>
      <c r="C54" t="str">
        <f>_xlfn.XLOOKUP(A54,Sheet1!A:A,Sheet1!C:C)</f>
        <v>Antipulgas e Carrapatos</v>
      </c>
      <c r="D54" t="s">
        <v>20</v>
      </c>
      <c r="E54" t="s">
        <v>202</v>
      </c>
      <c r="F54" t="s">
        <v>132</v>
      </c>
      <c r="G54" t="s">
        <v>133</v>
      </c>
      <c r="H54" t="str">
        <f>_xlfn.XLOOKUP(A54,Sheet1!A:A,Sheet1!F:F)</f>
        <v>720 horas</v>
      </c>
      <c r="I54" t="s">
        <v>89</v>
      </c>
    </row>
    <row r="55" spans="1:9" x14ac:dyDescent="0.35">
      <c r="A55" t="s">
        <v>20</v>
      </c>
      <c r="B55" t="str">
        <f>_xlfn.XLOOKUP(A55,Sheet1!A:A,Sheet1!B:B)</f>
        <v>Elanco</v>
      </c>
      <c r="C55" t="str">
        <f>_xlfn.XLOOKUP(A55,Sheet1!A:A,Sheet1!C:C)</f>
        <v>Antipulgas e Carrapatos</v>
      </c>
      <c r="D55" t="s">
        <v>20</v>
      </c>
      <c r="E55" t="s">
        <v>202</v>
      </c>
      <c r="F55" t="s">
        <v>134</v>
      </c>
      <c r="G55" t="s">
        <v>135</v>
      </c>
      <c r="H55" t="str">
        <f>_xlfn.XLOOKUP(A55,Sheet1!A:A,Sheet1!F:F)</f>
        <v>720 horas</v>
      </c>
      <c r="I55" t="s">
        <v>89</v>
      </c>
    </row>
    <row r="56" spans="1:9" x14ac:dyDescent="0.35">
      <c r="A56" t="s">
        <v>20</v>
      </c>
      <c r="B56" t="str">
        <f>_xlfn.XLOOKUP(A56,Sheet1!A:A,Sheet1!B:B)</f>
        <v>Elanco</v>
      </c>
      <c r="C56" t="str">
        <f>_xlfn.XLOOKUP(A56,Sheet1!A:A,Sheet1!C:C)</f>
        <v>Antipulgas e Carrapatos</v>
      </c>
      <c r="D56" t="s">
        <v>20</v>
      </c>
      <c r="E56" t="s">
        <v>202</v>
      </c>
      <c r="F56" t="s">
        <v>112</v>
      </c>
      <c r="G56" t="s">
        <v>130</v>
      </c>
      <c r="H56" t="str">
        <f>_xlfn.XLOOKUP(A56,Sheet1!A:A,Sheet1!F:F)</f>
        <v>720 horas</v>
      </c>
      <c r="I56" t="s">
        <v>89</v>
      </c>
    </row>
    <row r="57" spans="1:9" x14ac:dyDescent="0.35">
      <c r="A57" t="s">
        <v>22</v>
      </c>
      <c r="B57" t="str">
        <f>_xlfn.XLOOKUP(A57,Sheet1!A:A,Sheet1!B:B)</f>
        <v>Elanco</v>
      </c>
      <c r="C57" t="str">
        <f>_xlfn.XLOOKUP(A57,Sheet1!A:A,Sheet1!C:C)</f>
        <v>Vermífugo</v>
      </c>
      <c r="D57" t="s">
        <v>136</v>
      </c>
      <c r="E57" t="s">
        <v>204</v>
      </c>
      <c r="F57" t="s">
        <v>138</v>
      </c>
      <c r="G57" t="s">
        <v>137</v>
      </c>
      <c r="H57" t="str">
        <f>_xlfn.XLOOKUP(A57,Sheet1!A:A,Sheet1!F:F)</f>
        <v>48 horas</v>
      </c>
      <c r="I57" t="s">
        <v>89</v>
      </c>
    </row>
    <row r="58" spans="1:9" x14ac:dyDescent="0.35">
      <c r="A58" t="s">
        <v>22</v>
      </c>
      <c r="B58" t="str">
        <f>_xlfn.XLOOKUP(A58,Sheet1!A:A,Sheet1!B:B)</f>
        <v>Elanco</v>
      </c>
      <c r="C58" t="str">
        <f>_xlfn.XLOOKUP(A58,Sheet1!A:A,Sheet1!C:C)</f>
        <v>Vermífugo</v>
      </c>
      <c r="D58" t="s">
        <v>136</v>
      </c>
      <c r="E58" t="s">
        <v>204</v>
      </c>
      <c r="F58" t="s">
        <v>139</v>
      </c>
      <c r="G58" t="s">
        <v>140</v>
      </c>
      <c r="H58" t="str">
        <f>_xlfn.XLOOKUP(A58,Sheet1!A:A,Sheet1!F:F)</f>
        <v>48 horas</v>
      </c>
      <c r="I58" t="s">
        <v>89</v>
      </c>
    </row>
    <row r="59" spans="1:9" x14ac:dyDescent="0.35">
      <c r="A59" t="s">
        <v>22</v>
      </c>
      <c r="B59" t="str">
        <f>_xlfn.XLOOKUP(A59,Sheet1!A:A,Sheet1!B:B)</f>
        <v>Elanco</v>
      </c>
      <c r="C59" t="str">
        <f>_xlfn.XLOOKUP(A59,Sheet1!A:A,Sheet1!C:C)</f>
        <v>Vermífugo</v>
      </c>
      <c r="D59" t="s">
        <v>22</v>
      </c>
      <c r="E59" t="s">
        <v>202</v>
      </c>
      <c r="F59" t="s">
        <v>141</v>
      </c>
      <c r="G59" t="s">
        <v>75</v>
      </c>
      <c r="H59" t="str">
        <f>_xlfn.XLOOKUP(A59,Sheet1!A:A,Sheet1!F:F)</f>
        <v>48 horas</v>
      </c>
      <c r="I59" t="s">
        <v>89</v>
      </c>
    </row>
    <row r="60" spans="1:9" x14ac:dyDescent="0.35">
      <c r="A60" t="s">
        <v>22</v>
      </c>
      <c r="B60" t="str">
        <f>_xlfn.XLOOKUP(A60,Sheet1!A:A,Sheet1!B:B)</f>
        <v>Elanco</v>
      </c>
      <c r="C60" t="str">
        <f>_xlfn.XLOOKUP(A60,Sheet1!A:A,Sheet1!C:C)</f>
        <v>Vermífugo</v>
      </c>
      <c r="D60" t="s">
        <v>22</v>
      </c>
      <c r="E60" t="s">
        <v>198</v>
      </c>
      <c r="F60" t="s">
        <v>142</v>
      </c>
      <c r="G60" t="s">
        <v>57</v>
      </c>
      <c r="H60" t="str">
        <f>_xlfn.XLOOKUP(A60,Sheet1!A:A,Sheet1!F:F)</f>
        <v>48 horas</v>
      </c>
      <c r="I60" t="s">
        <v>90</v>
      </c>
    </row>
    <row r="61" spans="1:9" s="6" customFormat="1" x14ac:dyDescent="0.35">
      <c r="A61" s="6" t="s">
        <v>22</v>
      </c>
      <c r="B61" s="6" t="str">
        <f>_xlfn.XLOOKUP(A61,Sheet1!A:A,Sheet1!B:B)</f>
        <v>Elanco</v>
      </c>
      <c r="C61" s="6" t="str">
        <f>_xlfn.XLOOKUP(A61,Sheet1!A:A,Sheet1!C:C)</f>
        <v>Vermífugo</v>
      </c>
      <c r="D61" s="6" t="s">
        <v>22</v>
      </c>
      <c r="E61" s="6" t="s">
        <v>202</v>
      </c>
      <c r="F61" s="6" t="s">
        <v>205</v>
      </c>
      <c r="G61" s="6" t="s">
        <v>208</v>
      </c>
      <c r="H61" s="6" t="str">
        <f>_xlfn.XLOOKUP(A61,Sheet1!A:A,Sheet1!F:F)</f>
        <v>48 horas</v>
      </c>
      <c r="I61" s="6" t="s">
        <v>90</v>
      </c>
    </row>
    <row r="62" spans="1:9" s="6" customFormat="1" x14ac:dyDescent="0.35">
      <c r="A62" s="6" t="s">
        <v>22</v>
      </c>
      <c r="B62" s="6" t="str">
        <f>_xlfn.XLOOKUP(A62,Sheet1!A:A,Sheet1!B:B)</f>
        <v>Elanco</v>
      </c>
      <c r="C62" s="6" t="str">
        <f>_xlfn.XLOOKUP(A62,Sheet1!A:A,Sheet1!C:C)</f>
        <v>Vermífugo</v>
      </c>
      <c r="D62" s="6" t="s">
        <v>22</v>
      </c>
      <c r="E62" s="6" t="s">
        <v>202</v>
      </c>
      <c r="F62" s="6" t="s">
        <v>206</v>
      </c>
      <c r="G62" s="6" t="s">
        <v>209</v>
      </c>
      <c r="H62" s="6" t="str">
        <f>_xlfn.XLOOKUP(A62,Sheet1!A:A,Sheet1!F:F)</f>
        <v>48 horas</v>
      </c>
      <c r="I62" s="6" t="s">
        <v>90</v>
      </c>
    </row>
    <row r="63" spans="1:9" s="6" customFormat="1" x14ac:dyDescent="0.35">
      <c r="A63" s="6" t="s">
        <v>22</v>
      </c>
      <c r="B63" s="6" t="str">
        <f>_xlfn.XLOOKUP(A63,Sheet1!A:A,Sheet1!B:B)</f>
        <v>Elanco</v>
      </c>
      <c r="C63" s="6" t="str">
        <f>_xlfn.XLOOKUP(A63,Sheet1!A:A,Sheet1!C:C)</f>
        <v>Vermífugo</v>
      </c>
      <c r="D63" s="6" t="s">
        <v>22</v>
      </c>
      <c r="E63" s="6" t="s">
        <v>202</v>
      </c>
      <c r="F63" s="6" t="s">
        <v>207</v>
      </c>
      <c r="G63" s="6" t="s">
        <v>210</v>
      </c>
      <c r="H63" s="6" t="str">
        <f>_xlfn.XLOOKUP(A63,Sheet1!A:A,Sheet1!F:F)</f>
        <v>48 horas</v>
      </c>
      <c r="I63" s="6" t="s">
        <v>90</v>
      </c>
    </row>
    <row r="64" spans="1:9" x14ac:dyDescent="0.35">
      <c r="A64" s="5" t="s">
        <v>24</v>
      </c>
      <c r="B64" t="str">
        <f>_xlfn.XLOOKUP(A64,Sheet1!A:A,Sheet1!B:B)</f>
        <v>Elanco</v>
      </c>
      <c r="C64" t="str">
        <f>_xlfn.XLOOKUP(A64,Sheet1!A:A,Sheet1!C:C)</f>
        <v>Vermífugo</v>
      </c>
      <c r="D64" s="5" t="s">
        <v>24</v>
      </c>
      <c r="E64" s="5" t="s">
        <v>204</v>
      </c>
      <c r="F64" t="s">
        <v>203</v>
      </c>
      <c r="G64" t="s">
        <v>143</v>
      </c>
      <c r="H64" t="str">
        <f>_xlfn.XLOOKUP(A64,Sheet1!A:A,Sheet1!F:F)</f>
        <v>48 horas</v>
      </c>
      <c r="I64" t="s">
        <v>89</v>
      </c>
    </row>
    <row r="65" spans="1:9" x14ac:dyDescent="0.35">
      <c r="A65" s="5" t="s">
        <v>24</v>
      </c>
      <c r="B65" t="str">
        <f>_xlfn.XLOOKUP(A65,Sheet1!A:A,Sheet1!B:B)</f>
        <v>Elanco</v>
      </c>
      <c r="C65" t="str">
        <f>_xlfn.XLOOKUP(A65,Sheet1!A:A,Sheet1!C:C)</f>
        <v>Vermífugo</v>
      </c>
      <c r="D65" s="5" t="s">
        <v>24</v>
      </c>
      <c r="E65" s="5" t="s">
        <v>204</v>
      </c>
      <c r="F65" t="s">
        <v>172</v>
      </c>
      <c r="G65" t="s">
        <v>145</v>
      </c>
      <c r="H65" t="str">
        <f>_xlfn.XLOOKUP(A65,Sheet1!A:A,Sheet1!F:F)</f>
        <v>48 horas</v>
      </c>
      <c r="I65" t="s">
        <v>90</v>
      </c>
    </row>
    <row r="66" spans="1:9" x14ac:dyDescent="0.35">
      <c r="A66" s="5" t="s">
        <v>24</v>
      </c>
      <c r="B66" t="str">
        <f>_xlfn.XLOOKUP(A66,Sheet1!A:A,Sheet1!B:B)</f>
        <v>Elanco</v>
      </c>
      <c r="C66" t="str">
        <f>_xlfn.XLOOKUP(A66,Sheet1!A:A,Sheet1!C:C)</f>
        <v>Vermífugo</v>
      </c>
      <c r="D66" s="5" t="s">
        <v>24</v>
      </c>
      <c r="E66" s="5" t="s">
        <v>204</v>
      </c>
      <c r="F66" t="s">
        <v>146</v>
      </c>
      <c r="G66" t="s">
        <v>144</v>
      </c>
      <c r="H66" t="str">
        <f>_xlfn.XLOOKUP(A66,Sheet1!A:A,Sheet1!F:F)</f>
        <v>48 horas</v>
      </c>
      <c r="I66" t="s">
        <v>89</v>
      </c>
    </row>
    <row r="67" spans="1:9" x14ac:dyDescent="0.35">
      <c r="A67" s="5" t="s">
        <v>24</v>
      </c>
      <c r="B67" t="str">
        <f>_xlfn.XLOOKUP(A67,Sheet1!A:A,Sheet1!B:B)</f>
        <v>Elanco</v>
      </c>
      <c r="C67" t="str">
        <f>_xlfn.XLOOKUP(A67,Sheet1!A:A,Sheet1!C:C)</f>
        <v>Vermífugo</v>
      </c>
      <c r="D67" s="5" t="s">
        <v>24</v>
      </c>
      <c r="E67" s="5" t="s">
        <v>204</v>
      </c>
      <c r="F67" s="5" t="s">
        <v>173</v>
      </c>
      <c r="G67" s="5" t="s">
        <v>147</v>
      </c>
      <c r="H67" t="str">
        <f>_xlfn.XLOOKUP(A67,Sheet1!A:A,Sheet1!F:F)</f>
        <v>48 horas</v>
      </c>
      <c r="I67" s="5" t="s">
        <v>90</v>
      </c>
    </row>
    <row r="68" spans="1:9" x14ac:dyDescent="0.35">
      <c r="A68" s="5" t="s">
        <v>25</v>
      </c>
      <c r="B68" t="str">
        <f>_xlfn.XLOOKUP(A68,Sheet1!A:A,Sheet1!B:B)</f>
        <v>Agener União Química</v>
      </c>
      <c r="C68" t="str">
        <f>_xlfn.XLOOKUP(A68,Sheet1!A:A,Sheet1!C:C)</f>
        <v>Vermífugo</v>
      </c>
      <c r="D68" s="5" t="s">
        <v>148</v>
      </c>
      <c r="E68" s="5" t="s">
        <v>198</v>
      </c>
      <c r="F68" s="5" t="s">
        <v>149</v>
      </c>
      <c r="G68" s="5" t="s">
        <v>155</v>
      </c>
      <c r="H68" t="str">
        <f>_xlfn.XLOOKUP(A68,Sheet1!A:A,Sheet1!F:F)</f>
        <v>48 horas</v>
      </c>
      <c r="I68" s="5" t="s">
        <v>89</v>
      </c>
    </row>
    <row r="69" spans="1:9" x14ac:dyDescent="0.35">
      <c r="A69" s="5" t="s">
        <v>25</v>
      </c>
      <c r="B69" t="str">
        <f>_xlfn.XLOOKUP(A69,Sheet1!A:A,Sheet1!B:B)</f>
        <v>Agener União Química</v>
      </c>
      <c r="C69" t="str">
        <f>_xlfn.XLOOKUP(A69,Sheet1!A:A,Sheet1!C:C)</f>
        <v>Vermífugo</v>
      </c>
      <c r="D69" s="5" t="s">
        <v>148</v>
      </c>
      <c r="E69" s="5" t="s">
        <v>198</v>
      </c>
      <c r="F69" s="5" t="s">
        <v>150</v>
      </c>
      <c r="G69" s="5" t="s">
        <v>156</v>
      </c>
      <c r="H69" t="str">
        <f>_xlfn.XLOOKUP(A69,Sheet1!A:A,Sheet1!F:F)</f>
        <v>48 horas</v>
      </c>
      <c r="I69" s="5" t="s">
        <v>89</v>
      </c>
    </row>
    <row r="70" spans="1:9" x14ac:dyDescent="0.35">
      <c r="A70" s="5" t="s">
        <v>25</v>
      </c>
      <c r="B70" t="str">
        <f>_xlfn.XLOOKUP(A70,Sheet1!A:A,Sheet1!B:B)</f>
        <v>Agener União Química</v>
      </c>
      <c r="C70" t="str">
        <f>_xlfn.XLOOKUP(A70,Sheet1!A:A,Sheet1!C:C)</f>
        <v>Vermífugo</v>
      </c>
      <c r="D70" s="5" t="s">
        <v>154</v>
      </c>
      <c r="E70" s="5" t="s">
        <v>202</v>
      </c>
      <c r="F70" s="5" t="s">
        <v>157</v>
      </c>
      <c r="G70" s="5" t="s">
        <v>75</v>
      </c>
      <c r="H70" t="str">
        <f>_xlfn.XLOOKUP(A70,Sheet1!A:A,Sheet1!F:F)</f>
        <v>48 horas</v>
      </c>
      <c r="I70" s="5" t="s">
        <v>91</v>
      </c>
    </row>
    <row r="71" spans="1:9" x14ac:dyDescent="0.35">
      <c r="A71" s="5" t="s">
        <v>25</v>
      </c>
      <c r="B71" t="str">
        <f>_xlfn.XLOOKUP(A71,Sheet1!A:A,Sheet1!B:B)</f>
        <v>Agener União Química</v>
      </c>
      <c r="C71" t="str">
        <f>_xlfn.XLOOKUP(A71,Sheet1!A:A,Sheet1!C:C)</f>
        <v>Vermífugo</v>
      </c>
      <c r="D71" t="s">
        <v>153</v>
      </c>
      <c r="E71" s="5" t="s">
        <v>198</v>
      </c>
      <c r="F71" s="5" t="s">
        <v>151</v>
      </c>
      <c r="G71" s="5" t="s">
        <v>155</v>
      </c>
      <c r="H71" t="str">
        <f>_xlfn.XLOOKUP(A71,Sheet1!A:A,Sheet1!F:F)</f>
        <v>48 horas</v>
      </c>
      <c r="I71" s="5" t="s">
        <v>89</v>
      </c>
    </row>
    <row r="72" spans="1:9" x14ac:dyDescent="0.35">
      <c r="A72" s="5" t="s">
        <v>25</v>
      </c>
      <c r="B72" t="str">
        <f>_xlfn.XLOOKUP(A72,Sheet1!A:A,Sheet1!B:B)</f>
        <v>Agener União Química</v>
      </c>
      <c r="C72" t="str">
        <f>_xlfn.XLOOKUP(A72,Sheet1!A:A,Sheet1!C:C)</f>
        <v>Vermífugo</v>
      </c>
      <c r="D72" t="s">
        <v>153</v>
      </c>
      <c r="E72" s="5" t="s">
        <v>198</v>
      </c>
      <c r="F72" t="s">
        <v>152</v>
      </c>
      <c r="G72" s="5" t="s">
        <v>158</v>
      </c>
      <c r="H72" t="str">
        <f>_xlfn.XLOOKUP(A72,Sheet1!A:A,Sheet1!F:F)</f>
        <v>48 horas</v>
      </c>
      <c r="I72" s="5" t="s">
        <v>90</v>
      </c>
    </row>
    <row r="73" spans="1:9" x14ac:dyDescent="0.35">
      <c r="A73" t="s">
        <v>27</v>
      </c>
      <c r="B73" t="str">
        <f>_xlfn.XLOOKUP(A73,Sheet1!A:A,Sheet1!B:B)</f>
        <v>Zoetis</v>
      </c>
      <c r="C73" t="str">
        <f>_xlfn.XLOOKUP(A73,Sheet1!A:A,Sheet1!C:C)</f>
        <v>Anti-inflamatório</v>
      </c>
      <c r="D73" t="s">
        <v>27</v>
      </c>
      <c r="E73" s="5" t="s">
        <v>198</v>
      </c>
      <c r="F73" t="s">
        <v>78</v>
      </c>
      <c r="G73" s="5" t="s">
        <v>113</v>
      </c>
      <c r="H73" t="str">
        <f>_xlfn.XLOOKUP(A73,Sheet1!A:A,Sheet1!F:F)</f>
        <v>24 horas</v>
      </c>
      <c r="I73" s="5" t="s">
        <v>89</v>
      </c>
    </row>
    <row r="74" spans="1:9" x14ac:dyDescent="0.35">
      <c r="A74" t="s">
        <v>27</v>
      </c>
      <c r="B74" t="str">
        <f>_xlfn.XLOOKUP(A74,Sheet1!A:A,Sheet1!B:B)</f>
        <v>Zoetis</v>
      </c>
      <c r="C74" t="str">
        <f>_xlfn.XLOOKUP(A74,Sheet1!A:A,Sheet1!C:C)</f>
        <v>Anti-inflamatório</v>
      </c>
      <c r="D74" t="s">
        <v>27</v>
      </c>
      <c r="E74" s="5" t="s">
        <v>198</v>
      </c>
      <c r="F74" t="s">
        <v>79</v>
      </c>
      <c r="G74" s="5" t="s">
        <v>159</v>
      </c>
      <c r="H74" t="str">
        <f>_xlfn.XLOOKUP(A74,Sheet1!A:A,Sheet1!F:F)</f>
        <v>24 horas</v>
      </c>
      <c r="I74" s="5" t="s">
        <v>89</v>
      </c>
    </row>
    <row r="75" spans="1:9" x14ac:dyDescent="0.35">
      <c r="A75" t="s">
        <v>27</v>
      </c>
      <c r="B75" t="str">
        <f>_xlfn.XLOOKUP(A75,Sheet1!A:A,Sheet1!B:B)</f>
        <v>Zoetis</v>
      </c>
      <c r="C75" t="str">
        <f>_xlfn.XLOOKUP(A75,Sheet1!A:A,Sheet1!C:C)</f>
        <v>Anti-inflamatório</v>
      </c>
      <c r="D75" t="s">
        <v>27</v>
      </c>
      <c r="E75" s="5" t="s">
        <v>198</v>
      </c>
      <c r="F75" t="s">
        <v>80</v>
      </c>
      <c r="G75" s="5" t="s">
        <v>160</v>
      </c>
      <c r="H75" t="str">
        <f>_xlfn.XLOOKUP(A75,Sheet1!A:A,Sheet1!F:F)</f>
        <v>24 horas</v>
      </c>
      <c r="I75" s="5" t="s">
        <v>89</v>
      </c>
    </row>
    <row r="76" spans="1:9" x14ac:dyDescent="0.35">
      <c r="A76" t="s">
        <v>29</v>
      </c>
      <c r="B76" t="str">
        <f>_xlfn.XLOOKUP(A76,Sheet1!A:A,Sheet1!B:B)</f>
        <v>Elanco</v>
      </c>
      <c r="C76" t="str">
        <f>_xlfn.XLOOKUP(A76,Sheet1!A:A,Sheet1!C:C)</f>
        <v>Anti-inflamatório</v>
      </c>
      <c r="D76" t="s">
        <v>29</v>
      </c>
      <c r="E76" s="5" t="s">
        <v>204</v>
      </c>
      <c r="F76" t="s">
        <v>161</v>
      </c>
      <c r="G76" s="5" t="s">
        <v>162</v>
      </c>
      <c r="H76" t="str">
        <f>_xlfn.XLOOKUP(A76,Sheet1!A:A,Sheet1!F:F)</f>
        <v>24 horas</v>
      </c>
      <c r="I76" s="5" t="s">
        <v>90</v>
      </c>
    </row>
    <row r="77" spans="1:9" x14ac:dyDescent="0.35">
      <c r="A77" t="s">
        <v>29</v>
      </c>
      <c r="B77" t="str">
        <f>_xlfn.XLOOKUP(A77,Sheet1!A:A,Sheet1!B:B)</f>
        <v>Elanco</v>
      </c>
      <c r="C77" t="str">
        <f>_xlfn.XLOOKUP(A77,Sheet1!A:A,Sheet1!C:C)</f>
        <v>Anti-inflamatório</v>
      </c>
      <c r="D77" t="s">
        <v>29</v>
      </c>
      <c r="E77" s="5" t="s">
        <v>204</v>
      </c>
      <c r="F77" t="s">
        <v>46</v>
      </c>
      <c r="G77" s="5" t="s">
        <v>163</v>
      </c>
      <c r="H77" t="str">
        <f>_xlfn.XLOOKUP(A77,Sheet1!A:A,Sheet1!F:F)</f>
        <v>24 horas</v>
      </c>
      <c r="I77" s="5" t="s">
        <v>89</v>
      </c>
    </row>
    <row r="78" spans="1:9" x14ac:dyDescent="0.35">
      <c r="A78" t="s">
        <v>29</v>
      </c>
      <c r="B78" t="str">
        <f>_xlfn.XLOOKUP(A78,Sheet1!A:A,Sheet1!B:B)</f>
        <v>Elanco</v>
      </c>
      <c r="C78" t="str">
        <f>_xlfn.XLOOKUP(A78,Sheet1!A:A,Sheet1!C:C)</f>
        <v>Anti-inflamatório</v>
      </c>
      <c r="D78" t="s">
        <v>29</v>
      </c>
      <c r="E78" s="5" t="s">
        <v>204</v>
      </c>
      <c r="F78" t="s">
        <v>48</v>
      </c>
      <c r="G78" s="5" t="s">
        <v>76</v>
      </c>
      <c r="H78" t="str">
        <f>_xlfn.XLOOKUP(A78,Sheet1!A:A,Sheet1!F:F)</f>
        <v>24 horas</v>
      </c>
      <c r="I78" s="5" t="s">
        <v>89</v>
      </c>
    </row>
    <row r="79" spans="1:9" x14ac:dyDescent="0.35">
      <c r="A79" t="s">
        <v>29</v>
      </c>
      <c r="B79" t="str">
        <f>_xlfn.XLOOKUP(A79,Sheet1!A:A,Sheet1!B:B)</f>
        <v>Elanco</v>
      </c>
      <c r="C79" t="str">
        <f>_xlfn.XLOOKUP(A79,Sheet1!A:A,Sheet1!C:C)</f>
        <v>Anti-inflamatório</v>
      </c>
      <c r="D79" t="s">
        <v>29</v>
      </c>
      <c r="E79" s="5" t="s">
        <v>204</v>
      </c>
      <c r="F79" t="s">
        <v>50</v>
      </c>
      <c r="G79" s="5" t="s">
        <v>77</v>
      </c>
      <c r="H79" t="str">
        <f>_xlfn.XLOOKUP(A79,Sheet1!A:A,Sheet1!F:F)</f>
        <v>24 horas</v>
      </c>
      <c r="I79" s="5" t="s">
        <v>89</v>
      </c>
    </row>
    <row r="80" spans="1:9" x14ac:dyDescent="0.35">
      <c r="A80" t="s">
        <v>31</v>
      </c>
      <c r="B80" t="str">
        <f>_xlfn.XLOOKUP(A80,Sheet1!A:A,Sheet1!B:B)</f>
        <v>Ourofino Saúde Animal</v>
      </c>
      <c r="C80" t="str">
        <f>_xlfn.XLOOKUP(A80,Sheet1!A:A,Sheet1!C:C)</f>
        <v>Anti-inflamatório</v>
      </c>
      <c r="D80" t="s">
        <v>167</v>
      </c>
      <c r="E80" s="5" t="s">
        <v>198</v>
      </c>
      <c r="F80" t="s">
        <v>165</v>
      </c>
      <c r="G80" s="5" t="s">
        <v>144</v>
      </c>
      <c r="H80" t="str">
        <f>_xlfn.XLOOKUP(A80,Sheet1!A:A,Sheet1!F:F)</f>
        <v>24 horas</v>
      </c>
      <c r="I80" s="5" t="s">
        <v>91</v>
      </c>
    </row>
    <row r="81" spans="1:9" x14ac:dyDescent="0.35">
      <c r="A81" t="s">
        <v>31</v>
      </c>
      <c r="B81" t="str">
        <f>_xlfn.XLOOKUP(A81,Sheet1!A:A,Sheet1!B:B)</f>
        <v>Ourofino Saúde Animal</v>
      </c>
      <c r="C81" t="str">
        <f>_xlfn.XLOOKUP(A81,Sheet1!A:A,Sheet1!C:C)</f>
        <v>Anti-inflamatório</v>
      </c>
      <c r="D81" t="s">
        <v>167</v>
      </c>
      <c r="E81" s="5" t="s">
        <v>198</v>
      </c>
      <c r="F81" t="s">
        <v>166</v>
      </c>
      <c r="G81" s="5" t="s">
        <v>170</v>
      </c>
      <c r="H81" t="str">
        <f>_xlfn.XLOOKUP(A81,Sheet1!A:A,Sheet1!F:F)</f>
        <v>24 horas</v>
      </c>
      <c r="I81" s="5" t="s">
        <v>89</v>
      </c>
    </row>
    <row r="82" spans="1:9" x14ac:dyDescent="0.35">
      <c r="A82" t="s">
        <v>31</v>
      </c>
      <c r="B82" t="str">
        <f>_xlfn.XLOOKUP(A82,Sheet1!A:A,Sheet1!B:B)</f>
        <v>Ourofino Saúde Animal</v>
      </c>
      <c r="C82" t="str">
        <f>_xlfn.XLOOKUP(A82,Sheet1!A:A,Sheet1!C:C)</f>
        <v>Anti-inflamatório</v>
      </c>
      <c r="D82" t="s">
        <v>169</v>
      </c>
      <c r="E82" t="s">
        <v>202</v>
      </c>
      <c r="F82" t="s">
        <v>168</v>
      </c>
      <c r="G82" s="5" t="s">
        <v>126</v>
      </c>
      <c r="H82" t="str">
        <f>_xlfn.XLOOKUP(A82,Sheet1!A:A,Sheet1!F:F)</f>
        <v>24 horas</v>
      </c>
      <c r="I82" s="5" t="s">
        <v>91</v>
      </c>
    </row>
    <row r="83" spans="1:9" x14ac:dyDescent="0.35">
      <c r="A83" t="s">
        <v>31</v>
      </c>
      <c r="B83" t="str">
        <f>_xlfn.XLOOKUP(A83,Sheet1!A:A,Sheet1!B:B)</f>
        <v>Ourofino Saúde Animal</v>
      </c>
      <c r="C83" t="str">
        <f>_xlfn.XLOOKUP(A83,Sheet1!A:A,Sheet1!C:C)</f>
        <v>Anti-inflamatório</v>
      </c>
      <c r="D83" t="s">
        <v>31</v>
      </c>
      <c r="E83" t="s">
        <v>198</v>
      </c>
      <c r="F83" t="s">
        <v>165</v>
      </c>
      <c r="G83" s="5" t="s">
        <v>144</v>
      </c>
      <c r="H83" t="str">
        <f>_xlfn.XLOOKUP(A83,Sheet1!A:A,Sheet1!F:F)</f>
        <v>24 horas</v>
      </c>
      <c r="I83" s="5" t="s">
        <v>91</v>
      </c>
    </row>
    <row r="84" spans="1:9" x14ac:dyDescent="0.35">
      <c r="A84" t="s">
        <v>31</v>
      </c>
      <c r="B84" t="str">
        <f>_xlfn.XLOOKUP(A84,Sheet1!A:A,Sheet1!B:B)</f>
        <v>Ourofino Saúde Animal</v>
      </c>
      <c r="C84" t="str">
        <f>_xlfn.XLOOKUP(A84,Sheet1!A:A,Sheet1!C:C)</f>
        <v>Anti-inflamatório</v>
      </c>
      <c r="D84" t="s">
        <v>31</v>
      </c>
      <c r="E84" t="s">
        <v>198</v>
      </c>
      <c r="F84" t="s">
        <v>166</v>
      </c>
      <c r="G84" s="5" t="s">
        <v>170</v>
      </c>
      <c r="H84" t="str">
        <f>_xlfn.XLOOKUP(A84,Sheet1!A:A,Sheet1!F:F)</f>
        <v>24 horas</v>
      </c>
      <c r="I84" s="5" t="s">
        <v>89</v>
      </c>
    </row>
    <row r="85" spans="1:9" x14ac:dyDescent="0.35">
      <c r="A85" t="s">
        <v>33</v>
      </c>
      <c r="B85" t="str">
        <f>_xlfn.XLOOKUP(A85,Sheet1!A:A,Sheet1!B:B)</f>
        <v>Agener União Química</v>
      </c>
      <c r="C85" t="str">
        <f>_xlfn.XLOOKUP(A85,Sheet1!A:A,Sheet1!C:C)</f>
        <v>Anti-inflamatório</v>
      </c>
      <c r="D85" t="s">
        <v>33</v>
      </c>
      <c r="E85" t="s">
        <v>198</v>
      </c>
      <c r="F85" t="s">
        <v>78</v>
      </c>
      <c r="G85" s="5" t="s">
        <v>171</v>
      </c>
      <c r="H85" t="str">
        <f>_xlfn.XLOOKUP(A85,Sheet1!A:A,Sheet1!F:F)</f>
        <v>24 horas</v>
      </c>
      <c r="I85" s="5" t="s">
        <v>89</v>
      </c>
    </row>
    <row r="86" spans="1:9" x14ac:dyDescent="0.35">
      <c r="A86" t="s">
        <v>33</v>
      </c>
      <c r="B86" t="str">
        <f>_xlfn.XLOOKUP(A86,Sheet1!A:A,Sheet1!B:B)</f>
        <v>Agener União Química</v>
      </c>
      <c r="C86" t="str">
        <f>_xlfn.XLOOKUP(A86,Sheet1!A:A,Sheet1!C:C)</f>
        <v>Anti-inflamatório</v>
      </c>
      <c r="D86" t="s">
        <v>33</v>
      </c>
      <c r="E86" t="s">
        <v>198</v>
      </c>
      <c r="F86" t="s">
        <v>79</v>
      </c>
      <c r="G86" s="5" t="s">
        <v>159</v>
      </c>
      <c r="H86" t="str">
        <f>_xlfn.XLOOKUP(A86,Sheet1!A:A,Sheet1!F:F)</f>
        <v>24 horas</v>
      </c>
      <c r="I86" s="5" t="s">
        <v>89</v>
      </c>
    </row>
    <row r="87" spans="1:9" x14ac:dyDescent="0.35">
      <c r="A87" t="s">
        <v>33</v>
      </c>
      <c r="B87" t="str">
        <f>_xlfn.XLOOKUP(A87,Sheet1!A:A,Sheet1!B:B)</f>
        <v>Agener União Química</v>
      </c>
      <c r="C87" t="str">
        <f>_xlfn.XLOOKUP(A87,Sheet1!A:A,Sheet1!C:C)</f>
        <v>Anti-inflamatório</v>
      </c>
      <c r="D87" t="s">
        <v>33</v>
      </c>
      <c r="E87" t="s">
        <v>198</v>
      </c>
      <c r="F87" t="s">
        <v>80</v>
      </c>
      <c r="G87" s="5" t="s">
        <v>160</v>
      </c>
      <c r="H87" t="str">
        <f>_xlfn.XLOOKUP(A87,Sheet1!A:A,Sheet1!F:F)</f>
        <v>24 horas</v>
      </c>
      <c r="I87" s="5" t="s">
        <v>89</v>
      </c>
    </row>
    <row r="88" spans="1:9" x14ac:dyDescent="0.35">
      <c r="A88" t="s">
        <v>34</v>
      </c>
      <c r="B88" t="str">
        <f>_xlfn.XLOOKUP(A88,Sheet1!A:A,Sheet1!B:B)</f>
        <v>Boehringer Ingelheim</v>
      </c>
      <c r="C88" t="str">
        <f>_xlfn.XLOOKUP(A88,Sheet1!A:A,Sheet1!C:C)</f>
        <v>Anti-inflamatório</v>
      </c>
      <c r="D88" t="s">
        <v>34</v>
      </c>
      <c r="E88" t="s">
        <v>204</v>
      </c>
      <c r="F88" t="s">
        <v>81</v>
      </c>
      <c r="G88" s="5" t="s">
        <v>174</v>
      </c>
      <c r="H88" t="str">
        <f>_xlfn.XLOOKUP(A88,Sheet1!A:A,Sheet1!F:F)</f>
        <v>24 horas</v>
      </c>
      <c r="I88" s="5" t="s">
        <v>89</v>
      </c>
    </row>
    <row r="89" spans="1:9" x14ac:dyDescent="0.35">
      <c r="A89" t="s">
        <v>34</v>
      </c>
      <c r="B89" t="str">
        <f>_xlfn.XLOOKUP(A89,Sheet1!A:A,Sheet1!B:B)</f>
        <v>Boehringer Ingelheim</v>
      </c>
      <c r="C89" t="str">
        <f>_xlfn.XLOOKUP(A89,Sheet1!A:A,Sheet1!C:C)</f>
        <v>Anti-inflamatório</v>
      </c>
      <c r="D89" t="s">
        <v>34</v>
      </c>
      <c r="E89" t="s">
        <v>204</v>
      </c>
      <c r="F89" t="s">
        <v>82</v>
      </c>
      <c r="G89" s="5" t="s">
        <v>175</v>
      </c>
      <c r="H89" t="str">
        <f>_xlfn.XLOOKUP(A89,Sheet1!A:A,Sheet1!F:F)</f>
        <v>24 horas</v>
      </c>
      <c r="I89" s="5" t="s">
        <v>89</v>
      </c>
    </row>
    <row r="90" spans="1:9" x14ac:dyDescent="0.35">
      <c r="A90" t="s">
        <v>35</v>
      </c>
      <c r="B90" t="str">
        <f>_xlfn.XLOOKUP(A90,Sheet1!A:A,Sheet1!B:B)</f>
        <v>Zoetis</v>
      </c>
      <c r="C90" t="str">
        <f>_xlfn.XLOOKUP(A90,Sheet1!A:A,Sheet1!C:C)</f>
        <v>Dermatológico / Antialérgico</v>
      </c>
      <c r="D90" t="s">
        <v>35</v>
      </c>
      <c r="E90" t="s">
        <v>204</v>
      </c>
      <c r="F90" t="s">
        <v>83</v>
      </c>
      <c r="G90" s="5" t="s">
        <v>177</v>
      </c>
      <c r="H90" t="str">
        <f>_xlfn.XLOOKUP(A90,Sheet1!A:A,Sheet1!F:F)</f>
        <v>12 horas</v>
      </c>
      <c r="I90" s="5" t="s">
        <v>89</v>
      </c>
    </row>
    <row r="91" spans="1:9" x14ac:dyDescent="0.35">
      <c r="A91" t="s">
        <v>35</v>
      </c>
      <c r="B91" t="str">
        <f>_xlfn.XLOOKUP(A91,Sheet1!A:A,Sheet1!B:B)</f>
        <v>Zoetis</v>
      </c>
      <c r="C91" t="str">
        <f>_xlfn.XLOOKUP(A91,Sheet1!A:A,Sheet1!C:C)</f>
        <v>Dermatológico / Antialérgico</v>
      </c>
      <c r="D91" t="s">
        <v>35</v>
      </c>
      <c r="E91" t="s">
        <v>204</v>
      </c>
      <c r="F91" t="s">
        <v>176</v>
      </c>
      <c r="G91" s="5" t="s">
        <v>178</v>
      </c>
      <c r="H91" t="str">
        <f>_xlfn.XLOOKUP(A91,Sheet1!A:A,Sheet1!F:F)</f>
        <v>12 horas</v>
      </c>
      <c r="I91" s="5" t="s">
        <v>89</v>
      </c>
    </row>
    <row r="92" spans="1:9" x14ac:dyDescent="0.35">
      <c r="A92" t="s">
        <v>35</v>
      </c>
      <c r="B92" t="str">
        <f>_xlfn.XLOOKUP(A92,Sheet1!A:A,Sheet1!B:B)</f>
        <v>Zoetis</v>
      </c>
      <c r="C92" t="str">
        <f>_xlfn.XLOOKUP(A92,Sheet1!A:A,Sheet1!C:C)</f>
        <v>Dermatológico / Antialérgico</v>
      </c>
      <c r="D92" t="s">
        <v>35</v>
      </c>
      <c r="E92" t="s">
        <v>204</v>
      </c>
      <c r="F92" t="s">
        <v>84</v>
      </c>
      <c r="G92" s="5" t="s">
        <v>179</v>
      </c>
      <c r="H92" t="str">
        <f>_xlfn.XLOOKUP(A92,Sheet1!A:A,Sheet1!F:F)</f>
        <v>12 horas</v>
      </c>
      <c r="I92" s="5" t="s">
        <v>89</v>
      </c>
    </row>
    <row r="93" spans="1:9" x14ac:dyDescent="0.35">
      <c r="A93" t="s">
        <v>38</v>
      </c>
      <c r="B93" t="str">
        <f>_xlfn.XLOOKUP(A93,Sheet1!A:A,Sheet1!B:B)</f>
        <v>Elanco</v>
      </c>
      <c r="C93" t="str">
        <f>_xlfn.XLOOKUP(A93,Sheet1!A:A,Sheet1!C:C)</f>
        <v>Dermatológico / Antialérgico</v>
      </c>
      <c r="D93" t="s">
        <v>38</v>
      </c>
      <c r="E93" t="s">
        <v>204</v>
      </c>
      <c r="F93" t="s">
        <v>180</v>
      </c>
      <c r="G93" s="5" t="s">
        <v>184</v>
      </c>
      <c r="H93" t="str">
        <f>_xlfn.XLOOKUP(A93,Sheet1!A:A,Sheet1!F:F)</f>
        <v>24 horas</v>
      </c>
      <c r="I93" s="5" t="s">
        <v>89</v>
      </c>
    </row>
    <row r="94" spans="1:9" x14ac:dyDescent="0.35">
      <c r="A94" t="s">
        <v>38</v>
      </c>
      <c r="B94" t="str">
        <f>_xlfn.XLOOKUP(A94,Sheet1!A:A,Sheet1!B:B)</f>
        <v>Elanco</v>
      </c>
      <c r="C94" t="str">
        <f>_xlfn.XLOOKUP(A94,Sheet1!A:A,Sheet1!C:C)</f>
        <v>Dermatológico / Antialérgico</v>
      </c>
      <c r="D94" t="s">
        <v>38</v>
      </c>
      <c r="E94" t="s">
        <v>204</v>
      </c>
      <c r="F94" t="s">
        <v>181</v>
      </c>
      <c r="G94" s="5" t="s">
        <v>185</v>
      </c>
      <c r="H94" t="str">
        <f>_xlfn.XLOOKUP(A94,Sheet1!A:A,Sheet1!F:F)</f>
        <v>24 horas</v>
      </c>
      <c r="I94" s="5" t="s">
        <v>89</v>
      </c>
    </row>
    <row r="95" spans="1:9" x14ac:dyDescent="0.35">
      <c r="A95" t="s">
        <v>38</v>
      </c>
      <c r="B95" t="str">
        <f>_xlfn.XLOOKUP(A95,Sheet1!A:A,Sheet1!B:B)</f>
        <v>Elanco</v>
      </c>
      <c r="C95" t="str">
        <f>_xlfn.XLOOKUP(A95,Sheet1!A:A,Sheet1!C:C)</f>
        <v>Dermatológico / Antialérgico</v>
      </c>
      <c r="D95" t="s">
        <v>38</v>
      </c>
      <c r="E95" t="s">
        <v>204</v>
      </c>
      <c r="F95" t="s">
        <v>182</v>
      </c>
      <c r="G95" s="5" t="s">
        <v>186</v>
      </c>
      <c r="H95" t="str">
        <f>_xlfn.XLOOKUP(A95,Sheet1!A:A,Sheet1!F:F)</f>
        <v>24 horas</v>
      </c>
      <c r="I95" s="5" t="s">
        <v>89</v>
      </c>
    </row>
    <row r="96" spans="1:9" x14ac:dyDescent="0.35">
      <c r="A96" t="s">
        <v>38</v>
      </c>
      <c r="B96" t="str">
        <f>_xlfn.XLOOKUP(A96,Sheet1!A:A,Sheet1!B:B)</f>
        <v>Elanco</v>
      </c>
      <c r="C96" t="str">
        <f>_xlfn.XLOOKUP(A96,Sheet1!A:A,Sheet1!C:C)</f>
        <v>Dermatológico / Antialérgico</v>
      </c>
      <c r="D96" t="s">
        <v>38</v>
      </c>
      <c r="E96" t="s">
        <v>204</v>
      </c>
      <c r="F96" t="s">
        <v>183</v>
      </c>
      <c r="G96" s="5" t="s">
        <v>187</v>
      </c>
      <c r="H96" t="str">
        <f>_xlfn.XLOOKUP(A96,Sheet1!A:A,Sheet1!F:F)</f>
        <v>24 horas</v>
      </c>
      <c r="I96" s="5" t="s">
        <v>89</v>
      </c>
    </row>
    <row r="97" spans="1:9" x14ac:dyDescent="0.35">
      <c r="A97" t="s">
        <v>39</v>
      </c>
      <c r="B97" t="str">
        <f>_xlfn.XLOOKUP(A97,Sheet1!A:A,Sheet1!B:B)</f>
        <v>Zoetis</v>
      </c>
      <c r="C97" t="str">
        <f>_xlfn.XLOOKUP(A97,Sheet1!A:A,Sheet1!C:C)</f>
        <v>Antibiótico</v>
      </c>
      <c r="D97" t="s">
        <v>39</v>
      </c>
      <c r="E97" t="s">
        <v>198</v>
      </c>
      <c r="F97" t="s">
        <v>85</v>
      </c>
      <c r="G97" s="5" t="s">
        <v>144</v>
      </c>
      <c r="H97" t="str">
        <f>_xlfn.XLOOKUP(A97,Sheet1!A:A,Sheet1!F:F)</f>
        <v>12 horas</v>
      </c>
      <c r="I97" s="5" t="s">
        <v>91</v>
      </c>
    </row>
    <row r="98" spans="1:9" x14ac:dyDescent="0.35">
      <c r="A98" t="s">
        <v>39</v>
      </c>
      <c r="B98" t="str">
        <f>_xlfn.XLOOKUP(A98,Sheet1!A:A,Sheet1!B:B)</f>
        <v>Zoetis</v>
      </c>
      <c r="C98" t="str">
        <f>_xlfn.XLOOKUP(A98,Sheet1!A:A,Sheet1!C:C)</f>
        <v>Antibiótico</v>
      </c>
      <c r="D98" t="s">
        <v>39</v>
      </c>
      <c r="E98" t="s">
        <v>198</v>
      </c>
      <c r="F98" t="s">
        <v>71</v>
      </c>
      <c r="G98" s="5" t="s">
        <v>143</v>
      </c>
      <c r="H98" t="str">
        <f>_xlfn.XLOOKUP(A98,Sheet1!A:A,Sheet1!F:F)</f>
        <v>12 horas</v>
      </c>
      <c r="I98" s="5" t="s">
        <v>89</v>
      </c>
    </row>
    <row r="99" spans="1:9" x14ac:dyDescent="0.35">
      <c r="A99" t="s">
        <v>41</v>
      </c>
      <c r="B99" t="str">
        <f>_xlfn.XLOOKUP(A99,Sheet1!A:A,Sheet1!B:B)</f>
        <v>Elanco</v>
      </c>
      <c r="C99" t="str">
        <f>_xlfn.XLOOKUP(A99,Sheet1!A:A,Sheet1!C:C)</f>
        <v>Antibiótico</v>
      </c>
      <c r="D99" t="s">
        <v>41</v>
      </c>
      <c r="E99" t="s">
        <v>198</v>
      </c>
      <c r="F99" t="s">
        <v>86</v>
      </c>
      <c r="G99" s="5" t="s">
        <v>144</v>
      </c>
      <c r="H99" t="str">
        <f>_xlfn.XLOOKUP(A99,Sheet1!A:A,Sheet1!F:F)</f>
        <v>24 horas</v>
      </c>
      <c r="I99" s="5" t="s">
        <v>91</v>
      </c>
    </row>
    <row r="100" spans="1:9" x14ac:dyDescent="0.35">
      <c r="A100" t="s">
        <v>41</v>
      </c>
      <c r="B100" t="str">
        <f>_xlfn.XLOOKUP(A100,Sheet1!A:A,Sheet1!B:B)</f>
        <v>Elanco</v>
      </c>
      <c r="C100" t="str">
        <f>_xlfn.XLOOKUP(A100,Sheet1!A:A,Sheet1!C:C)</f>
        <v>Antibiótico</v>
      </c>
      <c r="D100" t="s">
        <v>41</v>
      </c>
      <c r="E100" t="s">
        <v>198</v>
      </c>
      <c r="F100" t="s">
        <v>85</v>
      </c>
      <c r="G100" s="5" t="s">
        <v>190</v>
      </c>
      <c r="H100" t="str">
        <f>_xlfn.XLOOKUP(A100,Sheet1!A:A,Sheet1!F:F)</f>
        <v>24 horas</v>
      </c>
      <c r="I100" s="5" t="s">
        <v>91</v>
      </c>
    </row>
    <row r="101" spans="1:9" x14ac:dyDescent="0.35">
      <c r="A101" t="s">
        <v>41</v>
      </c>
      <c r="B101" t="str">
        <f>_xlfn.XLOOKUP(A101,Sheet1!A:A,Sheet1!B:B)</f>
        <v>Elanco</v>
      </c>
      <c r="C101" t="str">
        <f>_xlfn.XLOOKUP(A101,Sheet1!A:A,Sheet1!C:C)</f>
        <v>Antibiótico</v>
      </c>
      <c r="D101" t="s">
        <v>41</v>
      </c>
      <c r="E101" t="s">
        <v>198</v>
      </c>
      <c r="F101" t="s">
        <v>188</v>
      </c>
      <c r="G101" s="5" t="s">
        <v>191</v>
      </c>
      <c r="H101" t="str">
        <f>_xlfn.XLOOKUP(A101,Sheet1!A:A,Sheet1!F:F)</f>
        <v>24 horas</v>
      </c>
      <c r="I101" s="5" t="s">
        <v>89</v>
      </c>
    </row>
    <row r="102" spans="1:9" x14ac:dyDescent="0.35">
      <c r="A102" t="s">
        <v>41</v>
      </c>
      <c r="B102" t="str">
        <f>_xlfn.XLOOKUP(A102,Sheet1!A:A,Sheet1!B:B)</f>
        <v>Elanco</v>
      </c>
      <c r="C102" t="str">
        <f>_xlfn.XLOOKUP(A102,Sheet1!A:A,Sheet1!C:C)</f>
        <v>Antibiótico</v>
      </c>
      <c r="D102" t="s">
        <v>192</v>
      </c>
      <c r="E102" t="s">
        <v>202</v>
      </c>
      <c r="F102" t="s">
        <v>189</v>
      </c>
      <c r="G102" s="5" t="s">
        <v>126</v>
      </c>
      <c r="H102" t="str">
        <f>_xlfn.XLOOKUP(A102,Sheet1!A:A,Sheet1!F:F)</f>
        <v>24 horas</v>
      </c>
      <c r="I102" s="5" t="s">
        <v>91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7382-679D-45E5-B4B4-ACC911B0CF70}">
  <sheetPr codeName="Planilha3"/>
  <dimension ref="A1:B61"/>
  <sheetViews>
    <sheetView workbookViewId="0">
      <selection activeCell="E8" sqref="E8"/>
    </sheetView>
  </sheetViews>
  <sheetFormatPr defaultRowHeight="14.5" x14ac:dyDescent="0.35"/>
  <cols>
    <col min="1" max="1" width="15.08984375" bestFit="1" customWidth="1"/>
  </cols>
  <sheetData>
    <row r="1" spans="1:1" x14ac:dyDescent="0.35">
      <c r="A1" s="2" t="s">
        <v>5</v>
      </c>
    </row>
    <row r="2" spans="1:1" x14ac:dyDescent="0.35">
      <c r="A2" s="3" t="s">
        <v>10</v>
      </c>
    </row>
    <row r="3" spans="1:1" x14ac:dyDescent="0.35">
      <c r="A3" s="2" t="s">
        <v>12</v>
      </c>
    </row>
    <row r="4" spans="1:1" x14ac:dyDescent="0.35">
      <c r="A4" s="3" t="s">
        <v>14</v>
      </c>
    </row>
    <row r="5" spans="1:1" x14ac:dyDescent="0.35">
      <c r="A5" s="2" t="s">
        <v>15</v>
      </c>
    </row>
    <row r="6" spans="1:1" x14ac:dyDescent="0.35">
      <c r="A6" s="3" t="s">
        <v>17</v>
      </c>
    </row>
    <row r="7" spans="1:1" x14ac:dyDescent="0.35">
      <c r="A7" s="2" t="s">
        <v>19</v>
      </c>
    </row>
    <row r="8" spans="1:1" x14ac:dyDescent="0.35">
      <c r="A8" s="3" t="s">
        <v>20</v>
      </c>
    </row>
    <row r="9" spans="1:1" x14ac:dyDescent="0.35">
      <c r="A9" s="2" t="s">
        <v>22</v>
      </c>
    </row>
    <row r="10" spans="1:1" x14ac:dyDescent="0.35">
      <c r="A10" s="3" t="s">
        <v>24</v>
      </c>
    </row>
    <row r="11" spans="1:1" x14ac:dyDescent="0.35">
      <c r="A11" s="2" t="s">
        <v>25</v>
      </c>
    </row>
    <row r="12" spans="1:1" x14ac:dyDescent="0.35">
      <c r="A12" s="3" t="s">
        <v>27</v>
      </c>
    </row>
    <row r="13" spans="1:1" x14ac:dyDescent="0.35">
      <c r="A13" s="2" t="s">
        <v>29</v>
      </c>
    </row>
    <row r="14" spans="1:1" x14ac:dyDescent="0.35">
      <c r="A14" s="3" t="s">
        <v>31</v>
      </c>
    </row>
    <row r="15" spans="1:1" x14ac:dyDescent="0.35">
      <c r="A15" s="2" t="s">
        <v>33</v>
      </c>
    </row>
    <row r="16" spans="1:1" x14ac:dyDescent="0.35">
      <c r="A16" s="3" t="s">
        <v>34</v>
      </c>
    </row>
    <row r="17" spans="1:1" x14ac:dyDescent="0.35">
      <c r="A17" s="2" t="s">
        <v>35</v>
      </c>
    </row>
    <row r="18" spans="1:1" x14ac:dyDescent="0.35">
      <c r="A18" s="3" t="s">
        <v>38</v>
      </c>
    </row>
    <row r="19" spans="1:1" x14ac:dyDescent="0.35">
      <c r="A19" s="2" t="s">
        <v>39</v>
      </c>
    </row>
    <row r="20" spans="1:1" x14ac:dyDescent="0.35">
      <c r="A20" s="3" t="s">
        <v>41</v>
      </c>
    </row>
    <row r="55" spans="2:2" x14ac:dyDescent="0.35">
      <c r="B55" s="5"/>
    </row>
    <row r="56" spans="2:2" x14ac:dyDescent="0.35">
      <c r="B56" s="5"/>
    </row>
    <row r="57" spans="2:2" x14ac:dyDescent="0.35">
      <c r="B57" s="5"/>
    </row>
    <row r="58" spans="2:2" x14ac:dyDescent="0.35">
      <c r="B58" s="5"/>
    </row>
    <row r="59" spans="2:2" x14ac:dyDescent="0.35">
      <c r="B59" s="5"/>
    </row>
    <row r="60" spans="2:2" x14ac:dyDescent="0.35">
      <c r="B60" s="5"/>
    </row>
    <row r="61" spans="2:2" x14ac:dyDescent="0.35">
      <c r="B61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Alves, Giovanna</dc:creator>
  <cp:lastModifiedBy>Alves, Giovanna</cp:lastModifiedBy>
  <dcterms:created xsi:type="dcterms:W3CDTF">2015-06-05T18:17:20Z</dcterms:created>
  <dcterms:modified xsi:type="dcterms:W3CDTF">2025-09-24T17:49:46Z</dcterms:modified>
</cp:coreProperties>
</file>