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14" documentId="11_683570B1D320DC4F3F983211595ED87656CD52F5" xr6:coauthVersionLast="47" xr6:coauthVersionMax="47" xr10:uidLastSave="{E06FB6D9-B4BF-4A3C-8F80-F42BA71333E7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 s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 s="1"/>
  <c r="L22" i="1" a="1"/>
  <c r="L22" i="1"/>
  <c r="L23" i="1" a="1"/>
  <c r="L23" i="1"/>
  <c r="L24" i="1" a="1"/>
  <c r="L24" i="1" s="1"/>
  <c r="L25" i="1" a="1"/>
  <c r="L25" i="1"/>
  <c r="L26" i="1" a="1"/>
  <c r="L26" i="1" s="1"/>
  <c r="L27" i="1" a="1"/>
  <c r="L27" i="1"/>
  <c r="L28" i="1" a="1"/>
  <c r="L28" i="1"/>
  <c r="L29" i="1" a="1"/>
  <c r="L29" i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<sst xmlns="http://schemas.openxmlformats.org/spreadsheetml/2006/main" count="238" uniqueCount="113">
  <si>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</si>
  <si>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</si>
  <si>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</si>
  <si>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</si>
  <si>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</si>
  <si>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</si>
  <si>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</si>
  <si>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</si>
  <si>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</si>
  <si>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</si>
  <si>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</si>
  <si>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</si>
  <si>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</si>
  <si>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</si>
  <si>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</si>
  <si>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</si>
  <si>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Simparic 20 mg para cães 5,1 a 10 kg - Zoetis</t>
  </si>
  <si>
    <t>1 un</t>
  </si>
  <si>
    <t>R$ 77,69</t>
  </si>
  <si>
    <t>petz.com.br</t>
  </si>
  <si>
    <t>2025-09-06</t>
  </si>
  <si>
    <t>https://www.petz.com.br/produto/antipulgas-simparic-20-mg-para-caes-5-1-a-10-kg-zoetis-100179</t>
  </si>
  <si>
    <t>3 un</t>
  </si>
  <si>
    <t>R$ 204,39</t>
  </si>
  <si>
    <t>Revolution</t>
  </si>
  <si>
    <t>Revolution Zoetis 6% 0.75ml para Gatos 2,6Kg a 7,5Kg</t>
  </si>
  <si>
    <t>R$ 72,79</t>
  </si>
  <si>
    <t>https://www.petz.com.br/produto/revolution-zoetis-6-075ml-para-gatos-2-6kg-a-7-5kg-74618</t>
  </si>
  <si>
    <t>R$ 163,09</t>
  </si>
  <si>
    <t>NexGard</t>
  </si>
  <si>
    <t>Antipulgas e Carrapatos NexGard Spectra para Cães de 15,1 a 30kg</t>
  </si>
  <si>
    <t>1 Tab</t>
  </si>
  <si>
    <t>R$ 78,50</t>
  </si>
  <si>
    <t>https://www.petz.com.br/produto/antipulgas-e-carrapatos-nexgard-spectra-para-caes-de-15-1-a-30kg-166515</t>
  </si>
  <si>
    <t>3 Tabs</t>
  </si>
  <si>
    <t>R$ 227,16</t>
  </si>
  <si>
    <t>NexGard Spectra</t>
  </si>
  <si>
    <t>NexGard Combo</t>
  </si>
  <si>
    <t>Nexgard Combo Antipulgas, Sarna e Vermes para Gatos de 2,5 a 7,5 kg 0,9 ml</t>
  </si>
  <si>
    <t>R$ 94,34</t>
  </si>
  <si>
    <t>https://www.petz.com.br/produto/nexgard-combo-antipulgas-sarna-e-vermes-para-gatos-de-2-5-a-7-5-kg-0-9-ml-196812</t>
  </si>
  <si>
    <t>R$ 212,49</t>
  </si>
  <si>
    <t>Bravecto</t>
  </si>
  <si>
    <t>Antipulgas e Carrapatos Bravecto MSD para Cães de 4,5 a 10 kg</t>
  </si>
  <si>
    <t>N/A</t>
  </si>
  <si>
    <t>238.99</t>
  </si>
  <si>
    <t>https://www.petz.com.br/produto/antipulgas-e-carrapatos-bravecto-msd-para-caes-de-4-5-a-10-kg-88400</t>
  </si>
  <si>
    <t>Frontline</t>
  </si>
  <si>
    <t>Antipulgas e Carrapatos Frontline Plus para Gatos</t>
  </si>
  <si>
    <t>57.99</t>
  </si>
  <si>
    <t>https://www.petz.com.br/produto/antipulgas-e-carrapatos-frontline-plus-para-gatos-75577</t>
  </si>
  <si>
    <t>Advocate</t>
  </si>
  <si>
    <t>Antipulgas Advocate para Gatos entre 4 e 8kg 0,8ml</t>
  </si>
  <si>
    <t>R$ 99,44</t>
  </si>
  <si>
    <t>https://www.petz.com.br/produto/antipulgas-advocate-para-gatos-entre-4-e-8kg-1,0ml-75719</t>
  </si>
  <si>
    <t>R$ 220,99</t>
  </si>
  <si>
    <t>Vermífugo</t>
  </si>
  <si>
    <t>Drontal</t>
  </si>
  <si>
    <t>Drontal para Cães de 35kg Sabor Carne</t>
  </si>
  <si>
    <t>127.99</t>
  </si>
  <si>
    <t>https://www.petz.com.br/produto/drontal-para-caes-acima-de-35kg-sabor-carne-94379</t>
  </si>
  <si>
    <t>Milbemax</t>
  </si>
  <si>
    <t>Milbemax Elanco para Cães de 5kg a 25kg</t>
  </si>
  <si>
    <t>78.99</t>
  </si>
  <si>
    <t>https://www.petz.com.br/produto/milbemax-novartis-para-caes-de-5kg-a-25kg-78443</t>
  </si>
  <si>
    <t>Vermivet</t>
  </si>
  <si>
    <t>Vermífugo Biovet Vermivet Plus 660mg para Cães com 4 Comprimidos</t>
  </si>
  <si>
    <t>39.99</t>
  </si>
  <si>
    <t>https://www.petz.com.br/produto/vermifugo-biovet-vermivet-plus-660mg-para-caes-com-4-comprimidos-97542</t>
  </si>
  <si>
    <t>Anti-inflamatório</t>
  </si>
  <si>
    <t>Rimadyl</t>
  </si>
  <si>
    <t>Rimadyl Zoetis 100mg 14 Comprimidos</t>
  </si>
  <si>
    <t>142.99</t>
  </si>
  <si>
    <t>https://www.petz.com.br/produto/rimadyl-zoetis-100mg-14-comprimidos-78180</t>
  </si>
  <si>
    <t>Onsior</t>
  </si>
  <si>
    <t>Anti-inflamatório Onsior para Cães 40mg</t>
  </si>
  <si>
    <t>150.99</t>
  </si>
  <si>
    <t>https://www.petz.com.br/produto/anti-inflamatorio-onsior-para-caes-40mg-149289</t>
  </si>
  <si>
    <t>Maxicam</t>
  </si>
  <si>
    <t>Maxicam Ourofino 2mg 10 Comprimidos</t>
  </si>
  <si>
    <t>57.90</t>
  </si>
  <si>
    <t>https://www.petz.com.br/produto/maxicam-ourofino-2mg-10-comprimidos-84035</t>
  </si>
  <si>
    <t>Carproflan</t>
  </si>
  <si>
    <t>Carproflan Agener União 100mg 14 Comprimidos</t>
  </si>
  <si>
    <t>122.99</t>
  </si>
  <si>
    <t>https://www.petz.com.br/produto/carproflan-agener-uniao-100mg-14-comprimidos-73982</t>
  </si>
  <si>
    <t>Previcox</t>
  </si>
  <si>
    <t>Previcox Boehringer Ingelheim 227mg</t>
  </si>
  <si>
    <t>283.99</t>
  </si>
  <si>
    <t>https://www.petz.com.br/produto/previcox-merial-227mg-75956</t>
  </si>
  <si>
    <t>Dermatológico / Antialergico</t>
  </si>
  <si>
    <t>Apoquel</t>
  </si>
  <si>
    <t>Apoquel Zoetis Dermatológico para Cães</t>
  </si>
  <si>
    <t>3,6 mg</t>
  </si>
  <si>
    <t>R$ 172,89</t>
  </si>
  <si>
    <t>https://www.petz.com.br/produto/apoquel-zoetis-dermatologico-para-caes-99014</t>
  </si>
  <si>
    <t>5,4 mg</t>
  </si>
  <si>
    <t>R$ 185,49</t>
  </si>
  <si>
    <t>16 mg</t>
  </si>
  <si>
    <t>R$ 369,59</t>
  </si>
  <si>
    <t>Zenrelia</t>
  </si>
  <si>
    <t>Zenrelia Elanco 15 mg para Cães 30 Comprimidos</t>
  </si>
  <si>
    <t>456.90</t>
  </si>
  <si>
    <t>https://www.petz.com.br/produto/antialergico-elanco-zenrelia-para-caes-30-comprimidos-197576</t>
  </si>
  <si>
    <t>Antibiótico</t>
  </si>
  <si>
    <t>Synulox</t>
  </si>
  <si>
    <t>Synulox Zoetis 250mg 10 Comprimidos</t>
  </si>
  <si>
    <t>162.99</t>
  </si>
  <si>
    <t>https://www.petz.com.br/produto/synulox-zoetis-250mg-10-comprimidos-76377</t>
  </si>
  <si>
    <t>Baytril</t>
  </si>
  <si>
    <t>Baytril Flavour 50mg com 10 comprimidos</t>
  </si>
  <si>
    <t>52.99</t>
  </si>
  <si>
    <t>https://www.petz.com.br/produto/baytril-flavour-50mg-com-10-comprimidos-76265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</si>
</sst>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L2" sqref="L2:L29"/>
    </sheetView>
  </sheetViews>
  <sheetFormatPr defaultRowHeight="14.5" x14ac:dyDescent="0.35"/>
  <cols>
    <col min="12" max="12" width="10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L2" t="str" cm="1">
        <f t="array" ref="L2">_xlfn.REGEXREPLACE(_xlfn.REGEXEXTRACT(M2,"-([0-9]{4,})",0,1),"-","",0,1)</f>
        <v>100179</v>
      </c>
      <c r="M2" t="s">
        <v>21</v>
      </c>
    </row>
    <row r="3" spans="1:14" x14ac:dyDescent="0.35">
      <c r="A3" t="s">
        <v>14</v>
      </c>
      <c r="B3" t="s">
        <v>15</v>
      </c>
      <c r="C3" t="s">
        <v>16</v>
      </c>
      <c r="D3" t="s">
        <v>22</v>
      </c>
      <c r="E3" t="s">
        <v>23</v>
      </c>
      <c r="F3" t="s">
        <v>19</v>
      </c>
      <c r="G3" t="s">
        <v>20</v>
      </c>
      <c r="L3" t="str" cm="1">
        <f t="array" ref="L3">_xlfn.REGEXREPLACE(_xlfn.REGEXEXTRACT(M3,"-([0-9]{4,})",0,1),"-","",0,1)</f>
        <v>100179</v>
      </c>
      <c r="M3" t="s">
        <v>21</v>
      </c>
    </row>
    <row r="4" spans="1:14" x14ac:dyDescent="0.35">
      <c r="A4" t="s">
        <v>14</v>
      </c>
      <c r="B4" t="s">
        <v>24</v>
      </c>
      <c r="C4" t="s">
        <v>25</v>
      </c>
      <c r="D4" t="s">
        <v>17</v>
      </c>
      <c r="E4" t="s">
        <v>26</v>
      </c>
      <c r="F4" t="s">
        <v>19</v>
      </c>
      <c r="G4" t="s">
        <v>20</v>
      </c>
      <c r="L4" t="str" cm="1">
        <f t="array" ref="L4">_xlfn.REGEXREPLACE(_xlfn.REGEXEXTRACT(M4,"-([0-9]{4,})",0,1),"-","",0,1)</f>
        <v>74618</v>
      </c>
      <c r="M4" t="s">
        <v>27</v>
      </c>
    </row>
    <row r="5" spans="1:14" x14ac:dyDescent="0.35">
      <c r="A5" t="s">
        <v>14</v>
      </c>
      <c r="B5" t="s">
        <v>24</v>
      </c>
      <c r="C5" t="s">
        <v>25</v>
      </c>
      <c r="D5" t="s">
        <v>22</v>
      </c>
      <c r="E5" t="s">
        <v>28</v>
      </c>
      <c r="F5" t="s">
        <v>19</v>
      </c>
      <c r="G5" t="s">
        <v>20</v>
      </c>
      <c r="L5" t="str" cm="1">
        <f t="array" ref="L5">_xlfn.REGEXREPLACE(_xlfn.REGEXEXTRACT(M5,"-([0-9]{4,})",0,1),"-","",0,1)</f>
        <v>74618</v>
      </c>
      <c r="M5" t="s">
        <v>27</v>
      </c>
    </row>
    <row r="6" spans="1:14" x14ac:dyDescent="0.35">
      <c r="A6" t="s">
        <v>14</v>
      </c>
      <c r="B6" t="s">
        <v>29</v>
      </c>
      <c r="C6" t="s">
        <v>30</v>
      </c>
      <c r="D6" t="s">
        <v>31</v>
      </c>
      <c r="E6" t="s">
        <v>32</v>
      </c>
      <c r="F6" t="s">
        <v>19</v>
      </c>
      <c r="G6" t="s">
        <v>20</v>
      </c>
      <c r="L6" t="str" cm="1">
        <f t="array" ref="L6">_xlfn.REGEXREPLACE(_xlfn.REGEXEXTRACT(M6,"-([0-9]{4,})",0,1),"-","",0,1)</f>
        <v>166515</v>
      </c>
      <c r="M6" t="s">
        <v>33</v>
      </c>
    </row>
    <row r="7" spans="1:14" x14ac:dyDescent="0.35">
      <c r="A7" t="s">
        <v>14</v>
      </c>
      <c r="B7" t="s">
        <v>29</v>
      </c>
      <c r="C7" t="s">
        <v>30</v>
      </c>
      <c r="D7" t="s">
        <v>34</v>
      </c>
      <c r="E7" t="s">
        <v>35</v>
      </c>
      <c r="F7" t="s">
        <v>19</v>
      </c>
      <c r="G7" t="s">
        <v>20</v>
      </c>
      <c r="L7" t="str" cm="1">
        <f t="array" ref="L7">_xlfn.REGEXREPLACE(_xlfn.REGEXEXTRACT(M7,"-([0-9]{4,})",0,1),"-","",0,1)</f>
        <v>166515</v>
      </c>
      <c r="M7" t="s">
        <v>33</v>
      </c>
    </row>
    <row r="8" spans="1:14" x14ac:dyDescent="0.35">
      <c r="A8" t="s">
        <v>14</v>
      </c>
      <c r="B8" t="s">
        <v>36</v>
      </c>
      <c r="C8" t="s">
        <v>30</v>
      </c>
      <c r="D8" t="s">
        <v>31</v>
      </c>
      <c r="E8" t="s">
        <v>32</v>
      </c>
      <c r="F8" t="s">
        <v>19</v>
      </c>
      <c r="G8" t="s">
        <v>20</v>
      </c>
      <c r="L8" t="str" cm="1">
        <f t="array" ref="L8">_xlfn.REGEXREPLACE(_xlfn.REGEXEXTRACT(M8,"-([0-9]{4,})",0,1),"-","",0,1)</f>
        <v>166515</v>
      </c>
      <c r="M8" t="s">
        <v>33</v>
      </c>
    </row>
    <row r="9" spans="1:14" x14ac:dyDescent="0.35">
      <c r="A9" t="s">
        <v>14</v>
      </c>
      <c r="B9" t="s">
        <v>36</v>
      </c>
      <c r="C9" t="s">
        <v>30</v>
      </c>
      <c r="D9" t="s">
        <v>34</v>
      </c>
      <c r="E9" t="s">
        <v>35</v>
      </c>
      <c r="F9" t="s">
        <v>19</v>
      </c>
      <c r="G9" t="s">
        <v>20</v>
      </c>
      <c r="L9" t="str" cm="1">
        <f t="array" ref="L9">_xlfn.REGEXREPLACE(_xlfn.REGEXEXTRACT(M9,"-([0-9]{4,})",0,1),"-","",0,1)</f>
        <v>166515</v>
      </c>
      <c r="M9" t="s">
        <v>33</v>
      </c>
    </row>
    <row r="10" spans="1:14" x14ac:dyDescent="0.35">
      <c r="A10" t="s">
        <v>14</v>
      </c>
      <c r="B10" t="s">
        <v>37</v>
      </c>
      <c r="C10" t="s">
        <v>38</v>
      </c>
      <c r="D10" t="s">
        <v>17</v>
      </c>
      <c r="E10" t="s">
        <v>39</v>
      </c>
      <c r="F10" t="s">
        <v>19</v>
      </c>
      <c r="G10" t="s">
        <v>20</v>
      </c>
      <c r="L10" t="str" cm="1">
        <f t="array" ref="L10">_xlfn.REGEXREPLACE(_xlfn.REGEXEXTRACT(M10,"-([0-9]{4,})",0,1),"-","",0,1)</f>
        <v>196812</v>
      </c>
      <c r="M10" t="s">
        <v>40</v>
      </c>
    </row>
    <row r="11" spans="1:14" x14ac:dyDescent="0.35">
      <c r="A11" t="s">
        <v>14</v>
      </c>
      <c r="B11" t="s">
        <v>37</v>
      </c>
      <c r="C11" t="s">
        <v>38</v>
      </c>
      <c r="D11" t="s">
        <v>22</v>
      </c>
      <c r="E11" t="s">
        <v>41</v>
      </c>
      <c r="F11" t="s">
        <v>19</v>
      </c>
      <c r="G11" t="s">
        <v>20</v>
      </c>
      <c r="L11" t="str" cm="1">
        <f t="array" ref="L11">_xlfn.REGEXREPLACE(_xlfn.REGEXEXTRACT(M11,"-([0-9]{4,})",0,1),"-","",0,1)</f>
        <v>196812</v>
      </c>
      <c r="M11" t="s">
        <v>40</v>
      </c>
    </row>
    <row r="12" spans="1:14" x14ac:dyDescent="0.35">
      <c r="A12" t="s">
        <v>14</v>
      </c>
      <c r="B12" t="s">
        <v>42</v>
      </c>
      <c r="C12" t="s">
        <v>43</v>
      </c>
      <c r="D12" t="s">
        <v>44</v>
      </c>
      <c r="E12" t="s">
        <v>45</v>
      </c>
      <c r="F12" t="s">
        <v>19</v>
      </c>
      <c r="G12" t="s">
        <v>20</v>
      </c>
      <c r="L12" t="str" cm="1">
        <f t="array" ref="L12">_xlfn.REGEXREPLACE(_xlfn.REGEXEXTRACT(M12,"-([0-9]{4,})",0,1),"-","",0,1)</f>
        <v>88400</v>
      </c>
      <c r="M12" t="s">
        <v>46</v>
      </c>
    </row>
    <row r="13" spans="1:14" x14ac:dyDescent="0.35">
      <c r="A13" t="s">
        <v>14</v>
      </c>
      <c r="B13" t="s">
        <v>47</v>
      </c>
      <c r="C13" t="s">
        <v>48</v>
      </c>
      <c r="D13" t="s">
        <v>44</v>
      </c>
      <c r="E13" t="s">
        <v>49</v>
      </c>
      <c r="F13" t="s">
        <v>19</v>
      </c>
      <c r="G13" t="s">
        <v>20</v>
      </c>
      <c r="L13" t="str" cm="1">
        <f t="array" ref="L13">_xlfn.REGEXREPLACE(_xlfn.REGEXEXTRACT(M13,"-([0-9]{4,})",0,1),"-","",0,1)</f>
        <v>75577</v>
      </c>
      <c r="M13" t="s">
        <v>50</v>
      </c>
    </row>
    <row r="14" spans="1:14" x14ac:dyDescent="0.35">
      <c r="A14" t="s">
        <v>14</v>
      </c>
      <c r="B14" t="s">
        <v>51</v>
      </c>
      <c r="C14" t="s">
        <v>52</v>
      </c>
      <c r="D14" t="s">
        <v>17</v>
      </c>
      <c r="E14" t="s">
        <v>53</v>
      </c>
      <c r="F14" t="s">
        <v>19</v>
      </c>
      <c r="G14" t="s">
        <v>20</v>
      </c>
      <c r="L14" t="str" cm="1">
        <f t="array" ref="L14">_xlfn.REGEXREPLACE(_xlfn.REGEXEXTRACT(M14,"-([0-9]{4,})",0,1),"-","",0,1)</f>
        <v>75719</v>
      </c>
      <c r="M14" t="s">
        <v>54</v>
      </c>
    </row>
    <row r="15" spans="1:14" x14ac:dyDescent="0.35">
      <c r="A15" t="s">
        <v>14</v>
      </c>
      <c r="B15" t="s">
        <v>51</v>
      </c>
      <c r="C15" t="s">
        <v>52</v>
      </c>
      <c r="D15" t="s">
        <v>22</v>
      </c>
      <c r="E15" t="s">
        <v>55</v>
      </c>
      <c r="F15" t="s">
        <v>19</v>
      </c>
      <c r="G15" t="s">
        <v>20</v>
      </c>
      <c r="L15" t="str" cm="1">
        <f t="array" ref="L15">_xlfn.REGEXREPLACE(_xlfn.REGEXEXTRACT(M15,"-([0-9]{4,})",0,1),"-","",0,1)</f>
        <v>75719</v>
      </c>
      <c r="M15" t="s">
        <v>54</v>
      </c>
    </row>
    <row r="16" spans="1:14" x14ac:dyDescent="0.35">
      <c r="A16" t="s">
        <v>56</v>
      </c>
      <c r="B16" t="s">
        <v>57</v>
      </c>
      <c r="C16" t="s">
        <v>58</v>
      </c>
      <c r="D16" t="s">
        <v>44</v>
      </c>
      <c r="E16" t="s">
        <v>59</v>
      </c>
      <c r="F16" t="s">
        <v>19</v>
      </c>
      <c r="G16" t="s">
        <v>20</v>
      </c>
      <c r="L16" t="str" cm="1">
        <f t="array" ref="L16">_xlfn.REGEXREPLACE(_xlfn.REGEXEXTRACT(M16,"-([0-9]{4,})",0,1),"-","",0,1)</f>
        <v>94379</v>
      </c>
      <c r="M16" t="s">
        <v>60</v>
      </c>
    </row>
    <row r="17" spans="1:13" x14ac:dyDescent="0.35">
      <c r="A17" t="s">
        <v>56</v>
      </c>
      <c r="B17" t="s">
        <v>61</v>
      </c>
      <c r="C17" t="s">
        <v>62</v>
      </c>
      <c r="D17" t="s">
        <v>44</v>
      </c>
      <c r="E17" t="s">
        <v>63</v>
      </c>
      <c r="F17" t="s">
        <v>19</v>
      </c>
      <c r="G17" t="s">
        <v>20</v>
      </c>
      <c r="L17" t="str" cm="1">
        <f t="array" ref="L17">_xlfn.REGEXREPLACE(_xlfn.REGEXEXTRACT(M17,"-([0-9]{4,})",0,1),"-","",0,1)</f>
        <v>78443</v>
      </c>
      <c r="M17" t="s">
        <v>64</v>
      </c>
    </row>
    <row r="18" spans="1:13" x14ac:dyDescent="0.35">
      <c r="A18" t="s">
        <v>56</v>
      </c>
      <c r="B18" t="s">
        <v>65</v>
      </c>
      <c r="C18" t="s">
        <v>66</v>
      </c>
      <c r="D18" t="s">
        <v>44</v>
      </c>
      <c r="E18" t="s">
        <v>67</v>
      </c>
      <c r="F18" t="s">
        <v>19</v>
      </c>
      <c r="G18" t="s">
        <v>20</v>
      </c>
      <c r="L18" t="str" cm="1">
        <f t="array" ref="L18">_xlfn.REGEXREPLACE(_xlfn.REGEXEXTRACT(M18,"-([0-9]{4,})",0,1),"-","",0,1)</f>
        <v>97542</v>
      </c>
      <c r="M18" t="s">
        <v>68</v>
      </c>
    </row>
    <row r="19" spans="1:13" x14ac:dyDescent="0.35">
      <c r="A19" t="s">
        <v>69</v>
      </c>
      <c r="B19" t="s">
        <v>70</v>
      </c>
      <c r="C19" t="s">
        <v>71</v>
      </c>
      <c r="D19" t="s">
        <v>44</v>
      </c>
      <c r="E19" t="s">
        <v>72</v>
      </c>
      <c r="F19" t="s">
        <v>19</v>
      </c>
      <c r="G19" t="s">
        <v>20</v>
      </c>
      <c r="L19" t="str" cm="1">
        <f t="array" ref="L19">_xlfn.REGEXREPLACE(_xlfn.REGEXEXTRACT(M19,"-([0-9]{4,})",0,1),"-","",0,1)</f>
        <v>78180</v>
      </c>
      <c r="M19" t="s">
        <v>73</v>
      </c>
    </row>
    <row r="20" spans="1:13" x14ac:dyDescent="0.35">
      <c r="A20" t="s">
        <v>69</v>
      </c>
      <c r="B20" t="s">
        <v>74</v>
      </c>
      <c r="C20" t="s">
        <v>75</v>
      </c>
      <c r="D20" t="s">
        <v>44</v>
      </c>
      <c r="E20" t="s">
        <v>76</v>
      </c>
      <c r="F20" t="s">
        <v>19</v>
      </c>
      <c r="G20" t="s">
        <v>20</v>
      </c>
      <c r="L20" t="str" cm="1">
        <f t="array" ref="L20">_xlfn.REGEXREPLACE(_xlfn.REGEXEXTRACT(M20,"-([0-9]{4,})",0,1),"-","",0,1)</f>
        <v>149289</v>
      </c>
      <c r="M20" t="s">
        <v>77</v>
      </c>
    </row>
    <row r="21" spans="1:13" x14ac:dyDescent="0.35">
      <c r="A21" t="s">
        <v>69</v>
      </c>
      <c r="B21" t="s">
        <v>78</v>
      </c>
      <c r="C21" t="s">
        <v>79</v>
      </c>
      <c r="D21" t="s">
        <v>44</v>
      </c>
      <c r="E21" t="s">
        <v>80</v>
      </c>
      <c r="F21" t="s">
        <v>19</v>
      </c>
      <c r="G21" t="s">
        <v>20</v>
      </c>
      <c r="L21" t="str" cm="1">
        <f t="array" ref="L21">_xlfn.REGEXREPLACE(_xlfn.REGEXEXTRACT(M21,"-([0-9]{4,})",0,1),"-","",0,1)</f>
        <v>84035</v>
      </c>
      <c r="M21" t="s">
        <v>81</v>
      </c>
    </row>
    <row r="22" spans="1:13" x14ac:dyDescent="0.35">
      <c r="A22" t="s">
        <v>69</v>
      </c>
      <c r="B22" t="s">
        <v>82</v>
      </c>
      <c r="C22" t="s">
        <v>83</v>
      </c>
      <c r="D22" t="s">
        <v>44</v>
      </c>
      <c r="E22" t="s">
        <v>84</v>
      </c>
      <c r="F22" t="s">
        <v>19</v>
      </c>
      <c r="G22" t="s">
        <v>20</v>
      </c>
      <c r="L22" t="str" cm="1">
        <f t="array" ref="L22">_xlfn.REGEXREPLACE(_xlfn.REGEXEXTRACT(M22,"-([0-9]{4,})",0,1),"-","",0,1)</f>
        <v>73982</v>
      </c>
      <c r="M22" t="s">
        <v>85</v>
      </c>
    </row>
    <row r="23" spans="1:13" x14ac:dyDescent="0.35">
      <c r="A23" t="s">
        <v>69</v>
      </c>
      <c r="B23" t="s">
        <v>86</v>
      </c>
      <c r="C23" t="s">
        <v>87</v>
      </c>
      <c r="D23" t="s">
        <v>44</v>
      </c>
      <c r="E23" t="s">
        <v>88</v>
      </c>
      <c r="F23" t="s">
        <v>19</v>
      </c>
      <c r="G23" t="s">
        <v>20</v>
      </c>
      <c r="L23" t="str" cm="1">
        <f t="array" ref="L23">_xlfn.REGEXREPLACE(_xlfn.REGEXEXTRACT(M23,"-([0-9]{4,})",0,1),"-","",0,1)</f>
        <v>75956</v>
      </c>
      <c r="M23" t="s">
        <v>89</v>
      </c>
    </row>
    <row r="24" spans="1:13" x14ac:dyDescent="0.35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19</v>
      </c>
      <c r="G24" t="s">
        <v>20</v>
      </c>
      <c r="L24" t="str" cm="1">
        <f t="array" ref="L24">_xlfn.REGEXREPLACE(_xlfn.REGEXEXTRACT(M24,"-([0-9]{4,})",0,1),"-","",0,1)</f>
        <v>99014</v>
      </c>
      <c r="M24" t="s">
        <v>95</v>
      </c>
    </row>
    <row r="25" spans="1:13" x14ac:dyDescent="0.35">
      <c r="A25" t="s">
        <v>90</v>
      </c>
      <c r="B25" t="s">
        <v>91</v>
      </c>
      <c r="C25" t="s">
        <v>92</v>
      </c>
      <c r="D25" t="s">
        <v>96</v>
      </c>
      <c r="E25" t="s">
        <v>97</v>
      </c>
      <c r="F25" t="s">
        <v>19</v>
      </c>
      <c r="G25" t="s">
        <v>20</v>
      </c>
      <c r="L25" t="str" cm="1">
        <f t="array" ref="L25">_xlfn.REGEXREPLACE(_xlfn.REGEXEXTRACT(M25,"-([0-9]{4,})",0,1),"-","",0,1)</f>
        <v>99014</v>
      </c>
      <c r="M25" t="s">
        <v>95</v>
      </c>
    </row>
    <row r="26" spans="1:13" x14ac:dyDescent="0.35">
      <c r="A26" t="s">
        <v>90</v>
      </c>
      <c r="B26" t="s">
        <v>91</v>
      </c>
      <c r="C26" t="s">
        <v>92</v>
      </c>
      <c r="D26" t="s">
        <v>98</v>
      </c>
      <c r="E26" t="s">
        <v>99</v>
      </c>
      <c r="F26" t="s">
        <v>19</v>
      </c>
      <c r="G26" t="s">
        <v>20</v>
      </c>
      <c r="L26" t="str" cm="1">
        <f t="array" ref="L26">_xlfn.REGEXREPLACE(_xlfn.REGEXEXTRACT(M26,"-([0-9]{4,})",0,1),"-","",0,1)</f>
        <v>99014</v>
      </c>
      <c r="M26" t="s">
        <v>95</v>
      </c>
    </row>
    <row r="27" spans="1:13" x14ac:dyDescent="0.35">
      <c r="A27" t="s">
        <v>90</v>
      </c>
      <c r="B27" t="s">
        <v>100</v>
      </c>
      <c r="C27" t="s">
        <v>101</v>
      </c>
      <c r="D27" t="s">
        <v>44</v>
      </c>
      <c r="E27" t="s">
        <v>102</v>
      </c>
      <c r="F27" t="s">
        <v>19</v>
      </c>
      <c r="G27" t="s">
        <v>20</v>
      </c>
      <c r="L27" t="str" cm="1">
        <f t="array" ref="L27">_xlfn.REGEXREPLACE(_xlfn.REGEXEXTRACT(M27,"-([0-9]{4,})",0,1),"-","",0,1)</f>
        <v>197576</v>
      </c>
      <c r="M27" t="s">
        <v>103</v>
      </c>
    </row>
    <row r="28" spans="1:13" x14ac:dyDescent="0.35">
      <c r="A28" t="s">
        <v>104</v>
      </c>
      <c r="B28" t="s">
        <v>105</v>
      </c>
      <c r="C28" t="s">
        <v>106</v>
      </c>
      <c r="D28" t="s">
        <v>44</v>
      </c>
      <c r="E28" t="s">
        <v>107</v>
      </c>
      <c r="F28" t="s">
        <v>19</v>
      </c>
      <c r="G28" t="s">
        <v>20</v>
      </c>
      <c r="L28" t="str" cm="1">
        <f t="array" ref="L28">_xlfn.REGEXREPLACE(_xlfn.REGEXEXTRACT(M28,"-([0-9]{4,})",0,1),"-","",0,1)</f>
        <v>76377</v>
      </c>
      <c r="M28" t="s">
        <v>108</v>
      </c>
    </row>
    <row r="29" spans="1:13" x14ac:dyDescent="0.35">
      <c r="A29" t="s">
        <v>104</v>
      </c>
      <c r="B29" t="s">
        <v>109</v>
      </c>
      <c r="C29" t="s">
        <v>110</v>
      </c>
      <c r="D29" t="s">
        <v>44</v>
      </c>
      <c r="E29" t="s">
        <v>111</v>
      </c>
      <c r="F29" t="s">
        <v>19</v>
      </c>
      <c r="G29" t="s">
        <v>20</v>
      </c>
      <c r="L29" t="str" cm="1">
        <f t="array" ref="L29">_xlfn.REGEXREPLACE(_xlfn.REGEXEXTRACT(M29,"-([0-9]{4,})",0,1),"-","",0,1)</f>
        <v>76265</v>
      </c>
      <c r="M29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2025-09-06T22:26:55Z</dcterms:created>
  <dcterms:modified xsi:type="dcterms:W3CDTF">2025-09-06T22:58:05Z</dcterms:modified>
</cp:coreProperties>
</file>