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Alexander\Desktop\DW\"/>
    </mc:Choice>
  </mc:AlternateContent>
  <xr:revisionPtr revIDLastSave="0" documentId="13_ncr:1_{A2F14A3D-40D8-43F6-ABFC-9C293D5FAA53}" xr6:coauthVersionLast="47" xr6:coauthVersionMax="47" xr10:uidLastSave="{00000000-0000-0000-0000-000000000000}"/>
  <bookViews>
    <workbookView xWindow="-120" yWindow="-120" windowWidth="29040" windowHeight="15720" tabRatio="937" firstSheet="1" activeTab="1" xr2:uid="{40AA39DE-57CF-4226-99BA-0B59FFBB7B19}"/>
  </bookViews>
  <sheets>
    <sheet name="PAINEL" sheetId="18" state="hidden" r:id="rId1"/>
    <sheet name="CHAVES" sheetId="15" r:id="rId2"/>
    <sheet name="CARTEIRA ATIVA" sheetId="1" r:id="rId3"/>
    <sheet name="ACIONA_DISCADOR" sheetId="3" r:id="rId4"/>
    <sheet name="ACIONA_CRM" sheetId="2" r:id="rId5"/>
    <sheet name="TEMPOS" sheetId="4" r:id="rId6"/>
    <sheet name="PAUSAS" sheetId="13" r:id="rId7"/>
    <sheet name="PESQUISA" sheetId="5" r:id="rId8"/>
    <sheet name="ACORDOS" sheetId="7" r:id="rId9"/>
    <sheet name="PAGAMENTOS" sheetId="8" r:id="rId10"/>
    <sheet name="MULTICANAIS" sheetId="9" r:id="rId11"/>
    <sheet name="CADASTRO" sheetId="14" r:id="rId12"/>
    <sheet name="DEXPARA" sheetId="6" r:id="rId13"/>
    <sheet name="EMAIL" sheetId="17" r:id="rId14"/>
    <sheet name="TELEFONE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E43" i="1"/>
  <c r="V2" i="4" l="1"/>
  <c r="U2" i="4"/>
  <c r="T2" i="4"/>
  <c r="J11" i="13"/>
  <c r="J10" i="13"/>
  <c r="J9" i="13"/>
  <c r="J8" i="13"/>
  <c r="J7" i="13"/>
  <c r="J6" i="13"/>
  <c r="J5" i="13"/>
  <c r="J4" i="13"/>
  <c r="J3" i="13"/>
  <c r="J2" i="13"/>
  <c r="W2" i="4" l="1"/>
</calcChain>
</file>

<file path=xl/sharedStrings.xml><?xml version="1.0" encoding="utf-8"?>
<sst xmlns="http://schemas.openxmlformats.org/spreadsheetml/2006/main" count="1706" uniqueCount="401">
  <si>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</si>
  <si>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</si>
  <si>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</si>
  <si>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</si>
  <si>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</si>
  <si>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</si>
  <si>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</si>
  <si>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</si>
  <si>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</si>
  <si>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</si>
  <si>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</si>
  <si>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</si>
  <si>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</si>
  <si>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</si>
  <si>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</si>
  <si>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</si>
  <si>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</si>
  <si>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</si>
  <si>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</si>
  <si>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</si>
  <si>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</si>
  <si>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</si>
  <si>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</si>
  <si>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</si>
  <si>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</si>
  <si>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</si>
  <si>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</si>
  <si>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</si>
  <si>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</si>
  <si>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</si>
  <si>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</si>
  <si>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</si>
  <si>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</si>
  <si>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</si>
  <si>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</si>
  <si>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</si>
  <si>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</si>
  <si>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</si>
  <si>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</si>
  <si>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</si>
  <si>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</si>
  <si>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</si>
  <si>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</si>
  <si>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</si>
  <si>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</si>
  <si>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</si>
  <si>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</si>
  <si>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</si>
  <si>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</si>
  <si>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</si>
  <si>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</si>
  <si>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CAMPANHA 1</t>
  </si>
  <si>
    <t>CAMP_01_MENOR_ATRASO</t>
  </si>
  <si>
    <t>LINHA MUDA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</si>
  <si>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</si>
  <si>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</si>
  <si>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</si>
  <si>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</si>
  <si>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</si>
  <si>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</si>
  <si>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</si>
  <si>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</si>
  <si>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</si>
  <si>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</si>
  <si>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</si>
  <si>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</si>
  <si>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</si>
  <si>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</si>
  <si>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</si>
  <si>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</si>
  <si>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</si>
  <si>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</si>
  <si>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</si>
  <si>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</si>
  <si>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</si>
  <si>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</si>
  <si>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</si>
  <si>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</si>
  <si>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</si>
  <si>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</si>
  <si>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</si>
  <si>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</si>
  <si>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TEMPO_PAUSA_1</t>
  </si>
  <si>
    <t>TEMPO_PAUSA_2</t>
  </si>
  <si>
    <t>TEMPO_PAUSA_3</t>
  </si>
  <si>
    <t>TEMPO_PAUSA_4</t>
  </si>
  <si>
    <t>TEMPO_PAUSA_5</t>
  </si>
  <si>
    <t>TEMPO_PAUSA_6</t>
  </si>
  <si>
    <t>TEMPO_PAUSA_7</t>
  </si>
  <si>
    <t>TEMPO_PAUSA_8</t>
  </si>
  <si>
    <t>TEMPO_PAUSA_9</t>
  </si>
  <si>
    <t>TEMPO_PAUSA_10</t>
  </si>
  <si>
    <t>QTD_PAUSA</t>
  </si>
  <si>
    <t>NOME_PAUSA</t>
  </si>
  <si>
    <t>ID_PAUSA</t>
  </si>
  <si>
    <t>SAKURA</t>
  </si>
  <si>
    <t>NOTA</t>
  </si>
  <si>
    <t>SATISFAÇÃO</t>
  </si>
  <si>
    <t>NEUTRO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</si>
  <si>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</si>
  <si>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</si>
  <si>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</si>
  <si>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</si>
  <si>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</si>
  <si>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</si>
  <si>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</si>
  <si>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</si>
  <si>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</si>
  <si>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</si>
  <si>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</si>
  <si>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</si>
  <si>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</si>
  <si>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</si>
  <si>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</si>
  <si>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</si>
  <si>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</si>
  <si>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</si>
  <si>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</si>
  <si>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</si>
  <si>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BOT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</si>
  <si>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</si>
  <si>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</si>
  <si>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</si>
  <si>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</si>
  <si>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</si>
  <si>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</si>
  <si>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</si>
  <si>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</si>
  <si>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</si>
  <si>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</si>
  <si>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</si>
  <si>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</si>
  <si>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</si>
  <si>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NAMI</t>
  </si>
  <si>
    <t>SMS_ENVIADO</t>
  </si>
  <si>
    <t>EMAIL_ENVIADO</t>
  </si>
  <si>
    <t>URA_ENVIADA</t>
  </si>
  <si>
    <t>CHAT</t>
  </si>
  <si>
    <t>WHATSAPP_ENVIADO</t>
  </si>
  <si>
    <t>LUFFY</t>
  </si>
  <si>
    <t>ZORO</t>
  </si>
  <si>
    <t>FORNECEDOR</t>
  </si>
  <si>
    <t>NOVA VIDA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</si>
  <si>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</si>
  <si>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</si>
  <si>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</si>
  <si>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</si>
  <si>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</si>
  <si>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</si>
  <si>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</si>
  <si>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</si>
  <si>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</si>
  <si>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</si>
  <si>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</si>
  <si>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</si>
  <si>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</si>
  <si>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</si>
  <si>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</si>
  <si>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</si>
  <si>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</si>
  <si>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</si>
  <si>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</si>
  <si>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</si>
  <si>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</si>
  <si>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</si>
  <si>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</si>
  <si>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</si>
  <si>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</si>
  <si>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</si>
  <si>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</si>
  <si>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</si>
  <si>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</si>
  <si>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</si>
  <si>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</si>
  <si>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</si>
  <si>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</si>
  <si>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</si>
  <si>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</si>
  <si>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</si>
  <si>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</si>
  <si>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</si>
  <si>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</si>
  <si>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</si>
  <si>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</si>
  <si>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</si>
  <si>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</si>
  <si>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</si>
  <si>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</si>
  <si>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</si>
  <si>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</si>
  <si>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</si>
  <si>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</si>
  <si>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</si>
  <si>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</si>
  <si>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</si>
  <si>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</si>
  <si>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</si>
  <si>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</si>
  <si>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</si>
  <si>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</si>
  <si>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</si>
  <si>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</si>
  <si>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</si>
  <si>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</si>
  <si>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</si>
  <si>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</si>
  <si>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</si>
  <si>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</si>
  <si>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</si>
  <si>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</si>
  <si>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</si>
  <si>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OUTBOUND</t>
  </si>
  <si>
    <t>NOME DO CAMPO</t>
  </si>
  <si>
    <t>TAMANHO</t>
  </si>
  <si>
    <t>DATA DO DIA QUE FOI BATIDA A FOTO DA CARTEIRA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</si>
  <si>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</si>
  <si>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</si>
  <si>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</si>
  <si>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</si>
  <si>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</si>
  <si>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</si>
  <si>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</si>
  <si>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</si>
  <si>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</si>
  <si>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</si>
  <si>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</si>
  <si>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</si>
  <si>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</si>
  <si>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</si>
  <si>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</si>
  <si>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</si>
  <si>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</si>
  <si>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</si>
  <si>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</si>
  <si>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</si>
  <si>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</si>
  <si>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</si>
  <si>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</si>
  <si>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</si>
  <si>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</si>
  <si>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SE O CLIENTE TIVER ALGUM TELEFONE ENTÃO O CAMPO VAI SER 1, CASO CONTRÁRIO 0</t>
  </si>
  <si>
    <t>SE O CLIENTE TIVER ALGUM EMAIL ENTÃO O CAMPO VAI SER 1, CASO CONTRÁRIO 0</t>
  </si>
  <si>
    <t>DATA E HORA DA ATUALIZAÇÃO</t>
  </si>
  <si>
    <t>1 = TEM FONE , 0 = NÃO TEM FONE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</si>
  <si>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</si>
  <si>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</si>
  <si>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</si>
  <si>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</si>
  <si>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CAMPANHA REGISTRADA NO DISCADOR</t>
  </si>
  <si>
    <t>MAILING REGISTRADO ATRELADO A CAMPANHA</t>
  </si>
  <si>
    <t>STATUS DA TELEFONIA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</si>
  <si>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</si>
  <si>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</si>
  <si>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</si>
  <si>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</si>
  <si>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</si>
  <si>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</si>
  <si>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OUTBOUND = ATIVO , INBOUND =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</si>
  <si>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</si>
  <si>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</si>
  <si>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</si>
  <si>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</si>
  <si>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</si>
  <si>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</si>
  <si>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</si>
  <si>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</si>
  <si>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</si>
  <si>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</si>
  <si>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</si>
  <si>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</si>
  <si>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</si>
  <si>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</si>
  <si>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</si>
  <si>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</si>
  <si>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</si>
  <si>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</si>
  <si>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</si>
  <si>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</si>
  <si>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</si>
  <si>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</si>
  <si>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</si>
  <si>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</si>
  <si>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</si>
  <si>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</si>
  <si>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</si>
  <si>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</si>
  <si>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</si>
  <si>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</si>
  <si>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</si>
  <si>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</si>
  <si>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</si>
  <si>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</si>
  <si>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</si>
  <si>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</si>
  <si>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</si>
  <si>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</si>
  <si>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</si>
  <si>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</si>
  <si>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</si>
  <si>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</si>
  <si>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</si>
  <si>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</si>
  <si>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</si>
  <si>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</si>
  <si>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</si>
  <si>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</si>
  <si>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</si>
  <si>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</si>
  <si>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</si>
  <si>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</si>
  <si>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</si>
  <si>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</si>
  <si>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</si>
  <si>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</si>
  <si>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</si>
  <si>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</si>
  <si>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</si>
  <si>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</si>
  <si>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</si>
  <si>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</si>
  <si>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</si>
  <si>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</si>
  <si>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</si>
  <si>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</si>
  <si>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</si>
  <si>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</si>
  <si>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</si>
  <si>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</si>
  <si>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</si>
  <si>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</si>
  <si>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</si>
  <si>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</si>
  <si>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</si>
  <si>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</si>
  <si>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</si>
  <si>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</si>
  <si>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</si>
  <si>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</si>
  <si>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</si>
  <si>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</si>
  <si>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</si>
  <si>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</si>
  <si>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</si>
  <si>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</si>
  <si>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</si>
  <si>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</si>
  <si>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</si>
  <si>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</si>
  <si>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</si>
  <si>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</si>
  <si>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</si>
  <si>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</si>
  <si>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</si>
  <si>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</si>
  <si>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</si>
  <si>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</si>
  <si>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</si>
  <si>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</si>
  <si>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</si>
  <si>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</si>
  <si>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</si>
  <si>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</si>
  <si>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</si>
  <si>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</si>
  <si>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</si>
  <si>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</si>
  <si>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</si>
  <si>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</si>
  <si>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</si>
  <si>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</si>
  <si>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</si>
  <si>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</si>
  <si>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</si>
  <si>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</si>
  <si>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</si>
  <si>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</si>
  <si>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</si>
  <si>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</si>
  <si>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</si>
  <si>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</si>
  <si>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</si>
  <si>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</si>
  <si>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</si>
  <si>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</si>
  <si>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</si>
  <si>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</si>
  <si>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</si>
  <si>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</si>
  <si>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</si>
  <si>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</si>
  <si>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INT16</t>
  </si>
  <si>
    <t>1 = TEM EMAIL , 0 = NÃO TEM EMAIL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</si>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</sst>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5546875" defaultRowHeight="15" x14ac:dyDescent="0.25"/>
  <cols>
    <col min="1" max="1" width="17.42578125" style="1" bestFit="1" customWidth="1"/>
    <col min="2" max="2" width="12.85546875" style="1" bestFit="1" customWidth="1"/>
    <col min="3" max="3" width="14.42578125" style="1" bestFit="1" customWidth="1"/>
    <col min="4" max="16384" width="8.85546875" style="1"/>
  </cols>
  <sheetData>
    <row r="1" spans="1:3" x14ac:dyDescent="0.25">
      <c r="A1" s="1" t="s">
        <v>220</v>
      </c>
      <c r="B1" s="1" t="s">
        <v>382</v>
      </c>
      <c r="C1" s="1" t="s">
        <v>383</v>
      </c>
    </row>
    <row r="2" spans="1:3" x14ac:dyDescent="0.25">
      <c r="A2" s="1" t="s">
        <v>153</v>
      </c>
    </row>
    <row r="3" spans="1:3" x14ac:dyDescent="0.25">
      <c r="A3" s="1" t="s">
        <v>154</v>
      </c>
    </row>
    <row r="4" spans="1:3" x14ac:dyDescent="0.25">
      <c r="A4" s="1" t="s">
        <v>155</v>
      </c>
    </row>
    <row r="5" spans="1:3" x14ac:dyDescent="0.25">
      <c r="A5" s="1" t="s">
        <v>156</v>
      </c>
    </row>
    <row r="6" spans="1:3" x14ac:dyDescent="0.25">
      <c r="A6" s="1" t="s">
        <v>157</v>
      </c>
    </row>
    <row r="7" spans="1:3" x14ac:dyDescent="0.25">
      <c r="A7" s="1" t="s">
        <v>158</v>
      </c>
    </row>
    <row r="8" spans="1:3" x14ac:dyDescent="0.25">
      <c r="A8" s="1" t="s">
        <v>159</v>
      </c>
    </row>
    <row r="9" spans="1:3" x14ac:dyDescent="0.25">
      <c r="A9" s="1" t="s">
        <v>160</v>
      </c>
    </row>
    <row r="10" spans="1:3" x14ac:dyDescent="0.25">
      <c r="A10" s="1" t="s">
        <v>161</v>
      </c>
    </row>
    <row r="11" spans="1:3" x14ac:dyDescent="0.25">
      <c r="A11" s="1" t="s">
        <v>163</v>
      </c>
    </row>
    <row r="12" spans="1:3" x14ac:dyDescent="0.25">
      <c r="A12" s="1" t="s">
        <v>162</v>
      </c>
    </row>
    <row r="13" spans="1:3" x14ac:dyDescent="0.25">
      <c r="A13" s="1" t="s">
        <v>116</v>
      </c>
    </row>
    <row r="14" spans="1:3" x14ac:dyDescent="0.25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O20"/>
  <sheetViews>
    <sheetView zoomScale="85" zoomScaleNormal="85" workbookViewId="0">
      <selection activeCell="F16" sqref="F16"/>
    </sheetView>
  </sheetViews>
  <sheetFormatPr defaultColWidth="13.28515625" defaultRowHeight="15" x14ac:dyDescent="0.25"/>
  <cols>
    <col min="1" max="1" width="22.42578125" style="5" bestFit="1" customWidth="1"/>
    <col min="2" max="2" width="110.85546875" style="5" bestFit="1" customWidth="1"/>
    <col min="3" max="3" width="16.7109375" style="5" bestFit="1" customWidth="1"/>
    <col min="4" max="4" width="14.28515625" style="5" bestFit="1" customWidth="1"/>
    <col min="5" max="5" width="9.5703125" style="5" bestFit="1" customWidth="1"/>
    <col min="6" max="6" width="18.140625" style="5" bestFit="1" customWidth="1"/>
    <col min="7" max="7" width="15.28515625" style="5" bestFit="1" customWidth="1"/>
    <col min="8" max="8" width="9.28515625" style="5" bestFit="1" customWidth="1"/>
    <col min="9" max="9" width="18.140625" style="5" bestFit="1" customWidth="1"/>
    <col min="10" max="10" width="21.7109375" style="5" bestFit="1" customWidth="1"/>
    <col min="11" max="11" width="7.85546875" style="5" bestFit="1" customWidth="1"/>
    <col min="12" max="12" width="6" style="5" bestFit="1" customWidth="1"/>
    <col min="13" max="13" width="21.7109375" style="5" bestFit="1" customWidth="1"/>
    <col min="14" max="14" width="18.42578125" style="5" bestFit="1" customWidth="1"/>
    <col min="15" max="15" width="18.28515625" style="5" bestFit="1" customWidth="1"/>
    <col min="16" max="16384" width="13.28515625" style="5"/>
  </cols>
  <sheetData>
    <row r="1" spans="1:15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122</v>
      </c>
      <c r="G1" s="1" t="s">
        <v>124</v>
      </c>
      <c r="H1" s="1" t="s">
        <v>46</v>
      </c>
      <c r="I1" s="1" t="s">
        <v>164</v>
      </c>
      <c r="J1" s="1" t="s">
        <v>165</v>
      </c>
      <c r="K1" s="1" t="s">
        <v>125</v>
      </c>
      <c r="L1" s="1" t="s">
        <v>55</v>
      </c>
      <c r="M1" s="1" t="s">
        <v>56</v>
      </c>
      <c r="N1" s="5" t="s">
        <v>129</v>
      </c>
      <c r="O1" s="1" t="s">
        <v>171</v>
      </c>
    </row>
    <row r="2" spans="1:15" ht="14.25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168</v>
      </c>
      <c r="K2" s="5" t="s">
        <v>126</v>
      </c>
      <c r="L2" s="5">
        <v>79</v>
      </c>
      <c r="M2" s="5" t="s">
        <v>127</v>
      </c>
      <c r="N2" s="7">
        <v>3500</v>
      </c>
      <c r="O2" s="17">
        <v>44566.370775462965</v>
      </c>
    </row>
    <row r="3" spans="1:15" ht="14.25" x14ac:dyDescent="0.25">
      <c r="A3" s="2"/>
      <c r="B3" s="1"/>
      <c r="C3" s="1"/>
      <c r="D3" s="1"/>
      <c r="E3" s="1"/>
      <c r="F3" s="1"/>
      <c r="G3" s="1"/>
      <c r="H3" s="1"/>
      <c r="I3" s="1"/>
      <c r="J3" s="1"/>
      <c r="N3" s="7"/>
      <c r="O3" s="17"/>
    </row>
    <row r="5" spans="1:15" x14ac:dyDescent="0.25">
      <c r="A5" s="21" t="s">
        <v>212</v>
      </c>
      <c r="B5" s="23" t="s">
        <v>217</v>
      </c>
      <c r="C5" s="23" t="s">
        <v>386</v>
      </c>
      <c r="D5" s="23" t="s">
        <v>385</v>
      </c>
      <c r="E5" s="23" t="s">
        <v>213</v>
      </c>
      <c r="F5" s="24" t="s">
        <v>218</v>
      </c>
      <c r="G5" s="24" t="s">
        <v>219</v>
      </c>
      <c r="H5" s="24" t="s">
        <v>220</v>
      </c>
    </row>
    <row r="6" spans="1:15" x14ac:dyDescent="0.25">
      <c r="A6" s="1" t="s">
        <v>29</v>
      </c>
      <c r="B6" s="1" t="s">
        <v>315</v>
      </c>
      <c r="C6" s="1" t="s">
        <v>384</v>
      </c>
      <c r="E6" s="5">
        <v>10</v>
      </c>
    </row>
    <row r="7" spans="1:15" ht="14.25" x14ac:dyDescent="0.25">
      <c r="A7" s="1" t="s">
        <v>4</v>
      </c>
      <c r="B7" s="26" t="s">
        <v>215</v>
      </c>
      <c r="C7" s="1" t="s">
        <v>387</v>
      </c>
      <c r="E7" s="5">
        <v>50</v>
      </c>
    </row>
    <row r="8" spans="1:15" x14ac:dyDescent="0.25">
      <c r="A8" s="1" t="s">
        <v>5</v>
      </c>
      <c r="B8" s="25" t="s">
        <v>216</v>
      </c>
      <c r="C8" s="1" t="s">
        <v>387</v>
      </c>
      <c r="E8" s="5">
        <v>50</v>
      </c>
    </row>
    <row r="9" spans="1:15" ht="14.25" x14ac:dyDescent="0.25">
      <c r="A9" s="1" t="s">
        <v>100</v>
      </c>
      <c r="B9" s="1" t="s">
        <v>260</v>
      </c>
      <c r="C9" s="1" t="s">
        <v>388</v>
      </c>
      <c r="E9" s="5">
        <v>8</v>
      </c>
    </row>
    <row r="10" spans="1:15" x14ac:dyDescent="0.25">
      <c r="A10" s="1" t="s">
        <v>102</v>
      </c>
      <c r="B10" s="1" t="s">
        <v>221</v>
      </c>
      <c r="C10" s="1" t="s">
        <v>388</v>
      </c>
      <c r="E10" s="5">
        <v>8</v>
      </c>
    </row>
    <row r="11" spans="1:15" ht="14.25" x14ac:dyDescent="0.25">
      <c r="A11" s="1" t="s">
        <v>122</v>
      </c>
      <c r="B11" s="5" t="s">
        <v>293</v>
      </c>
      <c r="C11" s="1" t="s">
        <v>387</v>
      </c>
      <c r="E11" s="5">
        <v>20</v>
      </c>
    </row>
    <row r="12" spans="1:15" ht="14.25" x14ac:dyDescent="0.25">
      <c r="A12" s="1" t="s">
        <v>124</v>
      </c>
      <c r="B12" s="5" t="s">
        <v>303</v>
      </c>
      <c r="C12" s="1" t="s">
        <v>387</v>
      </c>
      <c r="E12" s="5">
        <v>20</v>
      </c>
    </row>
    <row r="13" spans="1:15" ht="14.25" x14ac:dyDescent="0.25">
      <c r="A13" s="1" t="s">
        <v>46</v>
      </c>
      <c r="B13" s="1" t="s">
        <v>246</v>
      </c>
      <c r="C13" s="1" t="s">
        <v>387</v>
      </c>
      <c r="E13" s="5">
        <v>20</v>
      </c>
    </row>
    <row r="14" spans="1:15" ht="14.25" x14ac:dyDescent="0.25">
      <c r="A14" s="1" t="s">
        <v>164</v>
      </c>
      <c r="B14" s="5" t="s">
        <v>289</v>
      </c>
      <c r="C14" s="1" t="s">
        <v>387</v>
      </c>
      <c r="E14" s="5">
        <v>20</v>
      </c>
    </row>
    <row r="15" spans="1:15" ht="14.25" x14ac:dyDescent="0.25">
      <c r="A15" s="1" t="s">
        <v>165</v>
      </c>
      <c r="B15" s="5" t="s">
        <v>290</v>
      </c>
      <c r="C15" s="1" t="s">
        <v>387</v>
      </c>
      <c r="E15" s="5">
        <v>100</v>
      </c>
    </row>
    <row r="16" spans="1:15" ht="90" x14ac:dyDescent="0.25">
      <c r="A16" s="1" t="s">
        <v>125</v>
      </c>
      <c r="B16" s="1" t="s">
        <v>304</v>
      </c>
      <c r="C16" s="1" t="s">
        <v>387</v>
      </c>
      <c r="E16" s="5">
        <v>20</v>
      </c>
      <c r="F16" s="30" t="s">
        <v>305</v>
      </c>
    </row>
    <row r="17" spans="1:5" ht="14.25" x14ac:dyDescent="0.25">
      <c r="A17" s="1" t="s">
        <v>55</v>
      </c>
      <c r="B17" s="5" t="s">
        <v>261</v>
      </c>
      <c r="C17" s="1" t="s">
        <v>387</v>
      </c>
      <c r="E17" s="5">
        <v>20</v>
      </c>
    </row>
    <row r="18" spans="1:5" ht="14.25" x14ac:dyDescent="0.25">
      <c r="A18" s="1" t="s">
        <v>56</v>
      </c>
      <c r="B18" s="5" t="s">
        <v>262</v>
      </c>
      <c r="C18" s="1" t="s">
        <v>387</v>
      </c>
      <c r="E18" s="5">
        <v>50</v>
      </c>
    </row>
    <row r="19" spans="1:5" ht="14.25" x14ac:dyDescent="0.25">
      <c r="A19" s="1" t="s">
        <v>129</v>
      </c>
      <c r="B19" s="5" t="s">
        <v>306</v>
      </c>
      <c r="C19" s="1" t="s">
        <v>205</v>
      </c>
      <c r="E19" s="5">
        <v>19.2</v>
      </c>
    </row>
    <row r="20" spans="1:5" x14ac:dyDescent="0.25">
      <c r="A20" s="1" t="s">
        <v>171</v>
      </c>
      <c r="B20" s="1" t="s">
        <v>242</v>
      </c>
      <c r="C20" s="1" t="s">
        <v>394</v>
      </c>
      <c r="E20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23"/>
  <sheetViews>
    <sheetView zoomScale="85" zoomScaleNormal="85" workbookViewId="0">
      <selection activeCell="O19" sqref="O19"/>
    </sheetView>
  </sheetViews>
  <sheetFormatPr defaultColWidth="8.85546875" defaultRowHeight="15" x14ac:dyDescent="0.25"/>
  <cols>
    <col min="1" max="1" width="18.28515625" style="1" bestFit="1" customWidth="1"/>
    <col min="2" max="2" width="106.85546875" style="1" bestFit="1" customWidth="1"/>
    <col min="3" max="3" width="18.140625" style="1" bestFit="1" customWidth="1"/>
    <col min="4" max="4" width="13.85546875" style="1" bestFit="1" customWidth="1"/>
    <col min="5" max="5" width="18.42578125" style="1" customWidth="1"/>
    <col min="6" max="6" width="13.42578125" style="1" customWidth="1"/>
    <col min="7" max="7" width="8.42578125" style="1" bestFit="1" customWidth="1"/>
    <col min="8" max="8" width="6.7109375" style="1" bestFit="1" customWidth="1"/>
    <col min="9" max="9" width="6" style="1" bestFit="1" customWidth="1"/>
    <col min="10" max="10" width="19" style="1" bestFit="1" customWidth="1"/>
    <col min="11" max="11" width="9.42578125" style="1" bestFit="1" customWidth="1"/>
    <col min="12" max="12" width="10.42578125" style="1" bestFit="1" customWidth="1"/>
    <col min="13" max="13" width="6.5703125" style="1" bestFit="1" customWidth="1"/>
    <col min="14" max="14" width="12.42578125" style="1" bestFit="1" customWidth="1"/>
    <col min="15" max="15" width="18.28515625" style="1" bestFit="1" customWidth="1"/>
    <col min="16" max="16384" width="8.85546875" style="1"/>
  </cols>
  <sheetData>
    <row r="1" spans="1:15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60</v>
      </c>
      <c r="G1" s="1" t="s">
        <v>130</v>
      </c>
      <c r="H1" s="1" t="s">
        <v>46</v>
      </c>
      <c r="I1" s="1" t="s">
        <v>55</v>
      </c>
      <c r="J1" s="1" t="s">
        <v>56</v>
      </c>
      <c r="K1" s="1" t="s">
        <v>131</v>
      </c>
      <c r="L1" s="1" t="s">
        <v>132</v>
      </c>
      <c r="M1" s="1" t="s">
        <v>45</v>
      </c>
      <c r="N1" s="1" t="s">
        <v>141</v>
      </c>
      <c r="O1" s="1" t="s">
        <v>171</v>
      </c>
    </row>
    <row r="2" spans="1:15" ht="14.25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5" t="s">
        <v>133</v>
      </c>
      <c r="G2" s="1">
        <v>5</v>
      </c>
      <c r="H2" s="1">
        <v>51548</v>
      </c>
      <c r="I2" s="1">
        <v>100</v>
      </c>
      <c r="J2" s="1" t="s">
        <v>134</v>
      </c>
      <c r="K2" s="1">
        <v>0</v>
      </c>
      <c r="L2" s="1" t="s">
        <v>115</v>
      </c>
      <c r="M2" s="1">
        <v>0.01</v>
      </c>
      <c r="N2" s="1" t="s">
        <v>142</v>
      </c>
      <c r="O2" s="17">
        <v>44566.370775462965</v>
      </c>
    </row>
    <row r="3" spans="1:15" ht="14.25" x14ac:dyDescent="0.25">
      <c r="A3" s="2">
        <v>44593</v>
      </c>
      <c r="B3" s="1" t="s">
        <v>30</v>
      </c>
      <c r="C3" s="1" t="s">
        <v>31</v>
      </c>
      <c r="D3" s="1">
        <v>1</v>
      </c>
      <c r="E3" s="1">
        <v>4</v>
      </c>
      <c r="F3" s="5" t="s">
        <v>133</v>
      </c>
      <c r="G3" s="1">
        <v>6</v>
      </c>
      <c r="H3" s="1">
        <v>51548</v>
      </c>
      <c r="I3" s="1">
        <v>101</v>
      </c>
      <c r="J3" s="1" t="s">
        <v>135</v>
      </c>
      <c r="K3" s="1">
        <v>0</v>
      </c>
      <c r="L3" s="1" t="s">
        <v>116</v>
      </c>
      <c r="M3" s="1">
        <v>0.01</v>
      </c>
      <c r="N3" s="1" t="s">
        <v>142</v>
      </c>
      <c r="O3" s="17">
        <v>44566.370775462965</v>
      </c>
    </row>
    <row r="4" spans="1:15" ht="14.25" x14ac:dyDescent="0.25">
      <c r="A4" s="2">
        <v>44593</v>
      </c>
      <c r="B4" s="1" t="s">
        <v>30</v>
      </c>
      <c r="C4" s="1" t="s">
        <v>31</v>
      </c>
      <c r="D4" s="1">
        <v>1</v>
      </c>
      <c r="E4" s="1">
        <v>4</v>
      </c>
      <c r="F4" s="5" t="s">
        <v>133</v>
      </c>
      <c r="G4" s="1">
        <v>7</v>
      </c>
      <c r="H4" s="1">
        <v>51548</v>
      </c>
      <c r="I4" s="1">
        <v>102</v>
      </c>
      <c r="J4" s="1" t="s">
        <v>136</v>
      </c>
      <c r="K4" s="1">
        <v>0</v>
      </c>
      <c r="L4" s="1" t="s">
        <v>118</v>
      </c>
      <c r="M4" s="1">
        <v>0.01</v>
      </c>
      <c r="N4" s="1" t="s">
        <v>142</v>
      </c>
      <c r="O4" s="17">
        <v>44566.370775462965</v>
      </c>
    </row>
    <row r="5" spans="1:15" ht="14.25" x14ac:dyDescent="0.25">
      <c r="A5" s="2">
        <v>44593</v>
      </c>
      <c r="B5" s="1" t="s">
        <v>30</v>
      </c>
      <c r="C5" s="1" t="s">
        <v>31</v>
      </c>
      <c r="D5" s="1">
        <v>1</v>
      </c>
      <c r="E5" s="1">
        <v>4</v>
      </c>
      <c r="F5" s="5" t="s">
        <v>133</v>
      </c>
      <c r="G5" s="1">
        <v>8</v>
      </c>
      <c r="H5" s="1">
        <v>51548</v>
      </c>
      <c r="I5" s="1">
        <v>103</v>
      </c>
      <c r="J5" s="1" t="s">
        <v>120</v>
      </c>
      <c r="K5" s="1">
        <v>1</v>
      </c>
      <c r="L5" s="1" t="s">
        <v>119</v>
      </c>
      <c r="M5" s="1">
        <v>0.01</v>
      </c>
      <c r="N5" s="1" t="s">
        <v>142</v>
      </c>
      <c r="O5" s="17">
        <v>44566.370775462965</v>
      </c>
    </row>
    <row r="6" spans="1:15" ht="14.25" x14ac:dyDescent="0.25">
      <c r="A6" s="2">
        <v>44593</v>
      </c>
      <c r="B6" s="1" t="s">
        <v>30</v>
      </c>
      <c r="C6" s="1" t="s">
        <v>31</v>
      </c>
      <c r="D6" s="1">
        <v>1</v>
      </c>
      <c r="E6" s="1">
        <v>4</v>
      </c>
      <c r="F6" s="5" t="s">
        <v>133</v>
      </c>
      <c r="G6" s="1">
        <v>9</v>
      </c>
      <c r="H6" s="1">
        <v>51548</v>
      </c>
      <c r="I6" s="1">
        <v>104</v>
      </c>
      <c r="J6" s="1" t="s">
        <v>138</v>
      </c>
      <c r="K6" s="1">
        <v>1</v>
      </c>
      <c r="L6" s="1" t="s">
        <v>137</v>
      </c>
      <c r="M6" s="1">
        <v>0.01</v>
      </c>
      <c r="N6" s="1" t="s">
        <v>142</v>
      </c>
      <c r="O6" s="17">
        <v>44566.370775462965</v>
      </c>
    </row>
    <row r="8" spans="1:15" ht="25.5" x14ac:dyDescent="0.25">
      <c r="A8" s="21" t="s">
        <v>212</v>
      </c>
      <c r="B8" s="23" t="s">
        <v>217</v>
      </c>
      <c r="C8" s="23" t="s">
        <v>386</v>
      </c>
      <c r="D8" s="23" t="s">
        <v>385</v>
      </c>
      <c r="E8" s="23" t="s">
        <v>213</v>
      </c>
      <c r="F8" s="24" t="s">
        <v>218</v>
      </c>
      <c r="G8" s="24" t="s">
        <v>219</v>
      </c>
      <c r="H8" s="24" t="s">
        <v>220</v>
      </c>
    </row>
    <row r="9" spans="1:15" x14ac:dyDescent="0.25">
      <c r="A9" s="1" t="s">
        <v>29</v>
      </c>
      <c r="B9" s="1" t="s">
        <v>316</v>
      </c>
      <c r="C9" s="1" t="s">
        <v>384</v>
      </c>
      <c r="E9" s="1">
        <v>10</v>
      </c>
    </row>
    <row r="10" spans="1:15" ht="14.25" x14ac:dyDescent="0.25">
      <c r="A10" s="1" t="s">
        <v>4</v>
      </c>
      <c r="B10" s="26" t="s">
        <v>215</v>
      </c>
      <c r="C10" s="1" t="s">
        <v>387</v>
      </c>
      <c r="E10" s="1">
        <v>50</v>
      </c>
    </row>
    <row r="11" spans="1:15" x14ac:dyDescent="0.25">
      <c r="A11" s="1" t="s">
        <v>5</v>
      </c>
      <c r="B11" s="25" t="s">
        <v>216</v>
      </c>
      <c r="C11" s="1" t="s">
        <v>387</v>
      </c>
      <c r="E11" s="1">
        <v>50</v>
      </c>
    </row>
    <row r="12" spans="1:15" ht="14.25" x14ac:dyDescent="0.25">
      <c r="A12" s="1" t="s">
        <v>100</v>
      </c>
      <c r="B12" s="1" t="s">
        <v>260</v>
      </c>
      <c r="C12" s="1" t="s">
        <v>388</v>
      </c>
      <c r="E12" s="1">
        <v>8</v>
      </c>
    </row>
    <row r="13" spans="1:15" x14ac:dyDescent="0.25">
      <c r="A13" s="1" t="s">
        <v>102</v>
      </c>
      <c r="B13" s="1" t="s">
        <v>221</v>
      </c>
      <c r="C13" s="1" t="s">
        <v>388</v>
      </c>
      <c r="E13" s="1">
        <v>8</v>
      </c>
    </row>
    <row r="14" spans="1:15" x14ac:dyDescent="0.25">
      <c r="A14" s="1" t="s">
        <v>60</v>
      </c>
      <c r="B14" s="1" t="s">
        <v>307</v>
      </c>
      <c r="C14" s="1" t="s">
        <v>387</v>
      </c>
      <c r="E14" s="1">
        <v>100</v>
      </c>
    </row>
    <row r="15" spans="1:15" x14ac:dyDescent="0.25">
      <c r="A15" s="1" t="s">
        <v>130</v>
      </c>
      <c r="B15" s="1" t="s">
        <v>308</v>
      </c>
      <c r="C15" s="1" t="s">
        <v>387</v>
      </c>
      <c r="E15" s="1">
        <v>50</v>
      </c>
    </row>
    <row r="16" spans="1:15" ht="14.25" x14ac:dyDescent="0.25">
      <c r="A16" s="1" t="s">
        <v>46</v>
      </c>
      <c r="B16" s="1" t="s">
        <v>246</v>
      </c>
      <c r="C16" s="1" t="s">
        <v>387</v>
      </c>
      <c r="E16" s="1">
        <v>20</v>
      </c>
    </row>
    <row r="17" spans="1:6" ht="14.25" x14ac:dyDescent="0.25">
      <c r="A17" s="1" t="s">
        <v>55</v>
      </c>
      <c r="B17" s="5" t="s">
        <v>261</v>
      </c>
      <c r="C17" s="1" t="s">
        <v>387</v>
      </c>
      <c r="E17" s="1">
        <v>20</v>
      </c>
    </row>
    <row r="18" spans="1:6" ht="18" customHeight="1" x14ac:dyDescent="0.25">
      <c r="A18" s="1" t="s">
        <v>56</v>
      </c>
      <c r="B18" s="5" t="s">
        <v>262</v>
      </c>
      <c r="C18" s="1" t="s">
        <v>387</v>
      </c>
      <c r="E18" s="1">
        <v>50</v>
      </c>
    </row>
    <row r="19" spans="1:6" ht="49.35" customHeight="1" x14ac:dyDescent="0.25">
      <c r="A19" s="1" t="s">
        <v>131</v>
      </c>
      <c r="B19" s="1" t="s">
        <v>310</v>
      </c>
      <c r="C19" s="1" t="s">
        <v>390</v>
      </c>
      <c r="D19" s="29"/>
      <c r="E19" s="1">
        <v>2</v>
      </c>
      <c r="F19" s="29" t="s">
        <v>309</v>
      </c>
    </row>
    <row r="20" spans="1:6" ht="49.7" customHeight="1" x14ac:dyDescent="0.25">
      <c r="A20" s="1" t="s">
        <v>132</v>
      </c>
      <c r="B20" s="1" t="s">
        <v>311</v>
      </c>
      <c r="C20" s="1" t="s">
        <v>387</v>
      </c>
      <c r="E20" s="1">
        <v>20</v>
      </c>
      <c r="F20" s="29" t="s">
        <v>312</v>
      </c>
    </row>
    <row r="21" spans="1:6" x14ac:dyDescent="0.25">
      <c r="A21" s="1" t="s">
        <v>45</v>
      </c>
      <c r="B21" s="1" t="s">
        <v>313</v>
      </c>
      <c r="C21" s="1" t="s">
        <v>205</v>
      </c>
      <c r="E21" s="1">
        <v>19.2</v>
      </c>
    </row>
    <row r="22" spans="1:6" x14ac:dyDescent="0.25">
      <c r="A22" s="1" t="s">
        <v>141</v>
      </c>
      <c r="B22" s="1" t="s">
        <v>314</v>
      </c>
      <c r="C22" s="1" t="s">
        <v>387</v>
      </c>
      <c r="E22" s="1">
        <v>20</v>
      </c>
    </row>
    <row r="23" spans="1:6" x14ac:dyDescent="0.25">
      <c r="A23" s="1" t="s">
        <v>171</v>
      </c>
      <c r="B23" s="1" t="s">
        <v>242</v>
      </c>
      <c r="C23" s="1" t="s">
        <v>394</v>
      </c>
      <c r="E23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B46" sqref="B46"/>
    </sheetView>
  </sheetViews>
  <sheetFormatPr defaultColWidth="8.85546875" defaultRowHeight="15" x14ac:dyDescent="0.25"/>
  <cols>
    <col min="1" max="1" width="21.7109375" style="1" bestFit="1" customWidth="1"/>
    <col min="2" max="2" width="45.42578125" style="1" bestFit="1" customWidth="1"/>
    <col min="3" max="3" width="16.5703125" style="1" bestFit="1" customWidth="1"/>
    <col min="4" max="4" width="12.7109375" style="1" bestFit="1" customWidth="1"/>
    <col min="5" max="5" width="10.140625" style="1" bestFit="1" customWidth="1"/>
    <col min="6" max="6" width="9.42578125" style="1" bestFit="1" customWidth="1"/>
    <col min="7" max="7" width="13.85546875" style="1" customWidth="1"/>
    <col min="8" max="8" width="16.42578125" style="1" bestFit="1" customWidth="1"/>
    <col min="9" max="9" width="16.85546875" style="1" bestFit="1" customWidth="1"/>
    <col min="10" max="10" width="9.7109375" style="1" bestFit="1" customWidth="1"/>
    <col min="11" max="11" width="11.42578125" style="1" bestFit="1" customWidth="1"/>
    <col min="12" max="12" width="12.28515625" style="1" bestFit="1" customWidth="1"/>
    <col min="13" max="13" width="11.42578125" style="1" bestFit="1" customWidth="1"/>
    <col min="14" max="14" width="14.85546875" style="1" bestFit="1" customWidth="1"/>
    <col min="15" max="15" width="12.42578125" style="1" bestFit="1" customWidth="1"/>
    <col min="16" max="16" width="19.140625" style="1" bestFit="1" customWidth="1"/>
    <col min="17" max="17" width="21.7109375" style="1" bestFit="1" customWidth="1"/>
    <col min="18" max="18" width="14.42578125" style="1" bestFit="1" customWidth="1"/>
    <col min="19" max="19" width="16.28515625" style="1" bestFit="1" customWidth="1"/>
    <col min="20" max="20" width="16" style="1" bestFit="1" customWidth="1"/>
    <col min="21" max="21" width="16.28515625" style="1" bestFit="1" customWidth="1"/>
    <col min="22" max="22" width="16.5703125" style="1" bestFit="1" customWidth="1"/>
    <col min="23" max="23" width="15.42578125" style="1" bestFit="1" customWidth="1"/>
    <col min="24" max="24" width="18.28515625" style="1" bestFit="1" customWidth="1"/>
    <col min="25" max="16384" width="8.85546875" style="1"/>
  </cols>
  <sheetData>
    <row r="1" spans="1:24" x14ac:dyDescent="0.25">
      <c r="A1" s="1" t="s">
        <v>100</v>
      </c>
      <c r="B1" s="1" t="s">
        <v>102</v>
      </c>
      <c r="C1" s="1" t="s">
        <v>101</v>
      </c>
      <c r="D1" s="1" t="s">
        <v>4</v>
      </c>
      <c r="E1" s="1" t="s">
        <v>5</v>
      </c>
      <c r="F1" s="1" t="s">
        <v>104</v>
      </c>
      <c r="G1" s="1" t="s">
        <v>106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334</v>
      </c>
      <c r="O1" s="1" t="s">
        <v>325</v>
      </c>
      <c r="P1" s="1" t="s">
        <v>326</v>
      </c>
      <c r="Q1" s="1" t="s">
        <v>327</v>
      </c>
      <c r="R1" s="1" t="s">
        <v>328</v>
      </c>
      <c r="S1" s="1" t="s">
        <v>329</v>
      </c>
      <c r="T1" s="1" t="s">
        <v>330</v>
      </c>
      <c r="U1" s="1" t="s">
        <v>331</v>
      </c>
      <c r="V1" s="1" t="s">
        <v>333</v>
      </c>
      <c r="W1" s="1" t="s">
        <v>332</v>
      </c>
      <c r="X1" s="1" t="s">
        <v>171</v>
      </c>
    </row>
    <row r="2" spans="1:24" ht="14.25" x14ac:dyDescent="0.25">
      <c r="A2" s="1">
        <v>1</v>
      </c>
      <c r="B2" s="1">
        <v>4</v>
      </c>
      <c r="C2" s="1" t="s">
        <v>103</v>
      </c>
      <c r="D2" s="1" t="s">
        <v>30</v>
      </c>
      <c r="E2" s="1" t="s">
        <v>31</v>
      </c>
      <c r="F2" s="1" t="s">
        <v>105</v>
      </c>
      <c r="G2" s="1" t="s">
        <v>107</v>
      </c>
      <c r="H2" s="18" t="s">
        <v>175</v>
      </c>
      <c r="I2" s="19" t="s">
        <v>176</v>
      </c>
      <c r="J2" s="20" t="s">
        <v>177</v>
      </c>
      <c r="K2" s="20">
        <v>1433</v>
      </c>
      <c r="L2" s="20" t="s">
        <v>178</v>
      </c>
      <c r="M2" s="20" t="s">
        <v>179</v>
      </c>
      <c r="N2" s="20" t="s">
        <v>180</v>
      </c>
      <c r="O2" s="20" t="s">
        <v>181</v>
      </c>
      <c r="P2" s="18" t="s">
        <v>175</v>
      </c>
      <c r="Q2" s="19" t="s">
        <v>176</v>
      </c>
      <c r="R2" s="20" t="s">
        <v>177</v>
      </c>
      <c r="S2" s="20">
        <v>1433</v>
      </c>
      <c r="T2" s="20" t="s">
        <v>178</v>
      </c>
      <c r="U2" s="20" t="s">
        <v>179</v>
      </c>
      <c r="V2" s="20" t="s">
        <v>180</v>
      </c>
      <c r="W2" s="20" t="s">
        <v>181</v>
      </c>
      <c r="X2" s="17">
        <v>44566.370775462965</v>
      </c>
    </row>
    <row r="3" spans="1:24" ht="14.25" x14ac:dyDescent="0.25">
      <c r="I3" s="27"/>
      <c r="J3" s="28"/>
      <c r="K3" s="28"/>
      <c r="L3" s="28"/>
      <c r="M3" s="28"/>
      <c r="N3" s="28"/>
      <c r="O3" s="28"/>
      <c r="P3" s="17"/>
    </row>
    <row r="5" spans="1:24" x14ac:dyDescent="0.25">
      <c r="A5" s="21" t="s">
        <v>212</v>
      </c>
      <c r="B5" s="23" t="s">
        <v>217</v>
      </c>
      <c r="C5" s="23" t="s">
        <v>386</v>
      </c>
      <c r="D5" s="23" t="s">
        <v>385</v>
      </c>
      <c r="E5" s="23" t="s">
        <v>213</v>
      </c>
      <c r="F5" s="24" t="s">
        <v>218</v>
      </c>
      <c r="G5" s="24" t="s">
        <v>219</v>
      </c>
      <c r="H5" s="24" t="s">
        <v>220</v>
      </c>
    </row>
    <row r="6" spans="1:24" ht="14.25" x14ac:dyDescent="0.25">
      <c r="A6" s="1" t="s">
        <v>100</v>
      </c>
      <c r="B6" s="1" t="s">
        <v>260</v>
      </c>
      <c r="C6" s="1" t="s">
        <v>388</v>
      </c>
      <c r="E6" s="1">
        <v>8</v>
      </c>
    </row>
    <row r="7" spans="1:24" x14ac:dyDescent="0.25">
      <c r="A7" s="1" t="s">
        <v>102</v>
      </c>
      <c r="B7" s="1" t="s">
        <v>221</v>
      </c>
      <c r="C7" s="1" t="s">
        <v>388</v>
      </c>
      <c r="E7" s="1">
        <v>8</v>
      </c>
    </row>
    <row r="8" spans="1:24" ht="14.25" x14ac:dyDescent="0.25">
      <c r="A8" s="1" t="s">
        <v>101</v>
      </c>
      <c r="B8" s="1" t="s">
        <v>258</v>
      </c>
      <c r="C8" s="1" t="s">
        <v>388</v>
      </c>
      <c r="E8" s="1">
        <v>8</v>
      </c>
    </row>
    <row r="9" spans="1:24" ht="14.25" x14ac:dyDescent="0.25">
      <c r="A9" s="1" t="s">
        <v>4</v>
      </c>
      <c r="B9" s="26" t="s">
        <v>215</v>
      </c>
      <c r="C9" s="1" t="s">
        <v>387</v>
      </c>
      <c r="E9" s="1">
        <v>50</v>
      </c>
    </row>
    <row r="10" spans="1:24" ht="23.45" customHeight="1" x14ac:dyDescent="0.25">
      <c r="A10" s="1" t="s">
        <v>5</v>
      </c>
      <c r="B10" s="25" t="s">
        <v>216</v>
      </c>
      <c r="C10" s="1" t="s">
        <v>387</v>
      </c>
      <c r="E10" s="1">
        <v>50</v>
      </c>
    </row>
    <row r="11" spans="1:24" ht="14.25" x14ac:dyDescent="0.25">
      <c r="A11" s="1" t="s">
        <v>104</v>
      </c>
      <c r="B11" s="1" t="s">
        <v>317</v>
      </c>
      <c r="C11" s="1" t="s">
        <v>387</v>
      </c>
      <c r="E11" s="1">
        <v>10</v>
      </c>
    </row>
    <row r="12" spans="1:24" ht="14.25" x14ac:dyDescent="0.25">
      <c r="A12" s="1" t="s">
        <v>106</v>
      </c>
      <c r="B12" s="1" t="s">
        <v>318</v>
      </c>
      <c r="C12" s="1" t="s">
        <v>387</v>
      </c>
      <c r="E12" s="1">
        <v>10</v>
      </c>
    </row>
    <row r="13" spans="1:24" ht="14.25" x14ac:dyDescent="0.25">
      <c r="A13" s="1" t="s">
        <v>319</v>
      </c>
      <c r="B13" s="1" t="s">
        <v>335</v>
      </c>
      <c r="C13" s="1" t="s">
        <v>387</v>
      </c>
      <c r="E13" s="1">
        <v>50</v>
      </c>
    </row>
    <row r="14" spans="1:24" ht="14.25" x14ac:dyDescent="0.25">
      <c r="A14" s="1" t="s">
        <v>320</v>
      </c>
      <c r="B14" s="1" t="s">
        <v>336</v>
      </c>
      <c r="C14" s="1" t="s">
        <v>387</v>
      </c>
      <c r="E14" s="1">
        <v>50</v>
      </c>
    </row>
    <row r="15" spans="1:24" ht="14.25" x14ac:dyDescent="0.25">
      <c r="A15" s="1" t="s">
        <v>321</v>
      </c>
      <c r="B15" s="1" t="s">
        <v>338</v>
      </c>
      <c r="C15" s="1" t="s">
        <v>387</v>
      </c>
      <c r="E15" s="1">
        <v>50</v>
      </c>
    </row>
    <row r="16" spans="1:24" ht="14.25" x14ac:dyDescent="0.25">
      <c r="A16" s="1" t="s">
        <v>322</v>
      </c>
      <c r="B16" s="1" t="s">
        <v>339</v>
      </c>
      <c r="C16" s="1" t="s">
        <v>387</v>
      </c>
      <c r="E16" s="1">
        <v>50</v>
      </c>
    </row>
    <row r="17" spans="1:5" ht="14.25" x14ac:dyDescent="0.25">
      <c r="A17" s="1" t="s">
        <v>323</v>
      </c>
      <c r="B17" s="1" t="s">
        <v>340</v>
      </c>
      <c r="C17" s="1" t="s">
        <v>387</v>
      </c>
      <c r="E17" s="1">
        <v>50</v>
      </c>
    </row>
    <row r="18" spans="1:5" ht="14.25" x14ac:dyDescent="0.25">
      <c r="A18" s="1" t="s">
        <v>324</v>
      </c>
      <c r="B18" s="1" t="s">
        <v>341</v>
      </c>
      <c r="C18" s="1" t="s">
        <v>387</v>
      </c>
      <c r="E18" s="1">
        <v>50</v>
      </c>
    </row>
    <row r="19" spans="1:5" ht="14.25" x14ac:dyDescent="0.25">
      <c r="A19" s="1" t="s">
        <v>334</v>
      </c>
      <c r="B19" s="1" t="s">
        <v>342</v>
      </c>
      <c r="C19" s="1" t="s">
        <v>387</v>
      </c>
      <c r="E19" s="1">
        <v>50</v>
      </c>
    </row>
    <row r="20" spans="1:5" ht="14.25" x14ac:dyDescent="0.25">
      <c r="A20" s="1" t="s">
        <v>325</v>
      </c>
      <c r="B20" s="1" t="s">
        <v>343</v>
      </c>
      <c r="C20" s="1" t="s">
        <v>387</v>
      </c>
      <c r="E20" s="1">
        <v>50</v>
      </c>
    </row>
    <row r="21" spans="1:5" ht="14.25" x14ac:dyDescent="0.25">
      <c r="A21" s="1" t="s">
        <v>326</v>
      </c>
      <c r="B21" s="1" t="s">
        <v>350</v>
      </c>
      <c r="C21" s="1" t="s">
        <v>387</v>
      </c>
      <c r="E21" s="1">
        <v>50</v>
      </c>
    </row>
    <row r="22" spans="1:5" ht="14.25" x14ac:dyDescent="0.25">
      <c r="A22" s="1" t="s">
        <v>327</v>
      </c>
      <c r="B22" s="1" t="s">
        <v>337</v>
      </c>
      <c r="C22" s="1" t="s">
        <v>387</v>
      </c>
      <c r="E22" s="1">
        <v>50</v>
      </c>
    </row>
    <row r="23" spans="1:5" ht="14.25" x14ac:dyDescent="0.25">
      <c r="A23" s="1" t="s">
        <v>328</v>
      </c>
      <c r="B23" s="1" t="s">
        <v>344</v>
      </c>
      <c r="C23" s="1" t="s">
        <v>387</v>
      </c>
      <c r="E23" s="1">
        <v>50</v>
      </c>
    </row>
    <row r="24" spans="1:5" ht="14.25" x14ac:dyDescent="0.25">
      <c r="A24" s="1" t="s">
        <v>329</v>
      </c>
      <c r="B24" s="1" t="s">
        <v>345</v>
      </c>
      <c r="C24" s="1" t="s">
        <v>387</v>
      </c>
      <c r="E24" s="1">
        <v>50</v>
      </c>
    </row>
    <row r="25" spans="1:5" ht="14.25" x14ac:dyDescent="0.25">
      <c r="A25" s="1" t="s">
        <v>330</v>
      </c>
      <c r="B25" s="1" t="s">
        <v>346</v>
      </c>
      <c r="C25" s="1" t="s">
        <v>387</v>
      </c>
      <c r="E25" s="1">
        <v>50</v>
      </c>
    </row>
    <row r="26" spans="1:5" ht="14.25" x14ac:dyDescent="0.25">
      <c r="A26" s="1" t="s">
        <v>331</v>
      </c>
      <c r="B26" s="1" t="s">
        <v>347</v>
      </c>
      <c r="C26" s="1" t="s">
        <v>387</v>
      </c>
      <c r="E26" s="1">
        <v>50</v>
      </c>
    </row>
    <row r="27" spans="1:5" ht="14.25" x14ac:dyDescent="0.25">
      <c r="A27" s="1" t="s">
        <v>333</v>
      </c>
      <c r="B27" s="1" t="s">
        <v>348</v>
      </c>
      <c r="C27" s="1" t="s">
        <v>387</v>
      </c>
      <c r="E27" s="1">
        <v>50</v>
      </c>
    </row>
    <row r="28" spans="1:5" ht="14.25" x14ac:dyDescent="0.25">
      <c r="A28" s="1" t="s">
        <v>332</v>
      </c>
      <c r="B28" s="1" t="s">
        <v>349</v>
      </c>
      <c r="C28" s="1" t="s">
        <v>387</v>
      </c>
      <c r="E28" s="1">
        <v>50</v>
      </c>
    </row>
    <row r="29" spans="1:5" x14ac:dyDescent="0.25">
      <c r="A29" s="1" t="s">
        <v>171</v>
      </c>
      <c r="B29" s="1" t="s">
        <v>242</v>
      </c>
      <c r="C29" s="1" t="s">
        <v>394</v>
      </c>
      <c r="E29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19" sqref="E19"/>
    </sheetView>
  </sheetViews>
  <sheetFormatPr defaultColWidth="8.85546875" defaultRowHeight="15" x14ac:dyDescent="0.25"/>
  <cols>
    <col min="1" max="1" width="19.42578125" style="1" bestFit="1" customWidth="1"/>
    <col min="2" max="2" width="55" style="1" bestFit="1" customWidth="1"/>
    <col min="3" max="3" width="17" style="1" customWidth="1"/>
    <col min="4" max="4" width="13.85546875" style="1" bestFit="1" customWidth="1"/>
    <col min="5" max="5" width="14.5703125" style="1" bestFit="1" customWidth="1"/>
    <col min="6" max="6" width="15.5703125" style="1" bestFit="1" customWidth="1"/>
    <col min="7" max="7" width="19.42578125" style="1" bestFit="1" customWidth="1"/>
    <col min="8" max="8" width="6" style="1" bestFit="1" customWidth="1"/>
    <col min="9" max="9" width="14.85546875" style="1" bestFit="1" customWidth="1"/>
    <col min="10" max="10" width="7.5703125" style="1" bestFit="1" customWidth="1"/>
    <col min="11" max="11" width="8.42578125" style="1" bestFit="1" customWidth="1"/>
    <col min="12" max="12" width="9.7109375" style="1" bestFit="1" customWidth="1"/>
    <col min="13" max="13" width="4.28515625" style="1" bestFit="1" customWidth="1"/>
    <col min="14" max="14" width="5.42578125" style="1" bestFit="1" customWidth="1"/>
    <col min="15" max="15" width="10" style="1" bestFit="1" customWidth="1"/>
    <col min="16" max="16" width="8.28515625" style="1" bestFit="1" customWidth="1"/>
    <col min="17" max="17" width="11.7109375" style="1" bestFit="1" customWidth="1"/>
    <col min="18" max="18" width="4.42578125" style="1" bestFit="1" customWidth="1"/>
    <col min="19" max="19" width="6.28515625" style="1" bestFit="1" customWidth="1"/>
    <col min="20" max="20" width="10.140625" style="1" bestFit="1" customWidth="1"/>
    <col min="21" max="21" width="4.42578125" style="1" bestFit="1" customWidth="1"/>
    <col min="22" max="22" width="9.85546875" style="1" bestFit="1" customWidth="1"/>
    <col min="23" max="23" width="9" style="1" bestFit="1" customWidth="1"/>
    <col min="24" max="24" width="9.42578125" style="1" bestFit="1" customWidth="1"/>
    <col min="25" max="25" width="18.28515625" style="1" bestFit="1" customWidth="1"/>
    <col min="26" max="16384" width="8.85546875" style="1"/>
  </cols>
  <sheetData>
    <row r="1" spans="1:25" x14ac:dyDescent="0.25">
      <c r="A1" s="1" t="s">
        <v>99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172</v>
      </c>
      <c r="G1" s="1" t="s">
        <v>173</v>
      </c>
      <c r="H1" s="1" t="s">
        <v>55</v>
      </c>
      <c r="I1" s="1" t="s">
        <v>56</v>
      </c>
      <c r="J1" s="1" t="s">
        <v>169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120</v>
      </c>
      <c r="W1" s="1" t="s">
        <v>121</v>
      </c>
      <c r="X1" s="1" t="s">
        <v>170</v>
      </c>
      <c r="Y1" s="1" t="s">
        <v>171</v>
      </c>
    </row>
    <row r="2" spans="1:25" x14ac:dyDescent="0.25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174</v>
      </c>
      <c r="H2" s="5">
        <v>78</v>
      </c>
      <c r="I2" s="5" t="s">
        <v>57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7">
        <v>44566.370775462965</v>
      </c>
    </row>
    <row r="4" spans="1:25" ht="25.5" x14ac:dyDescent="0.25">
      <c r="A4" s="21" t="s">
        <v>212</v>
      </c>
      <c r="B4" s="23" t="s">
        <v>217</v>
      </c>
      <c r="C4" s="23" t="s">
        <v>386</v>
      </c>
      <c r="D4" s="23" t="s">
        <v>385</v>
      </c>
      <c r="E4" s="23" t="s">
        <v>213</v>
      </c>
      <c r="F4" s="24" t="s">
        <v>218</v>
      </c>
      <c r="G4" s="24" t="s">
        <v>219</v>
      </c>
      <c r="H4" s="24" t="s">
        <v>220</v>
      </c>
    </row>
    <row r="5" spans="1:25" ht="14.25" x14ac:dyDescent="0.25">
      <c r="A5" s="1" t="s">
        <v>99</v>
      </c>
      <c r="B5" s="1" t="s">
        <v>351</v>
      </c>
      <c r="C5" s="1" t="s">
        <v>387</v>
      </c>
      <c r="E5" s="1">
        <v>10</v>
      </c>
    </row>
    <row r="6" spans="1:25" ht="14.25" x14ac:dyDescent="0.25">
      <c r="A6" s="1" t="s">
        <v>4</v>
      </c>
      <c r="B6" s="26" t="s">
        <v>215</v>
      </c>
      <c r="C6" s="1" t="s">
        <v>387</v>
      </c>
      <c r="E6" s="1">
        <v>50</v>
      </c>
    </row>
    <row r="7" spans="1:25" x14ac:dyDescent="0.25">
      <c r="A7" s="1" t="s">
        <v>5</v>
      </c>
      <c r="B7" s="25" t="s">
        <v>216</v>
      </c>
      <c r="C7" s="1" t="s">
        <v>387</v>
      </c>
      <c r="E7" s="1">
        <v>50</v>
      </c>
    </row>
    <row r="8" spans="1:25" ht="14.25" x14ac:dyDescent="0.25">
      <c r="A8" s="1" t="s">
        <v>100</v>
      </c>
      <c r="B8" s="1" t="s">
        <v>260</v>
      </c>
      <c r="C8" s="1" t="s">
        <v>388</v>
      </c>
      <c r="E8" s="1">
        <v>8</v>
      </c>
    </row>
    <row r="9" spans="1:25" x14ac:dyDescent="0.25">
      <c r="A9" s="1" t="s">
        <v>102</v>
      </c>
      <c r="B9" s="1" t="s">
        <v>221</v>
      </c>
      <c r="C9" s="1" t="s">
        <v>388</v>
      </c>
      <c r="E9" s="1">
        <v>8</v>
      </c>
    </row>
    <row r="10" spans="1:25" ht="14.25" x14ac:dyDescent="0.25">
      <c r="A10" s="1" t="s">
        <v>172</v>
      </c>
      <c r="B10" s="1" t="s">
        <v>352</v>
      </c>
      <c r="C10" s="1" t="s">
        <v>387</v>
      </c>
      <c r="E10" s="1">
        <v>20</v>
      </c>
    </row>
    <row r="11" spans="1:25" ht="14.25" x14ac:dyDescent="0.25">
      <c r="A11" s="1" t="s">
        <v>173</v>
      </c>
      <c r="B11" s="1" t="s">
        <v>353</v>
      </c>
      <c r="C11" s="1" t="s">
        <v>387</v>
      </c>
      <c r="E11" s="1">
        <v>50</v>
      </c>
    </row>
    <row r="12" spans="1:25" ht="14.25" x14ac:dyDescent="0.25">
      <c r="A12" s="1" t="s">
        <v>55</v>
      </c>
      <c r="B12" s="1" t="s">
        <v>354</v>
      </c>
      <c r="C12" s="1" t="s">
        <v>387</v>
      </c>
      <c r="E12" s="1">
        <v>20</v>
      </c>
    </row>
    <row r="13" spans="1:25" ht="14.25" x14ac:dyDescent="0.25">
      <c r="A13" s="1" t="s">
        <v>56</v>
      </c>
      <c r="B13" s="1" t="s">
        <v>355</v>
      </c>
      <c r="C13" s="1" t="s">
        <v>387</v>
      </c>
      <c r="E13" s="1">
        <v>50</v>
      </c>
    </row>
    <row r="14" spans="1:25" x14ac:dyDescent="0.25">
      <c r="A14" s="1" t="s">
        <v>169</v>
      </c>
      <c r="B14" s="1" t="s">
        <v>356</v>
      </c>
      <c r="C14" s="1" t="s">
        <v>395</v>
      </c>
      <c r="E14" s="1">
        <v>1</v>
      </c>
      <c r="F14" s="1" t="s">
        <v>371</v>
      </c>
    </row>
    <row r="15" spans="1:25" x14ac:dyDescent="0.25">
      <c r="A15" s="1" t="s">
        <v>108</v>
      </c>
      <c r="B15" s="1" t="s">
        <v>357</v>
      </c>
      <c r="C15" s="1" t="s">
        <v>395</v>
      </c>
      <c r="E15" s="1">
        <v>1</v>
      </c>
      <c r="F15" s="1" t="s">
        <v>371</v>
      </c>
    </row>
    <row r="16" spans="1:25" x14ac:dyDescent="0.25">
      <c r="A16" s="1" t="s">
        <v>109</v>
      </c>
      <c r="B16" s="1" t="s">
        <v>358</v>
      </c>
      <c r="C16" s="1" t="s">
        <v>395</v>
      </c>
      <c r="E16" s="1">
        <v>1</v>
      </c>
      <c r="F16" s="1" t="s">
        <v>371</v>
      </c>
    </row>
    <row r="17" spans="1:6" x14ac:dyDescent="0.25">
      <c r="A17" s="1" t="s">
        <v>110</v>
      </c>
      <c r="B17" s="1" t="s">
        <v>361</v>
      </c>
      <c r="C17" s="1" t="s">
        <v>395</v>
      </c>
      <c r="E17" s="1">
        <v>1</v>
      </c>
      <c r="F17" s="1" t="s">
        <v>371</v>
      </c>
    </row>
    <row r="18" spans="1:6" x14ac:dyDescent="0.25">
      <c r="A18" s="1" t="s">
        <v>111</v>
      </c>
      <c r="B18" s="1" t="s">
        <v>359</v>
      </c>
      <c r="C18" s="1" t="s">
        <v>395</v>
      </c>
      <c r="E18" s="1">
        <v>1</v>
      </c>
      <c r="F18" s="1" t="s">
        <v>371</v>
      </c>
    </row>
    <row r="19" spans="1:6" x14ac:dyDescent="0.25">
      <c r="A19" s="1" t="s">
        <v>112</v>
      </c>
      <c r="B19" s="1" t="s">
        <v>360</v>
      </c>
      <c r="C19" s="1" t="s">
        <v>395</v>
      </c>
      <c r="E19" s="1">
        <v>1</v>
      </c>
      <c r="F19" s="1" t="s">
        <v>371</v>
      </c>
    </row>
    <row r="20" spans="1:6" x14ac:dyDescent="0.25">
      <c r="A20" s="1" t="s">
        <v>113</v>
      </c>
      <c r="B20" s="1" t="s">
        <v>362</v>
      </c>
      <c r="C20" s="1" t="s">
        <v>395</v>
      </c>
      <c r="E20" s="1">
        <v>1</v>
      </c>
      <c r="F20" s="1" t="s">
        <v>371</v>
      </c>
    </row>
    <row r="21" spans="1:6" x14ac:dyDescent="0.25">
      <c r="A21" s="1" t="s">
        <v>114</v>
      </c>
      <c r="B21" s="1" t="s">
        <v>363</v>
      </c>
      <c r="C21" s="1" t="s">
        <v>395</v>
      </c>
      <c r="E21" s="1">
        <v>1</v>
      </c>
      <c r="F21" s="1" t="s">
        <v>371</v>
      </c>
    </row>
    <row r="22" spans="1:6" x14ac:dyDescent="0.25">
      <c r="A22" s="1" t="s">
        <v>115</v>
      </c>
      <c r="B22" s="1" t="s">
        <v>364</v>
      </c>
      <c r="C22" s="1" t="s">
        <v>395</v>
      </c>
      <c r="E22" s="1">
        <v>1</v>
      </c>
      <c r="F22" s="1" t="s">
        <v>371</v>
      </c>
    </row>
    <row r="23" spans="1:6" x14ac:dyDescent="0.25">
      <c r="A23" s="1" t="s">
        <v>116</v>
      </c>
      <c r="B23" s="1" t="s">
        <v>365</v>
      </c>
      <c r="C23" s="1" t="s">
        <v>395</v>
      </c>
      <c r="E23" s="1">
        <v>1</v>
      </c>
      <c r="F23" s="1" t="s">
        <v>371</v>
      </c>
    </row>
    <row r="24" spans="1:6" x14ac:dyDescent="0.25">
      <c r="A24" s="1" t="s">
        <v>117</v>
      </c>
      <c r="B24" s="1" t="s">
        <v>366</v>
      </c>
      <c r="C24" s="1" t="s">
        <v>395</v>
      </c>
      <c r="E24" s="1">
        <v>1</v>
      </c>
      <c r="F24" s="1" t="s">
        <v>371</v>
      </c>
    </row>
    <row r="25" spans="1:6" x14ac:dyDescent="0.25">
      <c r="A25" s="1" t="s">
        <v>118</v>
      </c>
      <c r="B25" s="1" t="s">
        <v>368</v>
      </c>
      <c r="C25" s="1" t="s">
        <v>395</v>
      </c>
      <c r="E25" s="1">
        <v>1</v>
      </c>
      <c r="F25" s="1" t="s">
        <v>371</v>
      </c>
    </row>
    <row r="26" spans="1:6" x14ac:dyDescent="0.25">
      <c r="A26" s="1" t="s">
        <v>120</v>
      </c>
      <c r="B26" s="1" t="s">
        <v>367</v>
      </c>
      <c r="C26" s="1" t="s">
        <v>395</v>
      </c>
      <c r="E26" s="1">
        <v>1</v>
      </c>
      <c r="F26" s="1" t="s">
        <v>371</v>
      </c>
    </row>
    <row r="27" spans="1:6" x14ac:dyDescent="0.25">
      <c r="A27" s="1" t="s">
        <v>121</v>
      </c>
      <c r="B27" s="1" t="s">
        <v>369</v>
      </c>
      <c r="C27" s="1" t="s">
        <v>395</v>
      </c>
      <c r="E27" s="1">
        <v>1</v>
      </c>
      <c r="F27" s="1" t="s">
        <v>371</v>
      </c>
    </row>
    <row r="28" spans="1:6" x14ac:dyDescent="0.25">
      <c r="A28" s="1" t="s">
        <v>170</v>
      </c>
      <c r="B28" s="1" t="s">
        <v>370</v>
      </c>
      <c r="C28" s="1" t="s">
        <v>395</v>
      </c>
      <c r="E28" s="1">
        <v>1</v>
      </c>
      <c r="F28" s="1" t="s">
        <v>371</v>
      </c>
    </row>
    <row r="29" spans="1:6" x14ac:dyDescent="0.25">
      <c r="A29" s="1" t="s">
        <v>171</v>
      </c>
      <c r="B29" s="1" t="s">
        <v>242</v>
      </c>
      <c r="C29" s="1" t="s">
        <v>197</v>
      </c>
      <c r="E29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K18"/>
  <sheetViews>
    <sheetView zoomScale="85" zoomScaleNormal="85" workbookViewId="0">
      <selection activeCell="N25" sqref="N25"/>
    </sheetView>
  </sheetViews>
  <sheetFormatPr defaultColWidth="8.85546875" defaultRowHeight="15" x14ac:dyDescent="0.25"/>
  <cols>
    <col min="1" max="1" width="18.28515625" style="1" bestFit="1" customWidth="1"/>
    <col min="2" max="2" width="106.85546875" style="1" bestFit="1" customWidth="1"/>
    <col min="3" max="3" width="21.42578125" style="1" bestFit="1" customWidth="1"/>
    <col min="4" max="4" width="12.7109375" style="1" bestFit="1" customWidth="1"/>
    <col min="5" max="5" width="10.140625" style="1" bestFit="1" customWidth="1"/>
    <col min="6" max="6" width="13.85546875" style="1" bestFit="1" customWidth="1"/>
    <col min="7" max="7" width="8" style="1" bestFit="1" customWidth="1"/>
    <col min="8" max="8" width="11.140625" style="1" bestFit="1" customWidth="1"/>
    <col min="9" max="9" width="14.28515625" style="1" bestFit="1" customWidth="1"/>
    <col min="10" max="10" width="15.42578125" style="1" bestFit="1" customWidth="1"/>
    <col min="11" max="11" width="18.28515625" style="1" bestFit="1" customWidth="1"/>
    <col min="12" max="16384" width="8.85546875" style="1"/>
  </cols>
  <sheetData>
    <row r="1" spans="1:11" x14ac:dyDescent="0.25">
      <c r="A1" s="1" t="s">
        <v>148</v>
      </c>
      <c r="B1" s="1" t="s">
        <v>46</v>
      </c>
      <c r="C1" s="1" t="s">
        <v>116</v>
      </c>
      <c r="D1" s="1" t="s">
        <v>4</v>
      </c>
      <c r="E1" s="1" t="s">
        <v>5</v>
      </c>
      <c r="F1" s="1" t="s">
        <v>100</v>
      </c>
      <c r="G1" s="1" t="s">
        <v>102</v>
      </c>
      <c r="H1" s="1" t="s">
        <v>150</v>
      </c>
      <c r="I1" s="1" t="s">
        <v>152</v>
      </c>
      <c r="J1" s="1" t="s">
        <v>146</v>
      </c>
      <c r="K1" s="1" t="s">
        <v>171</v>
      </c>
    </row>
    <row r="2" spans="1:11" ht="14.25" x14ac:dyDescent="0.25">
      <c r="A2" s="1">
        <v>1</v>
      </c>
      <c r="B2" s="1">
        <v>54756932</v>
      </c>
      <c r="C2" s="9" t="s">
        <v>149</v>
      </c>
      <c r="D2" s="1" t="s">
        <v>30</v>
      </c>
      <c r="E2" s="1" t="s">
        <v>31</v>
      </c>
      <c r="F2" s="1">
        <v>1</v>
      </c>
      <c r="G2" s="1">
        <v>4</v>
      </c>
      <c r="H2" s="1" t="s">
        <v>151</v>
      </c>
      <c r="I2" s="1" t="s">
        <v>54</v>
      </c>
      <c r="J2" s="2">
        <v>44586</v>
      </c>
      <c r="K2" s="17">
        <v>44566.370775462965</v>
      </c>
    </row>
    <row r="4" spans="1:11" ht="25.5" x14ac:dyDescent="0.25">
      <c r="A4" s="21" t="s">
        <v>212</v>
      </c>
      <c r="B4" s="23" t="s">
        <v>217</v>
      </c>
      <c r="C4" s="23" t="s">
        <v>386</v>
      </c>
      <c r="D4" s="23" t="s">
        <v>385</v>
      </c>
      <c r="E4" s="23" t="s">
        <v>213</v>
      </c>
      <c r="F4" s="24" t="s">
        <v>218</v>
      </c>
      <c r="G4" s="24" t="s">
        <v>219</v>
      </c>
      <c r="H4" s="24" t="s">
        <v>220</v>
      </c>
    </row>
    <row r="5" spans="1:11" ht="14.25" x14ac:dyDescent="0.25">
      <c r="A5" s="1" t="s">
        <v>148</v>
      </c>
      <c r="B5" s="1" t="s">
        <v>372</v>
      </c>
      <c r="C5" s="1" t="s">
        <v>387</v>
      </c>
      <c r="E5" s="1">
        <v>20</v>
      </c>
    </row>
    <row r="6" spans="1:11" ht="14.25" x14ac:dyDescent="0.25">
      <c r="A6" s="1" t="s">
        <v>46</v>
      </c>
      <c r="B6" s="1" t="s">
        <v>246</v>
      </c>
      <c r="C6" s="1" t="s">
        <v>387</v>
      </c>
      <c r="E6" s="1">
        <v>20</v>
      </c>
    </row>
    <row r="7" spans="1:11" ht="14.25" x14ac:dyDescent="0.25">
      <c r="A7" s="1" t="s">
        <v>116</v>
      </c>
      <c r="B7" s="1" t="s">
        <v>373</v>
      </c>
      <c r="C7" s="1" t="s">
        <v>387</v>
      </c>
      <c r="E7" s="1">
        <v>11</v>
      </c>
    </row>
    <row r="8" spans="1:11" ht="14.25" x14ac:dyDescent="0.25">
      <c r="A8" s="1" t="s">
        <v>4</v>
      </c>
      <c r="B8" s="26" t="s">
        <v>215</v>
      </c>
      <c r="C8" s="1" t="s">
        <v>387</v>
      </c>
      <c r="E8" s="1">
        <v>50</v>
      </c>
    </row>
    <row r="9" spans="1:11" x14ac:dyDescent="0.25">
      <c r="A9" s="1" t="s">
        <v>5</v>
      </c>
      <c r="B9" s="25" t="s">
        <v>216</v>
      </c>
      <c r="C9" s="1" t="s">
        <v>387</v>
      </c>
      <c r="E9" s="1">
        <v>50</v>
      </c>
    </row>
    <row r="10" spans="1:11" ht="14.25" x14ac:dyDescent="0.25">
      <c r="A10" s="1" t="s">
        <v>100</v>
      </c>
      <c r="B10" s="1" t="s">
        <v>260</v>
      </c>
      <c r="C10" s="1" t="s">
        <v>388</v>
      </c>
      <c r="E10" s="1">
        <v>8</v>
      </c>
    </row>
    <row r="11" spans="1:11" x14ac:dyDescent="0.25">
      <c r="A11" s="1" t="s">
        <v>102</v>
      </c>
      <c r="B11" s="1" t="s">
        <v>221</v>
      </c>
      <c r="C11" s="1" t="s">
        <v>388</v>
      </c>
      <c r="E11" s="1">
        <v>8</v>
      </c>
    </row>
    <row r="12" spans="1:11" ht="14.25" x14ac:dyDescent="0.25">
      <c r="A12" s="1" t="s">
        <v>150</v>
      </c>
      <c r="B12" s="1" t="s">
        <v>374</v>
      </c>
      <c r="C12" s="1" t="s">
        <v>387</v>
      </c>
      <c r="E12" s="1">
        <v>10</v>
      </c>
    </row>
    <row r="13" spans="1:11" ht="14.25" x14ac:dyDescent="0.25">
      <c r="A13" s="1" t="s">
        <v>152</v>
      </c>
      <c r="B13" s="1" t="s">
        <v>375</v>
      </c>
      <c r="C13" s="1" t="s">
        <v>387</v>
      </c>
      <c r="E13" s="1">
        <v>20</v>
      </c>
    </row>
    <row r="14" spans="1:11" ht="14.25" x14ac:dyDescent="0.25">
      <c r="A14" s="1" t="s">
        <v>146</v>
      </c>
      <c r="B14" s="1" t="s">
        <v>376</v>
      </c>
      <c r="C14" s="1" t="s">
        <v>384</v>
      </c>
      <c r="E14" s="1">
        <v>10</v>
      </c>
    </row>
    <row r="15" spans="1:11" x14ac:dyDescent="0.25">
      <c r="A15" s="1" t="s">
        <v>171</v>
      </c>
      <c r="B15" s="1" t="s">
        <v>242</v>
      </c>
      <c r="C15" s="1" t="s">
        <v>394</v>
      </c>
      <c r="E15" s="1">
        <v>20</v>
      </c>
    </row>
    <row r="17" spans="5:5" ht="14.25" x14ac:dyDescent="0.25">
      <c r="E17" s="26"/>
    </row>
    <row r="18" spans="5:5" ht="14.25" x14ac:dyDescent="0.25">
      <c r="E18" s="25"/>
    </row>
  </sheetData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K15"/>
  <sheetViews>
    <sheetView zoomScale="85" zoomScaleNormal="85" workbookViewId="0">
      <selection activeCell="B6" sqref="B6"/>
    </sheetView>
  </sheetViews>
  <sheetFormatPr defaultColWidth="8.85546875" defaultRowHeight="15" x14ac:dyDescent="0.25"/>
  <cols>
    <col min="1" max="1" width="18.28515625" style="1" bestFit="1" customWidth="1"/>
    <col min="2" max="2" width="106.85546875" style="1" bestFit="1" customWidth="1"/>
    <col min="3" max="3" width="12.5703125" style="1" bestFit="1" customWidth="1"/>
    <col min="4" max="4" width="9.42578125" style="1" bestFit="1" customWidth="1"/>
    <col min="5" max="5" width="10.140625" style="1" bestFit="1" customWidth="1"/>
    <col min="6" max="6" width="13.85546875" style="1" bestFit="1" customWidth="1"/>
    <col min="7" max="7" width="8" style="1" bestFit="1" customWidth="1"/>
    <col min="8" max="8" width="10.42578125" style="1" bestFit="1" customWidth="1"/>
    <col min="9" max="9" width="13.42578125" style="1" bestFit="1" customWidth="1"/>
    <col min="10" max="10" width="15.42578125" style="1" bestFit="1" customWidth="1"/>
    <col min="11" max="11" width="18.28515625" style="1" bestFit="1" customWidth="1"/>
    <col min="12" max="16384" width="8.85546875" style="1"/>
  </cols>
  <sheetData>
    <row r="1" spans="1:11" x14ac:dyDescent="0.25">
      <c r="A1" s="1" t="s">
        <v>143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100</v>
      </c>
      <c r="G1" s="1" t="s">
        <v>102</v>
      </c>
      <c r="H1" s="1" t="s">
        <v>144</v>
      </c>
      <c r="I1" s="1" t="s">
        <v>145</v>
      </c>
      <c r="J1" s="1" t="s">
        <v>146</v>
      </c>
      <c r="K1" s="1" t="s">
        <v>171</v>
      </c>
    </row>
    <row r="2" spans="1:11" ht="14.25" x14ac:dyDescent="0.25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147</v>
      </c>
      <c r="I2" s="1" t="s">
        <v>54</v>
      </c>
      <c r="J2" s="2">
        <v>44586</v>
      </c>
      <c r="K2" s="17">
        <v>44566.370775462965</v>
      </c>
    </row>
    <row r="4" spans="1:11" ht="25.5" x14ac:dyDescent="0.25">
      <c r="A4" s="21" t="s">
        <v>212</v>
      </c>
      <c r="B4" s="23" t="s">
        <v>217</v>
      </c>
      <c r="C4" s="23" t="s">
        <v>386</v>
      </c>
      <c r="D4" s="23" t="s">
        <v>385</v>
      </c>
      <c r="E4" s="23" t="s">
        <v>213</v>
      </c>
      <c r="F4" s="24" t="s">
        <v>218</v>
      </c>
      <c r="G4" s="24" t="s">
        <v>219</v>
      </c>
      <c r="H4" s="24" t="s">
        <v>220</v>
      </c>
    </row>
    <row r="5" spans="1:11" ht="14.25" x14ac:dyDescent="0.25">
      <c r="A5" s="1" t="s">
        <v>143</v>
      </c>
      <c r="B5" s="1" t="s">
        <v>377</v>
      </c>
      <c r="C5" s="1" t="s">
        <v>387</v>
      </c>
      <c r="E5" s="1">
        <v>20</v>
      </c>
    </row>
    <row r="6" spans="1:11" ht="14.25" x14ac:dyDescent="0.25">
      <c r="A6" s="1" t="s">
        <v>46</v>
      </c>
      <c r="B6" s="1" t="s">
        <v>246</v>
      </c>
      <c r="C6" s="1" t="s">
        <v>387</v>
      </c>
      <c r="E6" s="1">
        <v>20</v>
      </c>
    </row>
    <row r="7" spans="1:11" x14ac:dyDescent="0.25">
      <c r="A7" s="1" t="s">
        <v>12</v>
      </c>
      <c r="B7" s="1" t="s">
        <v>378</v>
      </c>
      <c r="C7" s="1" t="s">
        <v>387</v>
      </c>
      <c r="E7" s="1">
        <v>11</v>
      </c>
    </row>
    <row r="8" spans="1:11" ht="14.25" x14ac:dyDescent="0.25">
      <c r="A8" s="1" t="s">
        <v>4</v>
      </c>
      <c r="B8" s="26" t="s">
        <v>215</v>
      </c>
      <c r="C8" s="1" t="s">
        <v>387</v>
      </c>
      <c r="E8" s="1">
        <v>50</v>
      </c>
    </row>
    <row r="9" spans="1:11" x14ac:dyDescent="0.25">
      <c r="A9" s="1" t="s">
        <v>5</v>
      </c>
      <c r="B9" s="25" t="s">
        <v>216</v>
      </c>
      <c r="C9" s="1" t="s">
        <v>387</v>
      </c>
      <c r="E9" s="1">
        <v>50</v>
      </c>
    </row>
    <row r="10" spans="1:11" ht="14.25" x14ac:dyDescent="0.25">
      <c r="A10" s="1" t="s">
        <v>100</v>
      </c>
      <c r="B10" s="1" t="s">
        <v>260</v>
      </c>
      <c r="C10" s="1" t="s">
        <v>388</v>
      </c>
      <c r="E10" s="1">
        <v>8</v>
      </c>
    </row>
    <row r="11" spans="1:11" x14ac:dyDescent="0.25">
      <c r="A11" s="1" t="s">
        <v>102</v>
      </c>
      <c r="B11" s="1" t="s">
        <v>221</v>
      </c>
      <c r="C11" s="1" t="s">
        <v>388</v>
      </c>
      <c r="E11" s="1">
        <v>8</v>
      </c>
    </row>
    <row r="12" spans="1:11" x14ac:dyDescent="0.25">
      <c r="A12" s="1" t="s">
        <v>144</v>
      </c>
      <c r="B12" s="1" t="s">
        <v>379</v>
      </c>
      <c r="C12" s="1" t="s">
        <v>387</v>
      </c>
      <c r="E12" s="1">
        <v>10</v>
      </c>
    </row>
    <row r="13" spans="1:11" ht="14.25" x14ac:dyDescent="0.25">
      <c r="A13" s="1" t="s">
        <v>145</v>
      </c>
      <c r="B13" s="1" t="s">
        <v>380</v>
      </c>
      <c r="C13" s="1" t="s">
        <v>387</v>
      </c>
      <c r="E13" s="1">
        <v>20</v>
      </c>
    </row>
    <row r="14" spans="1:11" ht="14.25" x14ac:dyDescent="0.25">
      <c r="A14" s="1" t="s">
        <v>146</v>
      </c>
      <c r="B14" s="1" t="s">
        <v>381</v>
      </c>
      <c r="C14" s="1" t="s">
        <v>384</v>
      </c>
      <c r="E14" s="1">
        <v>10</v>
      </c>
    </row>
    <row r="15" spans="1:11" x14ac:dyDescent="0.25">
      <c r="A15" s="1" t="s">
        <v>171</v>
      </c>
      <c r="B15" s="1" t="s">
        <v>242</v>
      </c>
      <c r="C15" s="1" t="s">
        <v>394</v>
      </c>
      <c r="E15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tabSelected="1" zoomScale="85" zoomScaleNormal="85" workbookViewId="0">
      <selection activeCell="Q20" sqref="Q20"/>
    </sheetView>
  </sheetViews>
  <sheetFormatPr defaultColWidth="8.85546875" defaultRowHeight="15" x14ac:dyDescent="0.25"/>
  <cols>
    <col min="1" max="1" width="10.7109375" style="1" bestFit="1" customWidth="1"/>
    <col min="2" max="2" width="27.85546875" style="1" bestFit="1" customWidth="1"/>
    <col min="3" max="3" width="24.7109375" style="1" bestFit="1" customWidth="1"/>
    <col min="4" max="4" width="0.85546875" style="1" customWidth="1"/>
    <col min="5" max="5" width="18.42578125" style="1" bestFit="1" customWidth="1"/>
    <col min="6" max="6" width="26.85546875" style="1" bestFit="1" customWidth="1"/>
    <col min="7" max="7" width="0.85546875" style="1" customWidth="1"/>
    <col min="8" max="8" width="21.7109375" style="1" bestFit="1" customWidth="1"/>
    <col min="9" max="9" width="22" style="1" bestFit="1" customWidth="1"/>
    <col min="10" max="10" width="0.85546875" style="1" customWidth="1"/>
    <col min="11" max="11" width="27.140625" style="1" bestFit="1" customWidth="1"/>
    <col min="12" max="12" width="17.42578125" style="1" bestFit="1" customWidth="1"/>
    <col min="13" max="13" width="0.85546875" style="1" customWidth="1"/>
    <col min="14" max="14" width="27.140625" style="1" bestFit="1" customWidth="1"/>
    <col min="15" max="15" width="16.85546875" style="1" bestFit="1" customWidth="1"/>
    <col min="16" max="16" width="0.85546875" style="1" customWidth="1"/>
    <col min="17" max="17" width="27.140625" style="1" bestFit="1" customWidth="1"/>
    <col min="18" max="18" width="18.5703125" style="1" bestFit="1" customWidth="1"/>
    <col min="19" max="19" width="0.85546875" style="1" customWidth="1"/>
    <col min="20" max="20" width="21.7109375" style="1" bestFit="1" customWidth="1"/>
    <col min="21" max="21" width="18.42578125" style="1" bestFit="1" customWidth="1"/>
    <col min="22" max="22" width="0.85546875" style="1" customWidth="1"/>
    <col min="23" max="23" width="21.7109375" style="1" bestFit="1" customWidth="1"/>
    <col min="24" max="24" width="22.42578125" style="1" bestFit="1" customWidth="1"/>
    <col min="25" max="25" width="0.85546875" style="1" customWidth="1"/>
    <col min="26" max="26" width="18.42578125" style="1" bestFit="1" customWidth="1"/>
    <col min="27" max="27" width="22.28515625" style="1" bestFit="1" customWidth="1"/>
    <col min="28" max="28" width="0.85546875" style="1" customWidth="1"/>
    <col min="29" max="29" width="22.5703125" style="1" bestFit="1" customWidth="1"/>
    <col min="30" max="30" width="19.42578125" style="1" bestFit="1" customWidth="1"/>
    <col min="31" max="31" width="0.85546875" style="1" customWidth="1"/>
    <col min="32" max="32" width="19.42578125" style="1" bestFit="1" customWidth="1"/>
    <col min="33" max="33" width="18.140625" style="1" bestFit="1" customWidth="1"/>
    <col min="34" max="34" width="0.85546875" style="1" customWidth="1"/>
    <col min="35" max="35" width="18.42578125" style="1" bestFit="1" customWidth="1"/>
    <col min="36" max="36" width="15.42578125" style="1" bestFit="1" customWidth="1"/>
    <col min="37" max="37" width="0.85546875" style="1" customWidth="1"/>
    <col min="38" max="39" width="18.42578125" style="1" bestFit="1" customWidth="1"/>
    <col min="40" max="40" width="0.85546875" style="1" customWidth="1"/>
    <col min="41" max="41" width="27.42578125" style="1" bestFit="1" customWidth="1"/>
    <col min="42" max="42" width="24.5703125" style="1" bestFit="1" customWidth="1"/>
    <col min="43" max="43" width="15.7109375" style="1" bestFit="1" customWidth="1"/>
    <col min="44" max="44" width="13.140625" style="1" bestFit="1" customWidth="1"/>
    <col min="45" max="45" width="7.28515625" style="1" bestFit="1" customWidth="1"/>
    <col min="46" max="55" width="10.28515625" style="1" bestFit="1" customWidth="1"/>
    <col min="56" max="56" width="11.28515625" style="1" bestFit="1" customWidth="1"/>
    <col min="57" max="57" width="16" style="1" bestFit="1" customWidth="1"/>
    <col min="58" max="58" width="12.5703125" style="1" bestFit="1" customWidth="1"/>
    <col min="59" max="16384" width="8.85546875" style="1"/>
  </cols>
  <sheetData>
    <row r="1" spans="1:39" x14ac:dyDescent="0.25">
      <c r="A1" s="1" t="s">
        <v>397</v>
      </c>
      <c r="B1" s="1" t="s">
        <v>399</v>
      </c>
      <c r="E1" s="1" t="s">
        <v>398</v>
      </c>
      <c r="H1" s="1" t="s">
        <v>398</v>
      </c>
      <c r="K1" s="1" t="s">
        <v>399</v>
      </c>
      <c r="N1" s="1" t="s">
        <v>399</v>
      </c>
      <c r="Q1" s="1" t="s">
        <v>399</v>
      </c>
      <c r="T1" s="1" t="s">
        <v>399</v>
      </c>
      <c r="W1" s="1" t="s">
        <v>399</v>
      </c>
      <c r="Z1" s="1" t="s">
        <v>400</v>
      </c>
      <c r="AC1" s="1" t="s">
        <v>399</v>
      </c>
      <c r="AF1" s="1" t="s">
        <v>399</v>
      </c>
      <c r="AI1" s="1" t="s">
        <v>400</v>
      </c>
      <c r="AL1" s="1" t="s">
        <v>400</v>
      </c>
    </row>
    <row r="2" spans="1:39" x14ac:dyDescent="0.25">
      <c r="A2" s="1" t="s">
        <v>396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25">
      <c r="B3" s="21" t="s">
        <v>153</v>
      </c>
      <c r="C3" s="21" t="s">
        <v>182</v>
      </c>
      <c r="E3" s="21" t="s">
        <v>154</v>
      </c>
      <c r="F3" s="21" t="s">
        <v>183</v>
      </c>
      <c r="H3" s="21" t="s">
        <v>155</v>
      </c>
      <c r="I3" s="21" t="s">
        <v>184</v>
      </c>
      <c r="K3" s="21" t="s">
        <v>156</v>
      </c>
      <c r="L3" s="21" t="s">
        <v>185</v>
      </c>
      <c r="N3" s="21" t="s">
        <v>157</v>
      </c>
      <c r="O3" s="21" t="s">
        <v>186</v>
      </c>
      <c r="Q3" s="21" t="s">
        <v>158</v>
      </c>
      <c r="R3" s="21" t="s">
        <v>187</v>
      </c>
      <c r="T3" s="21" t="s">
        <v>159</v>
      </c>
      <c r="U3" s="21" t="s">
        <v>188</v>
      </c>
      <c r="W3" s="21" t="s">
        <v>160</v>
      </c>
      <c r="X3" s="21" t="s">
        <v>189</v>
      </c>
      <c r="Z3" s="21" t="s">
        <v>161</v>
      </c>
      <c r="AA3" s="21" t="s">
        <v>190</v>
      </c>
      <c r="AC3" s="21" t="s">
        <v>163</v>
      </c>
      <c r="AD3" s="21" t="s">
        <v>191</v>
      </c>
      <c r="AF3" s="21" t="s">
        <v>162</v>
      </c>
      <c r="AG3" s="21" t="s">
        <v>192</v>
      </c>
      <c r="AI3" s="21" t="s">
        <v>116</v>
      </c>
      <c r="AJ3" s="21" t="s">
        <v>193</v>
      </c>
      <c r="AL3" s="21" t="s">
        <v>12</v>
      </c>
      <c r="AM3" s="21" t="s">
        <v>194</v>
      </c>
    </row>
    <row r="4" spans="1:39" x14ac:dyDescent="0.25">
      <c r="B4" s="11" t="s">
        <v>29</v>
      </c>
      <c r="C4" s="1" t="s">
        <v>195</v>
      </c>
      <c r="E4" s="11" t="s">
        <v>29</v>
      </c>
      <c r="F4" s="1" t="s">
        <v>195</v>
      </c>
      <c r="H4" s="11" t="s">
        <v>29</v>
      </c>
      <c r="I4" s="1" t="s">
        <v>195</v>
      </c>
      <c r="K4" s="11" t="s">
        <v>29</v>
      </c>
      <c r="L4" s="1" t="s">
        <v>195</v>
      </c>
      <c r="N4" s="11" t="s">
        <v>29</v>
      </c>
      <c r="O4" s="1" t="s">
        <v>195</v>
      </c>
      <c r="Q4" s="11" t="s">
        <v>29</v>
      </c>
      <c r="R4" s="1" t="s">
        <v>195</v>
      </c>
      <c r="T4" s="11" t="s">
        <v>29</v>
      </c>
      <c r="U4" s="1" t="s">
        <v>195</v>
      </c>
      <c r="W4" s="11" t="s">
        <v>29</v>
      </c>
      <c r="X4" s="1" t="s">
        <v>195</v>
      </c>
      <c r="Z4" s="11" t="s">
        <v>29</v>
      </c>
      <c r="AA4" s="1" t="s">
        <v>195</v>
      </c>
      <c r="AC4" s="8" t="s">
        <v>100</v>
      </c>
      <c r="AD4" s="1" t="s">
        <v>198</v>
      </c>
      <c r="AF4" s="1" t="s">
        <v>99</v>
      </c>
      <c r="AG4" s="1" t="s">
        <v>201</v>
      </c>
      <c r="AI4" s="1" t="s">
        <v>148</v>
      </c>
      <c r="AJ4" s="1" t="s">
        <v>203</v>
      </c>
      <c r="AL4" s="1" t="s">
        <v>143</v>
      </c>
      <c r="AM4" s="1" t="s">
        <v>203</v>
      </c>
    </row>
    <row r="5" spans="1:39" x14ac:dyDescent="0.25">
      <c r="B5" s="1" t="s">
        <v>4</v>
      </c>
      <c r="C5" s="1" t="s">
        <v>196</v>
      </c>
      <c r="E5" s="1" t="s">
        <v>4</v>
      </c>
      <c r="F5" s="1" t="s">
        <v>196</v>
      </c>
      <c r="H5" s="1" t="s">
        <v>4</v>
      </c>
      <c r="I5" s="1" t="s">
        <v>196</v>
      </c>
      <c r="K5" s="1" t="s">
        <v>4</v>
      </c>
      <c r="L5" s="1" t="s">
        <v>196</v>
      </c>
      <c r="N5" s="1" t="s">
        <v>4</v>
      </c>
      <c r="O5" s="1" t="s">
        <v>196</v>
      </c>
      <c r="Q5" s="1" t="s">
        <v>4</v>
      </c>
      <c r="R5" s="1" t="s">
        <v>196</v>
      </c>
      <c r="T5" s="1" t="s">
        <v>4</v>
      </c>
      <c r="U5" s="1" t="s">
        <v>196</v>
      </c>
      <c r="W5" s="1" t="s">
        <v>4</v>
      </c>
      <c r="X5" s="1" t="s">
        <v>196</v>
      </c>
      <c r="Z5" s="1" t="s">
        <v>4</v>
      </c>
      <c r="AA5" s="1" t="s">
        <v>196</v>
      </c>
      <c r="AC5" s="8" t="s">
        <v>102</v>
      </c>
      <c r="AD5" s="1" t="s">
        <v>198</v>
      </c>
      <c r="AF5" s="1" t="s">
        <v>4</v>
      </c>
      <c r="AG5" s="1" t="s">
        <v>196</v>
      </c>
      <c r="AI5" s="10" t="s">
        <v>46</v>
      </c>
      <c r="AJ5" s="1" t="s">
        <v>203</v>
      </c>
      <c r="AL5" s="10" t="s">
        <v>46</v>
      </c>
      <c r="AM5" s="1" t="s">
        <v>203</v>
      </c>
    </row>
    <row r="6" spans="1:39" x14ac:dyDescent="0.25">
      <c r="B6" s="1" t="s">
        <v>5</v>
      </c>
      <c r="C6" s="1" t="s">
        <v>196</v>
      </c>
      <c r="E6" s="1" t="s">
        <v>5</v>
      </c>
      <c r="F6" s="1" t="s">
        <v>196</v>
      </c>
      <c r="H6" s="1" t="s">
        <v>5</v>
      </c>
      <c r="I6" s="1" t="s">
        <v>196</v>
      </c>
      <c r="K6" s="1" t="s">
        <v>5</v>
      </c>
      <c r="L6" s="1" t="s">
        <v>196</v>
      </c>
      <c r="N6" s="1" t="s">
        <v>5</v>
      </c>
      <c r="O6" s="1" t="s">
        <v>196</v>
      </c>
      <c r="Q6" s="1" t="s">
        <v>5</v>
      </c>
      <c r="R6" s="1" t="s">
        <v>196</v>
      </c>
      <c r="T6" s="1" t="s">
        <v>5</v>
      </c>
      <c r="U6" s="1" t="s">
        <v>196</v>
      </c>
      <c r="W6" s="1" t="s">
        <v>5</v>
      </c>
      <c r="X6" s="1" t="s">
        <v>196</v>
      </c>
      <c r="Z6" s="1" t="s">
        <v>5</v>
      </c>
      <c r="AA6" s="1" t="s">
        <v>196</v>
      </c>
      <c r="AC6" s="1" t="s">
        <v>101</v>
      </c>
      <c r="AD6" s="1" t="s">
        <v>198</v>
      </c>
      <c r="AF6" s="1" t="s">
        <v>5</v>
      </c>
      <c r="AG6" s="1" t="s">
        <v>196</v>
      </c>
      <c r="AI6" s="1" t="s">
        <v>116</v>
      </c>
      <c r="AJ6" s="1" t="s">
        <v>207</v>
      </c>
      <c r="AL6" s="15" t="s">
        <v>12</v>
      </c>
      <c r="AM6" s="1" t="s">
        <v>207</v>
      </c>
    </row>
    <row r="7" spans="1:39" x14ac:dyDescent="0.25">
      <c r="B7" s="8" t="s">
        <v>100</v>
      </c>
      <c r="C7" s="1" t="s">
        <v>198</v>
      </c>
      <c r="E7" s="8" t="s">
        <v>100</v>
      </c>
      <c r="F7" s="1" t="s">
        <v>198</v>
      </c>
      <c r="H7" s="8" t="s">
        <v>100</v>
      </c>
      <c r="I7" s="1" t="s">
        <v>198</v>
      </c>
      <c r="K7" s="8" t="s">
        <v>100</v>
      </c>
      <c r="L7" s="1" t="s">
        <v>198</v>
      </c>
      <c r="N7" s="8" t="s">
        <v>100</v>
      </c>
      <c r="O7" s="1" t="s">
        <v>198</v>
      </c>
      <c r="Q7" s="8" t="s">
        <v>100</v>
      </c>
      <c r="R7" s="1" t="s">
        <v>198</v>
      </c>
      <c r="T7" s="8" t="s">
        <v>100</v>
      </c>
      <c r="U7" s="1" t="s">
        <v>198</v>
      </c>
      <c r="W7" s="8" t="s">
        <v>100</v>
      </c>
      <c r="X7" s="1" t="s">
        <v>198</v>
      </c>
      <c r="Z7" s="8" t="s">
        <v>100</v>
      </c>
      <c r="AA7" s="1" t="s">
        <v>198</v>
      </c>
      <c r="AC7" s="1" t="s">
        <v>4</v>
      </c>
      <c r="AD7" s="1" t="s">
        <v>196</v>
      </c>
      <c r="AF7" s="8" t="s">
        <v>100</v>
      </c>
      <c r="AG7" s="1" t="s">
        <v>198</v>
      </c>
      <c r="AI7" s="1" t="s">
        <v>4</v>
      </c>
      <c r="AJ7" s="1" t="s">
        <v>196</v>
      </c>
      <c r="AL7" s="1" t="s">
        <v>4</v>
      </c>
      <c r="AM7" s="1" t="s">
        <v>196</v>
      </c>
    </row>
    <row r="8" spans="1:39" x14ac:dyDescent="0.25">
      <c r="B8" s="8" t="s">
        <v>102</v>
      </c>
      <c r="C8" s="1" t="s">
        <v>198</v>
      </c>
      <c r="E8" s="8" t="s">
        <v>102</v>
      </c>
      <c r="F8" s="1" t="s">
        <v>198</v>
      </c>
      <c r="H8" s="8" t="s">
        <v>102</v>
      </c>
      <c r="I8" s="1" t="s">
        <v>198</v>
      </c>
      <c r="K8" s="8" t="s">
        <v>102</v>
      </c>
      <c r="L8" s="1" t="s">
        <v>198</v>
      </c>
      <c r="N8" s="8" t="s">
        <v>102</v>
      </c>
      <c r="O8" s="1" t="s">
        <v>198</v>
      </c>
      <c r="Q8" s="8" t="s">
        <v>102</v>
      </c>
      <c r="R8" s="1" t="s">
        <v>198</v>
      </c>
      <c r="T8" s="8" t="s">
        <v>102</v>
      </c>
      <c r="U8" s="1" t="s">
        <v>198</v>
      </c>
      <c r="W8" s="8" t="s">
        <v>102</v>
      </c>
      <c r="X8" s="1" t="s">
        <v>198</v>
      </c>
      <c r="Z8" s="8" t="s">
        <v>102</v>
      </c>
      <c r="AA8" s="1" t="s">
        <v>198</v>
      </c>
      <c r="AC8" s="1" t="s">
        <v>5</v>
      </c>
      <c r="AD8" s="1" t="s">
        <v>196</v>
      </c>
      <c r="AF8" s="8" t="s">
        <v>102</v>
      </c>
      <c r="AG8" s="1" t="s">
        <v>198</v>
      </c>
      <c r="AI8" s="1" t="s">
        <v>5</v>
      </c>
      <c r="AJ8" s="1" t="s">
        <v>196</v>
      </c>
      <c r="AL8" s="1" t="s">
        <v>5</v>
      </c>
      <c r="AM8" s="1" t="s">
        <v>196</v>
      </c>
    </row>
    <row r="9" spans="1:39" x14ac:dyDescent="0.25">
      <c r="B9" s="1" t="s">
        <v>6</v>
      </c>
      <c r="C9" s="1" t="s">
        <v>196</v>
      </c>
      <c r="E9" s="10" t="s">
        <v>46</v>
      </c>
      <c r="F9" s="1" t="s">
        <v>203</v>
      </c>
      <c r="H9" s="10" t="s">
        <v>46</v>
      </c>
      <c r="I9" s="1" t="s">
        <v>203</v>
      </c>
      <c r="K9" s="13" t="s">
        <v>166</v>
      </c>
      <c r="L9" s="1" t="s">
        <v>203</v>
      </c>
      <c r="N9" s="13" t="s">
        <v>166</v>
      </c>
      <c r="O9" s="1" t="s">
        <v>203</v>
      </c>
      <c r="Q9" s="13" t="s">
        <v>166</v>
      </c>
      <c r="R9" s="1" t="s">
        <v>203</v>
      </c>
      <c r="T9" s="16" t="s">
        <v>122</v>
      </c>
      <c r="U9" s="1" t="s">
        <v>203</v>
      </c>
      <c r="W9" s="16" t="s">
        <v>122</v>
      </c>
      <c r="X9" s="1" t="s">
        <v>203</v>
      </c>
      <c r="Z9" s="1" t="s">
        <v>60</v>
      </c>
      <c r="AA9" s="1" t="s">
        <v>199</v>
      </c>
      <c r="AC9" s="1" t="s">
        <v>104</v>
      </c>
      <c r="AD9" s="1" t="s">
        <v>201</v>
      </c>
      <c r="AF9" s="1" t="s">
        <v>172</v>
      </c>
      <c r="AG9" s="1" t="s">
        <v>203</v>
      </c>
      <c r="AI9" s="8" t="s">
        <v>100</v>
      </c>
      <c r="AJ9" s="1" t="s">
        <v>198</v>
      </c>
      <c r="AL9" s="8" t="s">
        <v>100</v>
      </c>
      <c r="AM9" s="1" t="s">
        <v>198</v>
      </c>
    </row>
    <row r="10" spans="1:39" x14ac:dyDescent="0.25">
      <c r="B10" s="1" t="s">
        <v>37</v>
      </c>
      <c r="C10" s="1" t="s">
        <v>199</v>
      </c>
      <c r="E10" s="1" t="s">
        <v>245</v>
      </c>
      <c r="F10" s="1" t="s">
        <v>203</v>
      </c>
      <c r="H10" s="12" t="s">
        <v>164</v>
      </c>
      <c r="I10" s="1" t="s">
        <v>203</v>
      </c>
      <c r="K10" s="1" t="s">
        <v>167</v>
      </c>
      <c r="L10" s="1" t="s">
        <v>199</v>
      </c>
      <c r="N10" s="1" t="s">
        <v>167</v>
      </c>
      <c r="O10" s="1" t="s">
        <v>199</v>
      </c>
      <c r="Q10" s="1" t="s">
        <v>167</v>
      </c>
      <c r="R10" s="1" t="s">
        <v>199</v>
      </c>
      <c r="T10" s="10" t="s">
        <v>46</v>
      </c>
      <c r="U10" s="1" t="s">
        <v>203</v>
      </c>
      <c r="W10" s="1" t="s">
        <v>124</v>
      </c>
      <c r="X10" s="1" t="s">
        <v>203</v>
      </c>
      <c r="Z10" s="1" t="s">
        <v>130</v>
      </c>
      <c r="AA10" s="1" t="s">
        <v>196</v>
      </c>
      <c r="AC10" s="1" t="s">
        <v>106</v>
      </c>
      <c r="AD10" s="1" t="s">
        <v>201</v>
      </c>
      <c r="AF10" s="1" t="s">
        <v>173</v>
      </c>
      <c r="AG10" s="1" t="s">
        <v>196</v>
      </c>
      <c r="AI10" s="8" t="s">
        <v>102</v>
      </c>
      <c r="AJ10" s="1" t="s">
        <v>198</v>
      </c>
      <c r="AL10" s="8" t="s">
        <v>102</v>
      </c>
      <c r="AM10" s="1" t="s">
        <v>198</v>
      </c>
    </row>
    <row r="11" spans="1:39" x14ac:dyDescent="0.25">
      <c r="B11" s="1" t="s">
        <v>23</v>
      </c>
      <c r="C11" s="1" t="s">
        <v>200</v>
      </c>
      <c r="E11" s="1" t="s">
        <v>42</v>
      </c>
      <c r="F11" s="1" t="s">
        <v>196</v>
      </c>
      <c r="H11" s="1" t="s">
        <v>165</v>
      </c>
      <c r="I11" s="1" t="s">
        <v>199</v>
      </c>
      <c r="K11" s="1" t="s">
        <v>76</v>
      </c>
      <c r="L11" s="1" t="s">
        <v>208</v>
      </c>
      <c r="N11" s="1" t="s">
        <v>80</v>
      </c>
      <c r="O11" s="1" t="s">
        <v>208</v>
      </c>
      <c r="Q11" s="1" t="s">
        <v>96</v>
      </c>
      <c r="R11" s="1" t="s">
        <v>204</v>
      </c>
      <c r="T11" s="12" t="s">
        <v>164</v>
      </c>
      <c r="U11" s="1" t="s">
        <v>203</v>
      </c>
      <c r="W11" s="10" t="s">
        <v>46</v>
      </c>
      <c r="X11" s="1" t="s">
        <v>203</v>
      </c>
      <c r="Z11" s="10" t="s">
        <v>46</v>
      </c>
      <c r="AA11" s="1" t="s">
        <v>203</v>
      </c>
      <c r="AC11" s="1" t="s">
        <v>319</v>
      </c>
      <c r="AD11" s="1" t="s">
        <v>196</v>
      </c>
      <c r="AF11" s="14" t="s">
        <v>55</v>
      </c>
      <c r="AG11" s="1" t="s">
        <v>203</v>
      </c>
      <c r="AI11" s="1" t="s">
        <v>150</v>
      </c>
      <c r="AJ11" s="1" t="s">
        <v>201</v>
      </c>
      <c r="AL11" s="1" t="s">
        <v>144</v>
      </c>
      <c r="AM11" s="1" t="s">
        <v>201</v>
      </c>
    </row>
    <row r="12" spans="1:39" x14ac:dyDescent="0.25">
      <c r="B12" s="1" t="s">
        <v>24</v>
      </c>
      <c r="C12" s="1" t="s">
        <v>196</v>
      </c>
      <c r="E12" s="1" t="s">
        <v>43</v>
      </c>
      <c r="F12" s="1" t="s">
        <v>199</v>
      </c>
      <c r="H12" s="14" t="s">
        <v>55</v>
      </c>
      <c r="I12" s="1" t="s">
        <v>203</v>
      </c>
      <c r="K12" s="1" t="s">
        <v>77</v>
      </c>
      <c r="L12" s="1" t="s">
        <v>208</v>
      </c>
      <c r="N12" s="1" t="s">
        <v>81</v>
      </c>
      <c r="O12" s="1" t="s">
        <v>208</v>
      </c>
      <c r="Q12" s="1" t="s">
        <v>97</v>
      </c>
      <c r="R12" s="1" t="s">
        <v>203</v>
      </c>
      <c r="T12" s="1" t="s">
        <v>165</v>
      </c>
      <c r="U12" s="1" t="s">
        <v>199</v>
      </c>
      <c r="W12" s="12" t="s">
        <v>164</v>
      </c>
      <c r="X12" s="1" t="s">
        <v>203</v>
      </c>
      <c r="Z12" s="14" t="s">
        <v>55</v>
      </c>
      <c r="AA12" s="1" t="s">
        <v>203</v>
      </c>
      <c r="AC12" s="1" t="s">
        <v>320</v>
      </c>
      <c r="AD12" s="1" t="s">
        <v>196</v>
      </c>
      <c r="AF12" s="1" t="s">
        <v>56</v>
      </c>
      <c r="AG12" s="1" t="s">
        <v>196</v>
      </c>
      <c r="AI12" s="1" t="s">
        <v>152</v>
      </c>
      <c r="AJ12" s="1" t="s">
        <v>203</v>
      </c>
      <c r="AL12" s="1" t="s">
        <v>145</v>
      </c>
      <c r="AM12" s="1" t="s">
        <v>203</v>
      </c>
    </row>
    <row r="13" spans="1:39" x14ac:dyDescent="0.25">
      <c r="B13" s="1" t="s">
        <v>25</v>
      </c>
      <c r="C13" s="1" t="s">
        <v>201</v>
      </c>
      <c r="E13" s="1" t="s">
        <v>11</v>
      </c>
      <c r="F13" s="1" t="s">
        <v>196</v>
      </c>
      <c r="H13" s="1" t="s">
        <v>56</v>
      </c>
      <c r="I13" s="1" t="s">
        <v>196</v>
      </c>
      <c r="K13" s="1" t="s">
        <v>78</v>
      </c>
      <c r="L13" s="1" t="s">
        <v>202</v>
      </c>
      <c r="N13" s="1" t="s">
        <v>66</v>
      </c>
      <c r="O13" s="1" t="s">
        <v>208</v>
      </c>
      <c r="Q13" s="1" t="s">
        <v>171</v>
      </c>
      <c r="R13" s="1" t="s">
        <v>197</v>
      </c>
      <c r="T13" s="14" t="s">
        <v>55</v>
      </c>
      <c r="U13" s="1" t="s">
        <v>203</v>
      </c>
      <c r="W13" s="1" t="s">
        <v>165</v>
      </c>
      <c r="X13" s="1" t="s">
        <v>199</v>
      </c>
      <c r="Z13" s="1" t="s">
        <v>56</v>
      </c>
      <c r="AA13" s="1" t="s">
        <v>196</v>
      </c>
      <c r="AC13" s="1" t="s">
        <v>321</v>
      </c>
      <c r="AD13" s="1" t="s">
        <v>196</v>
      </c>
      <c r="AF13" s="1" t="s">
        <v>169</v>
      </c>
      <c r="AG13" s="1" t="s">
        <v>209</v>
      </c>
      <c r="AI13" s="1" t="s">
        <v>146</v>
      </c>
      <c r="AJ13" s="1" t="s">
        <v>195</v>
      </c>
      <c r="AL13" s="1" t="s">
        <v>146</v>
      </c>
      <c r="AM13" s="1" t="s">
        <v>195</v>
      </c>
    </row>
    <row r="14" spans="1:39" x14ac:dyDescent="0.25">
      <c r="B14" s="1" t="s">
        <v>26</v>
      </c>
      <c r="C14" s="1" t="s">
        <v>202</v>
      </c>
      <c r="E14" s="1" t="s">
        <v>44</v>
      </c>
      <c r="F14" s="1" t="s">
        <v>203</v>
      </c>
      <c r="H14" s="1" t="s">
        <v>47</v>
      </c>
      <c r="I14" s="1" t="s">
        <v>208</v>
      </c>
      <c r="K14" s="1" t="s">
        <v>79</v>
      </c>
      <c r="L14" s="1" t="s">
        <v>202</v>
      </c>
      <c r="N14" s="1" t="s">
        <v>93</v>
      </c>
      <c r="O14" s="1" t="s">
        <v>196</v>
      </c>
      <c r="T14" s="1" t="s">
        <v>56</v>
      </c>
      <c r="U14" s="1" t="s">
        <v>196</v>
      </c>
      <c r="W14" s="1" t="s">
        <v>125</v>
      </c>
      <c r="X14" s="1" t="s">
        <v>203</v>
      </c>
      <c r="Z14" s="1" t="s">
        <v>131</v>
      </c>
      <c r="AA14" s="1" t="s">
        <v>204</v>
      </c>
      <c r="AC14" s="1" t="s">
        <v>322</v>
      </c>
      <c r="AD14" s="1" t="s">
        <v>196</v>
      </c>
      <c r="AF14" s="1" t="s">
        <v>108</v>
      </c>
      <c r="AG14" s="1" t="s">
        <v>209</v>
      </c>
      <c r="AI14" s="1" t="s">
        <v>171</v>
      </c>
      <c r="AJ14" s="1" t="s">
        <v>197</v>
      </c>
      <c r="AL14" s="1" t="s">
        <v>171</v>
      </c>
      <c r="AM14" s="1" t="s">
        <v>197</v>
      </c>
    </row>
    <row r="15" spans="1:39" x14ac:dyDescent="0.25">
      <c r="B15" s="10" t="s">
        <v>0</v>
      </c>
      <c r="C15" s="1" t="s">
        <v>203</v>
      </c>
      <c r="E15" s="1" t="s">
        <v>47</v>
      </c>
      <c r="F15" s="1" t="s">
        <v>208</v>
      </c>
      <c r="H15" s="1" t="s">
        <v>48</v>
      </c>
      <c r="I15" s="1" t="s">
        <v>208</v>
      </c>
      <c r="K15" s="1" t="s">
        <v>71</v>
      </c>
      <c r="L15" s="1" t="s">
        <v>202</v>
      </c>
      <c r="N15" s="1" t="s">
        <v>92</v>
      </c>
      <c r="O15" s="1" t="s">
        <v>202</v>
      </c>
      <c r="T15" s="1" t="s">
        <v>128</v>
      </c>
      <c r="U15" s="1" t="s">
        <v>206</v>
      </c>
      <c r="W15" s="14" t="s">
        <v>55</v>
      </c>
      <c r="X15" s="1" t="s">
        <v>203</v>
      </c>
      <c r="Z15" s="1" t="s">
        <v>132</v>
      </c>
      <c r="AA15" s="1" t="s">
        <v>203</v>
      </c>
      <c r="AC15" s="1" t="s">
        <v>323</v>
      </c>
      <c r="AD15" s="1" t="s">
        <v>196</v>
      </c>
      <c r="AF15" s="1" t="s">
        <v>109</v>
      </c>
      <c r="AG15" s="1" t="s">
        <v>209</v>
      </c>
    </row>
    <row r="16" spans="1:39" x14ac:dyDescent="0.25">
      <c r="B16" s="10" t="s">
        <v>1</v>
      </c>
      <c r="C16" s="1" t="s">
        <v>203</v>
      </c>
      <c r="E16" s="1" t="s">
        <v>48</v>
      </c>
      <c r="F16" s="1" t="s">
        <v>208</v>
      </c>
      <c r="H16" s="1" t="s">
        <v>58</v>
      </c>
      <c r="I16" s="1" t="s">
        <v>208</v>
      </c>
      <c r="K16" s="1" t="s">
        <v>65</v>
      </c>
      <c r="L16" s="1" t="s">
        <v>208</v>
      </c>
      <c r="N16" s="1" t="s">
        <v>94</v>
      </c>
      <c r="O16" s="1" t="s">
        <v>203</v>
      </c>
      <c r="T16" s="1" t="s">
        <v>171</v>
      </c>
      <c r="U16" s="1" t="s">
        <v>197</v>
      </c>
      <c r="W16" s="1" t="s">
        <v>56</v>
      </c>
      <c r="X16" s="1" t="s">
        <v>196</v>
      </c>
      <c r="Z16" s="1" t="s">
        <v>45</v>
      </c>
      <c r="AA16" s="1" t="s">
        <v>206</v>
      </c>
      <c r="AC16" s="1" t="s">
        <v>324</v>
      </c>
      <c r="AD16" s="1" t="s">
        <v>196</v>
      </c>
      <c r="AF16" s="1" t="s">
        <v>110</v>
      </c>
      <c r="AG16" s="1" t="s">
        <v>209</v>
      </c>
    </row>
    <row r="17" spans="2:33" x14ac:dyDescent="0.25">
      <c r="B17" s="10" t="s">
        <v>2</v>
      </c>
      <c r="C17" s="1" t="s">
        <v>203</v>
      </c>
      <c r="E17" s="15" t="s">
        <v>12</v>
      </c>
      <c r="F17" s="1" t="s">
        <v>207</v>
      </c>
      <c r="H17" s="1" t="s">
        <v>59</v>
      </c>
      <c r="I17" s="1" t="s">
        <v>208</v>
      </c>
      <c r="K17" s="1" t="s">
        <v>274</v>
      </c>
      <c r="L17" s="1" t="s">
        <v>208</v>
      </c>
      <c r="N17" s="1" t="s">
        <v>171</v>
      </c>
      <c r="O17" s="1" t="s">
        <v>197</v>
      </c>
      <c r="W17" s="1" t="s">
        <v>129</v>
      </c>
      <c r="X17" s="1" t="s">
        <v>206</v>
      </c>
      <c r="Z17" s="1" t="s">
        <v>141</v>
      </c>
      <c r="AA17" s="1" t="s">
        <v>203</v>
      </c>
      <c r="AC17" s="1" t="s">
        <v>334</v>
      </c>
      <c r="AD17" s="1" t="s">
        <v>196</v>
      </c>
      <c r="AF17" s="1" t="s">
        <v>111</v>
      </c>
      <c r="AG17" s="1" t="s">
        <v>209</v>
      </c>
    </row>
    <row r="18" spans="2:33" x14ac:dyDescent="0.25">
      <c r="B18" s="10" t="s">
        <v>3</v>
      </c>
      <c r="C18" s="1" t="s">
        <v>203</v>
      </c>
      <c r="E18" s="1" t="s">
        <v>210</v>
      </c>
      <c r="F18" s="1" t="s">
        <v>207</v>
      </c>
      <c r="H18" s="15" t="s">
        <v>12</v>
      </c>
      <c r="I18" s="1" t="s">
        <v>207</v>
      </c>
      <c r="K18" s="1" t="s">
        <v>66</v>
      </c>
      <c r="L18" s="1" t="s">
        <v>208</v>
      </c>
      <c r="W18" s="1" t="s">
        <v>171</v>
      </c>
      <c r="X18" s="1" t="s">
        <v>197</v>
      </c>
      <c r="Z18" s="1" t="s">
        <v>171</v>
      </c>
      <c r="AA18" s="1" t="s">
        <v>197</v>
      </c>
      <c r="AC18" s="1" t="s">
        <v>325</v>
      </c>
      <c r="AD18" s="1" t="s">
        <v>196</v>
      </c>
      <c r="AF18" s="1" t="s">
        <v>112</v>
      </c>
      <c r="AG18" s="1" t="s">
        <v>209</v>
      </c>
    </row>
    <row r="19" spans="2:33" x14ac:dyDescent="0.25">
      <c r="B19" s="1" t="s">
        <v>7</v>
      </c>
      <c r="C19" s="1" t="s">
        <v>195</v>
      </c>
      <c r="E19" s="1" t="s">
        <v>45</v>
      </c>
      <c r="F19" s="1" t="s">
        <v>206</v>
      </c>
      <c r="H19" s="1" t="s">
        <v>171</v>
      </c>
      <c r="I19" s="1" t="s">
        <v>197</v>
      </c>
      <c r="K19" s="1" t="s">
        <v>67</v>
      </c>
      <c r="L19" s="1" t="s">
        <v>208</v>
      </c>
      <c r="AC19" s="1" t="s">
        <v>326</v>
      </c>
      <c r="AD19" s="1" t="s">
        <v>196</v>
      </c>
      <c r="AF19" s="1" t="s">
        <v>113</v>
      </c>
      <c r="AG19" s="1" t="s">
        <v>209</v>
      </c>
    </row>
    <row r="20" spans="2:33" x14ac:dyDescent="0.25">
      <c r="B20" s="1" t="s">
        <v>8</v>
      </c>
      <c r="C20" s="1" t="s">
        <v>195</v>
      </c>
      <c r="E20" s="1" t="s">
        <v>171</v>
      </c>
      <c r="F20" s="1" t="s">
        <v>197</v>
      </c>
      <c r="K20" s="1" t="s">
        <v>68</v>
      </c>
      <c r="L20" s="1" t="s">
        <v>208</v>
      </c>
      <c r="AC20" s="1" t="s">
        <v>327</v>
      </c>
      <c r="AD20" s="1" t="s">
        <v>196</v>
      </c>
      <c r="AF20" s="1" t="s">
        <v>114</v>
      </c>
      <c r="AG20" s="1" t="s">
        <v>209</v>
      </c>
    </row>
    <row r="21" spans="2:33" x14ac:dyDescent="0.25">
      <c r="B21" s="1" t="s">
        <v>9</v>
      </c>
      <c r="C21" s="1" t="s">
        <v>195</v>
      </c>
      <c r="K21" s="1" t="s">
        <v>69</v>
      </c>
      <c r="L21" s="1" t="s">
        <v>208</v>
      </c>
      <c r="AC21" s="1" t="s">
        <v>328</v>
      </c>
      <c r="AD21" s="1" t="s">
        <v>196</v>
      </c>
      <c r="AF21" s="1" t="s">
        <v>115</v>
      </c>
      <c r="AG21" s="1" t="s">
        <v>209</v>
      </c>
    </row>
    <row r="22" spans="2:33" x14ac:dyDescent="0.25">
      <c r="B22" s="1" t="s">
        <v>10</v>
      </c>
      <c r="C22" s="1" t="s">
        <v>195</v>
      </c>
      <c r="K22" s="1" t="s">
        <v>70</v>
      </c>
      <c r="L22" s="1" t="s">
        <v>208</v>
      </c>
      <c r="AC22" s="1" t="s">
        <v>329</v>
      </c>
      <c r="AD22" s="1" t="s">
        <v>196</v>
      </c>
      <c r="AF22" s="1" t="s">
        <v>116</v>
      </c>
      <c r="AG22" s="1" t="s">
        <v>209</v>
      </c>
    </row>
    <row r="23" spans="2:33" x14ac:dyDescent="0.25">
      <c r="B23" s="1" t="s">
        <v>50</v>
      </c>
      <c r="C23" s="1" t="s">
        <v>195</v>
      </c>
      <c r="K23" s="1" t="s">
        <v>72</v>
      </c>
      <c r="L23" s="1" t="s">
        <v>208</v>
      </c>
      <c r="AC23" s="1" t="s">
        <v>330</v>
      </c>
      <c r="AD23" s="1" t="s">
        <v>196</v>
      </c>
      <c r="AF23" s="1" t="s">
        <v>117</v>
      </c>
      <c r="AG23" s="1" t="s">
        <v>209</v>
      </c>
    </row>
    <row r="24" spans="2:33" x14ac:dyDescent="0.25">
      <c r="B24" s="1" t="s">
        <v>49</v>
      </c>
      <c r="C24" s="1" t="s">
        <v>195</v>
      </c>
      <c r="K24" s="1" t="s">
        <v>74</v>
      </c>
      <c r="L24" s="1" t="s">
        <v>208</v>
      </c>
      <c r="AC24" s="1" t="s">
        <v>331</v>
      </c>
      <c r="AD24" s="1" t="s">
        <v>196</v>
      </c>
      <c r="AF24" s="1" t="s">
        <v>118</v>
      </c>
      <c r="AG24" s="1" t="s">
        <v>209</v>
      </c>
    </row>
    <row r="25" spans="2:33" x14ac:dyDescent="0.25">
      <c r="B25" s="1" t="s">
        <v>32</v>
      </c>
      <c r="C25" s="1" t="s">
        <v>206</v>
      </c>
      <c r="K25" s="1" t="s">
        <v>73</v>
      </c>
      <c r="L25" s="1" t="s">
        <v>208</v>
      </c>
      <c r="AC25" s="1" t="s">
        <v>333</v>
      </c>
      <c r="AD25" s="1" t="s">
        <v>196</v>
      </c>
      <c r="AF25" s="1" t="s">
        <v>120</v>
      </c>
      <c r="AG25" s="1" t="s">
        <v>209</v>
      </c>
    </row>
    <row r="26" spans="2:33" x14ac:dyDescent="0.25">
      <c r="B26" s="1" t="s">
        <v>33</v>
      </c>
      <c r="C26" s="1" t="s">
        <v>206</v>
      </c>
      <c r="K26" s="1" t="s">
        <v>75</v>
      </c>
      <c r="L26" s="1" t="s">
        <v>208</v>
      </c>
      <c r="AC26" s="1" t="s">
        <v>332</v>
      </c>
      <c r="AD26" s="1" t="s">
        <v>196</v>
      </c>
      <c r="AF26" s="1" t="s">
        <v>121</v>
      </c>
      <c r="AG26" s="1" t="s">
        <v>209</v>
      </c>
    </row>
    <row r="27" spans="2:33" x14ac:dyDescent="0.25">
      <c r="B27" s="1" t="s">
        <v>11</v>
      </c>
      <c r="C27" s="1" t="s">
        <v>203</v>
      </c>
      <c r="K27" s="1" t="s">
        <v>171</v>
      </c>
      <c r="L27" s="1" t="s">
        <v>197</v>
      </c>
      <c r="AC27" s="1" t="s">
        <v>171</v>
      </c>
      <c r="AD27" s="1" t="s">
        <v>197</v>
      </c>
      <c r="AF27" s="1" t="s">
        <v>170</v>
      </c>
      <c r="AG27" s="1" t="s">
        <v>209</v>
      </c>
    </row>
    <row r="28" spans="2:33" x14ac:dyDescent="0.25">
      <c r="B28" s="1" t="s">
        <v>27</v>
      </c>
      <c r="C28" s="1" t="s">
        <v>204</v>
      </c>
      <c r="AF28" s="1" t="s">
        <v>171</v>
      </c>
      <c r="AG28" s="1" t="s">
        <v>197</v>
      </c>
    </row>
    <row r="29" spans="2:33" x14ac:dyDescent="0.25">
      <c r="B29" s="1" t="s">
        <v>28</v>
      </c>
      <c r="C29" s="1" t="s">
        <v>204</v>
      </c>
    </row>
    <row r="30" spans="2:33" x14ac:dyDescent="0.25">
      <c r="B30" s="1" t="s">
        <v>13</v>
      </c>
    </row>
    <row r="31" spans="2:33" x14ac:dyDescent="0.25">
      <c r="B31" s="1" t="s">
        <v>13</v>
      </c>
    </row>
    <row r="32" spans="2:33" x14ac:dyDescent="0.25">
      <c r="B32" s="1" t="s">
        <v>14</v>
      </c>
    </row>
    <row r="33" spans="2:40" x14ac:dyDescent="0.25">
      <c r="B33" s="1" t="s">
        <v>15</v>
      </c>
    </row>
    <row r="34" spans="2:40" x14ac:dyDescent="0.25">
      <c r="B34" s="1" t="s">
        <v>16</v>
      </c>
    </row>
    <row r="35" spans="2:40" x14ac:dyDescent="0.25">
      <c r="B35" s="1" t="s">
        <v>17</v>
      </c>
    </row>
    <row r="36" spans="2:40" x14ac:dyDescent="0.25">
      <c r="B36" s="1" t="s">
        <v>18</v>
      </c>
    </row>
    <row r="37" spans="2:40" x14ac:dyDescent="0.25">
      <c r="B37" s="1" t="s">
        <v>19</v>
      </c>
    </row>
    <row r="38" spans="2:40" x14ac:dyDescent="0.25">
      <c r="B38" s="1" t="s">
        <v>20</v>
      </c>
    </row>
    <row r="39" spans="2:40" x14ac:dyDescent="0.25">
      <c r="B39" s="1" t="s">
        <v>21</v>
      </c>
    </row>
    <row r="40" spans="2:40" x14ac:dyDescent="0.25">
      <c r="B40" s="1" t="s">
        <v>22</v>
      </c>
    </row>
    <row r="41" spans="2:40" x14ac:dyDescent="0.25">
      <c r="B41" s="1" t="s">
        <v>171</v>
      </c>
      <c r="C41" s="1" t="s">
        <v>197</v>
      </c>
    </row>
    <row r="42" spans="2:40" x14ac:dyDescent="0.25">
      <c r="C42" s="22"/>
      <c r="D42" s="22"/>
      <c r="J42" s="22"/>
      <c r="M42" s="22"/>
      <c r="P42" s="22"/>
      <c r="S42" s="22"/>
      <c r="V42" s="22"/>
      <c r="Y42" s="22"/>
      <c r="AB42" s="22"/>
      <c r="AE42" s="22"/>
      <c r="AH42" s="22"/>
      <c r="AK42" s="22"/>
      <c r="AN42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3"/>
  <sheetViews>
    <sheetView zoomScale="85" zoomScaleNormal="85" workbookViewId="0">
      <selection activeCell="A30" sqref="A30"/>
    </sheetView>
  </sheetViews>
  <sheetFormatPr defaultColWidth="8.85546875" defaultRowHeight="15" x14ac:dyDescent="0.25"/>
  <cols>
    <col min="1" max="1" width="27.42578125" style="1" bestFit="1" customWidth="1"/>
    <col min="2" max="2" width="74.42578125" style="1" bestFit="1" customWidth="1"/>
    <col min="3" max="3" width="18.140625" style="1" bestFit="1" customWidth="1"/>
    <col min="4" max="4" width="13.85546875" style="1" bestFit="1" customWidth="1"/>
    <col min="5" max="5" width="30.28515625" style="1" bestFit="1" customWidth="1"/>
    <col min="6" max="6" width="32.7109375" style="1" bestFit="1" customWidth="1"/>
    <col min="7" max="7" width="15.42578125" style="1" bestFit="1" customWidth="1"/>
    <col min="8" max="8" width="8.140625" style="1" customWidth="1"/>
    <col min="9" max="9" width="10.42578125" style="1" bestFit="1" customWidth="1"/>
    <col min="10" max="10" width="5.28515625" style="1" bestFit="1" customWidth="1"/>
    <col min="11" max="11" width="6.140625" style="1" bestFit="1" customWidth="1"/>
    <col min="12" max="12" width="12" style="1" bestFit="1" customWidth="1"/>
    <col min="13" max="13" width="11.7109375" style="1" bestFit="1" customWidth="1"/>
    <col min="14" max="14" width="16.85546875" style="1" bestFit="1" customWidth="1"/>
    <col min="15" max="15" width="9.85546875" style="1" bestFit="1" customWidth="1"/>
    <col min="16" max="16" width="23.7109375" style="1" bestFit="1" customWidth="1"/>
    <col min="17" max="17" width="21" style="1" bestFit="1" customWidth="1"/>
    <col min="18" max="18" width="20.5703125" style="1" bestFit="1" customWidth="1"/>
    <col min="19" max="19" width="18" style="1" bestFit="1" customWidth="1"/>
    <col min="20" max="20" width="27.42578125" style="1" bestFit="1" customWidth="1"/>
    <col min="21" max="21" width="24.5703125" style="1" bestFit="1" customWidth="1"/>
    <col min="22" max="22" width="15.7109375" style="1" bestFit="1" customWidth="1"/>
    <col min="23" max="23" width="13.140625" style="1" bestFit="1" customWidth="1"/>
    <col min="24" max="24" width="7.28515625" style="1" bestFit="1" customWidth="1"/>
    <col min="25" max="34" width="10.28515625" style="1" bestFit="1" customWidth="1"/>
    <col min="35" max="35" width="11.28515625" style="1" bestFit="1" customWidth="1"/>
    <col min="36" max="36" width="16" style="1" bestFit="1" customWidth="1"/>
    <col min="37" max="37" width="12.5703125" style="1" bestFit="1" customWidth="1"/>
    <col min="38" max="38" width="18.28515625" style="1" bestFit="1" customWidth="1"/>
    <col min="39" max="16384" width="8.85546875" style="1"/>
  </cols>
  <sheetData>
    <row r="1" spans="1:38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171</v>
      </c>
    </row>
    <row r="2" spans="1:38" ht="14.25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64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7">
        <v>44566.370775462965</v>
      </c>
    </row>
    <row r="5" spans="1:38" ht="27" customHeight="1" x14ac:dyDescent="0.25">
      <c r="A5" s="21" t="s">
        <v>212</v>
      </c>
      <c r="B5" s="23" t="s">
        <v>217</v>
      </c>
      <c r="C5" s="23" t="s">
        <v>386</v>
      </c>
      <c r="D5" s="23" t="s">
        <v>385</v>
      </c>
      <c r="E5" s="23" t="s">
        <v>213</v>
      </c>
      <c r="F5" s="24" t="s">
        <v>218</v>
      </c>
      <c r="G5" s="24" t="s">
        <v>219</v>
      </c>
      <c r="H5" s="24" t="s">
        <v>220</v>
      </c>
    </row>
    <row r="6" spans="1:38" ht="42" customHeight="1" x14ac:dyDescent="0.25">
      <c r="A6" s="1" t="s">
        <v>29</v>
      </c>
      <c r="B6" s="25" t="s">
        <v>214</v>
      </c>
      <c r="C6" s="1" t="s">
        <v>384</v>
      </c>
      <c r="E6" s="1">
        <v>10</v>
      </c>
      <c r="F6" s="25"/>
      <c r="G6" s="25"/>
      <c r="H6" s="25"/>
    </row>
    <row r="7" spans="1:38" ht="14.25" x14ac:dyDescent="0.25">
      <c r="A7" s="1" t="s">
        <v>4</v>
      </c>
      <c r="B7" s="26" t="s">
        <v>215</v>
      </c>
      <c r="C7" s="1" t="s">
        <v>387</v>
      </c>
      <c r="E7" s="1">
        <v>50</v>
      </c>
      <c r="F7" s="25"/>
      <c r="G7" s="25"/>
      <c r="H7" s="25"/>
    </row>
    <row r="8" spans="1:38" ht="25.9" customHeight="1" x14ac:dyDescent="0.25">
      <c r="A8" s="1" t="s">
        <v>5</v>
      </c>
      <c r="B8" s="25" t="s">
        <v>216</v>
      </c>
      <c r="C8" s="1" t="s">
        <v>387</v>
      </c>
      <c r="E8" s="1">
        <v>50</v>
      </c>
      <c r="F8" s="25"/>
      <c r="G8" s="25"/>
      <c r="H8" s="25"/>
    </row>
    <row r="9" spans="1:38" ht="14.25" x14ac:dyDescent="0.25">
      <c r="A9" s="1" t="s">
        <v>100</v>
      </c>
      <c r="B9" s="1" t="s">
        <v>260</v>
      </c>
      <c r="C9" s="1" t="s">
        <v>388</v>
      </c>
      <c r="E9" s="1">
        <v>8</v>
      </c>
    </row>
    <row r="10" spans="1:38" x14ac:dyDescent="0.25">
      <c r="A10" s="1" t="s">
        <v>102</v>
      </c>
      <c r="B10" s="1" t="s">
        <v>221</v>
      </c>
      <c r="C10" s="1" t="s">
        <v>388</v>
      </c>
      <c r="E10" s="1">
        <v>8</v>
      </c>
    </row>
    <row r="11" spans="1:38" ht="14.25" x14ac:dyDescent="0.25">
      <c r="A11" s="1" t="s">
        <v>6</v>
      </c>
      <c r="B11" s="1" t="s">
        <v>222</v>
      </c>
      <c r="C11" s="1" t="s">
        <v>387</v>
      </c>
      <c r="E11" s="1">
        <v>50</v>
      </c>
    </row>
    <row r="12" spans="1:38" ht="14.25" x14ac:dyDescent="0.25">
      <c r="A12" s="1" t="s">
        <v>37</v>
      </c>
      <c r="B12" s="1" t="s">
        <v>223</v>
      </c>
      <c r="C12" s="1" t="s">
        <v>387</v>
      </c>
      <c r="E12" s="1">
        <v>100</v>
      </c>
    </row>
    <row r="13" spans="1:38" ht="14.25" x14ac:dyDescent="0.25">
      <c r="A13" s="1" t="s">
        <v>23</v>
      </c>
      <c r="B13" s="1" t="s">
        <v>224</v>
      </c>
      <c r="C13" s="1" t="s">
        <v>387</v>
      </c>
      <c r="E13" s="1">
        <v>2</v>
      </c>
    </row>
    <row r="14" spans="1:38" ht="14.25" x14ac:dyDescent="0.25">
      <c r="A14" s="1" t="s">
        <v>24</v>
      </c>
      <c r="B14" s="1" t="s">
        <v>225</v>
      </c>
      <c r="C14" s="1" t="s">
        <v>387</v>
      </c>
      <c r="E14" s="1">
        <v>50</v>
      </c>
    </row>
    <row r="15" spans="1:38" ht="14.25" x14ac:dyDescent="0.25">
      <c r="A15" s="1" t="s">
        <v>25</v>
      </c>
      <c r="B15" s="1" t="s">
        <v>226</v>
      </c>
      <c r="C15" s="1" t="s">
        <v>387</v>
      </c>
      <c r="E15" s="1">
        <v>10</v>
      </c>
    </row>
    <row r="16" spans="1:38" ht="14.25" x14ac:dyDescent="0.25">
      <c r="A16" s="1" t="s">
        <v>26</v>
      </c>
      <c r="B16" s="1" t="s">
        <v>392</v>
      </c>
      <c r="C16" s="1" t="s">
        <v>389</v>
      </c>
      <c r="E16" s="1">
        <v>4</v>
      </c>
    </row>
    <row r="17" spans="1:6" x14ac:dyDescent="0.25">
      <c r="A17" s="1" t="s">
        <v>0</v>
      </c>
      <c r="B17" s="1" t="s">
        <v>227</v>
      </c>
      <c r="C17" s="1" t="s">
        <v>387</v>
      </c>
      <c r="E17" s="1">
        <v>20</v>
      </c>
    </row>
    <row r="18" spans="1:6" x14ac:dyDescent="0.25">
      <c r="A18" s="1" t="s">
        <v>1</v>
      </c>
      <c r="B18" s="1" t="s">
        <v>228</v>
      </c>
      <c r="C18" s="1" t="s">
        <v>387</v>
      </c>
      <c r="E18" s="1">
        <v>20</v>
      </c>
    </row>
    <row r="19" spans="1:6" x14ac:dyDescent="0.25">
      <c r="A19" s="1" t="s">
        <v>2</v>
      </c>
      <c r="B19" s="1" t="s">
        <v>229</v>
      </c>
      <c r="C19" s="1" t="s">
        <v>387</v>
      </c>
      <c r="E19" s="1">
        <v>20</v>
      </c>
    </row>
    <row r="20" spans="1:6" x14ac:dyDescent="0.25">
      <c r="A20" s="1" t="s">
        <v>3</v>
      </c>
      <c r="B20" s="1" t="s">
        <v>230</v>
      </c>
      <c r="C20" s="1" t="s">
        <v>387</v>
      </c>
      <c r="E20" s="1">
        <v>20</v>
      </c>
    </row>
    <row r="21" spans="1:6" ht="14.25" x14ac:dyDescent="0.25">
      <c r="A21" s="1" t="s">
        <v>7</v>
      </c>
      <c r="B21" s="1" t="s">
        <v>232</v>
      </c>
      <c r="C21" s="1" t="s">
        <v>384</v>
      </c>
      <c r="E21" s="1">
        <v>10</v>
      </c>
    </row>
    <row r="22" spans="1:6" x14ac:dyDescent="0.25">
      <c r="A22" s="1" t="s">
        <v>8</v>
      </c>
      <c r="B22" s="1" t="s">
        <v>231</v>
      </c>
      <c r="C22" s="1" t="s">
        <v>384</v>
      </c>
      <c r="E22" s="1">
        <v>10</v>
      </c>
    </row>
    <row r="23" spans="1:6" x14ac:dyDescent="0.25">
      <c r="A23" s="1" t="s">
        <v>9</v>
      </c>
      <c r="B23" s="1" t="s">
        <v>233</v>
      </c>
      <c r="C23" s="1" t="s">
        <v>384</v>
      </c>
      <c r="E23" s="1">
        <v>10</v>
      </c>
    </row>
    <row r="24" spans="1:6" x14ac:dyDescent="0.25">
      <c r="A24" s="1" t="s">
        <v>10</v>
      </c>
      <c r="B24" s="1" t="s">
        <v>234</v>
      </c>
      <c r="C24" s="1" t="s">
        <v>384</v>
      </c>
      <c r="E24" s="1">
        <v>10</v>
      </c>
    </row>
    <row r="25" spans="1:6" ht="14.25" x14ac:dyDescent="0.25">
      <c r="A25" s="1" t="s">
        <v>50</v>
      </c>
      <c r="B25" s="1" t="s">
        <v>236</v>
      </c>
      <c r="C25" s="1" t="s">
        <v>384</v>
      </c>
      <c r="E25" s="1">
        <v>10</v>
      </c>
    </row>
    <row r="26" spans="1:6" ht="14.25" x14ac:dyDescent="0.25">
      <c r="A26" s="1" t="s">
        <v>49</v>
      </c>
      <c r="B26" s="1" t="s">
        <v>237</v>
      </c>
      <c r="C26" s="1" t="s">
        <v>384</v>
      </c>
      <c r="E26" s="1">
        <v>10</v>
      </c>
    </row>
    <row r="27" spans="1:6" x14ac:dyDescent="0.25">
      <c r="A27" s="1" t="s">
        <v>32</v>
      </c>
      <c r="B27" s="1" t="s">
        <v>235</v>
      </c>
      <c r="C27" s="1" t="s">
        <v>205</v>
      </c>
      <c r="E27" s="1">
        <v>19.2</v>
      </c>
    </row>
    <row r="28" spans="1:6" x14ac:dyDescent="0.25">
      <c r="A28" s="1" t="s">
        <v>33</v>
      </c>
      <c r="B28" s="1" t="s">
        <v>238</v>
      </c>
      <c r="C28" s="1" t="s">
        <v>205</v>
      </c>
      <c r="E28" s="1">
        <v>19.2</v>
      </c>
    </row>
    <row r="29" spans="1:6" ht="14.25" x14ac:dyDescent="0.25">
      <c r="A29" s="1" t="s">
        <v>11</v>
      </c>
      <c r="B29" s="1" t="s">
        <v>239</v>
      </c>
      <c r="C29" s="1" t="s">
        <v>387</v>
      </c>
      <c r="E29" s="1">
        <v>20</v>
      </c>
    </row>
    <row r="30" spans="1:6" x14ac:dyDescent="0.25">
      <c r="A30" s="1" t="s">
        <v>27</v>
      </c>
      <c r="B30" s="1" t="s">
        <v>240</v>
      </c>
      <c r="C30" s="1" t="s">
        <v>390</v>
      </c>
      <c r="E30" s="1">
        <v>2</v>
      </c>
      <c r="F30" s="1" t="s">
        <v>243</v>
      </c>
    </row>
    <row r="31" spans="1:6" x14ac:dyDescent="0.25">
      <c r="A31" s="1" t="s">
        <v>28</v>
      </c>
      <c r="B31" s="1" t="s">
        <v>241</v>
      </c>
      <c r="C31" s="1" t="s">
        <v>390</v>
      </c>
      <c r="E31" s="1">
        <v>2</v>
      </c>
      <c r="F31" s="1" t="s">
        <v>391</v>
      </c>
    </row>
    <row r="32" spans="1:6" ht="14.25" x14ac:dyDescent="0.25">
      <c r="A32" s="1" t="s">
        <v>13</v>
      </c>
      <c r="B32" s="1" t="s">
        <v>41</v>
      </c>
      <c r="E32" s="1" t="str">
        <f t="shared" ref="E32:E43" si="0">RIGHT(C32,4)</f>
        <v/>
      </c>
    </row>
    <row r="33" spans="1:5" ht="14.25" x14ac:dyDescent="0.25">
      <c r="A33" s="1" t="s">
        <v>13</v>
      </c>
      <c r="B33" s="1" t="s">
        <v>41</v>
      </c>
      <c r="E33" s="1" t="str">
        <f t="shared" si="0"/>
        <v/>
      </c>
    </row>
    <row r="34" spans="1:5" ht="14.25" x14ac:dyDescent="0.25">
      <c r="A34" s="1" t="s">
        <v>14</v>
      </c>
      <c r="B34" s="1" t="s">
        <v>41</v>
      </c>
      <c r="E34" s="1" t="str">
        <f t="shared" si="0"/>
        <v/>
      </c>
    </row>
    <row r="35" spans="1:5" ht="14.25" x14ac:dyDescent="0.25">
      <c r="A35" s="1" t="s">
        <v>15</v>
      </c>
      <c r="B35" s="1" t="s">
        <v>41</v>
      </c>
      <c r="E35" s="1" t="str">
        <f t="shared" si="0"/>
        <v/>
      </c>
    </row>
    <row r="36" spans="1:5" ht="14.25" x14ac:dyDescent="0.25">
      <c r="A36" s="1" t="s">
        <v>16</v>
      </c>
      <c r="B36" s="1" t="s">
        <v>41</v>
      </c>
      <c r="E36" s="1" t="str">
        <f t="shared" si="0"/>
        <v/>
      </c>
    </row>
    <row r="37" spans="1:5" ht="14.25" x14ac:dyDescent="0.25">
      <c r="A37" s="1" t="s">
        <v>17</v>
      </c>
      <c r="B37" s="1" t="s">
        <v>41</v>
      </c>
      <c r="E37" s="1" t="str">
        <f t="shared" si="0"/>
        <v/>
      </c>
    </row>
    <row r="38" spans="1:5" ht="14.25" x14ac:dyDescent="0.25">
      <c r="A38" s="1" t="s">
        <v>18</v>
      </c>
      <c r="B38" s="1" t="s">
        <v>41</v>
      </c>
      <c r="E38" s="1" t="str">
        <f t="shared" si="0"/>
        <v/>
      </c>
    </row>
    <row r="39" spans="1:5" x14ac:dyDescent="0.25">
      <c r="A39" s="1" t="s">
        <v>19</v>
      </c>
      <c r="B39" s="1" t="s">
        <v>41</v>
      </c>
      <c r="E39" s="1" t="str">
        <f t="shared" si="0"/>
        <v/>
      </c>
    </row>
    <row r="40" spans="1:5" x14ac:dyDescent="0.25">
      <c r="A40" s="1" t="s">
        <v>20</v>
      </c>
      <c r="B40" s="1" t="s">
        <v>41</v>
      </c>
      <c r="E40" s="1" t="str">
        <f t="shared" si="0"/>
        <v/>
      </c>
    </row>
    <row r="41" spans="1:5" x14ac:dyDescent="0.25">
      <c r="A41" s="1" t="s">
        <v>21</v>
      </c>
      <c r="B41" s="1" t="s">
        <v>41</v>
      </c>
      <c r="E41" s="1" t="str">
        <f t="shared" si="0"/>
        <v/>
      </c>
    </row>
    <row r="42" spans="1:5" x14ac:dyDescent="0.25">
      <c r="A42" s="1" t="s">
        <v>22</v>
      </c>
      <c r="B42" s="1" t="s">
        <v>41</v>
      </c>
      <c r="E42" s="1" t="str">
        <f t="shared" si="0"/>
        <v/>
      </c>
    </row>
    <row r="43" spans="1:5" x14ac:dyDescent="0.25">
      <c r="A43" s="1" t="s">
        <v>171</v>
      </c>
      <c r="B43" s="1" t="s">
        <v>242</v>
      </c>
      <c r="E43" s="1" t="str">
        <f t="shared" si="0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Q22"/>
  <sheetViews>
    <sheetView zoomScale="85" zoomScaleNormal="85" workbookViewId="0">
      <selection activeCell="A20" sqref="A20:XFD20"/>
    </sheetView>
  </sheetViews>
  <sheetFormatPr defaultColWidth="8.85546875" defaultRowHeight="15" x14ac:dyDescent="0.25"/>
  <cols>
    <col min="1" max="1" width="18.28515625" style="1" bestFit="1" customWidth="1"/>
    <col min="2" max="2" width="106.85546875" style="1" bestFit="1" customWidth="1"/>
    <col min="3" max="3" width="18.140625" style="1" bestFit="1" customWidth="1"/>
    <col min="4" max="4" width="13.85546875" style="1" bestFit="1" customWidth="1"/>
    <col min="5" max="5" width="9.42578125" style="1" bestFit="1" customWidth="1"/>
    <col min="6" max="6" width="39.42578125" style="1" bestFit="1" customWidth="1"/>
    <col min="7" max="7" width="14.42578125" style="1" customWidth="1"/>
    <col min="8" max="8" width="12.140625" style="1" bestFit="1" customWidth="1"/>
    <col min="9" max="9" width="24.28515625" style="1" bestFit="1" customWidth="1"/>
    <col min="10" max="10" width="11.85546875" style="1" bestFit="1" customWidth="1"/>
    <col min="11" max="11" width="6.140625" style="1" bestFit="1" customWidth="1"/>
    <col min="12" max="12" width="16.140625" style="1" bestFit="1" customWidth="1"/>
    <col min="13" max="13" width="13.7109375" style="1" bestFit="1" customWidth="1"/>
    <col min="14" max="14" width="12" style="1" bestFit="1" customWidth="1"/>
    <col min="15" max="15" width="14.7109375" style="1" bestFit="1" customWidth="1"/>
    <col min="16" max="16" width="6.5703125" style="1" bestFit="1" customWidth="1"/>
    <col min="17" max="17" width="18.28515625" style="1" bestFit="1" customWidth="1"/>
    <col min="18" max="16384" width="8.85546875" style="1"/>
  </cols>
  <sheetData>
    <row r="1" spans="1:17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46</v>
      </c>
      <c r="G1" s="1" t="s">
        <v>245</v>
      </c>
      <c r="H1" s="1" t="s">
        <v>42</v>
      </c>
      <c r="I1" s="1" t="s">
        <v>43</v>
      </c>
      <c r="J1" s="1" t="s">
        <v>11</v>
      </c>
      <c r="K1" s="1" t="s">
        <v>44</v>
      </c>
      <c r="L1" s="1" t="s">
        <v>47</v>
      </c>
      <c r="M1" s="1" t="s">
        <v>48</v>
      </c>
      <c r="N1" s="1" t="s">
        <v>12</v>
      </c>
      <c r="O1" s="1" t="s">
        <v>210</v>
      </c>
      <c r="P1" s="1" t="s">
        <v>45</v>
      </c>
      <c r="Q1" s="1" t="s">
        <v>171</v>
      </c>
    </row>
    <row r="2" spans="1:17" ht="14.25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354864</v>
      </c>
      <c r="H2" s="1" t="s">
        <v>51</v>
      </c>
      <c r="I2" s="1" t="s">
        <v>52</v>
      </c>
      <c r="J2" s="1" t="s">
        <v>53</v>
      </c>
      <c r="K2" s="1" t="s">
        <v>54</v>
      </c>
      <c r="L2" s="4">
        <v>0.3513425925925926</v>
      </c>
      <c r="M2" s="4">
        <v>0.35273148148148148</v>
      </c>
      <c r="N2" s="1">
        <v>85985477854</v>
      </c>
      <c r="O2" s="1" t="s">
        <v>211</v>
      </c>
      <c r="P2" s="1">
        <v>0.05</v>
      </c>
      <c r="Q2" s="17">
        <v>44566.370775462965</v>
      </c>
    </row>
    <row r="5" spans="1:17" x14ac:dyDescent="0.25">
      <c r="A5" s="21" t="s">
        <v>212</v>
      </c>
      <c r="B5" s="23" t="s">
        <v>217</v>
      </c>
      <c r="C5" s="23" t="s">
        <v>386</v>
      </c>
      <c r="D5" s="23" t="s">
        <v>385</v>
      </c>
      <c r="E5" s="23" t="s">
        <v>213</v>
      </c>
      <c r="F5" s="24" t="s">
        <v>218</v>
      </c>
      <c r="G5" s="24" t="s">
        <v>219</v>
      </c>
      <c r="H5" s="24" t="s">
        <v>220</v>
      </c>
    </row>
    <row r="6" spans="1:17" ht="14.25" x14ac:dyDescent="0.25">
      <c r="A6" s="1" t="s">
        <v>29</v>
      </c>
      <c r="B6" s="1" t="s">
        <v>244</v>
      </c>
      <c r="C6" s="1" t="s">
        <v>384</v>
      </c>
      <c r="E6" s="1">
        <v>10</v>
      </c>
    </row>
    <row r="7" spans="1:17" ht="14.25" x14ac:dyDescent="0.25">
      <c r="A7" s="1" t="s">
        <v>4</v>
      </c>
      <c r="B7" s="26" t="s">
        <v>215</v>
      </c>
      <c r="C7" s="1" t="s">
        <v>387</v>
      </c>
      <c r="E7" s="1">
        <v>50</v>
      </c>
    </row>
    <row r="8" spans="1:17" ht="24" customHeight="1" x14ac:dyDescent="0.25">
      <c r="A8" s="1" t="s">
        <v>5</v>
      </c>
      <c r="B8" s="25" t="s">
        <v>216</v>
      </c>
      <c r="C8" s="1" t="s">
        <v>387</v>
      </c>
      <c r="E8" s="1">
        <v>50</v>
      </c>
    </row>
    <row r="9" spans="1:17" ht="14.25" x14ac:dyDescent="0.25">
      <c r="A9" s="1" t="s">
        <v>100</v>
      </c>
      <c r="B9" s="1" t="s">
        <v>260</v>
      </c>
      <c r="C9" s="1" t="s">
        <v>388</v>
      </c>
      <c r="E9" s="1">
        <v>8</v>
      </c>
    </row>
    <row r="10" spans="1:17" x14ac:dyDescent="0.25">
      <c r="A10" s="1" t="s">
        <v>102</v>
      </c>
      <c r="B10" s="1" t="s">
        <v>221</v>
      </c>
      <c r="C10" s="1" t="s">
        <v>388</v>
      </c>
      <c r="E10" s="1">
        <v>8</v>
      </c>
    </row>
    <row r="11" spans="1:17" ht="14.25" x14ac:dyDescent="0.25">
      <c r="A11" s="1" t="s">
        <v>46</v>
      </c>
      <c r="B11" s="1" t="s">
        <v>246</v>
      </c>
      <c r="C11" s="1" t="s">
        <v>387</v>
      </c>
      <c r="E11" s="1">
        <v>20</v>
      </c>
    </row>
    <row r="12" spans="1:17" x14ac:dyDescent="0.25">
      <c r="A12" s="1" t="s">
        <v>245</v>
      </c>
      <c r="B12" s="1" t="s">
        <v>247</v>
      </c>
      <c r="C12" s="1" t="s">
        <v>387</v>
      </c>
      <c r="E12" s="1">
        <v>20</v>
      </c>
    </row>
    <row r="13" spans="1:17" ht="14.25" x14ac:dyDescent="0.25">
      <c r="A13" s="1" t="s">
        <v>42</v>
      </c>
      <c r="B13" s="1" t="s">
        <v>248</v>
      </c>
      <c r="C13" s="1" t="s">
        <v>387</v>
      </c>
      <c r="E13" s="1">
        <v>50</v>
      </c>
    </row>
    <row r="14" spans="1:17" ht="14.25" x14ac:dyDescent="0.25">
      <c r="A14" s="1" t="s">
        <v>43</v>
      </c>
      <c r="B14" s="1" t="s">
        <v>249</v>
      </c>
      <c r="C14" s="1" t="s">
        <v>387</v>
      </c>
      <c r="E14" s="1">
        <v>100</v>
      </c>
    </row>
    <row r="15" spans="1:17" ht="14.25" x14ac:dyDescent="0.25">
      <c r="A15" s="1" t="s">
        <v>11</v>
      </c>
      <c r="B15" s="1" t="s">
        <v>250</v>
      </c>
      <c r="C15" s="1" t="s">
        <v>387</v>
      </c>
      <c r="E15" s="1">
        <v>50</v>
      </c>
    </row>
    <row r="16" spans="1:17" ht="14.25" x14ac:dyDescent="0.25">
      <c r="A16" s="1" t="s">
        <v>44</v>
      </c>
      <c r="B16" s="1" t="s">
        <v>251</v>
      </c>
      <c r="C16" s="1" t="s">
        <v>387</v>
      </c>
      <c r="E16" s="1">
        <v>20</v>
      </c>
    </row>
    <row r="17" spans="1:6" ht="14.25" x14ac:dyDescent="0.25">
      <c r="A17" s="1" t="s">
        <v>47</v>
      </c>
      <c r="B17" s="1" t="s">
        <v>252</v>
      </c>
      <c r="C17" s="1" t="s">
        <v>393</v>
      </c>
      <c r="E17" s="1">
        <v>8</v>
      </c>
    </row>
    <row r="18" spans="1:6" ht="14.25" x14ac:dyDescent="0.25">
      <c r="A18" s="1" t="s">
        <v>48</v>
      </c>
      <c r="B18" s="1" t="s">
        <v>253</v>
      </c>
      <c r="C18" s="1" t="s">
        <v>393</v>
      </c>
      <c r="E18" s="1">
        <v>8</v>
      </c>
    </row>
    <row r="19" spans="1:6" ht="14.25" x14ac:dyDescent="0.25">
      <c r="A19" s="1" t="s">
        <v>12</v>
      </c>
      <c r="B19" s="1" t="s">
        <v>254</v>
      </c>
      <c r="C19" s="1" t="s">
        <v>387</v>
      </c>
      <c r="E19" s="1">
        <v>11</v>
      </c>
    </row>
    <row r="20" spans="1:6" ht="14.25" x14ac:dyDescent="0.25">
      <c r="A20" s="1" t="s">
        <v>210</v>
      </c>
      <c r="B20" s="1" t="s">
        <v>256</v>
      </c>
      <c r="C20" s="1" t="s">
        <v>387</v>
      </c>
      <c r="E20" s="1">
        <v>11</v>
      </c>
      <c r="F20" s="1" t="s">
        <v>257</v>
      </c>
    </row>
    <row r="21" spans="1:6" ht="14.25" x14ac:dyDescent="0.25">
      <c r="A21" s="1" t="s">
        <v>45</v>
      </c>
      <c r="B21" s="1" t="s">
        <v>255</v>
      </c>
      <c r="C21" s="1" t="s">
        <v>205</v>
      </c>
      <c r="E21" s="1">
        <v>19.2</v>
      </c>
    </row>
    <row r="22" spans="1:6" x14ac:dyDescent="0.25">
      <c r="A22" s="1" t="s">
        <v>171</v>
      </c>
      <c r="B22" s="1" t="s">
        <v>242</v>
      </c>
      <c r="C22" s="1" t="s">
        <v>394</v>
      </c>
      <c r="E22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P21"/>
  <sheetViews>
    <sheetView zoomScale="85" zoomScaleNormal="85" workbookViewId="0">
      <selection activeCell="B46" sqref="B46"/>
    </sheetView>
  </sheetViews>
  <sheetFormatPr defaultColWidth="8.85546875" defaultRowHeight="15" x14ac:dyDescent="0.25"/>
  <cols>
    <col min="1" max="1" width="21.7109375" style="5" bestFit="1" customWidth="1"/>
    <col min="2" max="2" width="106.85546875" style="5" bestFit="1" customWidth="1"/>
    <col min="3" max="3" width="12.5703125" style="5" bestFit="1" customWidth="1"/>
    <col min="4" max="4" width="13.85546875" style="5" bestFit="1" customWidth="1"/>
    <col min="5" max="5" width="12.140625" style="5" customWidth="1"/>
    <col min="6" max="6" width="9" style="5" bestFit="1" customWidth="1"/>
    <col min="7" max="7" width="18.140625" style="5" bestFit="1" customWidth="1"/>
    <col min="8" max="8" width="21.7109375" style="5" bestFit="1" customWidth="1"/>
    <col min="9" max="9" width="6" style="5" bestFit="1" customWidth="1"/>
    <col min="10" max="10" width="14.85546875" style="5" bestFit="1" customWidth="1"/>
    <col min="11" max="11" width="16.140625" style="5" bestFit="1" customWidth="1"/>
    <col min="12" max="12" width="13.7109375" style="5" bestFit="1" customWidth="1"/>
    <col min="13" max="13" width="10.140625" style="5" bestFit="1" customWidth="1"/>
    <col min="14" max="14" width="8.42578125" style="5" bestFit="1" customWidth="1"/>
    <col min="15" max="15" width="11" style="5" bestFit="1" customWidth="1"/>
    <col min="16" max="16" width="18.28515625" style="5" bestFit="1" customWidth="1"/>
    <col min="17" max="16384" width="8.85546875" style="5"/>
  </cols>
  <sheetData>
    <row r="1" spans="1:16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46</v>
      </c>
      <c r="G1" s="1" t="s">
        <v>164</v>
      </c>
      <c r="H1" s="1" t="s">
        <v>165</v>
      </c>
      <c r="I1" s="1" t="s">
        <v>55</v>
      </c>
      <c r="J1" s="1" t="s">
        <v>56</v>
      </c>
      <c r="K1" s="1" t="s">
        <v>47</v>
      </c>
      <c r="L1" s="1" t="s">
        <v>48</v>
      </c>
      <c r="M1" s="5" t="s">
        <v>58</v>
      </c>
      <c r="N1" s="5" t="s">
        <v>59</v>
      </c>
      <c r="O1" s="5" t="s">
        <v>12</v>
      </c>
      <c r="P1" s="1" t="s">
        <v>171</v>
      </c>
    </row>
    <row r="2" spans="1:16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63</v>
      </c>
      <c r="I2" s="5">
        <v>78</v>
      </c>
      <c r="J2" s="5" t="s">
        <v>57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7">
        <v>44566.370775462965</v>
      </c>
    </row>
    <row r="5" spans="1:16" ht="25.5" x14ac:dyDescent="0.25">
      <c r="A5" s="21" t="s">
        <v>212</v>
      </c>
      <c r="B5" s="23" t="s">
        <v>217</v>
      </c>
      <c r="C5" s="23" t="s">
        <v>386</v>
      </c>
      <c r="D5" s="23" t="s">
        <v>385</v>
      </c>
      <c r="E5" s="23" t="s">
        <v>213</v>
      </c>
      <c r="F5" s="24" t="s">
        <v>218</v>
      </c>
      <c r="G5" s="24" t="s">
        <v>219</v>
      </c>
      <c r="H5" s="24" t="s">
        <v>220</v>
      </c>
    </row>
    <row r="6" spans="1:16" ht="14.25" x14ac:dyDescent="0.25">
      <c r="A6" s="1" t="s">
        <v>29</v>
      </c>
      <c r="B6" s="5" t="s">
        <v>259</v>
      </c>
      <c r="C6" s="1" t="s">
        <v>384</v>
      </c>
      <c r="E6" s="5">
        <v>10</v>
      </c>
    </row>
    <row r="7" spans="1:16" ht="14.25" x14ac:dyDescent="0.25">
      <c r="A7" s="1" t="s">
        <v>4</v>
      </c>
      <c r="B7" s="26" t="s">
        <v>215</v>
      </c>
      <c r="C7" s="1" t="s">
        <v>387</v>
      </c>
      <c r="E7" s="5">
        <v>50</v>
      </c>
    </row>
    <row r="8" spans="1:16" x14ac:dyDescent="0.25">
      <c r="A8" s="1" t="s">
        <v>5</v>
      </c>
      <c r="B8" s="25" t="s">
        <v>216</v>
      </c>
      <c r="C8" s="1" t="s">
        <v>387</v>
      </c>
      <c r="E8" s="5">
        <v>50</v>
      </c>
    </row>
    <row r="9" spans="1:16" ht="14.25" x14ac:dyDescent="0.25">
      <c r="A9" s="1" t="s">
        <v>100</v>
      </c>
      <c r="B9" s="1" t="s">
        <v>260</v>
      </c>
      <c r="C9" s="1" t="s">
        <v>388</v>
      </c>
      <c r="E9" s="5">
        <v>8</v>
      </c>
    </row>
    <row r="10" spans="1:16" x14ac:dyDescent="0.25">
      <c r="A10" s="1" t="s">
        <v>102</v>
      </c>
      <c r="B10" s="1" t="s">
        <v>221</v>
      </c>
      <c r="C10" s="1" t="s">
        <v>388</v>
      </c>
      <c r="E10" s="5">
        <v>8</v>
      </c>
    </row>
    <row r="11" spans="1:16" ht="14.25" x14ac:dyDescent="0.25">
      <c r="A11" s="1" t="s">
        <v>46</v>
      </c>
      <c r="B11" s="1" t="s">
        <v>246</v>
      </c>
      <c r="C11" s="1" t="s">
        <v>387</v>
      </c>
      <c r="E11" s="5">
        <v>20</v>
      </c>
    </row>
    <row r="12" spans="1:16" ht="14.25" x14ac:dyDescent="0.25">
      <c r="A12" s="1" t="s">
        <v>164</v>
      </c>
      <c r="B12" s="5" t="s">
        <v>289</v>
      </c>
      <c r="C12" s="1" t="s">
        <v>387</v>
      </c>
      <c r="E12" s="5">
        <v>20</v>
      </c>
    </row>
    <row r="13" spans="1:16" ht="14.25" x14ac:dyDescent="0.25">
      <c r="A13" s="1" t="s">
        <v>165</v>
      </c>
      <c r="B13" s="5" t="s">
        <v>290</v>
      </c>
      <c r="C13" s="1" t="s">
        <v>387</v>
      </c>
      <c r="E13" s="5">
        <v>100</v>
      </c>
    </row>
    <row r="14" spans="1:16" ht="14.25" x14ac:dyDescent="0.25">
      <c r="A14" s="1" t="s">
        <v>55</v>
      </c>
      <c r="B14" s="5" t="s">
        <v>261</v>
      </c>
      <c r="C14" s="1" t="s">
        <v>387</v>
      </c>
      <c r="E14" s="5">
        <v>20</v>
      </c>
    </row>
    <row r="15" spans="1:16" ht="14.25" x14ac:dyDescent="0.25">
      <c r="A15" s="1" t="s">
        <v>56</v>
      </c>
      <c r="B15" s="5" t="s">
        <v>262</v>
      </c>
      <c r="C15" s="1" t="s">
        <v>387</v>
      </c>
      <c r="E15" s="5">
        <v>50</v>
      </c>
    </row>
    <row r="16" spans="1:16" ht="14.25" x14ac:dyDescent="0.25">
      <c r="A16" s="1" t="s">
        <v>47</v>
      </c>
      <c r="B16" s="5" t="s">
        <v>263</v>
      </c>
      <c r="C16" s="1" t="s">
        <v>393</v>
      </c>
      <c r="E16" s="5">
        <v>8</v>
      </c>
    </row>
    <row r="17" spans="1:5" ht="14.25" x14ac:dyDescent="0.25">
      <c r="A17" s="1" t="s">
        <v>48</v>
      </c>
      <c r="B17" s="5" t="s">
        <v>264</v>
      </c>
      <c r="C17" s="1" t="s">
        <v>393</v>
      </c>
      <c r="E17" s="5">
        <v>8</v>
      </c>
    </row>
    <row r="18" spans="1:5" ht="14.25" x14ac:dyDescent="0.25">
      <c r="A18" s="1" t="s">
        <v>58</v>
      </c>
      <c r="B18" s="5" t="s">
        <v>265</v>
      </c>
      <c r="C18" s="1" t="s">
        <v>393</v>
      </c>
      <c r="E18" s="5">
        <v>8</v>
      </c>
    </row>
    <row r="19" spans="1:5" ht="14.25" x14ac:dyDescent="0.25">
      <c r="A19" s="1" t="s">
        <v>59</v>
      </c>
      <c r="B19" s="5" t="s">
        <v>266</v>
      </c>
      <c r="C19" s="1" t="s">
        <v>393</v>
      </c>
      <c r="E19" s="5">
        <v>8</v>
      </c>
    </row>
    <row r="20" spans="1:5" ht="14.25" x14ac:dyDescent="0.25">
      <c r="A20" s="1" t="s">
        <v>12</v>
      </c>
      <c r="B20" s="5" t="s">
        <v>267</v>
      </c>
      <c r="C20" s="1" t="s">
        <v>387</v>
      </c>
      <c r="E20" s="5">
        <v>11</v>
      </c>
    </row>
    <row r="21" spans="1:5" x14ac:dyDescent="0.25">
      <c r="A21" s="1" t="s">
        <v>171</v>
      </c>
      <c r="B21" s="1" t="s">
        <v>242</v>
      </c>
      <c r="C21" s="1" t="s">
        <v>394</v>
      </c>
      <c r="E2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X29"/>
  <sheetViews>
    <sheetView zoomScale="85" zoomScaleNormal="85" workbookViewId="0">
      <selection activeCell="B46" sqref="B46"/>
    </sheetView>
  </sheetViews>
  <sheetFormatPr defaultColWidth="8.85546875" defaultRowHeight="15" x14ac:dyDescent="0.25"/>
  <cols>
    <col min="1" max="1" width="26.42578125" style="5" bestFit="1" customWidth="1"/>
    <col min="2" max="2" width="71.85546875" style="5" bestFit="1" customWidth="1"/>
    <col min="3" max="3" width="16.5703125" style="5" bestFit="1" customWidth="1"/>
    <col min="4" max="4" width="13.85546875" style="5" bestFit="1" customWidth="1"/>
    <col min="5" max="5" width="11.42578125" style="5" customWidth="1"/>
    <col min="6" max="6" width="22.85546875" style="5" bestFit="1" customWidth="1"/>
    <col min="7" max="7" width="26.42578125" style="5" bestFit="1" customWidth="1"/>
    <col min="8" max="9" width="8.140625" style="5" bestFit="1" customWidth="1"/>
    <col min="10" max="10" width="10.28515625" style="5" bestFit="1" customWidth="1"/>
    <col min="11" max="11" width="12" style="5" bestFit="1" customWidth="1"/>
    <col min="12" max="12" width="10.42578125" style="5" bestFit="1" customWidth="1"/>
    <col min="13" max="13" width="15.28515625" style="5" bestFit="1" customWidth="1"/>
    <col min="14" max="14" width="15.28515625" style="5" customWidth="1"/>
    <col min="15" max="15" width="13.42578125" style="5" bestFit="1" customWidth="1"/>
    <col min="16" max="16" width="18.140625" style="5" bestFit="1" customWidth="1"/>
    <col min="17" max="17" width="14.5703125" style="5" bestFit="1" customWidth="1"/>
    <col min="18" max="18" width="11.28515625" style="5" bestFit="1" customWidth="1"/>
    <col min="19" max="19" width="11.5703125" style="5" bestFit="1" customWidth="1"/>
    <col min="20" max="23" width="8.140625" style="5" bestFit="1" customWidth="1"/>
    <col min="24" max="24" width="18.28515625" style="5" bestFit="1" customWidth="1"/>
    <col min="25" max="16384" width="8.85546875" style="5"/>
  </cols>
  <sheetData>
    <row r="1" spans="1:24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166</v>
      </c>
      <c r="G1" s="1" t="s">
        <v>167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71</v>
      </c>
      <c r="M1" s="5" t="s">
        <v>65</v>
      </c>
      <c r="N1" s="5" t="s">
        <v>274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72</v>
      </c>
      <c r="U1" s="5" t="s">
        <v>74</v>
      </c>
      <c r="V1" s="5" t="s">
        <v>73</v>
      </c>
      <c r="W1" s="5" t="s">
        <v>75</v>
      </c>
      <c r="X1" s="1" t="s">
        <v>171</v>
      </c>
    </row>
    <row r="2" spans="1:24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30</v>
      </c>
      <c r="G2" s="5" t="s">
        <v>140</v>
      </c>
      <c r="H2" s="6">
        <v>0.33333333333333331</v>
      </c>
      <c r="I2" s="6">
        <v>0.58333333333333337</v>
      </c>
      <c r="J2" s="5">
        <v>2</v>
      </c>
      <c r="K2" s="5">
        <v>2</v>
      </c>
      <c r="L2" s="5">
        <v>150</v>
      </c>
      <c r="M2" s="6">
        <v>0.2638888888888889</v>
      </c>
      <c r="N2" s="6">
        <v>4.3692129629629629E-2</v>
      </c>
      <c r="O2" s="6">
        <v>3.4722222222222224E-2</v>
      </c>
      <c r="P2" s="6">
        <v>0.1388888888888889</v>
      </c>
      <c r="Q2" s="6">
        <v>3.4722222222222224E-2</v>
      </c>
      <c r="R2" s="6">
        <v>4.8611111111111112E-2</v>
      </c>
      <c r="S2" s="6">
        <v>5.5555555555555552E-2</v>
      </c>
      <c r="T2" s="6">
        <f>Q2/L2</f>
        <v>2.3148148148148149E-4</v>
      </c>
      <c r="U2" s="6">
        <f>R2/L2</f>
        <v>3.2407407407407406E-4</v>
      </c>
      <c r="V2" s="6">
        <f>S2/L2</f>
        <v>3.7037037037037035E-4</v>
      </c>
      <c r="W2" s="6">
        <f>T2+U2</f>
        <v>5.5555555555555556E-4</v>
      </c>
      <c r="X2" s="17">
        <v>44566.370775462965</v>
      </c>
    </row>
    <row r="5" spans="1:24" x14ac:dyDescent="0.25">
      <c r="A5" s="21" t="s">
        <v>212</v>
      </c>
      <c r="B5" s="23" t="s">
        <v>217</v>
      </c>
      <c r="C5" s="23" t="s">
        <v>386</v>
      </c>
      <c r="D5" s="23" t="s">
        <v>385</v>
      </c>
      <c r="E5" s="23" t="s">
        <v>213</v>
      </c>
      <c r="F5" s="24" t="s">
        <v>218</v>
      </c>
      <c r="G5" s="24" t="s">
        <v>219</v>
      </c>
      <c r="H5" s="24" t="s">
        <v>220</v>
      </c>
    </row>
    <row r="6" spans="1:24" x14ac:dyDescent="0.25">
      <c r="A6" s="1" t="s">
        <v>29</v>
      </c>
      <c r="B6" s="5" t="s">
        <v>300</v>
      </c>
      <c r="C6" s="1" t="s">
        <v>384</v>
      </c>
      <c r="E6" s="5">
        <v>10</v>
      </c>
    </row>
    <row r="7" spans="1:24" x14ac:dyDescent="0.25">
      <c r="A7" s="1" t="s">
        <v>4</v>
      </c>
      <c r="B7" s="26" t="s">
        <v>215</v>
      </c>
      <c r="C7" s="1" t="s">
        <v>387</v>
      </c>
      <c r="E7" s="5">
        <v>50</v>
      </c>
    </row>
    <row r="8" spans="1:24" x14ac:dyDescent="0.25">
      <c r="A8" s="1" t="s">
        <v>5</v>
      </c>
      <c r="B8" s="25" t="s">
        <v>216</v>
      </c>
      <c r="C8" s="1" t="s">
        <v>387</v>
      </c>
      <c r="E8" s="5">
        <v>50</v>
      </c>
    </row>
    <row r="9" spans="1:24" x14ac:dyDescent="0.25">
      <c r="A9" s="1" t="s">
        <v>100</v>
      </c>
      <c r="B9" s="1" t="s">
        <v>260</v>
      </c>
      <c r="C9" s="1" t="s">
        <v>388</v>
      </c>
      <c r="E9" s="5">
        <v>8</v>
      </c>
    </row>
    <row r="10" spans="1:24" x14ac:dyDescent="0.25">
      <c r="A10" s="1" t="s">
        <v>102</v>
      </c>
      <c r="B10" s="1" t="s">
        <v>221</v>
      </c>
      <c r="C10" s="1" t="s">
        <v>388</v>
      </c>
      <c r="E10" s="5">
        <v>8</v>
      </c>
    </row>
    <row r="11" spans="1:24" x14ac:dyDescent="0.25">
      <c r="A11" s="1" t="s">
        <v>166</v>
      </c>
      <c r="B11" s="5" t="s">
        <v>291</v>
      </c>
      <c r="C11" s="1" t="s">
        <v>387</v>
      </c>
      <c r="E11" s="5">
        <v>20</v>
      </c>
    </row>
    <row r="12" spans="1:24" x14ac:dyDescent="0.25">
      <c r="A12" s="1" t="s">
        <v>167</v>
      </c>
      <c r="B12" s="5" t="s">
        <v>292</v>
      </c>
      <c r="C12" s="1" t="s">
        <v>387</v>
      </c>
      <c r="E12" s="5">
        <v>100</v>
      </c>
    </row>
    <row r="13" spans="1:24" x14ac:dyDescent="0.25">
      <c r="A13" s="1" t="s">
        <v>76</v>
      </c>
      <c r="B13" s="5" t="s">
        <v>268</v>
      </c>
      <c r="C13" s="1" t="s">
        <v>393</v>
      </c>
      <c r="E13" s="5">
        <v>8</v>
      </c>
    </row>
    <row r="14" spans="1:24" x14ac:dyDescent="0.25">
      <c r="A14" s="1" t="s">
        <v>77</v>
      </c>
      <c r="B14" s="5" t="s">
        <v>269</v>
      </c>
      <c r="C14" s="1" t="s">
        <v>393</v>
      </c>
      <c r="E14" s="5">
        <v>8</v>
      </c>
    </row>
    <row r="15" spans="1:24" x14ac:dyDescent="0.25">
      <c r="A15" s="1" t="s">
        <v>78</v>
      </c>
      <c r="B15" s="5" t="s">
        <v>270</v>
      </c>
      <c r="C15" s="1" t="s">
        <v>389</v>
      </c>
      <c r="E15" s="5">
        <v>4</v>
      </c>
    </row>
    <row r="16" spans="1:24" x14ac:dyDescent="0.25">
      <c r="A16" s="1" t="s">
        <v>79</v>
      </c>
      <c r="B16" s="5" t="s">
        <v>271</v>
      </c>
      <c r="C16" s="1" t="s">
        <v>389</v>
      </c>
      <c r="E16" s="5">
        <v>4</v>
      </c>
    </row>
    <row r="17" spans="1:5" x14ac:dyDescent="0.25">
      <c r="A17" s="1" t="s">
        <v>71</v>
      </c>
      <c r="B17" s="5" t="s">
        <v>272</v>
      </c>
      <c r="C17" s="1" t="s">
        <v>389</v>
      </c>
      <c r="E17" s="5">
        <v>4</v>
      </c>
    </row>
    <row r="18" spans="1:5" x14ac:dyDescent="0.25">
      <c r="A18" s="1" t="s">
        <v>65</v>
      </c>
      <c r="B18" s="5" t="s">
        <v>273</v>
      </c>
      <c r="C18" s="1" t="s">
        <v>393</v>
      </c>
      <c r="E18" s="5">
        <v>8</v>
      </c>
    </row>
    <row r="19" spans="1:5" x14ac:dyDescent="0.25">
      <c r="A19" s="1" t="s">
        <v>274</v>
      </c>
      <c r="B19" s="5" t="s">
        <v>275</v>
      </c>
      <c r="C19" s="1" t="s">
        <v>393</v>
      </c>
      <c r="E19" s="5">
        <v>8</v>
      </c>
    </row>
    <row r="20" spans="1:5" x14ac:dyDescent="0.25">
      <c r="A20" s="1" t="s">
        <v>66</v>
      </c>
      <c r="B20" s="5" t="s">
        <v>276</v>
      </c>
      <c r="C20" s="1" t="s">
        <v>393</v>
      </c>
      <c r="E20" s="5">
        <v>8</v>
      </c>
    </row>
    <row r="21" spans="1:5" x14ac:dyDescent="0.25">
      <c r="A21" s="1" t="s">
        <v>67</v>
      </c>
      <c r="B21" s="5" t="s">
        <v>277</v>
      </c>
      <c r="C21" s="1" t="s">
        <v>393</v>
      </c>
      <c r="E21" s="5">
        <v>8</v>
      </c>
    </row>
    <row r="22" spans="1:5" x14ac:dyDescent="0.25">
      <c r="A22" s="1" t="s">
        <v>68</v>
      </c>
      <c r="B22" s="5" t="s">
        <v>278</v>
      </c>
      <c r="C22" s="1" t="s">
        <v>393</v>
      </c>
      <c r="E22" s="5">
        <v>8</v>
      </c>
    </row>
    <row r="23" spans="1:5" x14ac:dyDescent="0.25">
      <c r="A23" s="1" t="s">
        <v>69</v>
      </c>
      <c r="B23" s="5" t="s">
        <v>279</v>
      </c>
      <c r="C23" s="1" t="s">
        <v>393</v>
      </c>
      <c r="E23" s="5">
        <v>8</v>
      </c>
    </row>
    <row r="24" spans="1:5" x14ac:dyDescent="0.25">
      <c r="A24" s="1" t="s">
        <v>70</v>
      </c>
      <c r="B24" s="5" t="s">
        <v>280</v>
      </c>
      <c r="C24" s="1" t="s">
        <v>393</v>
      </c>
      <c r="E24" s="5">
        <v>8</v>
      </c>
    </row>
    <row r="25" spans="1:5" x14ac:dyDescent="0.25">
      <c r="A25" s="1" t="s">
        <v>72</v>
      </c>
      <c r="B25" s="5" t="s">
        <v>281</v>
      </c>
      <c r="C25" s="1" t="s">
        <v>393</v>
      </c>
      <c r="E25" s="5">
        <v>8</v>
      </c>
    </row>
    <row r="26" spans="1:5" x14ac:dyDescent="0.25">
      <c r="A26" s="1" t="s">
        <v>74</v>
      </c>
      <c r="B26" s="5" t="s">
        <v>282</v>
      </c>
      <c r="C26" s="1" t="s">
        <v>393</v>
      </c>
      <c r="E26" s="5">
        <v>8</v>
      </c>
    </row>
    <row r="27" spans="1:5" x14ac:dyDescent="0.25">
      <c r="A27" s="1" t="s">
        <v>73</v>
      </c>
      <c r="B27" s="5" t="s">
        <v>283</v>
      </c>
      <c r="C27" s="1" t="s">
        <v>393</v>
      </c>
      <c r="E27" s="5">
        <v>8</v>
      </c>
    </row>
    <row r="28" spans="1:5" x14ac:dyDescent="0.25">
      <c r="A28" s="1" t="s">
        <v>75</v>
      </c>
      <c r="B28" s="5" t="s">
        <v>284</v>
      </c>
      <c r="C28" s="1" t="s">
        <v>393</v>
      </c>
      <c r="E28" s="5">
        <v>8</v>
      </c>
    </row>
    <row r="29" spans="1:5" x14ac:dyDescent="0.25">
      <c r="A29" s="1" t="s">
        <v>171</v>
      </c>
      <c r="B29" s="1" t="s">
        <v>242</v>
      </c>
      <c r="C29" s="1" t="s">
        <v>394</v>
      </c>
      <c r="E29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N28"/>
  <sheetViews>
    <sheetView zoomScale="85" zoomScaleNormal="85" workbookViewId="0">
      <selection activeCell="B46" sqref="B46"/>
    </sheetView>
  </sheetViews>
  <sheetFormatPr defaultColWidth="8.85546875" defaultRowHeight="15" x14ac:dyDescent="0.25"/>
  <cols>
    <col min="1" max="1" width="26.42578125" style="5" bestFit="1" customWidth="1"/>
    <col min="2" max="2" width="47" style="5" bestFit="1" customWidth="1"/>
    <col min="3" max="3" width="16.5703125" style="5" bestFit="1" customWidth="1"/>
    <col min="4" max="4" width="13.85546875" style="5" bestFit="1" customWidth="1"/>
    <col min="5" max="5" width="9.42578125" style="5" bestFit="1" customWidth="1"/>
    <col min="6" max="6" width="22.85546875" style="5" bestFit="1" customWidth="1"/>
    <col min="7" max="7" width="26.42578125" style="5" bestFit="1" customWidth="1"/>
    <col min="8" max="8" width="12.85546875" style="5" bestFit="1" customWidth="1"/>
    <col min="9" max="9" width="10.42578125" style="5" bestFit="1" customWidth="1"/>
    <col min="10" max="10" width="13.42578125" style="5" bestFit="1" customWidth="1"/>
    <col min="11" max="11" width="16.42578125" style="5" bestFit="1" customWidth="1"/>
    <col min="12" max="12" width="11" style="5" bestFit="1" customWidth="1"/>
    <col min="13" max="13" width="9.28515625" style="5" bestFit="1" customWidth="1"/>
    <col min="14" max="14" width="18.28515625" style="5" bestFit="1" customWidth="1"/>
    <col min="15" max="16384" width="8.85546875" style="5"/>
  </cols>
  <sheetData>
    <row r="1" spans="1:14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166</v>
      </c>
      <c r="G1" s="1" t="s">
        <v>167</v>
      </c>
      <c r="H1" s="5" t="s">
        <v>80</v>
      </c>
      <c r="I1" s="5" t="s">
        <v>81</v>
      </c>
      <c r="J1" s="5" t="s">
        <v>66</v>
      </c>
      <c r="K1" s="5" t="s">
        <v>93</v>
      </c>
      <c r="L1" s="5" t="s">
        <v>92</v>
      </c>
      <c r="M1" s="5" t="s">
        <v>94</v>
      </c>
      <c r="N1" s="1" t="s">
        <v>171</v>
      </c>
    </row>
    <row r="2" spans="1:14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5</v>
      </c>
      <c r="G2" s="5" t="s">
        <v>139</v>
      </c>
      <c r="H2" s="6">
        <v>0.36869212962962966</v>
      </c>
      <c r="I2" s="6">
        <v>0.37570601851851854</v>
      </c>
      <c r="J2" s="6">
        <f>I2-H2</f>
        <v>7.0138888888888751E-3</v>
      </c>
      <c r="K2" s="5" t="s">
        <v>82</v>
      </c>
      <c r="L2" s="5">
        <v>5</v>
      </c>
      <c r="M2" s="5">
        <v>54</v>
      </c>
      <c r="N2" s="17">
        <v>44566.370775462965</v>
      </c>
    </row>
    <row r="3" spans="1:14" x14ac:dyDescent="0.25">
      <c r="A3" s="2">
        <v>44593</v>
      </c>
      <c r="B3" s="1" t="s">
        <v>30</v>
      </c>
      <c r="C3" s="1" t="s">
        <v>31</v>
      </c>
      <c r="D3" s="1">
        <v>1</v>
      </c>
      <c r="E3" s="1">
        <v>4</v>
      </c>
      <c r="F3" s="1">
        <v>5</v>
      </c>
      <c r="G3" s="5" t="s">
        <v>139</v>
      </c>
      <c r="H3" s="6">
        <v>0.36869212962962966</v>
      </c>
      <c r="I3" s="6">
        <v>0.37570601851851854</v>
      </c>
      <c r="J3" s="6">
        <f t="shared" ref="J3:J11" si="0">I3-H3</f>
        <v>7.0138888888888751E-3</v>
      </c>
      <c r="K3" s="5" t="s">
        <v>83</v>
      </c>
      <c r="L3" s="5">
        <v>2</v>
      </c>
      <c r="M3" s="5">
        <v>55</v>
      </c>
      <c r="N3" s="17">
        <v>44566.370775462965</v>
      </c>
    </row>
    <row r="4" spans="1:14" x14ac:dyDescent="0.25">
      <c r="A4" s="2">
        <v>44593</v>
      </c>
      <c r="B4" s="1" t="s">
        <v>30</v>
      </c>
      <c r="C4" s="1" t="s">
        <v>31</v>
      </c>
      <c r="D4" s="1">
        <v>1</v>
      </c>
      <c r="E4" s="1">
        <v>4</v>
      </c>
      <c r="F4" s="1">
        <v>5</v>
      </c>
      <c r="G4" s="5" t="s">
        <v>139</v>
      </c>
      <c r="H4" s="6">
        <v>0.36869212962962966</v>
      </c>
      <c r="I4" s="6">
        <v>0.37570601851851854</v>
      </c>
      <c r="J4" s="6">
        <f t="shared" si="0"/>
        <v>7.0138888888888751E-3</v>
      </c>
      <c r="K4" s="5" t="s">
        <v>84</v>
      </c>
      <c r="L4" s="5">
        <v>3</v>
      </c>
      <c r="M4" s="5">
        <v>56</v>
      </c>
      <c r="N4" s="17">
        <v>44566.370775462965</v>
      </c>
    </row>
    <row r="5" spans="1:14" x14ac:dyDescent="0.25">
      <c r="A5" s="2">
        <v>44593</v>
      </c>
      <c r="B5" s="1" t="s">
        <v>30</v>
      </c>
      <c r="C5" s="1" t="s">
        <v>31</v>
      </c>
      <c r="D5" s="1">
        <v>1</v>
      </c>
      <c r="E5" s="1">
        <v>4</v>
      </c>
      <c r="F5" s="1">
        <v>5</v>
      </c>
      <c r="G5" s="5" t="s">
        <v>139</v>
      </c>
      <c r="H5" s="6">
        <v>0.36869212962962966</v>
      </c>
      <c r="I5" s="6">
        <v>0.37570601851851854</v>
      </c>
      <c r="J5" s="6">
        <f t="shared" si="0"/>
        <v>7.0138888888888751E-3</v>
      </c>
      <c r="K5" s="5" t="s">
        <v>85</v>
      </c>
      <c r="L5" s="5">
        <v>5</v>
      </c>
      <c r="M5" s="5">
        <v>57</v>
      </c>
      <c r="N5" s="17">
        <v>44566.370775462965</v>
      </c>
    </row>
    <row r="6" spans="1:14" x14ac:dyDescent="0.25">
      <c r="A6" s="2">
        <v>44593</v>
      </c>
      <c r="B6" s="1" t="s">
        <v>30</v>
      </c>
      <c r="C6" s="1" t="s">
        <v>31</v>
      </c>
      <c r="D6" s="1">
        <v>1</v>
      </c>
      <c r="E6" s="1">
        <v>4</v>
      </c>
      <c r="F6" s="1">
        <v>5</v>
      </c>
      <c r="G6" s="5" t="s">
        <v>139</v>
      </c>
      <c r="H6" s="6">
        <v>0.36869212962962966</v>
      </c>
      <c r="I6" s="6">
        <v>0.37570601851851854</v>
      </c>
      <c r="J6" s="6">
        <f t="shared" si="0"/>
        <v>7.0138888888888751E-3</v>
      </c>
      <c r="K6" s="5" t="s">
        <v>86</v>
      </c>
      <c r="L6" s="5">
        <v>4</v>
      </c>
      <c r="M6" s="5">
        <v>58</v>
      </c>
      <c r="N6" s="17">
        <v>44566.370775462965</v>
      </c>
    </row>
    <row r="7" spans="1:14" x14ac:dyDescent="0.25">
      <c r="A7" s="2">
        <v>44593</v>
      </c>
      <c r="B7" s="1" t="s">
        <v>30</v>
      </c>
      <c r="C7" s="1" t="s">
        <v>31</v>
      </c>
      <c r="D7" s="1">
        <v>1</v>
      </c>
      <c r="E7" s="1">
        <v>4</v>
      </c>
      <c r="F7" s="1">
        <v>5</v>
      </c>
      <c r="G7" s="5" t="s">
        <v>139</v>
      </c>
      <c r="H7" s="6">
        <v>0.36869212962962966</v>
      </c>
      <c r="I7" s="6">
        <v>0.37570601851851854</v>
      </c>
      <c r="J7" s="6">
        <f t="shared" si="0"/>
        <v>7.0138888888888751E-3</v>
      </c>
      <c r="K7" s="5" t="s">
        <v>87</v>
      </c>
      <c r="L7" s="5">
        <v>5</v>
      </c>
      <c r="M7" s="5">
        <v>59</v>
      </c>
      <c r="N7" s="17">
        <v>44566.370775462965</v>
      </c>
    </row>
    <row r="8" spans="1:14" x14ac:dyDescent="0.25">
      <c r="A8" s="2">
        <v>44593</v>
      </c>
      <c r="B8" s="1" t="s">
        <v>30</v>
      </c>
      <c r="C8" s="1" t="s">
        <v>31</v>
      </c>
      <c r="D8" s="1">
        <v>1</v>
      </c>
      <c r="E8" s="1">
        <v>4</v>
      </c>
      <c r="F8" s="1">
        <v>5</v>
      </c>
      <c r="G8" s="5" t="s">
        <v>139</v>
      </c>
      <c r="H8" s="6">
        <v>0.36869212962962966</v>
      </c>
      <c r="I8" s="6">
        <v>0.37570601851851854</v>
      </c>
      <c r="J8" s="6">
        <f t="shared" si="0"/>
        <v>7.0138888888888751E-3</v>
      </c>
      <c r="K8" s="5" t="s">
        <v>88</v>
      </c>
      <c r="L8" s="5">
        <v>6</v>
      </c>
      <c r="M8" s="5">
        <v>60</v>
      </c>
      <c r="N8" s="17">
        <v>44566.370775462965</v>
      </c>
    </row>
    <row r="9" spans="1:14" x14ac:dyDescent="0.25">
      <c r="A9" s="2">
        <v>44593</v>
      </c>
      <c r="B9" s="1" t="s">
        <v>30</v>
      </c>
      <c r="C9" s="1" t="s">
        <v>31</v>
      </c>
      <c r="D9" s="1">
        <v>1</v>
      </c>
      <c r="E9" s="1">
        <v>4</v>
      </c>
      <c r="F9" s="1">
        <v>5</v>
      </c>
      <c r="G9" s="5" t="s">
        <v>139</v>
      </c>
      <c r="H9" s="6">
        <v>0.36869212962962966</v>
      </c>
      <c r="I9" s="6">
        <v>0.37570601851851854</v>
      </c>
      <c r="J9" s="6">
        <f t="shared" si="0"/>
        <v>7.0138888888888751E-3</v>
      </c>
      <c r="K9" s="5" t="s">
        <v>89</v>
      </c>
      <c r="L9" s="5">
        <v>1</v>
      </c>
      <c r="M9" s="5">
        <v>61</v>
      </c>
      <c r="N9" s="17">
        <v>44566.370775462965</v>
      </c>
    </row>
    <row r="10" spans="1:14" x14ac:dyDescent="0.25">
      <c r="A10" s="2">
        <v>44593</v>
      </c>
      <c r="B10" s="1" t="s">
        <v>30</v>
      </c>
      <c r="C10" s="1" t="s">
        <v>31</v>
      </c>
      <c r="D10" s="1">
        <v>1</v>
      </c>
      <c r="E10" s="1">
        <v>4</v>
      </c>
      <c r="F10" s="1">
        <v>5</v>
      </c>
      <c r="G10" s="5" t="s">
        <v>139</v>
      </c>
      <c r="H10" s="6">
        <v>0.36869212962962966</v>
      </c>
      <c r="I10" s="6">
        <v>0.37570601851851854</v>
      </c>
      <c r="J10" s="6">
        <f t="shared" si="0"/>
        <v>7.0138888888888751E-3</v>
      </c>
      <c r="K10" s="5" t="s">
        <v>90</v>
      </c>
      <c r="L10" s="5">
        <v>2</v>
      </c>
      <c r="M10" s="5">
        <v>62</v>
      </c>
      <c r="N10" s="17">
        <v>44566.370775462965</v>
      </c>
    </row>
    <row r="11" spans="1:14" x14ac:dyDescent="0.25">
      <c r="A11" s="2">
        <v>44593</v>
      </c>
      <c r="B11" s="1" t="s">
        <v>30</v>
      </c>
      <c r="C11" s="1" t="s">
        <v>31</v>
      </c>
      <c r="D11" s="1">
        <v>1</v>
      </c>
      <c r="E11" s="1">
        <v>4</v>
      </c>
      <c r="F11" s="1">
        <v>5</v>
      </c>
      <c r="G11" s="5" t="s">
        <v>139</v>
      </c>
      <c r="H11" s="6">
        <v>0.36869212962962966</v>
      </c>
      <c r="I11" s="6">
        <v>0.37570601851851854</v>
      </c>
      <c r="J11" s="6">
        <f t="shared" si="0"/>
        <v>7.0138888888888751E-3</v>
      </c>
      <c r="K11" s="5" t="s">
        <v>91</v>
      </c>
      <c r="L11" s="5">
        <v>3</v>
      </c>
      <c r="M11" s="5">
        <v>63</v>
      </c>
      <c r="N11" s="17">
        <v>44566.370775462965</v>
      </c>
    </row>
    <row r="12" spans="1:14" x14ac:dyDescent="0.25">
      <c r="A12" s="2"/>
      <c r="B12" s="1"/>
      <c r="C12" s="1"/>
      <c r="D12" s="1"/>
      <c r="E12" s="1"/>
      <c r="F12" s="1"/>
      <c r="H12" s="6"/>
      <c r="I12" s="6"/>
      <c r="J12" s="6"/>
      <c r="N12" s="17"/>
    </row>
    <row r="14" spans="1:14" x14ac:dyDescent="0.25">
      <c r="A14" s="21" t="s">
        <v>212</v>
      </c>
      <c r="B14" s="23" t="s">
        <v>217</v>
      </c>
      <c r="C14" s="23" t="s">
        <v>386</v>
      </c>
      <c r="D14" s="23" t="s">
        <v>385</v>
      </c>
      <c r="E14" s="23" t="s">
        <v>213</v>
      </c>
      <c r="F14" s="24" t="s">
        <v>218</v>
      </c>
      <c r="G14" s="24" t="s">
        <v>219</v>
      </c>
      <c r="H14" s="24" t="s">
        <v>220</v>
      </c>
    </row>
    <row r="15" spans="1:14" x14ac:dyDescent="0.25">
      <c r="A15" s="1" t="s">
        <v>29</v>
      </c>
      <c r="B15" s="5" t="s">
        <v>285</v>
      </c>
      <c r="C15" s="1" t="s">
        <v>384</v>
      </c>
      <c r="E15" s="5">
        <v>10</v>
      </c>
      <c r="H15" s="1"/>
    </row>
    <row r="16" spans="1:14" x14ac:dyDescent="0.25">
      <c r="A16" s="1" t="s">
        <v>4</v>
      </c>
      <c r="B16" s="26" t="s">
        <v>215</v>
      </c>
      <c r="C16" s="1" t="s">
        <v>387</v>
      </c>
      <c r="E16" s="5">
        <v>50</v>
      </c>
      <c r="H16" s="1"/>
    </row>
    <row r="17" spans="1:9" x14ac:dyDescent="0.25">
      <c r="A17" s="1" t="s">
        <v>5</v>
      </c>
      <c r="B17" s="25" t="s">
        <v>216</v>
      </c>
      <c r="C17" s="1" t="s">
        <v>387</v>
      </c>
      <c r="E17" s="5">
        <v>50</v>
      </c>
      <c r="I17" s="1"/>
    </row>
    <row r="18" spans="1:9" x14ac:dyDescent="0.25">
      <c r="A18" s="1" t="s">
        <v>100</v>
      </c>
      <c r="B18" s="1" t="s">
        <v>260</v>
      </c>
      <c r="C18" s="1" t="s">
        <v>388</v>
      </c>
      <c r="E18" s="5">
        <v>8</v>
      </c>
    </row>
    <row r="19" spans="1:9" x14ac:dyDescent="0.25">
      <c r="A19" s="1" t="s">
        <v>102</v>
      </c>
      <c r="B19" s="1" t="s">
        <v>221</v>
      </c>
      <c r="C19" s="1" t="s">
        <v>388</v>
      </c>
      <c r="E19" s="5">
        <v>8</v>
      </c>
    </row>
    <row r="20" spans="1:9" x14ac:dyDescent="0.25">
      <c r="A20" s="1" t="s">
        <v>166</v>
      </c>
      <c r="B20" s="5" t="s">
        <v>291</v>
      </c>
      <c r="C20" s="1" t="s">
        <v>387</v>
      </c>
      <c r="E20" s="5">
        <v>20</v>
      </c>
    </row>
    <row r="21" spans="1:9" x14ac:dyDescent="0.25">
      <c r="A21" s="1" t="s">
        <v>167</v>
      </c>
      <c r="B21" s="5" t="s">
        <v>292</v>
      </c>
      <c r="C21" s="1" t="s">
        <v>387</v>
      </c>
      <c r="E21" s="5">
        <v>100</v>
      </c>
    </row>
    <row r="22" spans="1:9" x14ac:dyDescent="0.25">
      <c r="A22" s="1" t="s">
        <v>80</v>
      </c>
      <c r="B22" s="5" t="s">
        <v>294</v>
      </c>
      <c r="C22" s="1" t="s">
        <v>393</v>
      </c>
      <c r="E22" s="5">
        <v>8</v>
      </c>
    </row>
    <row r="23" spans="1:9" x14ac:dyDescent="0.25">
      <c r="A23" s="1" t="s">
        <v>81</v>
      </c>
      <c r="B23" s="5" t="s">
        <v>295</v>
      </c>
      <c r="C23" s="1" t="s">
        <v>393</v>
      </c>
      <c r="E23" s="5">
        <v>8</v>
      </c>
    </row>
    <row r="24" spans="1:9" x14ac:dyDescent="0.25">
      <c r="A24" s="1" t="s">
        <v>66</v>
      </c>
      <c r="B24" s="5" t="s">
        <v>297</v>
      </c>
      <c r="C24" s="1" t="s">
        <v>393</v>
      </c>
      <c r="E24" s="5">
        <v>8</v>
      </c>
    </row>
    <row r="25" spans="1:9" x14ac:dyDescent="0.25">
      <c r="A25" s="1" t="s">
        <v>93</v>
      </c>
      <c r="B25" s="5" t="s">
        <v>296</v>
      </c>
      <c r="C25" s="1" t="s">
        <v>387</v>
      </c>
      <c r="E25" s="5">
        <v>50</v>
      </c>
    </row>
    <row r="26" spans="1:9" x14ac:dyDescent="0.25">
      <c r="A26" s="1" t="s">
        <v>92</v>
      </c>
      <c r="B26" s="5" t="s">
        <v>298</v>
      </c>
      <c r="C26" s="1" t="s">
        <v>389</v>
      </c>
      <c r="E26" s="5">
        <v>4</v>
      </c>
    </row>
    <row r="27" spans="1:9" x14ac:dyDescent="0.25">
      <c r="A27" s="1" t="s">
        <v>94</v>
      </c>
      <c r="B27" s="5" t="s">
        <v>299</v>
      </c>
      <c r="C27" s="1" t="s">
        <v>387</v>
      </c>
      <c r="E27" s="5">
        <v>20</v>
      </c>
    </row>
    <row r="28" spans="1:9" x14ac:dyDescent="0.25">
      <c r="A28" s="1" t="s">
        <v>171</v>
      </c>
      <c r="B28" s="1" t="s">
        <v>242</v>
      </c>
      <c r="C28" s="1" t="s">
        <v>394</v>
      </c>
      <c r="E28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J15"/>
  <sheetViews>
    <sheetView zoomScale="85" zoomScaleNormal="85" workbookViewId="0">
      <selection activeCell="B46" sqref="B46"/>
    </sheetView>
  </sheetViews>
  <sheetFormatPr defaultColWidth="8.85546875" defaultRowHeight="15" x14ac:dyDescent="0.25"/>
  <cols>
    <col min="1" max="1" width="26.42578125" style="5" bestFit="1" customWidth="1"/>
    <col min="2" max="2" width="44.28515625" style="5" bestFit="1" customWidth="1"/>
    <col min="3" max="3" width="16.5703125" style="5" bestFit="1" customWidth="1"/>
    <col min="4" max="4" width="13.85546875" style="5" bestFit="1" customWidth="1"/>
    <col min="5" max="5" width="14" style="5" customWidth="1"/>
    <col min="6" max="6" width="18.140625" style="5" bestFit="1" customWidth="1"/>
    <col min="7" max="7" width="21.7109375" style="5" bestFit="1" customWidth="1"/>
    <col min="8" max="8" width="10.42578125" style="5" customWidth="1"/>
    <col min="9" max="9" width="11" style="5" bestFit="1" customWidth="1"/>
    <col min="10" max="10" width="18.28515625" style="5" bestFit="1" customWidth="1"/>
    <col min="11" max="16384" width="8.85546875" style="5"/>
  </cols>
  <sheetData>
    <row r="1" spans="1:10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164</v>
      </c>
      <c r="G1" s="1" t="s">
        <v>165</v>
      </c>
      <c r="H1" s="1" t="s">
        <v>96</v>
      </c>
      <c r="I1" s="5" t="s">
        <v>97</v>
      </c>
      <c r="J1" s="1" t="s">
        <v>171</v>
      </c>
    </row>
    <row r="2" spans="1:10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5</v>
      </c>
      <c r="G2" s="5" t="s">
        <v>95</v>
      </c>
      <c r="H2" s="5">
        <v>5</v>
      </c>
      <c r="I2" s="5" t="s">
        <v>98</v>
      </c>
      <c r="J2" s="17">
        <v>44566.370775462965</v>
      </c>
    </row>
    <row r="3" spans="1:10" x14ac:dyDescent="0.25">
      <c r="A3" s="2"/>
      <c r="B3" s="1"/>
      <c r="C3" s="1"/>
      <c r="D3" s="1"/>
      <c r="E3" s="1"/>
      <c r="F3" s="1"/>
      <c r="J3" s="17"/>
    </row>
    <row r="5" spans="1:10" x14ac:dyDescent="0.25">
      <c r="A5" s="21" t="s">
        <v>212</v>
      </c>
      <c r="B5" s="23" t="s">
        <v>217</v>
      </c>
      <c r="C5" s="23" t="s">
        <v>386</v>
      </c>
      <c r="D5" s="23" t="s">
        <v>385</v>
      </c>
      <c r="E5" s="23" t="s">
        <v>213</v>
      </c>
      <c r="F5" s="24" t="s">
        <v>218</v>
      </c>
      <c r="G5" s="24" t="s">
        <v>219</v>
      </c>
      <c r="H5" s="24" t="s">
        <v>220</v>
      </c>
    </row>
    <row r="6" spans="1:10" x14ac:dyDescent="0.25">
      <c r="A6" s="1" t="s">
        <v>29</v>
      </c>
      <c r="B6" s="5" t="s">
        <v>288</v>
      </c>
      <c r="C6" s="1" t="s">
        <v>384</v>
      </c>
      <c r="E6" s="5">
        <v>10</v>
      </c>
    </row>
    <row r="7" spans="1:10" x14ac:dyDescent="0.25">
      <c r="A7" s="1" t="s">
        <v>4</v>
      </c>
      <c r="B7" s="26" t="s">
        <v>215</v>
      </c>
      <c r="C7" s="1" t="s">
        <v>387</v>
      </c>
      <c r="E7" s="5">
        <v>50</v>
      </c>
    </row>
    <row r="8" spans="1:10" x14ac:dyDescent="0.25">
      <c r="A8" s="1" t="s">
        <v>5</v>
      </c>
      <c r="B8" s="25" t="s">
        <v>216</v>
      </c>
      <c r="C8" s="1" t="s">
        <v>387</v>
      </c>
      <c r="E8" s="5">
        <v>50</v>
      </c>
    </row>
    <row r="9" spans="1:10" x14ac:dyDescent="0.25">
      <c r="A9" s="1" t="s">
        <v>100</v>
      </c>
      <c r="B9" s="1" t="s">
        <v>260</v>
      </c>
      <c r="C9" s="1" t="s">
        <v>388</v>
      </c>
      <c r="E9" s="5">
        <v>8</v>
      </c>
    </row>
    <row r="10" spans="1:10" x14ac:dyDescent="0.25">
      <c r="A10" s="1" t="s">
        <v>102</v>
      </c>
      <c r="B10" s="1" t="s">
        <v>221</v>
      </c>
      <c r="C10" s="1" t="s">
        <v>388</v>
      </c>
      <c r="E10" s="5">
        <v>8</v>
      </c>
      <c r="G10" s="1"/>
    </row>
    <row r="11" spans="1:10" x14ac:dyDescent="0.25">
      <c r="A11" s="1" t="s">
        <v>166</v>
      </c>
      <c r="B11" s="5" t="s">
        <v>291</v>
      </c>
      <c r="C11" s="1" t="s">
        <v>387</v>
      </c>
      <c r="E11" s="5">
        <v>20</v>
      </c>
      <c r="G11" s="1"/>
    </row>
    <row r="12" spans="1:10" x14ac:dyDescent="0.25">
      <c r="A12" s="1" t="s">
        <v>167</v>
      </c>
      <c r="B12" s="5" t="s">
        <v>292</v>
      </c>
      <c r="C12" s="1" t="s">
        <v>387</v>
      </c>
      <c r="E12" s="5">
        <v>100</v>
      </c>
    </row>
    <row r="13" spans="1:10" x14ac:dyDescent="0.25">
      <c r="A13" s="1" t="s">
        <v>96</v>
      </c>
      <c r="B13" s="5" t="s">
        <v>287</v>
      </c>
      <c r="C13" s="1" t="s">
        <v>390</v>
      </c>
      <c r="E13" s="5">
        <v>2</v>
      </c>
    </row>
    <row r="14" spans="1:10" x14ac:dyDescent="0.25">
      <c r="A14" s="1" t="s">
        <v>97</v>
      </c>
      <c r="B14" s="5" t="s">
        <v>286</v>
      </c>
      <c r="C14" s="1" t="s">
        <v>387</v>
      </c>
      <c r="E14" s="5">
        <v>20</v>
      </c>
    </row>
    <row r="15" spans="1:10" x14ac:dyDescent="0.25">
      <c r="A15" s="1" t="s">
        <v>171</v>
      </c>
      <c r="B15" s="1" t="s">
        <v>242</v>
      </c>
      <c r="C15" s="1" t="s">
        <v>394</v>
      </c>
      <c r="E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M18"/>
  <sheetViews>
    <sheetView zoomScale="85" zoomScaleNormal="85" workbookViewId="0">
      <selection activeCell="B46" sqref="B46"/>
    </sheetView>
  </sheetViews>
  <sheetFormatPr defaultRowHeight="15" x14ac:dyDescent="0.25"/>
  <cols>
    <col min="1" max="1" width="21.7109375" bestFit="1" customWidth="1"/>
    <col min="2" max="2" width="106.85546875" bestFit="1" customWidth="1"/>
    <col min="3" max="3" width="18.140625" bestFit="1" customWidth="1"/>
    <col min="4" max="4" width="13.85546875" bestFit="1" customWidth="1"/>
    <col min="5" max="5" width="10" style="5" customWidth="1"/>
    <col min="6" max="6" width="13.42578125" customWidth="1"/>
    <col min="7" max="7" width="9" bestFit="1" customWidth="1"/>
    <col min="8" max="8" width="13.140625" bestFit="1" customWidth="1"/>
    <col min="9" max="9" width="16.5703125" bestFit="1" customWidth="1"/>
    <col min="10" max="10" width="6" bestFit="1" customWidth="1"/>
    <col min="11" max="11" width="14.85546875" bestFit="1" customWidth="1"/>
    <col min="12" max="12" width="14.85546875" style="5" bestFit="1" customWidth="1"/>
    <col min="13" max="13" width="18.28515625" bestFit="1" customWidth="1"/>
  </cols>
  <sheetData>
    <row r="1" spans="1:13" x14ac:dyDescent="0.25">
      <c r="A1" s="1" t="s">
        <v>29</v>
      </c>
      <c r="B1" s="1" t="s">
        <v>4</v>
      </c>
      <c r="C1" s="1" t="s">
        <v>5</v>
      </c>
      <c r="D1" s="1" t="s">
        <v>100</v>
      </c>
      <c r="E1" s="1" t="s">
        <v>102</v>
      </c>
      <c r="F1" s="1" t="s">
        <v>122</v>
      </c>
      <c r="G1" s="1" t="s">
        <v>46</v>
      </c>
      <c r="H1" s="1" t="s">
        <v>62</v>
      </c>
      <c r="I1" s="1" t="s">
        <v>61</v>
      </c>
      <c r="J1" s="1" t="s">
        <v>55</v>
      </c>
      <c r="K1" s="1" t="s">
        <v>56</v>
      </c>
      <c r="L1" s="1" t="s">
        <v>128</v>
      </c>
      <c r="M1" s="1" t="s">
        <v>171</v>
      </c>
    </row>
    <row r="2" spans="1:13" x14ac:dyDescent="0.25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123</v>
      </c>
      <c r="J2" s="5">
        <v>78</v>
      </c>
      <c r="K2" s="5" t="s">
        <v>57</v>
      </c>
      <c r="L2" s="7">
        <v>5000</v>
      </c>
      <c r="M2" s="17">
        <v>44566.370775462965</v>
      </c>
    </row>
    <row r="3" spans="1:13" ht="14.25" x14ac:dyDescent="0.25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7"/>
      <c r="M3" s="17"/>
    </row>
    <row r="5" spans="1:13" ht="25.5" x14ac:dyDescent="0.25">
      <c r="A5" s="21" t="s">
        <v>212</v>
      </c>
      <c r="B5" s="23" t="s">
        <v>217</v>
      </c>
      <c r="C5" s="23" t="s">
        <v>386</v>
      </c>
      <c r="D5" s="23" t="s">
        <v>385</v>
      </c>
      <c r="E5" s="23" t="s">
        <v>213</v>
      </c>
      <c r="F5" s="24" t="s">
        <v>218</v>
      </c>
      <c r="G5" s="24" t="s">
        <v>219</v>
      </c>
      <c r="H5" s="24" t="s">
        <v>220</v>
      </c>
    </row>
    <row r="6" spans="1:13" ht="14.25" x14ac:dyDescent="0.25">
      <c r="A6" s="1" t="s">
        <v>29</v>
      </c>
      <c r="B6" s="1" t="s">
        <v>301</v>
      </c>
      <c r="C6" s="1" t="s">
        <v>384</v>
      </c>
      <c r="E6" s="5">
        <v>10</v>
      </c>
    </row>
    <row r="7" spans="1:13" ht="14.25" x14ac:dyDescent="0.25">
      <c r="A7" s="1" t="s">
        <v>4</v>
      </c>
      <c r="B7" s="26" t="s">
        <v>215</v>
      </c>
      <c r="C7" s="1" t="s">
        <v>387</v>
      </c>
      <c r="E7" s="5">
        <v>50</v>
      </c>
    </row>
    <row r="8" spans="1:13" x14ac:dyDescent="0.25">
      <c r="A8" s="1" t="s">
        <v>5</v>
      </c>
      <c r="B8" s="25" t="s">
        <v>216</v>
      </c>
      <c r="C8" s="1" t="s">
        <v>387</v>
      </c>
      <c r="E8" s="5">
        <v>50</v>
      </c>
    </row>
    <row r="9" spans="1:13" ht="14.25" x14ac:dyDescent="0.25">
      <c r="A9" s="1" t="s">
        <v>100</v>
      </c>
      <c r="B9" s="1" t="s">
        <v>260</v>
      </c>
      <c r="C9" s="1" t="s">
        <v>388</v>
      </c>
      <c r="E9" s="5">
        <v>8</v>
      </c>
    </row>
    <row r="10" spans="1:13" x14ac:dyDescent="0.25">
      <c r="A10" s="1" t="s">
        <v>102</v>
      </c>
      <c r="B10" s="1" t="s">
        <v>221</v>
      </c>
      <c r="C10" s="1" t="s">
        <v>388</v>
      </c>
      <c r="E10" s="5">
        <v>8</v>
      </c>
    </row>
    <row r="11" spans="1:13" ht="14.25" x14ac:dyDescent="0.25">
      <c r="A11" s="1" t="s">
        <v>122</v>
      </c>
      <c r="B11" s="5" t="s">
        <v>293</v>
      </c>
      <c r="C11" s="1" t="s">
        <v>387</v>
      </c>
      <c r="E11" s="5">
        <v>20</v>
      </c>
    </row>
    <row r="12" spans="1:13" ht="14.25" x14ac:dyDescent="0.25">
      <c r="A12" s="1" t="s">
        <v>46</v>
      </c>
      <c r="B12" s="1" t="s">
        <v>246</v>
      </c>
      <c r="C12" s="1" t="s">
        <v>387</v>
      </c>
      <c r="E12" s="5">
        <v>20</v>
      </c>
    </row>
    <row r="13" spans="1:13" ht="14.25" x14ac:dyDescent="0.25">
      <c r="A13" s="1" t="s">
        <v>164</v>
      </c>
      <c r="B13" s="5" t="s">
        <v>289</v>
      </c>
      <c r="C13" s="1" t="s">
        <v>387</v>
      </c>
      <c r="E13" s="5">
        <v>20</v>
      </c>
    </row>
    <row r="14" spans="1:13" ht="14.25" x14ac:dyDescent="0.25">
      <c r="A14" s="1" t="s">
        <v>165</v>
      </c>
      <c r="B14" s="5" t="s">
        <v>290</v>
      </c>
      <c r="C14" s="1" t="s">
        <v>387</v>
      </c>
      <c r="E14" s="5">
        <v>100</v>
      </c>
    </row>
    <row r="15" spans="1:13" ht="14.25" x14ac:dyDescent="0.25">
      <c r="A15" s="1" t="s">
        <v>55</v>
      </c>
      <c r="B15" s="5" t="s">
        <v>261</v>
      </c>
      <c r="C15" s="1" t="s">
        <v>387</v>
      </c>
      <c r="E15" s="5">
        <v>20</v>
      </c>
    </row>
    <row r="16" spans="1:13" ht="14.25" x14ac:dyDescent="0.25">
      <c r="A16" s="1" t="s">
        <v>56</v>
      </c>
      <c r="B16" s="5" t="s">
        <v>262</v>
      </c>
      <c r="C16" s="1" t="s">
        <v>387</v>
      </c>
      <c r="E16" s="5">
        <v>50</v>
      </c>
    </row>
    <row r="17" spans="1:5" ht="14.25" x14ac:dyDescent="0.25">
      <c r="A17" s="1" t="s">
        <v>128</v>
      </c>
      <c r="B17" s="5" t="s">
        <v>302</v>
      </c>
      <c r="C17" s="1" t="s">
        <v>205</v>
      </c>
      <c r="E17" s="5">
        <v>19.2</v>
      </c>
    </row>
    <row r="18" spans="1:5" x14ac:dyDescent="0.25">
      <c r="A18" s="1" t="s">
        <v>171</v>
      </c>
      <c r="B18" s="1" t="s">
        <v>242</v>
      </c>
      <c r="C18" s="1" t="s">
        <v>394</v>
      </c>
      <c r="E18" s="5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CARTEIRA ATIVA</vt:lpstr>
      <vt:lpstr>ACIONA_DISCADOR</vt:lpstr>
      <vt:lpstr>ACIONA_CRM</vt:lpstr>
      <vt:lpstr>TEMPOS</vt:lpstr>
      <vt:lpstr>PAUSAS</vt:lpstr>
      <vt:lpstr>PESQUISA</vt:lpstr>
      <vt:lpstr>ACORDOS</vt:lpstr>
      <vt:lpstr>PAGAMENTOS</vt:lpstr>
      <vt:lpstr>MULTICANAIS</vt:lpstr>
      <vt:lpstr>CADASTRO</vt:lpstr>
      <vt:lpstr>DEXPARA</vt:lpstr>
      <vt:lpstr>EMAIL</vt:lpstr>
      <vt:lpstr>TELEFONE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2024-06-18T20:38:35Z</dcterms:modified>
</cp:coreProperties>
</file>