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43FEE7F-150B-4558-A671-804147A75CC0}" xr6:coauthVersionLast="47" xr6:coauthVersionMax="47" xr10:uidLastSave="{00000000-0000-0000-0000-000000000000}"/>
  <bookViews>
    <workbookView xWindow="-120" yWindow="-120" windowWidth="29040" windowHeight="16440" tabRatio="745" xr2:uid="{00000000-000D-0000-FFFF-FFFF00000000}"/>
  </bookViews>
  <sheets>
    <sheet name="Login" sheetId="1" r:id="rId1"/>
    <sheet name="Dashboard Estudante" sheetId="9" r:id="rId2"/>
    <sheet name="Estudante | Grade de Aulas" sheetId="10" r:id="rId3"/>
    <sheet name="Notas | Em andamento" sheetId="11" r:id="rId4"/>
    <sheet name="Notas | Aprovado" sheetId="12" state="hidden" r:id="rId5"/>
    <sheet name="Notas | Não Iniciado" sheetId="13" state="hidden" r:id="rId6"/>
    <sheet name="Estudante | Documentos" sheetId="14" r:id="rId7"/>
    <sheet name="Estudante | Mensagens" sheetId="15" r:id="rId8"/>
    <sheet name="Estudante | Configurações" sheetId="16" r:id="rId9"/>
    <sheet name="Dashboard Professor" sheetId="17" r:id="rId10"/>
    <sheet name="Professor | Grade de Aulas" sheetId="18" r:id="rId11"/>
    <sheet name="Professor | Diário de Classe" sheetId="19" r:id="rId12"/>
    <sheet name="Professor | Notas" sheetId="20" r:id="rId13"/>
    <sheet name="Professor | Mensagens" sheetId="21" r:id="rId14"/>
    <sheet name="Calcular Pontos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7" i="8"/>
  <c r="D4" i="8"/>
  <c r="D3" i="8"/>
  <c r="D17" i="21"/>
  <c r="D19" i="21" s="1"/>
  <c r="D14" i="8" s="1"/>
  <c r="D19" i="20"/>
  <c r="D17" i="20"/>
  <c r="D19" i="19"/>
  <c r="D17" i="19"/>
  <c r="D19" i="18"/>
  <c r="D17" i="18"/>
  <c r="D19" i="17"/>
  <c r="D17" i="17"/>
  <c r="D17" i="16"/>
  <c r="D19" i="16" s="1"/>
  <c r="D9" i="8" s="1"/>
  <c r="D17" i="15"/>
  <c r="D19" i="15" s="1"/>
  <c r="D8" i="8" s="1"/>
  <c r="D19" i="14"/>
  <c r="D17" i="14"/>
  <c r="D19" i="13"/>
  <c r="D17" i="13"/>
  <c r="D19" i="12"/>
  <c r="D17" i="12"/>
  <c r="D17" i="11"/>
  <c r="D19" i="11" s="1"/>
  <c r="D6" i="8" s="1"/>
  <c r="D17" i="10"/>
  <c r="D19" i="10" s="1"/>
  <c r="D5" i="8" s="1"/>
  <c r="D20" i="9"/>
  <c r="D18" i="9"/>
  <c r="D21" i="1"/>
  <c r="D19" i="1"/>
  <c r="D15" i="8" l="1"/>
  <c r="D16" i="8" s="1"/>
</calcChain>
</file>

<file path=xl/sharedStrings.xml><?xml version="1.0" encoding="utf-8"?>
<sst xmlns="http://schemas.openxmlformats.org/spreadsheetml/2006/main" count="408" uniqueCount="103">
  <si>
    <t>Gerenciador Escolar Modular (GEM)</t>
  </si>
  <si>
    <t>Tela: Login</t>
  </si>
  <si>
    <t xml:space="preserve">Funções de Transação </t>
  </si>
  <si>
    <t>Funcionalidade</t>
  </si>
  <si>
    <t>Tipo</t>
  </si>
  <si>
    <t>Complexidade</t>
  </si>
  <si>
    <t>Pontos de Função</t>
  </si>
  <si>
    <t>Campo "Matrícula"</t>
  </si>
  <si>
    <t>EE</t>
  </si>
  <si>
    <t>Baixa</t>
  </si>
  <si>
    <t>Campo "Senha"</t>
  </si>
  <si>
    <t>Botão "Acessar"</t>
  </si>
  <si>
    <t>Esqueci Minha Senha</t>
  </si>
  <si>
    <t>Esqueci Minha Senha(E-mail)</t>
  </si>
  <si>
    <t>SE</t>
  </si>
  <si>
    <t>Média</t>
  </si>
  <si>
    <t>Funções de Dados</t>
  </si>
  <si>
    <t xml:space="preserve">Arquivo </t>
  </si>
  <si>
    <t>Usuários (Armazena matrícula, senha, perfil)</t>
  </si>
  <si>
    <t>ALI</t>
  </si>
  <si>
    <t>Redefinição</t>
  </si>
  <si>
    <t>Serviço de E-mail</t>
  </si>
  <si>
    <t>AIE</t>
  </si>
  <si>
    <t>Total de Pontos de Função</t>
  </si>
  <si>
    <t>Total de Pontos de Função Não Ajustados</t>
  </si>
  <si>
    <t>Fator de Ajuste</t>
  </si>
  <si>
    <t>Total de Pontos de Função Ajustados</t>
  </si>
  <si>
    <t>Tela: Dashboard Estudante</t>
  </si>
  <si>
    <t>Notas Recentes</t>
  </si>
  <si>
    <t>CE</t>
  </si>
  <si>
    <t>Próximas Aulas</t>
  </si>
  <si>
    <t>Notificações</t>
  </si>
  <si>
    <t>Atividades Pendentes</t>
  </si>
  <si>
    <t>Desempenho Geral</t>
  </si>
  <si>
    <t>Alta</t>
  </si>
  <si>
    <t>Tela: Estudante | Grade de Aulas</t>
  </si>
  <si>
    <t>Consultar Grade</t>
  </si>
  <si>
    <t>Grade em PDF</t>
  </si>
  <si>
    <t>Grade Horária(Dia, horário,disciplina,professor...)</t>
  </si>
  <si>
    <t>Consultar Notas</t>
  </si>
  <si>
    <t>Detalhes da nota</t>
  </si>
  <si>
    <t>Gráfico de notas</t>
  </si>
  <si>
    <t>Tela: Notas | Aprovado</t>
  </si>
  <si>
    <t>Tela: Notas | Não Iniciado</t>
  </si>
  <si>
    <t>Tela: Estudante | Documentos</t>
  </si>
  <si>
    <t>Consulta de documentos</t>
  </si>
  <si>
    <t>Download de arquivos</t>
  </si>
  <si>
    <t>Documentos</t>
  </si>
  <si>
    <t>Tela: Estudante | Mensagens</t>
  </si>
  <si>
    <t>Consulta de mensagens</t>
  </si>
  <si>
    <t>Detalhamento de cada mensagem (ao clicar)</t>
  </si>
  <si>
    <t>Se</t>
  </si>
  <si>
    <t>Tela: Estudante | Configurações</t>
  </si>
  <si>
    <t>Formulário de edição de dados pessoais</t>
  </si>
  <si>
    <t>Consulta dos dados do usuário</t>
  </si>
  <si>
    <t>Switches de configuração (alterar preferências)</t>
  </si>
  <si>
    <t>Tela: Dashboard Professor</t>
  </si>
  <si>
    <t>Turmas do Dia</t>
  </si>
  <si>
    <t>Resumo das Turmas</t>
  </si>
  <si>
    <t xml:space="preserve">Alta </t>
  </si>
  <si>
    <t>Alertas</t>
  </si>
  <si>
    <t>Tela: Professor | Grade de Aulas</t>
  </si>
  <si>
    <t>Atualizar Grade</t>
  </si>
  <si>
    <t>GradeHorária_Professor</t>
  </si>
  <si>
    <t>Tela: Professor | Diário de Classe</t>
  </si>
  <si>
    <t>Consulta de alunos por turma e disciplina</t>
  </si>
  <si>
    <t>Entrada de conteúdo da aula</t>
  </si>
  <si>
    <t>Registro de presença (interação visual)</t>
  </si>
  <si>
    <t>Opção de salvar o diário de classe</t>
  </si>
  <si>
    <t>Aulas</t>
  </si>
  <si>
    <t>Frequências</t>
  </si>
  <si>
    <t>Turmas(consultas)</t>
  </si>
  <si>
    <t>Disciplinas(consulta)</t>
  </si>
  <si>
    <t>Tela: Professor | Notas</t>
  </si>
  <si>
    <t>Listar Alunos da Turma</t>
  </si>
  <si>
    <t>Editar Notas</t>
  </si>
  <si>
    <t>Salvar Notas</t>
  </si>
  <si>
    <t>Relatório de Notas(Gráficos, médias da turma)</t>
  </si>
  <si>
    <t>Notas</t>
  </si>
  <si>
    <t>Turmas</t>
  </si>
  <si>
    <t>Tela: Professor | Mensagens</t>
  </si>
  <si>
    <t>Filtros (status + turmas)</t>
  </si>
  <si>
    <t>Pesquisa de mensagens</t>
  </si>
  <si>
    <t>Consulta/listagem de mensagens filtradas</t>
  </si>
  <si>
    <t>Marcar mensagem como lida/não lida</t>
  </si>
  <si>
    <t>Tela Login</t>
  </si>
  <si>
    <t>Tela Dashboard Estudante</t>
  </si>
  <si>
    <t>Tela Estudante | Grade de Aulas</t>
  </si>
  <si>
    <t>Tela Estudante | Documentos</t>
  </si>
  <si>
    <t>Tela Estudante | Mensagens</t>
  </si>
  <si>
    <t>Tela Estudante | Configurações</t>
  </si>
  <si>
    <t>Tela Dashboard Professor</t>
  </si>
  <si>
    <t>Tela Professor | Grade de Aulas</t>
  </si>
  <si>
    <t>Tela Professor | Diário de Classe</t>
  </si>
  <si>
    <t>Tela Professor | Notas</t>
  </si>
  <si>
    <t>Tela Professor | Mensagens</t>
  </si>
  <si>
    <t xml:space="preserve">Valor </t>
  </si>
  <si>
    <t>Tela: Estudante | Notas</t>
  </si>
  <si>
    <t>Tela Estudante | Notas</t>
  </si>
  <si>
    <t>Mensagens, Usuário, Turmas</t>
  </si>
  <si>
    <t>Mensagens, Usuários</t>
  </si>
  <si>
    <t>Usuários, Preferências de Usuário</t>
  </si>
  <si>
    <t>Notas (Nota, bimestre, disciplina, alunos,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</si>
</sst>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0" xfId="0" applyFill="1"/>
    <xf numFmtId="44" fontId="0" fillId="2" borderId="0" xfId="1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22" sqref="F22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1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7</v>
      </c>
      <c r="B5" s="1" t="s">
        <v>8</v>
      </c>
      <c r="C5" s="1" t="s">
        <v>9</v>
      </c>
      <c r="D5" s="1">
        <v>3</v>
      </c>
    </row>
    <row r="6" spans="1:4">
      <c r="A6" s="1" t="s">
        <v>10</v>
      </c>
      <c r="B6" s="1" t="s">
        <v>8</v>
      </c>
      <c r="C6" s="1" t="s">
        <v>9</v>
      </c>
      <c r="D6" s="1">
        <v>3</v>
      </c>
    </row>
    <row r="7" spans="1:4">
      <c r="A7" s="1" t="s">
        <v>11</v>
      </c>
      <c r="B7" s="1" t="s">
        <v>8</v>
      </c>
      <c r="C7" s="1" t="s">
        <v>9</v>
      </c>
      <c r="D7" s="1">
        <v>3</v>
      </c>
    </row>
    <row r="8" spans="1:4">
      <c r="A8" s="1" t="s">
        <v>12</v>
      </c>
      <c r="B8" s="1" t="s">
        <v>8</v>
      </c>
      <c r="C8" s="1" t="s">
        <v>9</v>
      </c>
      <c r="D8" s="1">
        <v>3</v>
      </c>
    </row>
    <row r="9" spans="1:4">
      <c r="A9" s="1" t="s">
        <v>13</v>
      </c>
      <c r="B9" s="1" t="s">
        <v>14</v>
      </c>
      <c r="C9" s="1" t="s">
        <v>15</v>
      </c>
      <c r="D9" s="1">
        <v>5</v>
      </c>
    </row>
    <row r="10" spans="1:4">
      <c r="A10" s="1"/>
      <c r="B10" s="1"/>
      <c r="C10" s="1"/>
      <c r="D10" s="1"/>
    </row>
    <row r="11" spans="1:4">
      <c r="A11" s="10" t="s">
        <v>16</v>
      </c>
      <c r="B11" s="10"/>
      <c r="C11" s="10"/>
      <c r="D11" s="10"/>
    </row>
    <row r="12" spans="1:4">
      <c r="A12" s="7" t="s">
        <v>17</v>
      </c>
      <c r="B12" s="7" t="s">
        <v>4</v>
      </c>
      <c r="C12" s="7" t="s">
        <v>5</v>
      </c>
      <c r="D12" s="7" t="s">
        <v>6</v>
      </c>
    </row>
    <row r="13" spans="1:4">
      <c r="A13" s="1" t="s">
        <v>18</v>
      </c>
      <c r="B13" s="1" t="s">
        <v>19</v>
      </c>
      <c r="C13" s="1" t="s">
        <v>9</v>
      </c>
      <c r="D13" s="1">
        <v>7</v>
      </c>
    </row>
    <row r="14" spans="1:4">
      <c r="A14" s="1" t="s">
        <v>20</v>
      </c>
      <c r="B14" s="1" t="s">
        <v>19</v>
      </c>
      <c r="C14" s="1" t="s">
        <v>9</v>
      </c>
      <c r="D14" s="1">
        <v>7</v>
      </c>
    </row>
    <row r="15" spans="1:4">
      <c r="A15" s="1" t="s">
        <v>21</v>
      </c>
      <c r="B15" s="1" t="s">
        <v>22</v>
      </c>
      <c r="C15" s="1" t="s">
        <v>9</v>
      </c>
      <c r="D15" s="1">
        <v>5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0" t="s">
        <v>23</v>
      </c>
      <c r="B18" s="10"/>
      <c r="C18" s="10"/>
      <c r="D18" s="10"/>
    </row>
    <row r="19" spans="1:4">
      <c r="A19" s="9" t="s">
        <v>24</v>
      </c>
      <c r="B19" s="9"/>
      <c r="C19" s="9"/>
      <c r="D19" s="1">
        <f>SUM(D18,D5:D9,D13:D17)</f>
        <v>36</v>
      </c>
    </row>
    <row r="20" spans="1:4">
      <c r="A20" s="9" t="s">
        <v>25</v>
      </c>
      <c r="B20" s="9"/>
      <c r="C20" s="9"/>
      <c r="D20" s="1">
        <v>1</v>
      </c>
    </row>
    <row r="21" spans="1:4">
      <c r="A21" s="9" t="s">
        <v>26</v>
      </c>
      <c r="B21" s="9"/>
      <c r="C21" s="9"/>
      <c r="D21" s="1">
        <f>D19*D20</f>
        <v>36</v>
      </c>
    </row>
  </sheetData>
  <mergeCells count="8">
    <mergeCell ref="A19:C19"/>
    <mergeCell ref="A20:C20"/>
    <mergeCell ref="A21:C21"/>
    <mergeCell ref="A1:D1"/>
    <mergeCell ref="A2:D2"/>
    <mergeCell ref="A3:D3"/>
    <mergeCell ref="A11:D11"/>
    <mergeCell ref="A18:D18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C39" sqref="C39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56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57</v>
      </c>
      <c r="B5" s="1" t="s">
        <v>29</v>
      </c>
      <c r="C5" s="1" t="s">
        <v>9</v>
      </c>
      <c r="D5" s="1">
        <v>3</v>
      </c>
    </row>
    <row r="6" spans="1:4">
      <c r="A6" s="1" t="s">
        <v>58</v>
      </c>
      <c r="B6" s="1" t="s">
        <v>14</v>
      </c>
      <c r="C6" s="1" t="s">
        <v>59</v>
      </c>
      <c r="D6" s="1">
        <v>7</v>
      </c>
    </row>
    <row r="7" spans="1:4">
      <c r="A7" s="1" t="s">
        <v>60</v>
      </c>
      <c r="B7" s="1" t="s">
        <v>29</v>
      </c>
      <c r="C7" s="1" t="s">
        <v>9</v>
      </c>
      <c r="D7" s="1">
        <v>3</v>
      </c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13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13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A11" sqref="A1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61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36</v>
      </c>
      <c r="B5" s="1" t="s">
        <v>29</v>
      </c>
      <c r="C5" s="1" t="s">
        <v>15</v>
      </c>
      <c r="D5" s="1">
        <v>4</v>
      </c>
    </row>
    <row r="6" spans="1:4">
      <c r="A6" s="1" t="s">
        <v>62</v>
      </c>
      <c r="B6" s="1" t="s">
        <v>8</v>
      </c>
      <c r="C6" s="1" t="s">
        <v>9</v>
      </c>
      <c r="D6" s="1">
        <v>3</v>
      </c>
    </row>
    <row r="7" spans="1:4">
      <c r="A7" s="1" t="s">
        <v>37</v>
      </c>
      <c r="B7" s="1" t="s">
        <v>14</v>
      </c>
      <c r="C7" s="1" t="s">
        <v>15</v>
      </c>
      <c r="D7" s="1">
        <v>5</v>
      </c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63</v>
      </c>
      <c r="B11" s="1" t="s">
        <v>19</v>
      </c>
      <c r="C11" s="1" t="s">
        <v>9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19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19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topLeftCell="A3" workbookViewId="0">
      <selection activeCell="D14" sqref="D14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64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65</v>
      </c>
      <c r="B5" s="1" t="s">
        <v>29</v>
      </c>
      <c r="C5" s="1" t="s">
        <v>15</v>
      </c>
      <c r="D5" s="1">
        <v>4</v>
      </c>
    </row>
    <row r="6" spans="1:4">
      <c r="A6" s="1" t="s">
        <v>66</v>
      </c>
      <c r="B6" s="1" t="s">
        <v>8</v>
      </c>
      <c r="C6" s="1" t="s">
        <v>9</v>
      </c>
      <c r="D6" s="1">
        <v>3</v>
      </c>
    </row>
    <row r="7" spans="1:4">
      <c r="A7" s="1" t="s">
        <v>67</v>
      </c>
      <c r="B7" s="1" t="s">
        <v>8</v>
      </c>
      <c r="C7" s="1" t="s">
        <v>15</v>
      </c>
      <c r="D7" s="1">
        <v>4</v>
      </c>
    </row>
    <row r="8" spans="1:4">
      <c r="A8" s="1" t="s">
        <v>68</v>
      </c>
      <c r="B8" s="1" t="s">
        <v>14</v>
      </c>
      <c r="C8" s="1" t="s">
        <v>15</v>
      </c>
      <c r="D8" s="1">
        <v>5</v>
      </c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69</v>
      </c>
      <c r="B11" s="1" t="s">
        <v>19</v>
      </c>
      <c r="C11" s="1" t="s">
        <v>15</v>
      </c>
      <c r="D11" s="1">
        <v>10</v>
      </c>
    </row>
    <row r="12" spans="1:4">
      <c r="A12" s="1" t="s">
        <v>70</v>
      </c>
      <c r="B12" s="1" t="s">
        <v>19</v>
      </c>
      <c r="C12" s="1" t="s">
        <v>34</v>
      </c>
      <c r="D12" s="1">
        <v>15</v>
      </c>
    </row>
    <row r="13" spans="1:4">
      <c r="A13" s="1" t="s">
        <v>71</v>
      </c>
      <c r="B13" s="1" t="s">
        <v>19</v>
      </c>
      <c r="C13" s="1" t="s">
        <v>9</v>
      </c>
      <c r="D13" s="1">
        <v>7</v>
      </c>
    </row>
    <row r="14" spans="1:4">
      <c r="A14" s="1" t="s">
        <v>72</v>
      </c>
      <c r="B14" s="1" t="s">
        <v>19</v>
      </c>
      <c r="C14" s="1" t="s">
        <v>9</v>
      </c>
      <c r="D14" s="1">
        <v>7</v>
      </c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55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55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D13" sqref="D13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73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74</v>
      </c>
      <c r="B5" s="1" t="s">
        <v>29</v>
      </c>
      <c r="C5" s="1" t="s">
        <v>9</v>
      </c>
      <c r="D5" s="1">
        <v>3</v>
      </c>
    </row>
    <row r="6" spans="1:4">
      <c r="A6" s="1" t="s">
        <v>75</v>
      </c>
      <c r="B6" s="1" t="s">
        <v>8</v>
      </c>
      <c r="C6" s="1" t="s">
        <v>15</v>
      </c>
      <c r="D6" s="1">
        <v>4</v>
      </c>
    </row>
    <row r="7" spans="1:4">
      <c r="A7" s="1" t="s">
        <v>76</v>
      </c>
      <c r="B7" s="1" t="s">
        <v>8</v>
      </c>
      <c r="C7" s="1" t="s">
        <v>9</v>
      </c>
      <c r="D7" s="1">
        <v>3</v>
      </c>
    </row>
    <row r="8" spans="1:4">
      <c r="A8" s="1" t="s">
        <v>77</v>
      </c>
      <c r="B8" s="1" t="s">
        <v>14</v>
      </c>
      <c r="C8" s="1" t="s">
        <v>34</v>
      </c>
      <c r="D8" s="1">
        <v>7</v>
      </c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78</v>
      </c>
      <c r="B11" s="1" t="s">
        <v>19</v>
      </c>
      <c r="C11" s="1" t="s">
        <v>15</v>
      </c>
      <c r="D11" s="1">
        <v>10</v>
      </c>
    </row>
    <row r="12" spans="1:4">
      <c r="A12" s="1" t="s">
        <v>79</v>
      </c>
      <c r="B12" s="1" t="s">
        <v>19</v>
      </c>
      <c r="C12" s="1" t="s">
        <v>9</v>
      </c>
      <c r="D12" s="1">
        <v>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34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34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F9" sqref="F9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80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81</v>
      </c>
      <c r="B5" s="1" t="s">
        <v>8</v>
      </c>
      <c r="C5" s="1" t="s">
        <v>15</v>
      </c>
      <c r="D5" s="1">
        <v>4</v>
      </c>
    </row>
    <row r="6" spans="1:4">
      <c r="A6" s="1" t="s">
        <v>82</v>
      </c>
      <c r="B6" s="1" t="s">
        <v>8</v>
      </c>
      <c r="C6" s="1" t="s">
        <v>15</v>
      </c>
      <c r="D6" s="1">
        <v>4</v>
      </c>
    </row>
    <row r="7" spans="1:4">
      <c r="A7" s="1" t="s">
        <v>83</v>
      </c>
      <c r="B7" s="1" t="s">
        <v>29</v>
      </c>
      <c r="C7" s="1" t="s">
        <v>34</v>
      </c>
      <c r="D7" s="1">
        <v>6</v>
      </c>
    </row>
    <row r="8" spans="1:4">
      <c r="A8" s="1" t="s">
        <v>84</v>
      </c>
      <c r="B8" s="1" t="s">
        <v>14</v>
      </c>
      <c r="C8" s="1" t="s">
        <v>9</v>
      </c>
      <c r="D8" s="1">
        <v>4</v>
      </c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99</v>
      </c>
      <c r="B11" s="1" t="s">
        <v>19</v>
      </c>
      <c r="C11" s="1" t="s">
        <v>34</v>
      </c>
      <c r="D11" s="1">
        <v>15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33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33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workbookViewId="0">
      <selection activeCell="F26" sqref="F26"/>
    </sheetView>
  </sheetViews>
  <sheetFormatPr defaultColWidth="9" defaultRowHeight="1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10" t="s">
        <v>23</v>
      </c>
      <c r="B2" s="10"/>
      <c r="C2" s="10"/>
      <c r="D2" s="10"/>
    </row>
    <row r="3" spans="1:4">
      <c r="A3" s="9" t="s">
        <v>85</v>
      </c>
      <c r="B3" s="9"/>
      <c r="C3" s="9"/>
      <c r="D3" s="1">
        <f>SUM(Login!D21)</f>
        <v>36</v>
      </c>
    </row>
    <row r="4" spans="1:4">
      <c r="A4" s="11" t="s">
        <v>86</v>
      </c>
      <c r="B4" s="12"/>
      <c r="C4" s="13"/>
      <c r="D4" s="1">
        <f>'Dashboard Estudante'!D20</f>
        <v>23</v>
      </c>
    </row>
    <row r="5" spans="1:4">
      <c r="A5" s="2" t="s">
        <v>87</v>
      </c>
      <c r="B5" s="3"/>
      <c r="C5" s="4"/>
      <c r="D5" s="1">
        <f>'Estudante | Grade de Aulas'!D19</f>
        <v>18</v>
      </c>
    </row>
    <row r="6" spans="1:4">
      <c r="A6" s="2" t="s">
        <v>98</v>
      </c>
      <c r="B6" s="3"/>
      <c r="C6" s="4"/>
      <c r="D6" s="1">
        <f>'Notas | Em andamento'!D19</f>
        <v>28</v>
      </c>
    </row>
    <row r="7" spans="1:4">
      <c r="A7" s="2" t="s">
        <v>88</v>
      </c>
      <c r="B7" s="3"/>
      <c r="C7" s="4"/>
      <c r="D7" s="1">
        <f>'Estudante | Documentos'!D19</f>
        <v>18</v>
      </c>
    </row>
    <row r="8" spans="1:4">
      <c r="A8" s="2" t="s">
        <v>89</v>
      </c>
      <c r="B8" s="3"/>
      <c r="C8" s="4"/>
      <c r="D8" s="1">
        <f>'Estudante | Mensagens'!D19</f>
        <v>15</v>
      </c>
    </row>
    <row r="9" spans="1:4">
      <c r="A9" s="2" t="s">
        <v>90</v>
      </c>
      <c r="B9" s="3"/>
      <c r="C9" s="4"/>
      <c r="D9" s="1">
        <f>'Estudante | Configurações'!D19</f>
        <v>17</v>
      </c>
    </row>
    <row r="10" spans="1:4">
      <c r="A10" s="2" t="s">
        <v>91</v>
      </c>
      <c r="B10" s="3"/>
      <c r="C10" s="4"/>
      <c r="D10" s="1">
        <f>'Dashboard Professor'!D19</f>
        <v>13</v>
      </c>
    </row>
    <row r="11" spans="1:4">
      <c r="A11" s="2" t="s">
        <v>92</v>
      </c>
      <c r="B11" s="3"/>
      <c r="C11" s="4"/>
      <c r="D11" s="1">
        <f>'Professor | Grade de Aulas'!D19</f>
        <v>19</v>
      </c>
    </row>
    <row r="12" spans="1:4">
      <c r="A12" s="2" t="s">
        <v>93</v>
      </c>
      <c r="B12" s="3"/>
      <c r="C12" s="4"/>
      <c r="D12" s="1">
        <f>'Professor | Diário de Classe'!D19</f>
        <v>55</v>
      </c>
    </row>
    <row r="13" spans="1:4">
      <c r="A13" s="2" t="s">
        <v>94</v>
      </c>
      <c r="B13" s="3"/>
      <c r="C13" s="4"/>
      <c r="D13" s="1">
        <f>'Professor | Notas'!D19</f>
        <v>34</v>
      </c>
    </row>
    <row r="14" spans="1:4">
      <c r="A14" s="2" t="s">
        <v>95</v>
      </c>
      <c r="B14" s="3"/>
      <c r="C14" s="4"/>
      <c r="D14" s="1">
        <f>'Professor | Mensagens'!D19</f>
        <v>33</v>
      </c>
    </row>
    <row r="15" spans="1:4">
      <c r="A15" s="9" t="s">
        <v>23</v>
      </c>
      <c r="B15" s="9"/>
      <c r="C15" s="9"/>
      <c r="D15" s="1">
        <f>SUM(D3:D14)</f>
        <v>309</v>
      </c>
    </row>
    <row r="16" spans="1:4">
      <c r="C16" s="5" t="s">
        <v>96</v>
      </c>
      <c r="D16" s="6">
        <f>D15*488</f>
        <v>150792</v>
      </c>
    </row>
  </sheetData>
  <mergeCells count="5">
    <mergeCell ref="A1:D1"/>
    <mergeCell ref="A2:D2"/>
    <mergeCell ref="A3:C3"/>
    <mergeCell ref="A4:C4"/>
    <mergeCell ref="A15:C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6" sqref="C6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27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28</v>
      </c>
      <c r="B5" s="1" t="s">
        <v>29</v>
      </c>
      <c r="C5" s="1" t="s">
        <v>9</v>
      </c>
      <c r="D5" s="1">
        <v>3</v>
      </c>
    </row>
    <row r="6" spans="1:4">
      <c r="A6" s="1" t="s">
        <v>30</v>
      </c>
      <c r="B6" s="1" t="s">
        <v>29</v>
      </c>
      <c r="C6" s="1" t="s">
        <v>9</v>
      </c>
      <c r="D6" s="1">
        <v>3</v>
      </c>
    </row>
    <row r="7" spans="1:4">
      <c r="A7" s="1" t="s">
        <v>31</v>
      </c>
      <c r="B7" s="1" t="s">
        <v>14</v>
      </c>
      <c r="C7" s="1" t="s">
        <v>15</v>
      </c>
      <c r="D7" s="1">
        <v>5</v>
      </c>
    </row>
    <row r="8" spans="1:4">
      <c r="A8" s="1" t="s">
        <v>32</v>
      </c>
      <c r="B8" s="1" t="s">
        <v>14</v>
      </c>
      <c r="C8" s="1" t="s">
        <v>15</v>
      </c>
      <c r="D8" s="1">
        <v>5</v>
      </c>
    </row>
    <row r="9" spans="1:4">
      <c r="A9" s="1" t="s">
        <v>33</v>
      </c>
      <c r="B9" s="1" t="s">
        <v>14</v>
      </c>
      <c r="C9" s="1" t="s">
        <v>34</v>
      </c>
      <c r="D9" s="1">
        <v>7</v>
      </c>
    </row>
    <row r="10" spans="1:4">
      <c r="A10" s="10" t="s">
        <v>16</v>
      </c>
      <c r="B10" s="10"/>
      <c r="C10" s="10"/>
      <c r="D10" s="10"/>
    </row>
    <row r="11" spans="1:4">
      <c r="A11" s="7" t="s">
        <v>17</v>
      </c>
      <c r="B11" s="7" t="s">
        <v>4</v>
      </c>
      <c r="C11" s="7" t="s">
        <v>5</v>
      </c>
      <c r="D11" s="7" t="s">
        <v>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0" t="s">
        <v>23</v>
      </c>
      <c r="B17" s="10"/>
      <c r="C17" s="10"/>
      <c r="D17" s="10"/>
    </row>
    <row r="18" spans="1:4">
      <c r="A18" s="9" t="s">
        <v>24</v>
      </c>
      <c r="B18" s="9"/>
      <c r="C18" s="9"/>
      <c r="D18" s="1">
        <f>SUM(D17,D5:D9,D12:D16)</f>
        <v>23</v>
      </c>
    </row>
    <row r="19" spans="1:4">
      <c r="A19" s="9" t="s">
        <v>25</v>
      </c>
      <c r="B19" s="9"/>
      <c r="C19" s="9"/>
      <c r="D19" s="1">
        <v>1</v>
      </c>
    </row>
    <row r="20" spans="1:4">
      <c r="A20" s="9" t="s">
        <v>26</v>
      </c>
      <c r="B20" s="9"/>
      <c r="C20" s="9"/>
      <c r="D20" s="1">
        <f>D18*D19</f>
        <v>23</v>
      </c>
    </row>
  </sheetData>
  <mergeCells count="8">
    <mergeCell ref="A18:C18"/>
    <mergeCell ref="A19:C19"/>
    <mergeCell ref="A20:C20"/>
    <mergeCell ref="A1:D1"/>
    <mergeCell ref="A2:D2"/>
    <mergeCell ref="A3:D3"/>
    <mergeCell ref="A10:D10"/>
    <mergeCell ref="A17:D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F21" sqref="F2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35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36</v>
      </c>
      <c r="B5" s="1" t="s">
        <v>29</v>
      </c>
      <c r="C5" s="1" t="s">
        <v>9</v>
      </c>
      <c r="D5" s="1">
        <v>3</v>
      </c>
    </row>
    <row r="6" spans="1:4">
      <c r="A6" s="1" t="s">
        <v>37</v>
      </c>
      <c r="B6" s="1" t="s">
        <v>14</v>
      </c>
      <c r="C6" s="1" t="s">
        <v>15</v>
      </c>
      <c r="D6" s="1">
        <v>5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38</v>
      </c>
      <c r="B11" s="1" t="s">
        <v>19</v>
      </c>
      <c r="C11" s="1" t="s">
        <v>15</v>
      </c>
      <c r="D11" s="1">
        <v>10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18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F21" sqref="F2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97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39</v>
      </c>
      <c r="B5" s="1" t="s">
        <v>29</v>
      </c>
      <c r="C5" s="1" t="s">
        <v>15</v>
      </c>
      <c r="D5" s="1">
        <v>4</v>
      </c>
    </row>
    <row r="6" spans="1:4">
      <c r="A6" s="1" t="s">
        <v>40</v>
      </c>
      <c r="B6" s="1" t="s">
        <v>14</v>
      </c>
      <c r="C6" s="1" t="s">
        <v>9</v>
      </c>
      <c r="D6" s="1">
        <v>4</v>
      </c>
    </row>
    <row r="7" spans="1:4">
      <c r="A7" s="1" t="s">
        <v>41</v>
      </c>
      <c r="B7" s="1" t="s">
        <v>14</v>
      </c>
      <c r="C7" s="1" t="s">
        <v>15</v>
      </c>
      <c r="D7" s="1">
        <v>5</v>
      </c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102</v>
      </c>
      <c r="B11" s="1" t="s">
        <v>19</v>
      </c>
      <c r="C11" s="1" t="s">
        <v>34</v>
      </c>
      <c r="D11" s="1">
        <v>15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28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28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I25" sqref="I25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42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0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0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G21" sqref="G2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43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0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0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4" sqref="D14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44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45</v>
      </c>
      <c r="B5" s="1" t="s">
        <v>29</v>
      </c>
      <c r="C5" s="1" t="s">
        <v>15</v>
      </c>
      <c r="D5" s="1">
        <v>4</v>
      </c>
    </row>
    <row r="6" spans="1:4">
      <c r="A6" s="1" t="s">
        <v>46</v>
      </c>
      <c r="B6" s="1" t="s">
        <v>14</v>
      </c>
      <c r="C6" s="1" t="s">
        <v>9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47</v>
      </c>
      <c r="B11" s="1" t="s">
        <v>19</v>
      </c>
      <c r="C11" s="1" t="s">
        <v>15</v>
      </c>
      <c r="D11" s="1">
        <v>10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18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K28" sqref="K28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48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49</v>
      </c>
      <c r="B5" s="1" t="s">
        <v>29</v>
      </c>
      <c r="C5" s="1" t="s">
        <v>15</v>
      </c>
      <c r="D5" s="1">
        <v>4</v>
      </c>
    </row>
    <row r="6" spans="1:4">
      <c r="A6" s="1" t="s">
        <v>50</v>
      </c>
      <c r="B6" s="1" t="s">
        <v>51</v>
      </c>
      <c r="C6" s="1" t="s">
        <v>9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100</v>
      </c>
      <c r="B11" s="1" t="s">
        <v>19</v>
      </c>
      <c r="C11" s="1" t="s">
        <v>9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15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15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workbookViewId="0">
      <selection activeCell="F14" sqref="F14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8" t="s">
        <v>0</v>
      </c>
      <c r="B1" s="8"/>
      <c r="C1" s="8"/>
      <c r="D1" s="8"/>
    </row>
    <row r="2" spans="1:4">
      <c r="A2" s="9" t="s">
        <v>52</v>
      </c>
      <c r="B2" s="9"/>
      <c r="C2" s="9"/>
      <c r="D2" s="9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53</v>
      </c>
      <c r="B5" s="1" t="s">
        <v>8</v>
      </c>
      <c r="C5" s="1" t="s">
        <v>15</v>
      </c>
      <c r="D5" s="1">
        <v>4</v>
      </c>
    </row>
    <row r="6" spans="1:4">
      <c r="A6" s="1" t="s">
        <v>54</v>
      </c>
      <c r="B6" s="1" t="s">
        <v>29</v>
      </c>
      <c r="C6" s="1" t="s">
        <v>9</v>
      </c>
      <c r="D6" s="1">
        <v>3</v>
      </c>
    </row>
    <row r="7" spans="1:4">
      <c r="A7" s="1" t="s">
        <v>55</v>
      </c>
      <c r="B7" s="1" t="s">
        <v>8</v>
      </c>
      <c r="C7" s="1" t="s">
        <v>9</v>
      </c>
      <c r="D7" s="1">
        <v>3</v>
      </c>
    </row>
    <row r="8" spans="1:4">
      <c r="A8" s="1"/>
      <c r="B8" s="1"/>
      <c r="C8" s="1"/>
      <c r="D8" s="1"/>
    </row>
    <row r="9" spans="1:4">
      <c r="A9" s="10" t="s">
        <v>16</v>
      </c>
      <c r="B9" s="10"/>
      <c r="C9" s="10"/>
      <c r="D9" s="10"/>
    </row>
    <row r="10" spans="1:4">
      <c r="A10" s="7" t="s">
        <v>17</v>
      </c>
      <c r="B10" s="7" t="s">
        <v>4</v>
      </c>
      <c r="C10" s="7" t="s">
        <v>5</v>
      </c>
      <c r="D10" s="7" t="s">
        <v>6</v>
      </c>
    </row>
    <row r="11" spans="1:4">
      <c r="A11" s="1" t="s">
        <v>101</v>
      </c>
      <c r="B11" s="1" t="s">
        <v>19</v>
      </c>
      <c r="C11" s="1" t="s">
        <v>9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23</v>
      </c>
      <c r="B16" s="10"/>
      <c r="C16" s="10"/>
      <c r="D16" s="10"/>
    </row>
    <row r="17" spans="1:4">
      <c r="A17" s="9" t="s">
        <v>24</v>
      </c>
      <c r="B17" s="9"/>
      <c r="C17" s="9"/>
      <c r="D17" s="1">
        <f>SUM(D16,D5:D8,D11:D15)</f>
        <v>17</v>
      </c>
    </row>
    <row r="18" spans="1:4">
      <c r="A18" s="9" t="s">
        <v>25</v>
      </c>
      <c r="B18" s="9"/>
      <c r="C18" s="9"/>
      <c r="D18" s="1">
        <v>1</v>
      </c>
    </row>
    <row r="19" spans="1:4">
      <c r="A19" s="9" t="s">
        <v>26</v>
      </c>
      <c r="B19" s="9"/>
      <c r="C19" s="9"/>
      <c r="D19" s="1">
        <f>D17*D18</f>
        <v>17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Login</vt:lpstr>
      <vt:lpstr>Dashboard Estudante</vt:lpstr>
      <vt:lpstr>Estudante | Grade de Aulas</vt:lpstr>
      <vt:lpstr>Notas | Em andamento</vt:lpstr>
      <vt:lpstr>Notas | Aprovado</vt:lpstr>
      <vt:lpstr>Notas | Não Iniciado</vt:lpstr>
      <vt:lpstr>Estudante | Documentos</vt:lpstr>
      <vt:lpstr>Estudante | Mensagens</vt:lpstr>
      <vt:lpstr>Estudante | Configurações</vt:lpstr>
      <vt:lpstr>Dashboard Professor</vt:lpstr>
      <vt:lpstr>Professor | Grade de Aulas</vt:lpstr>
      <vt:lpstr>Professor | Diário de Classe</vt:lpstr>
      <vt:lpstr>Professor | Notas</vt:lpstr>
      <vt:lpstr>Professor | Mensagens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Solux S.</cp:lastModifiedBy>
  <dcterms:created xsi:type="dcterms:W3CDTF">2019-08-13T14:12:00Z</dcterms:created>
  <dcterms:modified xsi:type="dcterms:W3CDTF">2025-05-20T01:42:47Z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5BFACEBD903B41CCA497E19D857A2DEC_12</vt:lpwstr>
  </property>
  <property fmtid="{D5CDD505-2E9C-101B-9397-08002B2CF9AE}" pid="3" name="KSOProductBuildVer">
    <vt:lpwstr>1046-12.2.0.21179</vt:lpwstr>
  </property>
</Properties>
</file>