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Z:\PLANILHAS\2025\"/>
    </mc:Choice>
  </mc:AlternateContent>
  <bookViews>
    <workbookView xWindow="0" yWindow="0" windowWidth="24000" windowHeight="8700"/>
  </bookViews>
  <sheets>
    <sheet name="Contratos Vigentes 2025" sheetId="1" r:id="rId1"/>
    <sheet name="Contratos Encerrados 2025" sheetId="2" r:id="rId2"/>
    <sheet name="TRE 2025" sheetId="3" r:id="rId3"/>
    <sheet name="Sub-rogados 2025" sheetId="4" r:id="rId4"/>
    <sheet name="ARP Vigentes" sheetId="11" r:id="rId5"/>
    <sheet name="Termo de Adesão" sheetId="12" r:id="rId6"/>
    <sheet name="Acordo de Cooperação" sheetId="5" r:id="rId7"/>
    <sheet name="Radioterapia" sheetId="10" r:id="rId8"/>
  </sheets>
  <definedNames>
    <definedName name="_xlnm._FilterDatabase" localSheetId="1" hidden="1">'Contratos Encerrados 2025'!$A$1:$L$1</definedName>
    <definedName name="_xlnm._FilterDatabase" localSheetId="0" hidden="1">'Contratos Vigentes 2025'!$A$1:$AD$157</definedName>
    <definedName name="_xlnm._FilterDatabase" localSheetId="7" hidden="1">Radioterapia!$A$1:$M$91</definedName>
    <definedName name="_xlnm._FilterDatabase" localSheetId="3" hidden="1">'Sub-rogados 2025'!$A$1:$L$95</definedName>
    <definedName name="_xlnm.Print_Area" localSheetId="0">'Contratos Vigentes 2025'!$B$1:$T$113</definedName>
  </definedNames>
  <calcPr calcId="162913"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53" i="1" l="1"/>
  <c r="P155" i="1" l="1"/>
  <c r="P152" i="1" l="1"/>
  <c r="P154" i="1" l="1"/>
  <c r="P151" i="1" l="1"/>
  <c r="P142" i="1" l="1"/>
  <c r="P150" i="1"/>
  <c r="P149" i="1" l="1"/>
  <c r="P148" i="1" l="1"/>
  <c r="P147" i="1" l="1"/>
  <c r="P146" i="1" l="1"/>
  <c r="P143" i="1" l="1"/>
  <c r="P145" i="1"/>
  <c r="P144" i="1" l="1"/>
  <c r="P130" i="1"/>
  <c r="P129" i="1"/>
  <c r="P128" i="1"/>
  <c r="P127" i="1"/>
  <c r="P126" i="1"/>
  <c r="P140" i="1" l="1"/>
  <c r="P139" i="1" l="1"/>
  <c r="P138" i="1"/>
  <c r="P141" i="1"/>
  <c r="P136" i="1" l="1"/>
  <c r="P135" i="1"/>
  <c r="P134" i="1"/>
  <c r="P133" i="1"/>
  <c r="P132" i="1"/>
  <c r="P131" i="1"/>
  <c r="P137" i="1" l="1"/>
  <c r="P125" i="1" l="1"/>
  <c r="P124" i="1"/>
  <c r="P123" i="1" l="1"/>
  <c r="P121" i="1" l="1"/>
  <c r="P120" i="1"/>
  <c r="P122" i="1" l="1"/>
  <c r="P119" i="1" l="1"/>
  <c r="P114" i="1" l="1"/>
  <c r="P117" i="1" l="1"/>
  <c r="P118" i="1" l="1"/>
  <c r="P111" i="1" l="1"/>
  <c r="P110" i="1"/>
  <c r="P113" i="1" l="1"/>
  <c r="P115" i="1" l="1"/>
  <c r="P116" i="1" l="1"/>
  <c r="P108" i="1" l="1"/>
  <c r="P112" i="1"/>
  <c r="P109" i="1" l="1"/>
  <c r="P107" i="1" l="1"/>
  <c r="P106" i="1" l="1"/>
  <c r="P105" i="1" l="1"/>
  <c r="P104" i="1"/>
  <c r="P87" i="1"/>
  <c r="P103" i="1"/>
  <c r="P100" i="1" l="1"/>
  <c r="P102" i="1"/>
  <c r="P101" i="1"/>
  <c r="P22" i="1" l="1"/>
  <c r="P40" i="1"/>
  <c r="P45" i="1"/>
  <c r="P64" i="1"/>
  <c r="P88" i="1"/>
  <c r="P92" i="1"/>
  <c r="P97" i="1" l="1"/>
  <c r="P98" i="1" l="1"/>
  <c r="P99" i="1"/>
  <c r="P96" i="1"/>
  <c r="P95" i="1" l="1"/>
  <c r="P93" i="1" l="1"/>
  <c r="P94" i="1" l="1"/>
  <c r="P91" i="1" l="1"/>
  <c r="P90" i="1" l="1"/>
  <c r="P89" i="1"/>
  <c r="P3" i="1" l="1"/>
  <c r="P4" i="1"/>
  <c r="P5" i="1"/>
  <c r="P6" i="1"/>
  <c r="P7" i="1"/>
  <c r="P8" i="1"/>
  <c r="P9" i="1"/>
  <c r="P10" i="1"/>
  <c r="P11" i="1"/>
  <c r="P12" i="1"/>
  <c r="P13" i="1"/>
  <c r="P14" i="1"/>
  <c r="P15" i="1"/>
  <c r="P16" i="1"/>
  <c r="P17" i="1"/>
  <c r="P18" i="1"/>
  <c r="P19" i="1"/>
  <c r="P20" i="1"/>
  <c r="P21" i="1"/>
  <c r="P23" i="1"/>
  <c r="P24" i="1"/>
  <c r="P25" i="1"/>
  <c r="P26" i="1"/>
  <c r="P27" i="1"/>
  <c r="P28" i="1"/>
  <c r="P29" i="1"/>
  <c r="P30" i="1"/>
  <c r="P31" i="1"/>
  <c r="P32" i="1"/>
  <c r="P33" i="1"/>
  <c r="P34" i="1"/>
  <c r="P35" i="1"/>
  <c r="P36" i="1"/>
  <c r="P37" i="1"/>
  <c r="P38" i="1"/>
  <c r="P39" i="1"/>
  <c r="P41" i="1"/>
  <c r="P42" i="1"/>
  <c r="P43" i="1"/>
  <c r="P44" i="1"/>
  <c r="P46" i="1"/>
  <c r="P47" i="1"/>
  <c r="P48" i="1"/>
  <c r="P49" i="1"/>
  <c r="P50" i="1"/>
  <c r="P51" i="1"/>
  <c r="P52" i="1"/>
  <c r="P53" i="1"/>
  <c r="P54" i="1"/>
  <c r="P55" i="1"/>
  <c r="P56" i="1"/>
  <c r="P57" i="1"/>
  <c r="P58" i="1"/>
  <c r="P59" i="1"/>
  <c r="P60" i="1"/>
  <c r="P61" i="1"/>
  <c r="P62" i="1"/>
  <c r="P63" i="1"/>
  <c r="P65" i="1"/>
  <c r="P66" i="1"/>
  <c r="P67" i="1"/>
  <c r="P68" i="1"/>
  <c r="P69" i="1"/>
  <c r="P70" i="1"/>
  <c r="P71" i="1"/>
  <c r="P72" i="1"/>
  <c r="P73" i="1"/>
  <c r="P74" i="1"/>
  <c r="P75" i="1"/>
  <c r="P76" i="1"/>
  <c r="P77" i="1"/>
  <c r="P78" i="1"/>
  <c r="P79" i="1"/>
  <c r="P80" i="1"/>
  <c r="P81" i="1"/>
  <c r="P82" i="1"/>
  <c r="P83" i="1"/>
  <c r="P84" i="1"/>
  <c r="P85" i="1"/>
  <c r="P86" i="1"/>
  <c r="P2" i="1"/>
  <c r="M52" i="1" l="1"/>
  <c r="L52" i="1" l="1"/>
  <c r="O36" i="1" l="1"/>
  <c r="K19" i="1"/>
</calcChain>
</file>

<file path=xl/sharedStrings.xml><?xml version="1.0" encoding="utf-8"?>
<sst xmlns="http://schemas.openxmlformats.org/spreadsheetml/2006/main" count="3486" uniqueCount="1816">
  <si>
    <t>Nº</t>
  </si>
  <si>
    <t>ANO</t>
  </si>
  <si>
    <t>CONTRATO</t>
  </si>
  <si>
    <t>NOME DA EMPRESA</t>
  </si>
  <si>
    <t>CNPJ/CPF Nº</t>
  </si>
  <si>
    <t>SEI</t>
  </si>
  <si>
    <t>OBJETO/SERVIÇO CONTRATADO</t>
  </si>
  <si>
    <t>MODALIDADE</t>
  </si>
  <si>
    <t>INÍCIO</t>
  </si>
  <si>
    <t>FINAL</t>
  </si>
  <si>
    <t>ÁREA GESTORA</t>
  </si>
  <si>
    <t>FINALIDADE</t>
  </si>
  <si>
    <t>PORT. FISC/SEI</t>
  </si>
  <si>
    <t>FISCAIS</t>
  </si>
  <si>
    <t>ALERTA DE VIGÊNCIA SEI Nº</t>
  </si>
  <si>
    <t>SITUAÇÃO ATUAL</t>
  </si>
  <si>
    <t>046/2010</t>
  </si>
  <si>
    <t>ANTÔNIA MAGNA PEREIRA</t>
  </si>
  <si>
    <t>810.892.361-15</t>
  </si>
  <si>
    <t>25000.047512/2013-93</t>
  </si>
  <si>
    <t>LOCAÇÃO DO IMÓVEL HOTEL FAZENDA PARAISO DO CAMPO LTDA, PARA  FUNCIONAMENTO DA CASA DE SAÚDE INDÍGINA DO DF - CASA/DF.</t>
  </si>
  <si>
    <t>SESAI</t>
  </si>
  <si>
    <t>FOMENTO</t>
  </si>
  <si>
    <t>SIM</t>
  </si>
  <si>
    <t>SOFTWARE AG BRASIL INFORMÁTICA E SERVIÇOS LTDA</t>
  </si>
  <si>
    <t>CODIPE</t>
  </si>
  <si>
    <t>CGCON</t>
  </si>
  <si>
    <t>40.432.544/0001-47</t>
  </si>
  <si>
    <t>DATASUS</t>
  </si>
  <si>
    <t>T.I</t>
  </si>
  <si>
    <t>051/2016</t>
  </si>
  <si>
    <t>26.418.749/0001-47</t>
  </si>
  <si>
    <t>25000.144471/2016-25</t>
  </si>
  <si>
    <t>LOCAÇÃO DE IMÓVEL SITUADO NO ENDEREÇO SRTV/NORTE QUADRA 701 LOTE D, OBJETO DA MATRÍCULA Nº 153.968, DO 2º OFICIO DE REGISTRO DE IMÓVEIS - BRASÍLIA-DF, PARA ABRIGAR AS INSTALAÇÕES DE UNIDADES DESTE MINISTÉRIO DA SAÚDE E AGÊNCIA NACIONAL DE VIGILÂNCIA SANITÁRIA - ANVISA.</t>
  </si>
  <si>
    <t>SERVIÇO FEDERAL DE PROCESSAMENTO DE DADOS (SERPRO)</t>
  </si>
  <si>
    <t>33.683.111/0001-07</t>
  </si>
  <si>
    <t>ASCOM</t>
  </si>
  <si>
    <t>013/2017</t>
  </si>
  <si>
    <t>07.522.669/0001-92</t>
  </si>
  <si>
    <t>25000.081348/2017-77</t>
  </si>
  <si>
    <t>PRESTAÇÃO E UTILIZAÇÃO DO SERIÇO PUBLICO DE ENERGIA ELÉTRICA ENTRE DISTRIBUIDOR E O CONSUMIDOR</t>
  </si>
  <si>
    <t>00/00/00</t>
  </si>
  <si>
    <t>N/A</t>
  </si>
  <si>
    <t>014/2017</t>
  </si>
  <si>
    <t>25000.174554/2016-49</t>
  </si>
  <si>
    <t>017/2017</t>
  </si>
  <si>
    <t>CEB - DISTRIBUIÇÃO S/A</t>
  </si>
  <si>
    <t>ORACLE DO BRASIL SISTEMAS LTDA</t>
  </si>
  <si>
    <t>044/2017</t>
  </si>
  <si>
    <t>25000.174572/2016-21</t>
  </si>
  <si>
    <t>REGULAR O FORNECIMENTO DE ENERGIA ELÉTRICA, PELA DISTRIBUIDORA AO CONTRATANTE, PARA USO EXCLUSIVO EM SUA UNIDADE CONSUMIDORA, PERTENCENTE AO GRUPO A, SEGUNDO A ESTRUTURA TARIFÁRIA, MODALIDADE, SUBGRUPO DE TENSÃO, NAS QUANTIDADES E PERÍODOS ESTABELECIDOS</t>
  </si>
  <si>
    <t>102/2020
(0015180936)</t>
  </si>
  <si>
    <t>053/2017</t>
  </si>
  <si>
    <t>103/2020
(0015187683)</t>
  </si>
  <si>
    <t>OUVSUS</t>
  </si>
  <si>
    <t>ISH TECNOLOGIA S/A</t>
  </si>
  <si>
    <t>01.707.536/0001-04</t>
  </si>
  <si>
    <t>CGDI</t>
  </si>
  <si>
    <t>CAIXA ECONÔMICA FEDERAL</t>
  </si>
  <si>
    <t>00.360.305/0001-04</t>
  </si>
  <si>
    <t>25000.054631/2018-15</t>
  </si>
  <si>
    <t>PRESTAÇÃO DE SERVIÇOS PELA CONTRATADA À CONTRATANTE ABRANGENDO TODAS AS ATIVIDADES DE GESTÃO OPERACIONAL PARA EXECUÇÃO DOS CONTRATOS DE REPASSE FIRMADOS NO ÂMBITO DOS PROGRAMAS E AÇÕES GERIDOS PELA CONTRATANTE, LASTREADOS COM RECURSOS CONSIGNADOS NO ORÇAMENTO GERAL DA UNIÃO, A TÍTULO DE TRANSFERÊNCIA VOLUNTÁRIA, NA FORMA DEFINIDA NO “ANEXO I – DETALHAMENTO DOS SERVIÇOS”, “ANEXO II – INSTRUMENTO DE MEDIÇÃO DO RESULTADO – IMR”, “ANEXO III – GESTÃO E FISCALIZAÇÃO” E “ANEXO IV – DA METODOLOGIA DE PREÇOS”</t>
  </si>
  <si>
    <t>08.247.960/0001-62</t>
  </si>
  <si>
    <t>104/2018</t>
  </si>
  <si>
    <t>CONSÓRCIO MPOG STFC E SMP PE-01/2018</t>
  </si>
  <si>
    <t>25000.112186/2018-15</t>
  </si>
  <si>
    <t>CONTRATAÇÃO DE EMPRESA PARA PRESTAÇÃO DE SERVIÇO TELEFÔNICO FIXO COMUTADO – STFC (FIXO-FIXO E FIXO-MÓVEL) E DE SERVIÇO MÓVEL PESSOAL - SMP (MÓVEL-MÓVEL, MÓVEL-FIXO E DADOS), NAS MODALIDADES LOCAL, LONGA DISTÂNCIA NACIONAL (LDN) E LONGA DISTÂNCIA INTERNACIONAL (LDI) A SER EXECUTADO DE FORMA CONTÍNUA</t>
  </si>
  <si>
    <t>AGÊNCIA AEROTUR LTDA</t>
  </si>
  <si>
    <t>08.030.124/0001-21</t>
  </si>
  <si>
    <t>007/2019</t>
  </si>
  <si>
    <t>G I EMPRESA DE SEGURANÇA LTDA</t>
  </si>
  <si>
    <t>07.473.476/0001-99</t>
  </si>
  <si>
    <t>25000.137103/2018-92</t>
  </si>
  <si>
    <t>CONTRATAÇÃO DE EMPRESA PARA PRESTAÇÃO DE SERVIÇOS CONTINUADOS DE VIGILÂNCIA PATRIMONIAL ARMADA, QUE COMPREENDERÁ, ALÉM DA DEDICAÇÃO EXCLUSIVA DE MÃO DE OBRA, O FORNECIMENTO DE UNIFORMES E O EMPREGO DOS EQUIPAMENTOS, FERRAMENTAS, MATERIAIS E EPIS NECESSÁRIOS À EXECUÇÃO DOS SERVIÇOS NAS DEPENDÊNCIAS DO MINISTÉRIO DA SAÚDE E SUAS UNIDADES LOCALIZADAS EM BRASÍLIA/DF</t>
  </si>
  <si>
    <t>CLARO S/A</t>
  </si>
  <si>
    <t>014/2019</t>
  </si>
  <si>
    <t>CONSÓRCIO MPOG STFC E SMP PE-01/2018
(TELEFÔNICA BRASIL S/A)</t>
  </si>
  <si>
    <t>019/2019</t>
  </si>
  <si>
    <t>SEGUROS SURA S/A</t>
  </si>
  <si>
    <t>25000.000888/2018-49</t>
  </si>
  <si>
    <t>CONTRATAÇÃO DE SERVIÇOS DE SEGURO DE ACIDENTES PESSOAIS</t>
  </si>
  <si>
    <t>RCS TECNOLOGIA LTDA</t>
  </si>
  <si>
    <t>08.220.952/0001-22</t>
  </si>
  <si>
    <t>027/2019</t>
  </si>
  <si>
    <t>GLÁUCIA DOS SANTOS REIS - ME</t>
  </si>
  <si>
    <t>10.440.835/0001-16</t>
  </si>
  <si>
    <t>25000.029914/2019-00</t>
  </si>
  <si>
    <t>CESSÃO DE USO DE ÁREA, BENS MÓVEIS E EQUIPAMENTOS PERTENCENTES AO MINISTÉRIO DA SAÚDE, LOCALIZADOS NA ESPLANADA DOS MINISTÉRIOS, BLOCO “G”, TÉRREO DO EDIFÍCIO ANEXO, EM BRASÍLIA/DF, DESTINADOS A EXPLORAÇÃO DE SERVIÇOS DE RESTAURANTE E LANCHONETE</t>
  </si>
  <si>
    <t>056/2020
(0013943428)</t>
  </si>
  <si>
    <t>029/2019</t>
  </si>
  <si>
    <t>33.683.111/0001 07</t>
  </si>
  <si>
    <t>25000.070816/2018-69</t>
  </si>
  <si>
    <t>SERVIÇO DE INTEGRAÇÃO COM O SISTEMA SIAFI DENOMINADO INTEGRA SIAFI , POR MEIO DE API (APPLICATION PROGRAMMING INTERFACE ) PARA COMUNICAÇÃO ONLINE DO SISTEMA INTEGRADO DE ADMINISTRAÇÃO FINANCEIRA SIAFI , PARA REGISTROS E CONSULTA DE DOCUMENTOS SIAFI, CONFORME AUTORIZADO PELA COORDENAÇÃO GERAL DE SISTEMAS E TECNOLOGIA DE INFORMAÇÃO COSIS DA SECRETARIA DO TESOURO NACIONAL, DE ACORDO COM A PORTARIA Nº 141 , EXPEDIDA EM 20 DE FEVEREIRO DE 2017.</t>
  </si>
  <si>
    <t>037/2019</t>
  </si>
  <si>
    <t>25000.092612/2018-89</t>
  </si>
  <si>
    <t>CONTRATAÇÃO DE SERVIÇO COMUM DE ENGENHARIA</t>
  </si>
  <si>
    <t>040/2019</t>
  </si>
  <si>
    <t>25000.139123/2019-89</t>
  </si>
  <si>
    <t>PRESTAÇÃO DE SERVIÇOS DE COMPUTAÇÃO EM NUVEM, SOB DEMANDA, INCLUINDO DESENVOLVIMENTO, MANUTENÇÃO E GESTÃO DE TOPOLOGIAS DE APLICAÇÕES DE NUVEM E A DISPONIBILIZAÇÃO CONTINUADA DE RECURSOS DE INFRAESTRUTURA COMO SERVIÇO (IAAS) E PLATAFORMA COMO SERVIÇO (PAAS) EM NUVEM PÚBLICA</t>
  </si>
  <si>
    <t>25000.189098/2018-01</t>
  </si>
  <si>
    <t>CONTRATAÇÃO DE SERVIÇOS CONTINUADOS DE APOIO OPERACIONAL ÀS ATIVIDADES ASSISTENCIAIS E EDUCATIVAS DESEMPENHADAS AOS DEPENDENTES DOS SERVIDORES DO MINISTÉRIO DA SAÚDE EM BRASÍLIA PELO SERVIÇO DE APOIO AO ALEITAMENTO MATERNO E DESENVOLVIMENTO INFANTIL - SEAMI, COM DISPONIBILIZAÇÃO DE MÃO DE OBRA EM REGIME DE DEDICAÇÃO EXCLUSIVA</t>
  </si>
  <si>
    <t>002/2020</t>
  </si>
  <si>
    <t>CAST INFORMÁTICA S/A</t>
  </si>
  <si>
    <t>03.143.181/0001-01</t>
  </si>
  <si>
    <t>25000.008196/2018-49</t>
  </si>
  <si>
    <t>CONTRATAÇÃO DE SERVIÇOS DE EMPRESA ESPECIALIZADA,  PARA A PRESTAÇÃO DOS SERVIÇOS TÉCNICOS ESPECIALIZADOS DE INFRAESTRUTURA DE TI COMPREENDENDO: MONITORAMENTO, SUPORTE, SUSTENTAÇÃO DO AMBIENTE COMPUTACIONAL E APOIO TÉCNICO A GESTÃO DE TECNOLOGIA DA INFORMAÇÃO E COMUNICAÇÕES DO MINISTÉRIO DA SAÚDE</t>
  </si>
  <si>
    <t>003/2020</t>
  </si>
  <si>
    <t>CENTRAL IT TECNOLOGIA DA INFORMAÇÃO LTDA</t>
  </si>
  <si>
    <t>07.171.299/0001-96</t>
  </si>
  <si>
    <t>011/2020</t>
  </si>
  <si>
    <t>COMPANHIA DE SANEAMENTO AMBIENTAL DO DISTRITO FEDERAL – CAESB</t>
  </si>
  <si>
    <t>00.082.024/0001-37</t>
  </si>
  <si>
    <t>25000.193835/2019-43</t>
  </si>
  <si>
    <t>PRESTAÇÃO, DE FORMA CONTÍNUA, DOS SERVIÇOS PÚBLICOS DE ABASTECIMENTO DE ÁGUA, ESGOTAMENTO SANITÁRIO E OUTROS SERVIÇOS PARA AS DEPENDÊNCIAS DO CONSUMIDOR NA UNIDADE DE CONSUMO LOCALIZADA NAS UNIDADES DO MINISTÉRIO DA SAÚDE, NO DISTRITO FEDERAL</t>
  </si>
  <si>
    <t>-</t>
  </si>
  <si>
    <t>024/2020</t>
  </si>
  <si>
    <t>EMPRESA BRASIL DE COMUNICAÇÃO S/A – EBC</t>
  </si>
  <si>
    <t>25000.047982/2020-86</t>
  </si>
  <si>
    <t>A DISTRIBUIÇÃO, PELA CONTRATADA, DA PUBLICIDADE LEGAL IMPRESSA E/OU ELETRÔNICA DE INTERESSE DO CONTRATANTE.</t>
  </si>
  <si>
    <t>025/2020</t>
  </si>
  <si>
    <t>CONNECTCOM TELEINFORMÁTICA, COMÉRCIO E SERVIÇOS LTDA.</t>
  </si>
  <si>
    <t>00.308.141/0009-23</t>
  </si>
  <si>
    <t>25000.071324/2019-71</t>
  </si>
  <si>
    <t>CONTRATAÇÃO DE SERVIÇOS DE TECNOLOGIA DA INFORMAÇÃO E COMUNICAÇÃO COMPREENDENDO SERVIÇO TÉCNICO ESPECIALIZADO EM SERVICE DESK, SEM DEDICAÇÃO EXCLUSIVA DE MÃO DE OBRA, NA ÁREA DE TECNOLOGIA DA INFORMAÇÃO PARA A EXECUÇÃO CONTINUADA DE SERVIÇOS QUE CONTEMPLE AUTOATENDIMENTO E SUPORTE TÉCNICO REMOTO E PRESENCIAL AOS USUÁRIOS DA SEDE E NÚCLEOS DO MINISTÉRIO DA SAÚDE (MS) BEM COMO AOS HOSPITAIS FEDERAIS DO RIO DE JANEIRO (HFRJ)</t>
  </si>
  <si>
    <t>ENGEMIL – ENGENHARIA, EMPREENDIMENTOS, MANUTENÇÃO E INSTALAÇÕES LTDA</t>
  </si>
  <si>
    <t>04.768.702/0001-70</t>
  </si>
  <si>
    <t>25000.165600/2019-61</t>
  </si>
  <si>
    <t>CONTRATAÇÃO DE SERVIÇOS TÉCNICOS CONTINUADOS DE MANUTENÇÃO PREVENTIVA E CORRETIVA DE ELEVADORES E ASSISTÊNCIA TÉCNICA, COM FORNECIMENTO TOTAL DE MATERIAIS DE CONSUMO, FERRAMENTA E PEÇAS DE REPOSIÇÃO ORIGINAIS/PARALELAS NOVAS DOS ELEVADORES DO MINISTÉRIO DA SAÚDE, LOCALIZADOS NO EDIFÍCIO SEDE E ANEXO DA ESPLANADA DOS MINISTÉRIOS</t>
  </si>
  <si>
    <t>031/2020</t>
  </si>
  <si>
    <t>OVER ELEVADORES EIRELI</t>
  </si>
  <si>
    <t>10.629.386/0001-59</t>
  </si>
  <si>
    <t>SAPS</t>
  </si>
  <si>
    <t>036/2020</t>
  </si>
  <si>
    <t>25000.056290/2020-29</t>
  </si>
  <si>
    <t>PRESTAÇÃO E UTILIZAÇÃO DO SERVIÇO PÚBLICO DE ENERGIA ELÉTRICA ENTRE A DISTRIBUIDORA E O CONSUMIDOR, DE ACORDO COM AS CONDIÇÕES GERAIS DE FORNECIMENTO DE ENERGIA ELÉTRICA E DEMAIS REGULAMENTOS EXPEDIDOS PELA AGÊNCIA NACIONAL DE ENERGIA ELÉTRICA - ANEEL, SOB AS IDENTIFICAÇÕES CEB</t>
  </si>
  <si>
    <t>ISRAEL SILVA DE MORAES
POLIANA FERREIRA BENIGNO
NESLSON DE PAULA SOUZA
ADALBERTO JOSÉ FERREIRA DE SOUSA ALENCAR</t>
  </si>
  <si>
    <t>ESPAÇO &amp; FORMA MÓVEIS E DIVISÓRIAS LTDA</t>
  </si>
  <si>
    <t>040/2020</t>
  </si>
  <si>
    <t>GREEN4T SOLUÇÕES TI LTDA</t>
  </si>
  <si>
    <t>25000.094214/2019-88</t>
  </si>
  <si>
    <t>CONTRATAÇÃO DE SERVIÇOS DE EMPRESA ESPECIALIZADA PARA PRESTAÇÃO DE SERVIÇOS DE MANUTENÇÃO PREVENTIVA, CORRETIVA E PROGRAMADA DE TODOS OS SUBSISTEMAS COM FORNECIMENTO DE PEÇAS, MATERIAIS ORIGINAIS E DE PRIMEIRO USO E O LEVANTAMENTO SITUACIONAL DO DATA CENTER - DATASUS/BSB COM A INDICAÇÃO DE MELHORIAS E ATUALIZAÇÕES NECESSÁRIAS</t>
  </si>
  <si>
    <t>042/2020</t>
  </si>
  <si>
    <t>TRIVALE ADMINISTRAÇÃO LTDA</t>
  </si>
  <si>
    <t>00.604.122/0001-97</t>
  </si>
  <si>
    <t>25000.137566/2019-35</t>
  </si>
  <si>
    <t>CONTRATAÇÃO DE SERVIÇOS DE GERENCIAMENTO E CONTROLE DE AQUISIÇÃO DE COMBUSTÍVEIS EM REDE DE POSTOS CREDENCIADOS PELA CONTRATADA, ATRAVÉS DE SISTEMA INFORMATIZADO DE GERENCIAMENTO INTEGRADO PARA A CAPTURA ELETRÔNICA DE DADOS, POR MEIO DE UTILIZAÇÃO DE CARTÃO COM CHIP OU TARJA MAGNÉTICA, PARA A FROTA DE VEÍCULOS, EMBARCAÇÕES, MOTORES ESTACIONÁRIOS, EQUIPAMENTOS E UTILITÁRIOS AUTOMOTORES, OFICIAIS E LOCADOS, QUE ESTIVEREM PRESTANDO SERVIÇOS NA SECRETARIA ESPECIAL DE SAÚDE INDÍGENA E/OU NOS DISTRITOS SANITÁRIOS ESPECIAIS INDÍGENAS, CONSIDERADOS ESSENCIAIS PARA O DESENVOLVIMENTO DAS SUAS ATIVIDADES</t>
  </si>
  <si>
    <t>25000.162631/2020-02</t>
  </si>
  <si>
    <t>CONTRATAÇÃO DE SERVIÇOS DE LOCAÇÃO DE VEÍCULOS, TIPO PICK UP, VAN, PASSEIO E MINIVAN, SEM MOTORISTA, LIVRE DE QUILOMETRAGEM, SEM COMBUSTÍVEL E COM SEGURO TOTAL PARA ATENDER À DEMANDA DO DISTRITO SANITÁRIO ESPECIAL INDÍGENA LITORAL SUL, VINCULADOS À SESAI.</t>
  </si>
  <si>
    <t>OS INFORMÁTICA COMÉRCIO E ASSISTÊNCIA TÉCNICA LTDA</t>
  </si>
  <si>
    <t>25000.144520/2019-72</t>
  </si>
  <si>
    <t>CONTRATAÇÃO DE SERVIÇOS DE SUBSCRIÇÕES ENTERPRISE LINUX</t>
  </si>
  <si>
    <t>TELTEC SOLUTIONS LTDA</t>
  </si>
  <si>
    <t>25000.042709/2020-65</t>
  </si>
  <si>
    <t>CONTRATAÇÃO DE SERVIÇOS DE TECNOLOGIA DA INFORMAÇÃO E COMUNICAÇÃO, DE SUBSCRIÇÃO DE LICENÇAS DE USO DE SOFTWARES MICROSOFT</t>
  </si>
  <si>
    <t>007/2021</t>
  </si>
  <si>
    <t>25000.005299/2021-52</t>
  </si>
  <si>
    <t>CONTRATAÇÃO DE SERVIÇOS DE CONTÍNUOS DE PREPARO E MANIPULAÇÃO DE REFEIÇÕES, DE FORMA CONTINUADA, SEM DEDICAÇÃO EXCLUSIVA DE MÃO DE OBRA, QUE SERÃO PRESTADOS NAS CONDIÇÕES ESTABELECIDAS NO TERMO DE REFERÊNCIA, ANEXO DO EDITAL, PARA ATENDER À DEMANDA DO DISTRITO SANITÁRIO ESPECIAL INDÍGENA - CASAI SÃO PAULO</t>
  </si>
  <si>
    <t>COMAP</t>
  </si>
  <si>
    <t>017/2021</t>
  </si>
  <si>
    <t>CONTRATAÇÃO DE SERVIÇOS DE TECNOLOGIA DA INFORMAÇÃO E COMUNICAÇÃO, DE SUBSCRIÇÃO DE LICENÇAS DE USO DE SOFTWARES MICROSOFT, DO TIPO SUÍTE DE ESCRITÓRIO</t>
  </si>
  <si>
    <t>019/2021</t>
  </si>
  <si>
    <t>WEGH ASSESSORIA E LOGÍSTICA INTERNACIONAL LTDA</t>
  </si>
  <si>
    <t>65.494.742/0001-66</t>
  </si>
  <si>
    <t>25000.023888/2020-31</t>
  </si>
  <si>
    <t>CONTRATAÇÃO DE SERVIÇOS DE DESPACHO ADUANEIRO, PARA DESEMBARAÇO ALFANDEGÁRIO DE IMPORTAÇÕES E EXPORTAÇÕES DE MEDICAMENTOS, EQUIPAMENTOS E DEMAIS INSUMOS ESTRATÉGICOS PARA A SAÚDE, QUANDO SOLICITADOS PELO DEPARTAMENTO DE LOGÍSTICA EM SAÚDE DO MINISTÉRIO DA SAÚDE</t>
  </si>
  <si>
    <t>DLOG</t>
  </si>
  <si>
    <t>021/2021</t>
  </si>
  <si>
    <t>EMPRESA BRASILEIRA DE CORREIOS E TELÉGRAFOS - EBCT</t>
  </si>
  <si>
    <t>34.028.316/0007-07</t>
  </si>
  <si>
    <t>25000.047139/2020-08</t>
  </si>
  <si>
    <t>PRESTAÇÃO DE SERVIÇOS POSTAIS E DE ENCOMENDAS, COM O OBJETIVO DE SUPRIR AS NECESSIDADES DO MINISTÉRIO DA SAÚDE EM BRASÍLIA/DF</t>
  </si>
  <si>
    <t>FERNANDA DE OLIVEIRA ANDRADE
VICENTE DE PAULA ALMEIDA</t>
  </si>
  <si>
    <t>022/2021</t>
  </si>
  <si>
    <t>TRANSPORTADORA NEY DAS MUDANCAS LTDA ME</t>
  </si>
  <si>
    <t>08.290.111/0001‐91</t>
  </si>
  <si>
    <t>25000.013059/2020-41</t>
  </si>
  <si>
    <t>SERVIÇOS DE TRANSPORTE RODOVIÁRIO DE CARGA, LOCAL, INTERMUNICIPAL E INTERESTADUAL; NA MODALIDADE PORTA A PORTA, COMPREENDENDO BENS PATRIMONIAIS, VEÍCULOS AUTOMOTORES E DEMAIS OBJETOS DE PROPRIEDADE OU DE INTERESSE DO MINISTÉRIO DA SAÚDE E SUAS UNIDADES DE APOIO EM BRASÍLIA-DF; BEM COMO MOBILIÁRIO E BAGAGENS DE PROPRIEDADE DE SERVIDORES REMOVIDOS NAS SITUAÇÕES E MONTANTES PREVISTOS NO DECRETO Nº 4004, DE 08 DE NOVEMBRO DE 2001, ALTERADO PELO DECRETO Nº 4.063, DE 26 DE DEZEMBRO DE 2001, E NAS EVENTUAIS ALTERAÇÕES QUE VENHAM A SER REALIZADAS NOS NORMATIVOS DURANTE TODA A VIGÊNCIA DA CONTRATAÇÃO</t>
  </si>
  <si>
    <t>026/2021</t>
  </si>
  <si>
    <t>STABILE - SBC SISTEMAS E CONSULTORIA DE CUSTOS LTDA</t>
  </si>
  <si>
    <t>25000.008193/2021-19</t>
  </si>
  <si>
    <t>CONTRATAÇÃO DE SERVIÇOS DE LICENÇA PARA ACESSO A FERRAMENTE INFORMATIVO SBC - SISTEMA BRASILEIRO DE CUSTOS</t>
  </si>
  <si>
    <t>DATEN TECNOLOGIA LTDA</t>
  </si>
  <si>
    <t>031/2021</t>
  </si>
  <si>
    <t>59.456.277/0003-38</t>
  </si>
  <si>
    <t>25000.164922/2019-93</t>
  </si>
  <si>
    <t>MULTCOM CONSTRUTORA LTDA</t>
  </si>
  <si>
    <t>12.805.036/0001-21</t>
  </si>
  <si>
    <t>25000.037505/2019-79</t>
  </si>
  <si>
    <t>CONTRATAÇÃO DE SERVIÇOS CONTINUADOS DE DE RECEPÇÃO, COM EMPREGO DE MÃO DE OBRA EM DEDICAÇÃO EXCLUSIVA NAS CATEGORIAS DE RECEPCIONISTA E SUPERVISOR</t>
  </si>
  <si>
    <t>COGEP</t>
  </si>
  <si>
    <t>FLORESTA EMPREENDIMENTOS EIRELI</t>
  </si>
  <si>
    <t>25000.101967/2020-91</t>
  </si>
  <si>
    <t>CENTRA MÓVEIS S/A</t>
  </si>
  <si>
    <t>25.071.568/0001-24</t>
  </si>
  <si>
    <t>25000.051962/2021-91</t>
  </si>
  <si>
    <t>AQUISIÇÃO DE MOBILIÁRIO, POR MEIO DE SISTEMA DE REGISTRO DE PREÇOS, PARA ATENDIMENTO DE NECESSIDADES DO MINISTÉRIO DA SAÚDE, NA CIDADE DE BRASÍLIA - DF</t>
  </si>
  <si>
    <t>089/2021
(0021330434)</t>
  </si>
  <si>
    <t>ISRAEL SILVA DE MORAES
MARCELO FERREIRA BORGES DE MORAES
ANA MARIA PEREIRA DA SILVA
ROBERTA CAVALCANTI CAUÁS</t>
  </si>
  <si>
    <t>AUTOMAÇÃO COMÉRCIO E INDÚSTRIA DE IMPRESSOS LTDA</t>
  </si>
  <si>
    <t>03.085.403/0001-79</t>
  </si>
  <si>
    <t>25000.065423/2020-58</t>
  </si>
  <si>
    <t>CONTRATAÇÃO DE SERVIÇOS REFERENTES À IMPRESSÃO COM DISTRIBUIÇÃO DE JOGOS DE FORMULÁRIO DE DECLARAÇÃO DE ÓBITO – DO</t>
  </si>
  <si>
    <t>SVS</t>
  </si>
  <si>
    <t>VALOR GLOBAL/ANUAL</t>
  </si>
  <si>
    <t>SAES</t>
  </si>
  <si>
    <t>BLUE EYE SOLUÇÕES EM TECNOLOGIA LTDA</t>
  </si>
  <si>
    <t>BANCO DO BRASIL S/A</t>
  </si>
  <si>
    <t>NCT INFORMÁTICA LTDA</t>
  </si>
  <si>
    <t>IN PRESS OFICINA ASSESSORIA DE COMUNICAÇÃO LTDA</t>
  </si>
  <si>
    <t>VALOR</t>
  </si>
  <si>
    <t>DATA</t>
  </si>
  <si>
    <t>NE</t>
  </si>
  <si>
    <t>SITUAÇÃO</t>
  </si>
  <si>
    <t>1</t>
  </si>
  <si>
    <t>Sub-rogado</t>
  </si>
  <si>
    <t>2</t>
  </si>
  <si>
    <t>3</t>
  </si>
  <si>
    <t>4</t>
  </si>
  <si>
    <t>5</t>
  </si>
  <si>
    <t>6</t>
  </si>
  <si>
    <t>7</t>
  </si>
  <si>
    <t>8</t>
  </si>
  <si>
    <t>9</t>
  </si>
  <si>
    <t>10</t>
  </si>
  <si>
    <t>11</t>
  </si>
  <si>
    <t>12</t>
  </si>
  <si>
    <t>13</t>
  </si>
  <si>
    <t>14</t>
  </si>
  <si>
    <t>15</t>
  </si>
  <si>
    <t>16</t>
  </si>
  <si>
    <t>17</t>
  </si>
  <si>
    <t>18</t>
  </si>
  <si>
    <t>19</t>
  </si>
  <si>
    <t>GBBS LOG EIRELI</t>
  </si>
  <si>
    <t>20</t>
  </si>
  <si>
    <t>21</t>
  </si>
  <si>
    <t>22</t>
  </si>
  <si>
    <t>Assinado</t>
  </si>
  <si>
    <t>23</t>
  </si>
  <si>
    <t>24</t>
  </si>
  <si>
    <t>25</t>
  </si>
  <si>
    <t>26</t>
  </si>
  <si>
    <t>27</t>
  </si>
  <si>
    <t>28</t>
  </si>
  <si>
    <t>29</t>
  </si>
  <si>
    <t>30</t>
  </si>
  <si>
    <t>31</t>
  </si>
  <si>
    <t>32</t>
  </si>
  <si>
    <t>33</t>
  </si>
  <si>
    <t>34</t>
  </si>
  <si>
    <t>35</t>
  </si>
  <si>
    <t>36</t>
  </si>
  <si>
    <t>AFS - SERVIÇOS DE LOCAÇÃO E GESTÃO DE MÃO DE OBRA LTDA</t>
  </si>
  <si>
    <t>INSTRUMENTO</t>
  </si>
  <si>
    <t>ÓRGÃO/INSTITUIÇÃO</t>
  </si>
  <si>
    <t>37</t>
  </si>
  <si>
    <t>38</t>
  </si>
  <si>
    <t>39</t>
  </si>
  <si>
    <t>40</t>
  </si>
  <si>
    <t>41</t>
  </si>
  <si>
    <t>42</t>
  </si>
  <si>
    <t>43</t>
  </si>
  <si>
    <t>44</t>
  </si>
  <si>
    <t>45</t>
  </si>
  <si>
    <t>46</t>
  </si>
  <si>
    <t>47</t>
  </si>
  <si>
    <t>48</t>
  </si>
  <si>
    <t>49</t>
  </si>
  <si>
    <t>50</t>
  </si>
  <si>
    <t>51</t>
  </si>
  <si>
    <t>52</t>
  </si>
  <si>
    <t>53</t>
  </si>
  <si>
    <t>07.594.862/0001-39</t>
  </si>
  <si>
    <t>25000.166806/2020-42</t>
  </si>
  <si>
    <t>CONTRATAÇÃO EMPRESA ESPECIALIZADA PARA SUPORTE TÉCNICO, ATUALIZAÇÃO E MANUTENÇÃO DAS LICENÇAS SOFTWARE ARIS UTILIZADAS NA GESTÃO DE PROCESSOS DO MINISTÉRIO DA SAÚDE PELO PERÍODO DE 12 MESES, PARA OS TIPOS E QUANTIDADES DE LICENÇAS ADQUIRIDAS NO CONTRATO ADMINISTRATIVO Nº 95/2014, RELACIONADOS NA DESCRIÇÃO DA SOLUÇÃO DE TIC</t>
  </si>
  <si>
    <t>54</t>
  </si>
  <si>
    <t>55</t>
  </si>
  <si>
    <t>56</t>
  </si>
  <si>
    <t>DSEI</t>
  </si>
  <si>
    <t>57</t>
  </si>
  <si>
    <t>58</t>
  </si>
  <si>
    <t>081/2021</t>
  </si>
  <si>
    <t>122/2021</t>
  </si>
  <si>
    <t>090/2021</t>
  </si>
  <si>
    <t>15.758.602/0001-80</t>
  </si>
  <si>
    <t>25000.145421/2020-41</t>
  </si>
  <si>
    <t>SERVIÇOS DE COMUNICAÇÃO CORPORATIVA PARA O MINISTÉRIO DA SAÚDE, SEDIADO EM BRASÍLIA-DF</t>
  </si>
  <si>
    <t>125/2021
(0022941714)</t>
  </si>
  <si>
    <t>FERNANDO JOSÉ ALBUQUERQUE RIBEIRO
ROGÉRIO DE SALES LOPES
LILIAN SEVERINO DA SILVA
KATYA MARIA SPROESSER MORETTO
GREGORI TEIXEIRA DA COSTA 
ROGÉRIO DE SALES LOPES</t>
  </si>
  <si>
    <t>FSBR - FABRICA DE SOFTWARE DO BRASIL LTDA - ME.</t>
  </si>
  <si>
    <t>20.263.110/0001-53</t>
  </si>
  <si>
    <t>25000.210155/2019-00</t>
  </si>
  <si>
    <t>CONTRATAÇÃO DE EMPRESA ESPECIALIZADA NA PRESTAÇÃO DE SERVIÇOS DE TECNOLOGIA DA INFORMAÇÃO – TI ENVOLVENDO SUPORTE A USUÁRIOS DE SISTEMAS DE SAÚDE DIMENSIONADO EM CHAMADOS ATENDIDOS</t>
  </si>
  <si>
    <t>097/2021</t>
  </si>
  <si>
    <t>25000.025821/2020-31</t>
  </si>
  <si>
    <t>MÃO DE OBRA</t>
  </si>
  <si>
    <t xml:space="preserve">NÃO </t>
  </si>
  <si>
    <t>109/2021</t>
  </si>
  <si>
    <t>25000.079962/2020-74</t>
  </si>
  <si>
    <t>CONTRATAÇÃO DE EMPRESA ESPECIALIZADA NA PRESTAÇÃO DE SERVIÇOS DE COPEIRAGEM, GARÇONARIA E ENCARREGADO-GERAL, DE FORMA CONTÍNUA, COM FORNECIMENTO DE MÃO-DE-OBRA EXCLUSIVA E OS MATERIAIS E EQUIPAMENTOS NECESSÁRIOS CONSTANTES NO PRESENTE TERMO DE REFERÊNCIA, A SEREM EXECUTADOS NO ÂMBITO DO MINISTÉRIO DA SAÚDE, EM BRASÍLIA-DF</t>
  </si>
  <si>
    <t>110/2021</t>
  </si>
  <si>
    <t>25000.132620/2021-71</t>
  </si>
  <si>
    <t>117/2021</t>
  </si>
  <si>
    <t>26.025.401/0001-90</t>
  </si>
  <si>
    <t>25000.085628/2020-50</t>
  </si>
  <si>
    <t>CONTRATAÇÃO DE SOLUÇÃO INTEGRADA DE SEGURANÇA PARA ESTAÇÃO DE TRABALHO E SERVIDORES EM AMBIENTE CORPORATIVO</t>
  </si>
  <si>
    <t>CONTRATAÇÃO DE SERVIÇOS DE CONDUÇÃO DE VEÍCULOS, POR MEIO DO REGISTRO DE PREÇOS, DE FORMA CONTINUADA, SEM FORNECIMENTO DE AUTOMÓVEL PARA ATENDER ÀS DEMANDAS DOS DISTRITOS SANITÁRIOS ESPECIAIS INDÍGENAS VINCULADOS À SECRETARIA ESPECIAL DE SAÚDE INDÍGENA – SESAI</t>
  </si>
  <si>
    <t>KUBIC COMÉRCIO DE MÓVEIS EIRELI</t>
  </si>
  <si>
    <t>25000.095874/2019-86</t>
  </si>
  <si>
    <t>E-SEC SEGURANÇA DIGITAL S.A</t>
  </si>
  <si>
    <t>03.242.841/0001-01</t>
  </si>
  <si>
    <t>CONTRATAÇÃO DE EMPRESA ESPECIALIZADA EM TECNOLOGIA DA INFORMAÇÃO PARA A PRESTAÇÃO DO SERVIÇO DE ATUALIZAÇÃO DE VERSÃO, MANUTENÇÃO E SUPORTE TÉCNICO DA INTERFACE DE PROGRAMAÇÃO DE APLICATIVOS PARA UTILIZAÇÃO DE CERTIFICAÇÃO DIGITAL - SDK (SOFTWARE DEVELOPMENT KIT)</t>
  </si>
  <si>
    <t>ADM. PASTA</t>
  </si>
  <si>
    <t>180/2021
(0024626688)</t>
  </si>
  <si>
    <t>MAGNO VIEIRA TOBIAS
MÁRCIO RAULINO DE PAIVA
SILVIA VAZ IBIAPINA
BRUNO CARNEIRO SANTANA
THIAGO FALEIRO PARENTE
LILIAN SEVERINO DA SILVA</t>
  </si>
  <si>
    <t>Sem indicação de fiscais</t>
  </si>
  <si>
    <t xml:space="preserve">ISRAEL SILVA DE MORAES
POLIANA FERREIRA BENIGNO
NELSON DE PAULA SOUZA
ADALBERTO JOSÉ FERREIRA DE SOUSA ALENCAR </t>
  </si>
  <si>
    <t>ISRAEL SILVA DE MORAES
POLIANA FERREIRA BENIGNO
NELSON DE PAULA SOUZA
ADALBERTO JOSÉ FERREIRA DE SOUSA ALENCAR</t>
  </si>
  <si>
    <t>GARANTIA</t>
  </si>
  <si>
    <t>ANDREA ALVES DE ARAUJO
FERNANDA OLIVEIRA ANDRADE</t>
  </si>
  <si>
    <t>PEDRO PAULO PROCÓPIO LEITE
FRANK JAMES DA SILVA PIRES
EVERSON DA CONCEIÇÃO BADARÓ
ELMO RAPOSO OLIVEIRA
THIAGO FALEIRO PARENTE
ANDREA ALVES DE ARAUJO</t>
  </si>
  <si>
    <t>168/2021
(0024368684)</t>
  </si>
  <si>
    <t>Apolice
(0021579401)</t>
  </si>
  <si>
    <t>009/2022</t>
  </si>
  <si>
    <t>CONTRATAÇÃO DE EMPRESA ESPECIALIZADA NA PRESTAÇÃO DE SERVIÇOS DE CONTROLE SANITÁRIO INTEGRADO NO COMBATE A PRAGAS, ENGLOBANDO DESINSETIZAÇÃO, DEDETIZAÇÃO, DESRATIZAÇÃO, DESCUPINIZAÇÃO E ASSEMELHADOS, INCLUSIVE DE LARVAS DE MOSQUITOS AEDES AEGYPTI NOS LOCAIS ONDE POSSA ACUMULAR ÁGUA, SEM FORNECIMENTO DE MÃO DE OBRA EM REGIME DE DEDICAÇÃO EXCLUSIVA E MATÉRIA-PRIMA NECESSÁRIOS AO TRATAMENTO QUÍMICO, COM COBERTURA TRIMESTRAL, EM UMA ÁREA TOTAL 101.996,86 M2, NAS DEPENDÊNCIAS DAS UNIDADES DO MINISTÉRIO DA SAÚDE  EM BRASÍLIA-DF</t>
  </si>
  <si>
    <t>25000.013948/2021-99</t>
  </si>
  <si>
    <t>EMPRESA DE TECNOLOGIA E INFORMAÇÕES DA PREVIDÊNCIA – DATAPREV S.A.</t>
  </si>
  <si>
    <t>011/2022</t>
  </si>
  <si>
    <t>25000.092957/2021-38</t>
  </si>
  <si>
    <t>015/2022</t>
  </si>
  <si>
    <t>25000.130212/2021-84</t>
  </si>
  <si>
    <t>ASSOCIAÇÃO BRASILEIRA DE NORMAS TÉCNICAS - ABNT</t>
  </si>
  <si>
    <t>33.402.892/0001-06</t>
  </si>
  <si>
    <t>CONTRATAÇÃO CONTÍNUA DE ASSINATURA ANUAL DA ABNT COLEÇÃO, SISTEMA DIGITAL MULTIUSUÁRIOS QUE PERMITE ACESSO TOTALMENTE VIA WEB DAS NORMAS TÉCNICAS BRASILEIRAS ABNT (NBR)</t>
  </si>
  <si>
    <t>CONTRATAÇÃO DE SERVIÇOS DE ACESSO E INFRAESTRUTURA TECNOLÓGICA DE ALTO DESEMPENHO, CAPACIDADE E DISPONIBILIDADE VOLTADA PARA COMPARTILHAMENTO E ATUALIZAÇÃO DE DADOS DA BASE DE DADOS DE PESSOAS JURÍDICAS (B-CNPJ) POR MEIO DA REDE BLOCKCHAIN PRIVADA DA RECEITA FEDERAL DO BRASIL - RFB</t>
  </si>
  <si>
    <t>016/2022</t>
  </si>
  <si>
    <t>PRIMASOFT INFORMÁTICA LTDA</t>
  </si>
  <si>
    <t>69.112.514/0001-35</t>
  </si>
  <si>
    <t>25000.405561/2017-89</t>
  </si>
  <si>
    <t>CONTRATAÇÃO DE SERVIÇOS DE IMPLANTAÇÃO DE SOLUÇÃO DE TECNOLOGIA DA INFORMAÇÃO PARA AUTOMAÇÃO, GERENCIAMENTO E INTEGRAÇÃO DE BIBLIOTECAS</t>
  </si>
  <si>
    <t>003</t>
  </si>
  <si>
    <t>05.077.676.0001-05</t>
  </si>
  <si>
    <t>25000.109947/2020-68</t>
  </si>
  <si>
    <t>AQUISIÇÃO DE MATERIAIS DE CONSUMO (PAPEL BRAILE)</t>
  </si>
  <si>
    <t>DISPENSA DE LICITAÇÃO Nº 22/2022</t>
  </si>
  <si>
    <t>2022NE000210</t>
  </si>
  <si>
    <t>SANTA MARIA COMÉRCIO DE BRINQUEDOS E MATERIAIS ESCOLARES EIRELI.</t>
  </si>
  <si>
    <t>AQUISIÇÃO DE INSUMOS DE COPA</t>
  </si>
  <si>
    <t>PABLO LUIS MARTINS - ME</t>
  </si>
  <si>
    <t>TER</t>
  </si>
  <si>
    <t>09.138.326/0001-54</t>
  </si>
  <si>
    <t>PREGÃO ELETRÔNICO Nº 25/2021</t>
  </si>
  <si>
    <t>002</t>
  </si>
  <si>
    <t>001</t>
  </si>
  <si>
    <t>25000.054402/2021-98</t>
  </si>
  <si>
    <t>2022NE000192</t>
  </si>
  <si>
    <t>C &amp; P COMÉRCIO E SERVIÇOS LTDA</t>
  </si>
  <si>
    <t>37.988.227/0001-05</t>
  </si>
  <si>
    <t>2022NE000193</t>
  </si>
  <si>
    <t>25000.020789/2022-60</t>
  </si>
  <si>
    <t>022/2022</t>
  </si>
  <si>
    <t>25000.146756/2020-87</t>
  </si>
  <si>
    <t>CONTRATAÇÃO DE EMPRESA ESPECIALIZADA, SEM DEDICAÇÃO EXCLUSIVA DE MÃO DE OBRA, PARA PRESTAÇÃO DE SERVIÇOS TÉCNICOS ESPECIALIZADOS DE LICENCIAMENTO, GARANTIA E SUPORTE TÉCNICO ESPECIALIZADO, PELO PERÍODO DE 36 MESES, PARA SOLUÇÃO DE FIREWALL EXISTENTE NO MINISTÉRIO DA SAÚDE NO RIO DE JANEIRO</t>
  </si>
  <si>
    <t>Apolice
(0025029206)</t>
  </si>
  <si>
    <t>ENCERRADO</t>
  </si>
  <si>
    <t>024/2022</t>
  </si>
  <si>
    <t>25000.179062/2018-10</t>
  </si>
  <si>
    <t>INCORPLAN ENGENHARIA LTDA</t>
  </si>
  <si>
    <t>PRORROGAÇÃO</t>
  </si>
  <si>
    <t>Lei nº 8.245/91</t>
  </si>
  <si>
    <t>ON nº 36/2011</t>
  </si>
  <si>
    <t>§ 1º, art. 57 Lei nº 8.666/93</t>
  </si>
  <si>
    <t>Inciso II, art. 57, da Lei nº 8.666/93</t>
  </si>
  <si>
    <t>Inciso IV, art. 57, da Lei nº 8.666/93</t>
  </si>
  <si>
    <t>004</t>
  </si>
  <si>
    <t>GREEN &amp; WHITE DISTRIBUIÇÃO DE ALIMENTOS LTDA</t>
  </si>
  <si>
    <t>29.432.207/0001-17</t>
  </si>
  <si>
    <t>25000.173282/2021-27</t>
  </si>
  <si>
    <t>CARTUCHO TONER PARA IMPRESSORA/COPIADORA XEROX</t>
  </si>
  <si>
    <t>COTAÇÃO ELETRÔNICA Nº 02/2022</t>
  </si>
  <si>
    <t>2022NE000255</t>
  </si>
  <si>
    <t>005</t>
  </si>
  <si>
    <t>006</t>
  </si>
  <si>
    <t>IMPORT PRINT CARTRIGE SUPRIMENTOS EIRELI</t>
  </si>
  <si>
    <t>26.065.427/0001-61</t>
  </si>
  <si>
    <t>2022NE000256</t>
  </si>
  <si>
    <t>AQUISIÇÃO DE MOBILIÁRIO</t>
  </si>
  <si>
    <t>2022NE000245</t>
  </si>
  <si>
    <t>SANDRA CRISTINA TEIXEIRA
PEDRO PAULO MADEIRA DE FREITAS
THAÍS HELENA SALGADO GALRÃO ALSINA GRAU
EVERSON DA CONCEIÇÃO BADARÓ
ANA ROGÉRIA SOUZA RANGEL
THIAGO FALEIRO PARENTE
DANIELE THATY SOARES DA SILVA</t>
  </si>
  <si>
    <t>LEOMA CONSTRUÇÃO E INCORPORAÇÃO LTDA</t>
  </si>
  <si>
    <t>VALOR INICIAL</t>
  </si>
  <si>
    <t>VALOR ATUAL</t>
  </si>
  <si>
    <t>CONTRATAÇÃO DE SERVIÇOS DE COMUNICAÇÃO CORPORATIVA PARA O MINISTÉRIO DA SAÚDE, SEDIADO EM BRASÍLIA/DF</t>
  </si>
  <si>
    <t>25000.101862/2020-31</t>
  </si>
  <si>
    <t>041/2022</t>
  </si>
  <si>
    <t>043/2022</t>
  </si>
  <si>
    <t>25000.113019/2021-89</t>
  </si>
  <si>
    <t>CONTRATAÇÃO DE EMPRESA ESPECIALIZADA EM TECNOLOGIA DA INFORMAÇÃO PARA A PRESTAÇÃO DOS SERVIÇOS DE MANUTENÇÃO DA SOLUÇÃO MIDDLEWARES/EXALOGIC, DA FABRICANTE ORACLE, INCLUINDO SUPORTE TÉCNICO AO HARDWARE E SOFTWARE, BEM COMO ATUALIZAÇÕES DE VERSÕES DE LICENÇAS DE SOFTWARE EM USO NO MINISTÉRIO DA SAÚDE</t>
  </si>
  <si>
    <t>044/2022</t>
  </si>
  <si>
    <t>CONTRATAÇÃO DE SERVIÇOS CONTINUADOS DE  MANIPULAÇÃO, PREPARO, FORNECIMENTO E DISTRIBUIÇÃO DE ALIMENTAÇÃO COM MÃO DE OBRA EXCLUSIVA PARA ATENDER AS CRIANÇAS BENEFICIÁRIAS DO SERVIÇO DE APOIO AO ALEITAMENTO MATERNO E DESENVOLVIMENTO INFANTIL – SEAMI, NA FAIXA ETÁRIA DE 6 A 24 MESES DE IDADE, DEPENDENTES DE SERVIDORES DO MINISTÉRIO DA SAÚDE, COM DISPONIBILIZAÇÃO DE MÃO DE OBRA EM REGIME DE DEDICAÇÃO EXCLUSIVA</t>
  </si>
  <si>
    <t>045/2022</t>
  </si>
  <si>
    <t>BANCO BRADESCO S/A</t>
  </si>
  <si>
    <t>60.746.948/0001-12</t>
  </si>
  <si>
    <t>25000.086594/2020-11</t>
  </si>
  <si>
    <t>PRESTAÇÃO DOS SERVIÇOS DE PROCESSAMENTO DE CRÉDITOS PROVENIENTES DA FOLHA DE PAGAMENTO DE ESTUDANTES DE GRADUAÇÃO NA ÁREA DE SAÚDE, RESIDENTES (PROFISSIONAIS MÉDICOS OU DE OUTRAS ÁREAS DE SAÚDE), TUTORES ACADÊMICOS, PRECEPTORES, COORDENADORES, SUPERVISORES E DEMAIS BENEFICIÁRIOS DOS PROGRAMAS, AÇÕES ESTRATÉGICAS E PROJETOS NO ÂMBITO DA SECRETARIA DE GESTÃO DO TRABALHO E DA EDUCAÇÃO NA SAÚDE - SGTES, MEDIANTE REMUNERAÇÃO A SER PAGA PELA INSTITUIÇÃO FINANCEIRA -IFC, AUTORIZADA PELO BANCO CENTRAL DO BRASIL - BACEN, EM FAVOR DO MINISTÉRIO DA SAÚDE</t>
  </si>
  <si>
    <t>SGTES</t>
  </si>
  <si>
    <t>047/2022</t>
  </si>
  <si>
    <t>BANCO SANTANDER (BRASIL) S/A</t>
  </si>
  <si>
    <t>90.400.888/0001-42</t>
  </si>
  <si>
    <t>050/2022</t>
  </si>
  <si>
    <t>25000.092005/2021-14</t>
  </si>
  <si>
    <t>CONTRATAÇÃO DE EMPRESA ESPECIALIZADA PARA A PRESTAÇÃO DE SERVIÇO CONTINUADO DE AGENCIAMENTO DE VIAGENS, SEM FORNECIMENTO DE MÃO DE OBRA EM REGIME DE DEDICAÇÃO EXCLUSIVA, PARA EMISSÕES DE VOOS DOMÉSTICOS E INTERNACIONAIS, BEM COMO EMISSÃO DE SEGURO VIAGEM INTERNACIONAL, DESTINADOS AO ATENDIMENTO ÀS NECESSIDADES DE DESLOCAMENTO DE SERVIDORES, MILITARES, EMPREGADOS PÚBLICOS, COLABORADORES EVENTUAIS, DENTRE OUTROS, NO DESEMPENHO DAS ATIVIDADES INSTITUCIONAIS DO MINISTÉRIO DA SAÚDE</t>
  </si>
  <si>
    <t>052/2022</t>
  </si>
  <si>
    <t>MCR SISTEMAS E CONSULTORIA LTDA</t>
  </si>
  <si>
    <t>25000.140770/2018-52</t>
  </si>
  <si>
    <t>04.198.254/0001-17</t>
  </si>
  <si>
    <t>CONTRATAÇÃO DE EMPRESA ESPECIALIZADA PARA PRESTAÇÃO DE SERVIÇOS DE SUBSCRIÇÕES DE SOFTWARE ADOBE CREATIVE CLOUD - VALUE INCENTIVE PLAN (VIP) GOVERNAMENTAL E ADOBE ACROBAT PROFESSIONAL - ETLA</t>
  </si>
  <si>
    <t>053/2022</t>
  </si>
  <si>
    <t>CONTRATAÇÃO DE EMPRESA ESPECIALIZADA NO RAMO DA CONSTRUÇÃO CIVIL PARA EXECUÇÃO DE OBRAS E INSTALAÇÃO DE EQUIPAMENTOS DE INFRAESTRUTURA, COM FORNECIMENTO DE MATERIAL E MÃO DE OBRA, PARA A IMPLANTAÇÃO DE SOLUÇÃO DE RADIOTERAPIA NO HOSPITAL DAS CLÍNICAS DA FACULDADE DE MEDICINA DE MARÍLIA – HCFAMEMA, CNES 2025507, LOCALIZADO EM MARÍLIA/SP, CONTEMPLADO NA TIPOLOGIA "AMPLIAÇÃO" NO ÂMBITO DO PLANO DE EXPANSÃO DE RADIOTERAPIA DO SUS</t>
  </si>
  <si>
    <t>25000.004488/2022-99</t>
  </si>
  <si>
    <t>Caução
(0027574876)</t>
  </si>
  <si>
    <t>058/2022</t>
  </si>
  <si>
    <t>NIVA TECNOLOGIA DA INFORMAÇÃO LTDA</t>
  </si>
  <si>
    <t>25000.099847/2021-05</t>
  </si>
  <si>
    <t>CONTRATAÇÃO DOS SERVIÇOS DE ATUALIZAÇÃO DE LICENÇAS DE USO, GARANTIA PREMIUM E SUPORTE TÉCNICO PARA A SOLUÇÃO DE BALANCEADOR DE CARGA BIG-IP F5 IMPLANTADA NO AMBIENTE TECNOLÓGICO DO MINISTÉRIO DA SAÚDE</t>
  </si>
  <si>
    <t>007</t>
  </si>
  <si>
    <t>LFV CARTUCHOS &amp; TONERS LTDA</t>
  </si>
  <si>
    <t>09.423.106/0001-72</t>
  </si>
  <si>
    <t>COTAÇÃO ELETRÔNICA Nº 06/2022</t>
  </si>
  <si>
    <t>2022NE000386</t>
  </si>
  <si>
    <t>085/2022
(0027962009)</t>
  </si>
  <si>
    <t>FRANCISCA DE ASSIS TEIXEIRA FLEURY
DANIELLE PEREIRA DE OLIVEIRA</t>
  </si>
  <si>
    <t>063/2022</t>
  </si>
  <si>
    <t>25000.005642/2022-40</t>
  </si>
  <si>
    <t>CONTRATAÇÃO DE EMPRESA ESPECIALIZADA NO RAMO DA CONSTRUÇÃO CIVIL PARA EXECUÇÃO DE OBRAS E INSTALAÇÃO DE EQUIPAMENTOS DE INFRAESTRUTURA, COM FORNECIMENTO DE MATERIAL E MÃO DE OBRA, PARA A IMPLANTAÇÃO DE SOLUÇÃO DE RADIOTERAPIA, NO HOSPITAL REGIONAL DR. LEOPOLDO BEVILACQUA/CONSÓRCIO INTERMUNICIPAL DE SAÚDE DO VALE DO RIBEIRA E LITORAL SUL, CNES 2077434, LOCALIZADA EM PARIQUERA-AÇÚ/SP, CONTEMPLADO NA TIPOLOGIA CONSTRUÇÃO, NO ÂMBITO DO PLANO DE EXPANSÃO DE RADIOTERAPIA DO SUS</t>
  </si>
  <si>
    <t>CG CONSTRUÇÕES LTDA</t>
  </si>
  <si>
    <t>CONSÓRCIO HOSPITAL E MATERNIDADE SÃO JOSÉ</t>
  </si>
  <si>
    <t>25000.003705/2022-23</t>
  </si>
  <si>
    <t>REALIZAÇÃO DE OBRAS PARA A IMPLANTAÇÃO DE SOLUÇÃO DE RADIOTERAPIA NO HOSPITAL E MATERNIDADE SÃO JOSÉ, CNES 2448521, LOCALIZADA EM COLATINA/ES, CONTEMPLADO NA TIPOLOGIA CONSTRUÇÃO, NO ÂMBITO DO PLANO DE EXPANSÃO DE RADIOTERAPIA DO SUS</t>
  </si>
  <si>
    <t>064/2022</t>
  </si>
  <si>
    <t>25000.018893/2022-94</t>
  </si>
  <si>
    <t>CONTRATAÇÃO DE EMPRESA ESPECIALIZADA NO RAMO DA CONSTRUÇÃO CIVIL PARA EXECUÇÃO DE OBRAS E INSTALAÇÃO DE EQUIPAMENTOS DE INFRAESTRUTURA, COM FORNECIMENTO DE MATERIAL E MÃO DE OBRA, PARA A IMPLANTAÇÃO DE SOLUÇÃO DE RADIOTERAPIA NA SANTA CASA DE MISERICÓRDIA DE ITAPEVA, CNES 2027186, LOCALIZADA EM ITAPEVA/SP, CONTEMPLADA NO ÂMBITO DO PLANO DE EXPANSÃO DE RADIOTERAPIA DO SUS</t>
  </si>
  <si>
    <t>062/2022</t>
  </si>
  <si>
    <t>CONSÓRCIO HOSPITAL RIO DOCE</t>
  </si>
  <si>
    <t>25000.004485/2022-55</t>
  </si>
  <si>
    <t>25000.179688/2021-13</t>
  </si>
  <si>
    <t>067/2022</t>
  </si>
  <si>
    <t>CONTRATAÇÃO DE EMPRESA ESPECIALIZADA NO RAMO DA CONSTRUÇÃO CIVIL PARA EXECUÇÃO DE OBRAS E INSTALAÇÃO DE EQUIPAMENTOS DE INFRAESTRUTURA, COM FORNECIMENTO DE MATERIAL E MÃO DE OBRA, PARA A IMPLANTAÇÃO DE SOLUÇÃO DE RADIOTERAPIA, NO HOSPITAL SÃO JOSÉ/ASSOCIAÇÃO CONGREGAÇÃO DE SANTA CATARINA, CNES 2292386, LOCALIZADA EM TERESÓPOLIS – RJ, CONTEMPLADO NA TIPOLOGIA CONSTRUÇÃO, NO ÂMBITO DO PLANO DE EXPANSÃO DE RADIOTERAPIA DO SUS</t>
  </si>
  <si>
    <t>REALIZAÇÃO DE OBRAS PARA A IMPLANTAÇÃO DE SOLUÇÃO DE RADIOTERAPIA NO HOSPITAL RIO DOCE, CNES 2465833, LOCALIZADO EM LINHARES/ES, CONTEMPLADO NA TIPOLOGIA CONSTRUÇÃO, NO ÂMBITO DO PLANO DE EXPANSÃO DE RADIOTERAPIA DO SUS</t>
  </si>
  <si>
    <t>ENGEMIL - ENGENHARIA, EMPREENDIMENTOS, MANUTENÇÃO E INSTALAÇÕES LTDA</t>
  </si>
  <si>
    <t>25000.174589/2016-88</t>
  </si>
  <si>
    <t>CGSA</t>
  </si>
  <si>
    <t>25000.027691/2022-33</t>
  </si>
  <si>
    <t>CONTRATAÇÃO DE EMPRESA ESPECIALIZADA NO RAMO DA CONSTRUÇÃO CIVIL PARA EXECUÇÃO DE OBRAS E INSTALAÇÃO DE EQUIPAMENTOS DE INFRAESTRUTURA, COM FORNECIMENTO DE MATERIAL E MÃO DE OBRA, PARA A IMPLANTAÇÃO DE SOLUÇÃO DE RADIOTERAPIA, NO HOSPITAL E MATERNIDADE DR. MARQUES BASTO - SOCIEDADE DE PROTEÇÃO A MATERNIDADE E A INFÂNCIA DE PARNAÍBA - SPMIP, CNES 4009444, LOCALIZADA EM PARNAÍBA/PI, CONTEMPLADO NA TIPOLOGIA CONSTRUÇÃO, NO ÂMBITO DO PLANO DE EXPANSÃO DE RADIOTERAPIA DO SUS</t>
  </si>
  <si>
    <t>25000.097446/2021-11</t>
  </si>
  <si>
    <t>03.698.620/0005-68</t>
  </si>
  <si>
    <t>CONTRATAÇÃO DE EMPRESA ESPECIALIZADA PARA PRESTAÇÃO DE SERVIÇOS DE MANUTENÇÃO PREVENTIVA, CORRETIVA E PROGRAMADA DAS SALAS COFRE, AMBIENTES SEGUROS, DATA CENTER E SEUS COMPONENTES DO MINISTÉRIO DA SAÚDE LOCALIZADOS NO RIO DE JANEIRO, PRESERVANDO AS CARACTERÍSTICAS DE DESEMPENHO ATUAIS, BEM COMO O LEVANTAMENTO SITUACIONAL COM A INDICAÇÃO DE MELHORIAS E ATUALIZAÇÕES NECESSÁRIAS</t>
  </si>
  <si>
    <t>08.144.338/0001-29</t>
  </si>
  <si>
    <t>VIRTUAL INFRAESTRUTURA E ENERGIA LTDA</t>
  </si>
  <si>
    <t>ESPLANADA SERVIÇOS TERCEIRIZADOS EIRELI</t>
  </si>
  <si>
    <t>01.099.686/0001-82</t>
  </si>
  <si>
    <t>25000.121313/2021-64</t>
  </si>
  <si>
    <t>CONTRATAÇÃO DE SERVIÇOS CONTINUADOS DE CONDUÇÃO DE VEÍCULOS DE REPRESENTAÇÃO E DE SERVIÇOS COMUNS NO ÂMBITO DE BRASÍLIA NO DISTRITO FEDERAL E ENTORNO, EM CARÁTER PERMANENTE, MEDIANTE A ALOCAÇÃO DE PROFISSIONAIS PARA O CARGO DE MOTORISTA EXECUTIVO E DE MOTORISTA PARA VEÍCULO PESADO, PARA O MINISTÉRIO DA SAÚDE, CONFORME CONDIÇÕES, QUANTIDADES E EXIGÊNCIAS ESTABELECIDAS NESTE EDITAL E SEUS ANEXOS, COM DISPONIBILIZAÇÃO DE MÃO DE OBRA EM REGIME DE DEDICAÇÃO EXCLUSIVA</t>
  </si>
  <si>
    <t>JUDITE DISEGNA DE SOUZA LEITE
CRISTIANE FLEURI DE JESUS
ALINE BRAGA MEDRADO
IVONE COSTA NEVES</t>
  </si>
  <si>
    <t>138/2022
(0028819308)</t>
  </si>
  <si>
    <t>139/2022
(0028819919)</t>
  </si>
  <si>
    <t>MAGNO VIEIRA TOBIAS
JOSÉ LUIZ DOS SANTOS GUERRA
JONAS DOS SANTOS ALVES
RAMÓN MORENO DE MATOS VIEIRA
JACKELINE NEVES DE ALMEIDA
THIAGO FALEIRO PARENTE
ANDREA ALVES DE ARAUJO</t>
  </si>
  <si>
    <t>MAGNO VIEIRA TOBIAS
JOSÉ LUIZ DOS SANTOS GUERRA
JONAS DOS SANTOS ALVES
RAMÓN MORENO DE MATOS VIEIRA
JORGE LUIZ GONZAGA
MARCELO RODRIGUES MONTEIRO
THIAGO FALEIRO PARENTE
ANDREA ALVES DE ARAUJO</t>
  </si>
  <si>
    <t>Reajuste  aguardando emissão de empenho
Prorrogação encaminhada para decisão</t>
  </si>
  <si>
    <t>FERNANDA DE OLIVEIRA ANDRADE
FRANCISCO JUVENILDO MARTINS DE SOUSA</t>
  </si>
  <si>
    <t>25000.062199/2021-23</t>
  </si>
  <si>
    <t>01.117.557/0001-70</t>
  </si>
  <si>
    <t>CONTRATAÇÃO DE SERVIÇOS CONTINUADOS DE VIGILÂNCIA DESARMADA, A SEREM EXECUTADOS CONTINUAMENTE E COM DEDICAÇÃO DE MÃO DE OBRA EXCLUSIVA NA CASA DE SAÚDE INDÍGENA NACIONAL - SÃO PAULO - CASAI/SP, COM DISPONIBILIZAÇÃO DE MÃO DE OBRA EM REGIME DE DEDICAÇÃO EXCLUSIVA</t>
  </si>
  <si>
    <t>25000.062415/2022-11</t>
  </si>
  <si>
    <t>REALIZAÇÃO DE OBRAS E INSTALAÇÃO DE EQUIPAMENTOS DE INFRAESTRUTURA, COM FORNECIMENTO DE MATERIAL E MÃO DE OBRA, PARA A IMPLANTAÇÃO DE SOLUÇÃO DE RADIOTERAPIA, NO HOSPITAL IRMANDADE NOSSA SENHORA DAS DORES, CNES 2215586, LOCALIZADA EM ITABIRA/MG</t>
  </si>
  <si>
    <t>CITY SERVICE SEGURANÇA LTDA</t>
  </si>
  <si>
    <t>075/2022</t>
  </si>
  <si>
    <t>077/2022</t>
  </si>
  <si>
    <t>078/2022</t>
  </si>
  <si>
    <t>079/2022</t>
  </si>
  <si>
    <t>086/2022</t>
  </si>
  <si>
    <t>088/2022</t>
  </si>
  <si>
    <t>090/2022</t>
  </si>
  <si>
    <t>093/2022</t>
  </si>
  <si>
    <t>CONTRATAÇÃO DE SERVIÇOS CONTINUADOS DE BRIGADA DE INCÊNDIO (BOMBEIRO CIVIL), COM DISPONIBILIZAÇÃO DE MÃO DE OBRA EM REGIME DE DEDICAÇÃO EXCLUSIVA</t>
  </si>
  <si>
    <t>092/2022</t>
  </si>
  <si>
    <t>25000.056759/2022-91</t>
  </si>
  <si>
    <t>CONTRATAÇÃO DE EMPRESA ESPECIALIZADA NO RAMO DA CONSTRUÇÃO CIVIL PARA EXECUÇÃO DE OBRAS E INSTALAÇÃO DE EQUIPAMENTOS DE INFRAESTRUTURA, COM FORNECIMENTO DE MATERIAL E MÃO DE OBRA, PARA A IMPLANTAÇÃO DE SOLUÇÃO DE RADIOTERAPIA, NA SANTA CASA DE MISERICÓRDIA DE GUARATINGUETÁ, CNES 2081512, LOCALIZADA EM GUARATINGUETÁ/SP, CONTEMPLADO NA TIPOLOGIA CONSTRUÇÃO NO ÂMBITO DO PLANO DE EXPANSÃO DE RADIOTERAPIA DO SUS</t>
  </si>
  <si>
    <t>SOLUCTION LOGISTICA E EVENTOS EIRELI</t>
  </si>
  <si>
    <t>010</t>
  </si>
  <si>
    <t xml:space="preserve">STORM ENGENHARIA </t>
  </si>
  <si>
    <t>44.209.758/0001-00</t>
  </si>
  <si>
    <t>SERVIÇO TÉCNICO ESPECIALIZADO PARA REVISÃO E ATUALIZAÇÃO DO PLANO DE GERECIAMENTO DE RESÍDUOS SÓLIDOS</t>
  </si>
  <si>
    <t>DISPENSA DE LICITAÇÃO Nº 15/2022</t>
  </si>
  <si>
    <t>2022NE000524</t>
  </si>
  <si>
    <t>Apolice
(0030003397)</t>
  </si>
  <si>
    <t>THIAGO RODRIGUES SANTOS
FREDERICO PINHEIRO CURADO</t>
  </si>
  <si>
    <t xml:space="preserve">THIAGO RODRIGUES SANTOS
 FREDERICO PINHEIRO CURADO
</t>
  </si>
  <si>
    <t>25000.064228/2022-72</t>
  </si>
  <si>
    <t>CONTRATAÇÃO DE EMPRESA ESPECIALIZADA NO RAMO DA CONSTRUÇÃO CIVIL PARA EXECUÇÃO DE OBRAS E INSTALAÇÃO DE EQUIPAMENTOS DE INFRAESTRUTURA, COM FORNECIMENTO DE MATERIAL E MÃO DE OBRA, PARA A IMPLANTAÇÃO DE SOLUÇÃO DE RADIOTERAPIA, NO HOSPITAL REGIONAL DARCY VARGAS, CNES 2296241, LOCALIZADO EM RIO BONITO/RJ, CONTEMPLADO NA TIPOLOGIA CONSTRUÇÃO, NO ÂMBITO DO PLANO DE EXPANSÃO DE RADIOTERAPIA DO SUS</t>
  </si>
  <si>
    <t>097/2022</t>
  </si>
  <si>
    <t>098/2022</t>
  </si>
  <si>
    <t>25000.066211/2022-50</t>
  </si>
  <si>
    <t>MGA CONSTRUÇÃO E INCORPORAÇÃO LTDA</t>
  </si>
  <si>
    <t>CONTRATAÇÃO DE EMPRESA ESPECIALIZADA NO RAMO DA CONSTRUÇÃO CIVIL PARA EXECUÇÃO DE OBRAS E INSTALAÇÃO DE EQUIPAMENTOS DE INFRAESTRUTURA, COM FORNECIMENTO DE MATERIAL E MÃO DE OBRA, PARA A IMPLANTAÇÃO DE SOLUÇÃO DE RADIOTERAPIA NO HOSPITAL NORTE PARANAENSE HONPAR - ASSOCIAÇÃO NORTE PARANAENSE DE COMBATE AO CÂNCER, CNES 2576341, LOCALIZADA EM ARAPONGAS/PR, CONTEMPLADA NO ÂMBITO DO PLANO DE EXPANSÃO DE RADIOTERAPIA DO SUS</t>
  </si>
  <si>
    <t>099/2022</t>
  </si>
  <si>
    <t>MARANATA PRESTADORA DE SERVIÇOS E CONSTRUÇÕES LTDA</t>
  </si>
  <si>
    <t xml:space="preserve">MIDYA HEMILLY GURGEL DE SOUZA TARGINO
JULIANO MATTOS RODRIGUES
RIDEUSA FERREIRA BARROS MEIRELES DE SOUSA
</t>
  </si>
  <si>
    <t>100/2022</t>
  </si>
  <si>
    <t>NOVE ENGENHARIA LTDA</t>
  </si>
  <si>
    <t>25000.053181/2022-11</t>
  </si>
  <si>
    <t>CONTRATAÇÃO DE EMPRESA ESPECIALIZADA NO RAMO DA CONSTRUÇÃO CIVIL PARA EXECUÇÃO DE OBRAS E INSTALAÇÃO DE EQUIPAMENTOS DE INFRAESTRUTURA, COM FORNECIMENTO DE MATERIAL E MÃO DE OBRA, PARA A IMPLANTAÇÃO DE SOLUÇÃO DE RADIOTERAPIA NA ASSOCIAÇÃO PETROLINENSE DE AMPARO À MATERNIDADE E À INFÂNCIA - APAMI / HOSPITAL DOM TOMÁS, CNES 9262407, LOCALIZADA EM PETROLINA/PE, CONTEMPLADO NA TIPOLOGIA CONSTRUÇÃO, NO ÂMBITO DO PLANO DE EXPANSÃO DE RADIOTERAPIA DO SUS</t>
  </si>
  <si>
    <t>102/2022</t>
  </si>
  <si>
    <t>KATIANE RODRIGUES TORRES
TATIANE LOPES RIBEIRO DE ALCANTARA
LILIAN ALMEIDA ARAUJO DE MELO SÁ</t>
  </si>
  <si>
    <t>DATA DE ASSINATURA</t>
  </si>
  <si>
    <t>200/2022
(0030484139)</t>
  </si>
  <si>
    <t>195/2022
(0030329211)</t>
  </si>
  <si>
    <t>MARCELO DIAS DE SÁ
RAMÓN MORENO DE MATOS VIEIRA
GILMAR MARTINS DE AZEREDO
VICTOR ALEX BEGNINI
JACKELINE NEVES DE ALMEIDA
MARCOS PAULO MILANÊZ SANTANA
THIAGO FALEIRO PARENTE
LILIAN SEVERINO DA SILVA</t>
  </si>
  <si>
    <t>07.426.582/0001-11</t>
  </si>
  <si>
    <t>19.843.140/0001-50</t>
  </si>
  <si>
    <t>103/2022</t>
  </si>
  <si>
    <t>CONTRATAÇÃO DE SERVIÇOS TÉCNICOS ESPECIALIZADOS VISANDO À REMODELAGEM E INOVAÇÃO DOS SERVIÇOS E POLÍTICAS PÚBLICAS POR MEIO DA TRANSFORMAÇÃO DIGITAL E ORIENTAÇÃO DE DADOS, ATENDENDO À ESTRATÉGIA DA CIDADANIA DIGITAL – BRASIL EFICIENTE</t>
  </si>
  <si>
    <t>ZELLO TECNOLOGIA DA INFORMAÇÃO LTDA.</t>
  </si>
  <si>
    <t>05.340.845/0001-40</t>
  </si>
  <si>
    <t>25000.043983/2020-51</t>
  </si>
  <si>
    <t>104/2022</t>
  </si>
  <si>
    <t>SERVIÇO FEDERAL DE PROCESSAMENTO DE DADOS – SERPRO</t>
  </si>
  <si>
    <t>25000.184753/2021-22</t>
  </si>
  <si>
    <t>012</t>
  </si>
  <si>
    <t>VISUAL INDUSTRIA E COMERCIO DE LONAS LTDA</t>
  </si>
  <si>
    <t>05.626.958/0001-06</t>
  </si>
  <si>
    <t>AQUISIÇÃO DE TENDA PIRAMIDAL - 8X8 METROS, COBERTURA DE LONA EM LAMINADO DE PVC CALANDRADO, COM REFORÇO DE FIBRA DE TECIDO POLIÉSTER IMPERMEÁVEL, LAVÁVEL, COM BLACKOUT E SISTEMA ANTI CHAMAS, EMENDAS ELETRONICAMENTE VULCANIZADAS EM ALTA TENSÃO, TRELIÇAS COM TUBOS, 1/4 CHAPA 16", COLUNAS COM TUBOS 3 POLEGADAS CHAPA 14", TUBOS DE 2 POLEGADAS CHAPA 16", COR AZUL ESCURO</t>
  </si>
  <si>
    <t>25000.087486/2022-27</t>
  </si>
  <si>
    <t>COTAÇÃO ELETRÔNICA Nº 17/2022</t>
  </si>
  <si>
    <t>2022NE000621</t>
  </si>
  <si>
    <t>CONTRATAÇÃO DE SOLUÇÃO DE TECNOLOGIA DA INFORMAÇÃO E COMUNICAÇÃO DO TIPO API CONSULTA NF-E</t>
  </si>
  <si>
    <t>25000.063095/2021-36</t>
  </si>
  <si>
    <t>25000.089411/2022-81</t>
  </si>
  <si>
    <t>25000.109670/2021-54</t>
  </si>
  <si>
    <t>25000.073871/2022-97</t>
  </si>
  <si>
    <t>SEM INDICAÇÃO</t>
  </si>
  <si>
    <t>MARCELO DIAS DE SÁ
RAMON MORENO DE MATOS VIEIRA
VICTOR ALEX BEGNINI
GILMAR MARTINS DE AZEREDO 
JACKELINE NEVES DE ALMEIDA
MARCOS PAULO MILANÊZ SANTANA
THIAGO FALEIRO PARENTE
LILIAN SEVERINO DA SILVA</t>
  </si>
  <si>
    <t>25000.172447/2022-24</t>
  </si>
  <si>
    <t>25000.172459/2022-59</t>
  </si>
  <si>
    <t>25000.172456/2022-15</t>
  </si>
  <si>
    <t>25000.172413/2022-30</t>
  </si>
  <si>
    <t>25000.172417/2022-18</t>
  </si>
  <si>
    <t>106/2022</t>
  </si>
  <si>
    <t>CONTRATAÇÃO DE LICENÇAS DE SOFTWARES DE DESIGN GRÁFICO, COM DIREITO DE ATUALIZAÇÃO E SUPORTE</t>
  </si>
  <si>
    <t>ADISTEC BRASIL INFORMÁTICA LTDA</t>
  </si>
  <si>
    <t>15.457.043/0001-78</t>
  </si>
  <si>
    <t>CONTRATAÇÃO DE EMPRESA ESPECIALIZADA NO FORNECIMENTO SOLUÇÃO INTEGRADA DE PROTEÇÃO DE DADOS, CONTANDO COM SOFTWARE DE PROTEÇÃO DE DADOS E INFRAESTRUTURA DE ARMAZENAMENTO PROVENDO CONFIABILIDADE E DISPONIBILIDADE DOS DADOS E SISTEMAS TECNOLÓGICOS, ALÉM DE SERVIÇO DE IMPLANTAÇÃO E REPASSE DE CONHECIMENTO, COM SUPORTE E GARANTIA</t>
  </si>
  <si>
    <t>CONTRATAÇÃO DE SOLUÇÃO INTEGRADA DE TECNOLOGIA DA INFORMAÇÃO, CONSISTINDO NA PRESTAÇÃO DE SERVIÇOS GERENCIADOS DE COMPUTAÇÃO EM NUVEM POR MEIO DE CLOUD BROKER (INTEGRADOR), SOB O MODELO DE MULTINUVEM PARA ATENDER AO MINISTÉRIO DA SAÚDE</t>
  </si>
  <si>
    <t>SERVIÇO FEDERAL DE PROCESSAMENTO DE DADOS - SERPRO</t>
  </si>
  <si>
    <t>CONTRATAÇÃO DE SOLUÇÃO INTEGRADA DE TECNOLOGIA DA INFORMAÇÃO, CONSISTINDO EM SERVIÇOS DE TRANSMISSÃO E RECEPÇÃO DE DADOS - MODO BIDIRECIONAL, QUE PERMITA O TRÁFEGO SIMULTÂNEO DE INFORMAÇÕES DE CARÁTER CORPORATIVO ENTRE LOCALIDADES EM ÂMBITO NACIONAL, COMPREENDENDO: ACESSO À REDE MUNDIAL DE COMPUTADORES (INTERNET DEDICADA E COMPARTILHADA); SERVIÇO DE SEGURANÇA DE ACESSO; PROTEÇÃO CONTRA ATAQUES "DDOS" PARA OS SITES CENTRAIS; PROTEÇÃO DE DADOS E MONITORAMENTO DOS SERVIÇOS PRESTADOS, INCLUINDO TODOS OS EQUIPAMENTOS E IMPLEMENTOS NECESSÁRIOS À ENTREGA DA SOLUÇÃO</t>
  </si>
  <si>
    <t>108/2022</t>
  </si>
  <si>
    <t>109/2022</t>
  </si>
  <si>
    <t>110/2022</t>
  </si>
  <si>
    <t>111/2022</t>
  </si>
  <si>
    <t>CONTRATAÇÃO DE EMPRESA ESPECIALIZADA NO RAMO DA CONSTRUÇÃO CIVIL PARA CONCLUSÃO EXECUÇÃO DE OBRAS E INSTALAÇÃO DE EQUIPAMENTOS DE INFRAESTRUTURA, COM FORNECIMENTO DE MATERIAL E MÃO DE OBRA, PARA A IMPLANTAÇÃO DE SOLUÇÃO DE RADIOTERAPIA, NO HOSPITAL GERAL TARQUÍNIO LOPES FILHO, CNES 2646536, LOCALIZADA EM SÃO LUÍS-MA, CONTEMPLADO NA TIPOLOGIA CONSTRUÇÃO NO ÂMBITO DO PLANO DE EXPANSÃO DE RADIOTERAPIA DO SUS</t>
  </si>
  <si>
    <t>114/2022</t>
  </si>
  <si>
    <t>SAM MEDIC INDÚSTRIA DE EQUIPAMENTOS HOSPITALARES</t>
  </si>
  <si>
    <t>21.983.850/0001-27</t>
  </si>
  <si>
    <t>PREGÃO ELETRÔNICO Nº 30/2022</t>
  </si>
  <si>
    <t>AQUISIÇÃO DE CAMAS E COLCHÕES HOSPITALARES PARA ATENDER AS DEMANDAS DAS CASAI'S BRASÍLIA, GOIÂNIA E SÃO PAULO, SUBORDINADAS AO DEPARTAMENTO DE ATENÇÃO PRIMÁRIA À SAÚDE INDÍGENA – DAPSI/SESAI/MS</t>
  </si>
  <si>
    <t>VICTÓRIA COLCHÕES EIRELI</t>
  </si>
  <si>
    <t>08.848.339/0001-54</t>
  </si>
  <si>
    <t>016</t>
  </si>
  <si>
    <t>25000.172465/2022-14</t>
  </si>
  <si>
    <t>13.579.783/0001-51</t>
  </si>
  <si>
    <t>MARCELO MOHALLEM</t>
  </si>
  <si>
    <t>KRISHNA OLIVIA VIEIRA DE MELO
MARCELO FERREIRA BORGES DE MORAES
PEDRO PAULO PROCÓPIO LEITE
ANA MARIA PEREIRA DA SILVA
THIAGO FALEIRO PARENTE
ANDREA ALVES DE ARAUJO</t>
  </si>
  <si>
    <t>209/2022
(0031084539)</t>
  </si>
  <si>
    <t>25000.112564/2022-39</t>
  </si>
  <si>
    <t>2022NE000732</t>
  </si>
  <si>
    <t>2022NE000735</t>
  </si>
  <si>
    <t>015</t>
  </si>
  <si>
    <t>019</t>
  </si>
  <si>
    <t>2022NE000734</t>
  </si>
  <si>
    <t>017</t>
  </si>
  <si>
    <t>2022NE000733</t>
  </si>
  <si>
    <t>018</t>
  </si>
  <si>
    <t>2022NE000736</t>
  </si>
  <si>
    <t>020</t>
  </si>
  <si>
    <t>2022NE000745</t>
  </si>
  <si>
    <t>Apólice
(0031078598)</t>
  </si>
  <si>
    <t>014</t>
  </si>
  <si>
    <t>CAMARA BRASILEIRA DO LIVRO</t>
  </si>
  <si>
    <t>60.792.942/0001-81</t>
  </si>
  <si>
    <t>25000.133121/2022-81</t>
  </si>
  <si>
    <t>AQUISIÇÃO DE 400 (QUATROCENTOS) NÚMEROS DE ISBN PARA APLICAÇÃO NAS PUBLICAÇÕES DO MINISTÉRIO DA SAÚDE EM CUMPRIMENTO À NORMA INTERNACIONAL DEFINIDA PELA INTERNATIONAL ORGANIZATION FOR STANDARTIZATION - ISO 2108 - 1972</t>
  </si>
  <si>
    <t>INEXIGIBILIDADE Nº 9/2022</t>
  </si>
  <si>
    <t>2022NE000652</t>
  </si>
  <si>
    <t>011</t>
  </si>
  <si>
    <t>25000.052650/2022-85</t>
  </si>
  <si>
    <t>AQUISIÇÃO DE PORTA ETIQUETAS MAGNÉTICO DE BORRACHA MEDIDAS: 20 MM LARGURA, 50 METROS DE COMPRIMENTO (APRESENTAÇÃO: ROLO 50 METROS)</t>
  </si>
  <si>
    <t xml:space="preserve">  IZABEL FRANCISCO AGUIAR</t>
  </si>
  <si>
    <t>47.633.495/0001-50</t>
  </si>
  <si>
    <t>CONTAÇÃO ELETRÔNICA Nº 12/2022</t>
  </si>
  <si>
    <t>2022NE000541</t>
  </si>
  <si>
    <t>009</t>
  </si>
  <si>
    <t>M &amp; A VENDAS E ASSESSORIA</t>
  </si>
  <si>
    <t>AQUISIÇÃO DE BATERIA DE ÍONS DE LÍTIO RECARREGÁVEL – TENSÃO DE SAÍDA 7,2 V CC – 2130 MAH COM TEMPERATURA DE OPERAÇÃO: 0-40°C - DIMENSÕES: 38,4 X 21 X 56,8 MM E PESO APROX. 90G.</t>
  </si>
  <si>
    <t>COTAÇÃO ELETRÔNICA Nº 11/2022</t>
  </si>
  <si>
    <t>2022NE000591</t>
  </si>
  <si>
    <t>46.240.179/0001-55</t>
  </si>
  <si>
    <t>SC BRASIL GROUP SOLUCOES TECNOLOGICAS LTDA</t>
  </si>
  <si>
    <t>43.478.505/0001-79</t>
  </si>
  <si>
    <t>008</t>
  </si>
  <si>
    <t>25000.061959/2021-85</t>
  </si>
  <si>
    <t>AQUISIÇÃO DE IMPRESSORA DE CARTÃO E MATERIAIS DE CONSUMO, VISANDO A CONTINUIDADE DA EMISSÃO DOS CRACHÁS DE IDENTIFICAÇÃO DOS TRABALHADORES DO MINISTÉRIO DA SAÚDE</t>
  </si>
  <si>
    <t>PREGÃO ELETRÔNICO Nº 16/2022</t>
  </si>
  <si>
    <t>2022NE000453</t>
  </si>
  <si>
    <t>25000.032286/2022-37</t>
  </si>
  <si>
    <t>11/2017</t>
  </si>
  <si>
    <t>01/2018</t>
  </si>
  <si>
    <t>07/2018</t>
  </si>
  <si>
    <t>CNES Nº</t>
  </si>
  <si>
    <t>002/2023</t>
  </si>
  <si>
    <t>57.118.929/0001-37</t>
  </si>
  <si>
    <t>25000.021006/2021-84</t>
  </si>
  <si>
    <t>PRESTAÇÃO DE SERVIÇOS DE PUBLICIDADE, POR INTERMÉDIO DE AGÊNCIA DE PROPAGANDA, COMPREENDENDO O CONJUNTO DE ATIVIDADES REALIZADAS INTEGRADAMENTE QUE TENHAM POR OBJETIVO O ESTUDO, O PLANEJAMENTO, A CONCEITUAÇÃO, A CONCEPÇÃO, A CRIAÇÃO, A EXECUÇÃO INTERNA, A INTERMEDIAÇÃO E A SUPERVISÃO DA EXECUÇÃO EXTERNA E A DISTRIBUIÇÃO DE AÇÕES PUBLICITÁRIAS DA CONTRATANTE JUNTO A PÚBLICOS DE INTERESSE</t>
  </si>
  <si>
    <t>OUTROS</t>
  </si>
  <si>
    <t>003/2023</t>
  </si>
  <si>
    <t>004/2023</t>
  </si>
  <si>
    <t>005/2023</t>
  </si>
  <si>
    <t>61.704.482/0004-06</t>
  </si>
  <si>
    <t>04.784.569/0002-27</t>
  </si>
  <si>
    <t>AGÊNCIA NACIONAL DE PROPAGANDA* LTDA</t>
  </si>
  <si>
    <t>CALIA/Y2 PROPAGANDA E MARKETING LTDA*</t>
  </si>
  <si>
    <t>ATA SRP</t>
  </si>
  <si>
    <t>ITEM</t>
  </si>
  <si>
    <t>QUANTIDADE REGISTRADA</t>
  </si>
  <si>
    <t>QUANTIDADE EXCUTADA</t>
  </si>
  <si>
    <t>SALDO</t>
  </si>
  <si>
    <t>09/2010</t>
  </si>
  <si>
    <t>46/2016</t>
  </si>
  <si>
    <t>7/2017</t>
  </si>
  <si>
    <t>06/2017</t>
  </si>
  <si>
    <t>31/2017</t>
  </si>
  <si>
    <t>35/2017</t>
  </si>
  <si>
    <t>16/2019</t>
  </si>
  <si>
    <t>22/2019</t>
  </si>
  <si>
    <t>24/2019</t>
  </si>
  <si>
    <t>01/2020</t>
  </si>
  <si>
    <t>10/2020</t>
  </si>
  <si>
    <t>20/2020</t>
  </si>
  <si>
    <t>18/2020</t>
  </si>
  <si>
    <t>23/2020</t>
  </si>
  <si>
    <t>17/2020</t>
  </si>
  <si>
    <t>01/2021</t>
  </si>
  <si>
    <t>02/2021</t>
  </si>
  <si>
    <t>33/2020</t>
  </si>
  <si>
    <t>09/2020
(CENTRAL)</t>
  </si>
  <si>
    <t>10/2021</t>
  </si>
  <si>
    <t>04/2021</t>
  </si>
  <si>
    <t>20/2021</t>
  </si>
  <si>
    <t>16/2021</t>
  </si>
  <si>
    <t>26/2021</t>
  </si>
  <si>
    <t>34/2021</t>
  </si>
  <si>
    <t>06/2021</t>
  </si>
  <si>
    <t>07/2021</t>
  </si>
  <si>
    <t>15/2021</t>
  </si>
  <si>
    <t>02/2022</t>
  </si>
  <si>
    <t>24/2021</t>
  </si>
  <si>
    <t>01/2022</t>
  </si>
  <si>
    <t>05/2022</t>
  </si>
  <si>
    <t>10/2022</t>
  </si>
  <si>
    <t>14/2022</t>
  </si>
  <si>
    <t>13/2022</t>
  </si>
  <si>
    <t>11/2022</t>
  </si>
  <si>
    <t>14/2022
(PREGÃO Nº 35/2021)</t>
  </si>
  <si>
    <t>16/2022</t>
  </si>
  <si>
    <t>22/2022</t>
  </si>
  <si>
    <t>08/2022</t>
  </si>
  <si>
    <t>11/2022
(CENTRAL DE COMPRAS)</t>
  </si>
  <si>
    <t>27/2022</t>
  </si>
  <si>
    <t>34/2022</t>
  </si>
  <si>
    <t>19/2022</t>
  </si>
  <si>
    <t xml:space="preserve">DISPENSA DE LICITAÇÃO </t>
  </si>
  <si>
    <t>DISPENSA DE LICITAÇÃO</t>
  </si>
  <si>
    <t>PREGÃO ELETRÔNICO</t>
  </si>
  <si>
    <t>CREDENCIAMENTO</t>
  </si>
  <si>
    <t xml:space="preserve">PREGÃO ELETRÔNICO </t>
  </si>
  <si>
    <t>INEXIGIBILIDADE DE LICITAÇÃO</t>
  </si>
  <si>
    <t>RDC ELETRÔNICO</t>
  </si>
  <si>
    <t>INEXIGIBIIDADE DE LICITAÇÃO</t>
  </si>
  <si>
    <t>CONCORRÊNCIA</t>
  </si>
  <si>
    <t>Nº DA MODALIDADE</t>
  </si>
  <si>
    <t>25000.097525/2022-02</t>
  </si>
  <si>
    <t>P. GEMAQUE MATOS LTDA</t>
  </si>
  <si>
    <t>CONTRATAÇÃO DE EMPRESA ESPECIALIZADA NO RAMO DA CONSTRUÇÃO CIVIL PARA CONSTRUÇÃO EXECUÇÃO DE OBRAS E INSTALAÇÃO DE EQUIPAMENTOS DE INFRAESTRUTURA, COM FORNECIMENTO DE MATERIAL E MÃO DE OBRA, PARA A IMPLANTAÇÃO DE SOLUÇÃO DE RADIOTERAPIA, NO HOSPITAL DE CLÍNICAS DR. ALBERTO LIMA, CNES 2020645, LOCALIZADA EM MACAPÁ/AP, CONTEMPLADO NA TIPOLOGIA CONSTRUÇÃO NO ÂMBITO DO PLANO DE EXPANSÃO DE RADIOTERAPIA DO SUS</t>
  </si>
  <si>
    <t>25000.097535/2022-30</t>
  </si>
  <si>
    <t>04.072.015/0001-16</t>
  </si>
  <si>
    <t>25000.148796/2022-25</t>
  </si>
  <si>
    <t>02.633.335/0001-72</t>
  </si>
  <si>
    <t>ONE ELEVADORES DF LTDA</t>
  </si>
  <si>
    <t>006/2023</t>
  </si>
  <si>
    <t>CONTRATAÇÃO DE UMA EMPRESA ESPECIALIZADA EM ENGENHARIA ELETROMECÂNICA PARA MODERNIZAÇÃO INTEGRAL DE 8 (OITO) ELEVADORES DO BLOCO “G”, DA ESPLANADA DOS MINISTÉRIOS, BRASÍLIA/DF, EDIFÍCIO SEDE DO MINISTÉRIO DA SAÚDE</t>
  </si>
  <si>
    <t>36/2022</t>
  </si>
  <si>
    <t>007/2023</t>
  </si>
  <si>
    <t>DEFENDER CONSERVAÇÃO E LIMPEZA EIRELI</t>
  </si>
  <si>
    <t>25000.041416/2022-22</t>
  </si>
  <si>
    <t>Apólice
(0031484973)</t>
  </si>
  <si>
    <t>INCORPLAN  ENGENHARIA LTDA</t>
  </si>
  <si>
    <t>SECTICS</t>
  </si>
  <si>
    <t>008/2023</t>
  </si>
  <si>
    <t>DESCRIÇÃO</t>
  </si>
  <si>
    <t>DEMANDANTE</t>
  </si>
  <si>
    <t>LINK</t>
  </si>
  <si>
    <t>041/2021</t>
  </si>
  <si>
    <t>042/2021</t>
  </si>
  <si>
    <t>044/2021</t>
  </si>
  <si>
    <t>046/2021</t>
  </si>
  <si>
    <t>051/2020</t>
  </si>
  <si>
    <t>064/2020</t>
  </si>
  <si>
    <t>066/2020</t>
  </si>
  <si>
    <t>086/2021</t>
  </si>
  <si>
    <t>010/2023</t>
  </si>
  <si>
    <t>EM BREVE</t>
  </si>
  <si>
    <t>https://drive.google.com/file/d/1RTWk3ZHq-NyyPwbHJEc2D4lO3GSELWxz/view?usp=share_link</t>
  </si>
  <si>
    <t>https://drive.google.com/file/d/1Ggb4TRDsHw1fC6T3RzvR4ki0dWXQQa_f/view?usp=share_link</t>
  </si>
  <si>
    <t>https://drive.google.com/file/d/1g2dJ9zo8LND10hEhQQILc3NVBIT2slUg/view?usp=share_link</t>
  </si>
  <si>
    <t>https://drive.google.com/file/d/1N4enCpMJq64kVeRJzEa1fVradVVFdr2O/view?usp=share_link</t>
  </si>
  <si>
    <t>https://drive.google.com/file/d/1cCAlQhospFwzJLokq3FIRme3V8hBOzB3/view?usp=share_link</t>
  </si>
  <si>
    <t>https://drive.google.com/file/d/1P8VE6a5-bdP1bfYzepPFK3gJwoNCEGYD/view?usp=share_link</t>
  </si>
  <si>
    <t>https://drive.google.com/file/d/1N-20UVUA5VnxuIIJrGUmDmBvptX8-_dI/view?usp=share_link</t>
  </si>
  <si>
    <t>https://drive.google.com/file/d/1ZtlksF1A9tRs4083tW9OC8VIu04VENL2/view?usp=share_link</t>
  </si>
  <si>
    <t>https://drive.google.com/file/d/1cbjTogIt52BTk27IdXDLlR79irZRGJnX/view?usp=share_link</t>
  </si>
  <si>
    <t>https://drive.google.com/file/d/1A_XhGVIeYif59omwAiwLaLo41o9zAjqe/view?usp=share_link</t>
  </si>
  <si>
    <t>https://drive.google.com/file/d/1ajqj1zXdLdYXcv-RraDXghJZJBekvYNf/view?usp=share_link</t>
  </si>
  <si>
    <t>https://drive.google.com/file/d/1sdpJs434yQmPwdlRqtQBHyo37tyA7O5y/view?usp=share_link</t>
  </si>
  <si>
    <t>https://drive.google.com/file/d/1yKKd2tjFXv7XSslhyLUoKhABlgWsmTYx/view?usp=share_link</t>
  </si>
  <si>
    <t>https://drive.google.com/file/d/18GHF-uCXObyRGIUmK0L2gJTmZvgBlqRB/view?usp=share_link</t>
  </si>
  <si>
    <t>https://drive.google.com/file/d/1YgS9bH3EKoDdYx6oSx_07a4DpxKRHAfr/view?usp=share_link</t>
  </si>
  <si>
    <t>https://drive.google.com/file/d/1bhSXwiIJfn3fRlV6PxvuktE7iZMe8c9P/view?usp=share_link</t>
  </si>
  <si>
    <t>https://drive.google.com/file/d/1P1GqCXY7WfVIAPgUV7vHSs6BAcHiYIFj/view?usp=share_link</t>
  </si>
  <si>
    <t>https://drive.google.com/file/d/1wh-vv2gNt_3TkeiM3HlNBFtwWhawjqM8/view?usp=share_link</t>
  </si>
  <si>
    <t>https://drive.google.com/file/d/1TKIQFAu9baDExTb9enjOpxywBM796oyG/view?usp=share_link</t>
  </si>
  <si>
    <t>https://drive.google.com/file/d/18Ttr5AV5KbAD0lfyYCV5MIQYhZofL0pD/view?usp=share_link</t>
  </si>
  <si>
    <t>011/2023</t>
  </si>
  <si>
    <t>25000.077538/2021-76</t>
  </si>
  <si>
    <t>Encaminhado para autorização</t>
  </si>
  <si>
    <t>0025315610 - 16/02/2022</t>
  </si>
  <si>
    <t>https://drive.google.com/file/d/16VfqIp_DNibnES4lJJ-LImhyNv-gOA3l/view?usp=share_link</t>
  </si>
  <si>
    <t>https://drive.google.com/file/d/1mtbbiCTdkOhF6iw6A9fXJSQAGWUKmj-p/view?usp=share_link</t>
  </si>
  <si>
    <t>PRESTAÇÃO DE SERVIÇOS DE COMUNICAÇÃO DIGITAL</t>
  </si>
  <si>
    <t>03.585.183/0001-42</t>
  </si>
  <si>
    <t>26.428.219/0001-80</t>
  </si>
  <si>
    <t>FSB COMUNICACAO E PLANEJAMENTO ESTRATÉGICO LTDA**</t>
  </si>
  <si>
    <t>IN.PACTO COMUNICACAO CORPORATIVA E DIGITAL SS**</t>
  </si>
  <si>
    <t>*Valor distribuído entre os Contratos 2, 3, 4 e 5</t>
  </si>
  <si>
    <t>**Valor distribuído entre os Contratos 10 e 11</t>
  </si>
  <si>
    <t>Alerta de vigência encaminhado</t>
  </si>
  <si>
    <t>Prorrogação encaminhada para complementação e autorização</t>
  </si>
  <si>
    <t>Não pode porrogar</t>
  </si>
  <si>
    <t>PORTARIA MF/MGI/MP</t>
  </si>
  <si>
    <t>Não houve negociação</t>
  </si>
  <si>
    <t>Reajuste aguardando assinatura</t>
  </si>
  <si>
    <t>Prorrogação encaminhada para aprovação</t>
  </si>
  <si>
    <t>N/A
60 meses</t>
  </si>
  <si>
    <t>N/A
36 meses</t>
  </si>
  <si>
    <t>013/2023</t>
  </si>
  <si>
    <t>Reajuste aprovado em 02/1 (0031118613), aguardando emissão de empenho</t>
  </si>
  <si>
    <t>https://drive.google.com/file/d/1DOpqHWstmoaWZ5tTkZsAbU815l_CSmze/view?usp=sharing</t>
  </si>
  <si>
    <t>SUELEN GONÇALVES DOS ANJOS
TATYANA APARECIDA LUZ
MARIA CAROLINA ALCINA DE LIMA FACHINI</t>
  </si>
  <si>
    <t>24/2023
(0032608802)</t>
  </si>
  <si>
    <t xml:space="preserve">Reajuste aprovado em 19/12 (0030904104). Aguardando emissão de empenho
</t>
  </si>
  <si>
    <t>GREEN4T SOLUÇÕES TI S.A</t>
  </si>
  <si>
    <t>LOPES SEGURANÇA E VIGILÂNCIA PATRIMONIAL LTDA</t>
  </si>
  <si>
    <t>0032410770 - 16/03/2023</t>
  </si>
  <si>
    <t>0025318822 - 17/02/2022
0032501855 - 21/03/2023</t>
  </si>
  <si>
    <t>0028370115 - 08/08/2022</t>
  </si>
  <si>
    <t>0028369994 - 08/08/2022</t>
  </si>
  <si>
    <t>0028370051 - 08/08/2022</t>
  </si>
  <si>
    <t>0028357132 - 08/08/2022</t>
  </si>
  <si>
    <t>0028369843 - 08/08/2022</t>
  </si>
  <si>
    <t>0028369797 - 08/08/2022</t>
  </si>
  <si>
    <t>0028540708 - 09/08/2022
0032629403 - 27/03/2023</t>
  </si>
  <si>
    <t>27/2023
(0032839811)</t>
  </si>
  <si>
    <t>CONTRATAÇÃO DE EMPRESA ESPECIALIZADA NO RAMO DA CONSTRUÇÃO CIVIL PARA EXECUÇÃO DE OBRAS E INSTALAÇÃO DE EQUIPAMENTOS DE INFRAESTRUTURA, COM FORNECIMENTO DE MATERIAL E MÃO DE OBRA, PARA A IMPLANTAÇÃO DE SOLUÇÃO DE RADIOTERAPIA, NO HOSPITAL ANGELINA CARON, CNES 0013633, LOCALIZADA EM CAMPINA GRANDE DO SUL/PR, CONTEMPLADO NA TIPOLOGIA CONSTRUÇÃO, NO ÂMBITO DO PLANO DE EXPANSÃO DE RADIOTERAPIA DO SUS</t>
  </si>
  <si>
    <t>015/2023</t>
  </si>
  <si>
    <t>PRIME CONSULTORIA E ASSESSORIA EMPRESARIAL LTDA</t>
  </si>
  <si>
    <t>05.340.639/0001-30</t>
  </si>
  <si>
    <t>25000.052291/2022-66</t>
  </si>
  <si>
    <t>CONTRATAÇÃO DE EMPRESA ESPECIALIZADA NA PRESTAÇÃO DE SERVIÇOS DE ADMINISTRAÇÃO E GERENCIAMENTO COMPARTILHADO DE MANUTENÇÃO PREVENTIVA E CORRETIVA, DE FORMA CONTINUADA, JUNTO À REDE DE OFICINAS CREDENCIADAS, CENTROS AUTOMOTIVOS E CONCESSIONÁRIAS AUTORIZADAS, COM FORNECIMENTO DE PEÇAS E ACESSÓRIOS ORIGINAIS DE REPOSIÇÃO, QUE ATENDAM ÀS MESMAS ESPECIFICAÇÕES TÉCNICAS E PADRÕES DE QUALIDADE DAS PEÇAS DE PRODUÇÃO ORIGINAL/GENUÍNA (ABNT NBR 15296), E AINDA BORRACHARIA, BEM COMO SERVIÇO DE GUINCHO EM REGIME DE PLANTÃO DE 24 (VINTE E QUATRO) HORAS, 7 (SETE) DIAS DA SEMANA, POR MEIO DE SISTEMA INFORMATIZADO E INTEGRADO, VIA INTERNET, PARA GESTÃO DE FROTA E DE RECURSOS TECNOLÓGICOS DE FORMA A ATENDER OS VEÍCULOS OFICIAIS PERTENCENTES À FROTA PRÓPRIA DO MINISTÉRIO DA SAÚDE (MS), EM BRASÍLIA-DF</t>
  </si>
  <si>
    <t>016/2023</t>
  </si>
  <si>
    <t>01/2023</t>
  </si>
  <si>
    <t>07.044.248/0001-01</t>
  </si>
  <si>
    <t>030/2023
(0032933208)</t>
  </si>
  <si>
    <t>JORDANA MAGALHÃES DE ALMEIDA CASCAIS MLEIRO
ROGÉRIO DE SALES LOPES
VERIDIANO MIRANDO GOMES
GREGORI TEIXEIRA DA COSTA
KATYA MARIA SPROESSER MORETTO
DANIELE THATY SOARES DA SILVA</t>
  </si>
  <si>
    <t>https://drive.google.com/file/d/1B-dFBDgZ-u64sXllFo__357nQs9nUYUS/view?usp=share_link</t>
  </si>
  <si>
    <t>Prorrogação encaminhada autorização e empenho</t>
  </si>
  <si>
    <t>003/2023
(0033188047)</t>
  </si>
  <si>
    <t>JORDANA MAGALHÃES DE ALMEIDA CASCAIS MELEIRO
MARTA VALERIA DAS GRAÇAS MIRANDA
PEDRO PERES DA SILVA
THIAGO FALEIRO PARENTE
SABRINA DOS SANTOS LAGES
FERNANDA DE OLIVEIRA ANDRADE</t>
  </si>
  <si>
    <t>ADM PASTA</t>
  </si>
  <si>
    <t>https://drive.google.com/file/d/1mIbYI6REDCTXfM_JiNBPuhsWGZ2I0z-G/view?usp=share_link</t>
  </si>
  <si>
    <t>https://saudegov.sharepoint.com/:f:/s/CGMAP-DICONT/EqA1fxRhxwJOiYpVduSx2UkB2t6LZ-pQoypi7nWfMfjvjA?e=VklQQ6</t>
  </si>
  <si>
    <t>https://saudegov.sharepoint.com/:f:/s/CGMAP-DICONT/EnMjL6jT659LvqwesH3G0gcB2Um29LJdfgV1f3oGtIa65A?e=4twfJQ</t>
  </si>
  <si>
    <t>https://saudegov.sharepoint.com/:f:/s/CGMAP-DICONT/Eq2la-dsVjFPoEGRtznx0rIBwUo9ahW22vyodWMwQTu4tw?e=Bf36lx</t>
  </si>
  <si>
    <t>https://saudegov.sharepoint.com/:f:/s/CGMAP-DICONT/Er5aYp9HqDdMhBXYtYZ2bbcBH3ymF5sbOQdEfyCD3WMFyQ?e=Eg8JJI</t>
  </si>
  <si>
    <t>https://saudegov.sharepoint.com/:f:/s/CGMAP-DICONT/EmyE2-l8BQdJqMzyGIhl2uUBU9XU-1_B6hNNDByFxWC02A?e=ABv9E1</t>
  </si>
  <si>
    <t>https://saudegov.sharepoint.com/:f:/s/CGMAP-DICONT/EmrLSlNFXqRCqv6ijoSP8aoBh1biiBfJ-awNtsG5_4Wq0g?e=sEt9WK</t>
  </si>
  <si>
    <t>https://saudegov.sharepoint.com/:f:/s/CGMAP-DICONT/Erz6o2MfM4hEg8DfUc28CfkBnrmjsLZb9PyF8bGzIQpxzA?e=etONM3</t>
  </si>
  <si>
    <t>40/2023
(0033730426)</t>
  </si>
  <si>
    <t>JORDANA MAGALHÃES DE ALMEIDA CASCAIS MELEIRO
ROGÉRIO DE SALES LOPES
ANDREA ALVES DE ARAÚJO
DANIELE THATY SOARES DA SILVA
KATYA MARIA SPROESSER MORETTO
GEORLANDO SILVA ARAGÃO PAZ
FRANCISCO APARECIDO PEREIRA</t>
  </si>
  <si>
    <t>GGS ASMINISTRAÇÃO DE BENS PRÓPRIOS LTDA</t>
  </si>
  <si>
    <t>17.382.704/0001-79</t>
  </si>
  <si>
    <t>25060.000148/2018-06</t>
  </si>
  <si>
    <t>https://saudegov.sharepoint.com/:f:/s/CGMAP-DICONT/Es0nLCIHIlJJuHpfyounz1sBT8va093Na17O470WHS9T_w?e=ikwPCg</t>
  </si>
  <si>
    <t>https://saudegov.sharepoint.com/:f:/s/CGMAP-DICONT/ErXX-b2jBbFPgARJ6j32CAYB6BKyjuZgxGAzDRbFC365ug?e=yGYZFS</t>
  </si>
  <si>
    <t>003/2018</t>
  </si>
  <si>
    <t>CONTRATAÇÃO DE SERVIÇOS CONTINUADOS DE MÃO DE OBRA PARA CONDUÇÃO DE VEÍCUÇOS DA CASA DE SAÚDE INDÍGINA NACIONAL BRASÍLIA, COM DISPONIBILIZAÇÃO DE MÃO DE OBRA EM REGIME DE DEDICAÇÃO EXCLUSIVA.</t>
  </si>
  <si>
    <t>Caução
(0027574876 E 0034378288)</t>
  </si>
  <si>
    <t>https://saudegov.sharepoint.com/:f:/s/CGMAP-DICONT/EhNHrOW85RZMo1B1vq5EcZkBTndMcBLOIeyqXc45PLLGtQ?e=hxWoMn</t>
  </si>
  <si>
    <t>https://saudegov.sharepoint.com/:f:/s/CGMAP-DICONT/EpXLWa37kHtPqfGh4ueazWoB2JYvQlkPPvfuq8rHU7Hekg?e=8ePRFN</t>
  </si>
  <si>
    <t>022/2023</t>
  </si>
  <si>
    <t>ESTERILAV ESTERILIZAÇÃO DE MATERIAIS HOSPITAKARES LTDA</t>
  </si>
  <si>
    <t>00.814.860/0001-69</t>
  </si>
  <si>
    <t>25000.179801/2021-61</t>
  </si>
  <si>
    <t>CONTRATAÇÃO DE EMPRESA NA PRESTAÇÃO DE SERVIÇOS DE LAVANDERIA, SOB DEMANDA, PARA ATENDER AS CASAS DE APOIO À SAÚDE INDÍGENAS NACIONAIS - BRASÍLIA</t>
  </si>
  <si>
    <t>04/2023</t>
  </si>
  <si>
    <t>R7 FACILITIES - MANUTENÇÃO E SERVIÇOS LTDA.</t>
  </si>
  <si>
    <t>CLÁUDIO REZENDE EVARISTO CARLOS
VICTOR DE MELO BARBOSA LEITE
MARIA CECÍLIA AVELAR PIRES</t>
  </si>
  <si>
    <t>https://saudegov.sharepoint.com/:f:/s/CGMAP-DICONT/EqZaKAuGmrpNsYIJkW2x4U4B-sR7CkwNTDxzZywqSR0j6A?e=ATJaSc</t>
  </si>
  <si>
    <t>DEBRITO BRASIL COMUNICACAO LTDA*</t>
  </si>
  <si>
    <t>00.000.424/0001-56</t>
  </si>
  <si>
    <t>71/2016
(0034581650)</t>
  </si>
  <si>
    <t>VICENTE DE PAULA ALMEIDA
JORDANA MAGALHÃES DE ALMEIDA CASCAIS MELEIRO
VERIDIANO MIRANDA GOMES
JOSÉ ANTÔNIO DOS SANTOS SOUZA</t>
  </si>
  <si>
    <t>52/2023
(0034365261)</t>
  </si>
  <si>
    <t>VICTOR DE MELO BARBOSA LEITE
CLÁUDIO REZENDE EVARISTO CARLOS
MARIA CECÍLIA AVELAR PIRES</t>
  </si>
  <si>
    <t>53/2023
(0034365561)</t>
  </si>
  <si>
    <t>028/2023</t>
  </si>
  <si>
    <t>3F LTDA</t>
  </si>
  <si>
    <t>23.484.444/0001-45</t>
  </si>
  <si>
    <t>25000.150186/2022-91</t>
  </si>
  <si>
    <t>CONTRATAÇÃO DE LICENÇA DE SOFTWARE DE ENGENHARIA E ARQUITETURA APROPRIADO PARA A ELABORAÇÃO DE ORÇAMENTOS E PRECIFICAÇÃO DE OBRAS E SERVIÇOS DE ENGENHARIA, COM MÓDULO DE ORÇAMENTO, PLANEJAMENTO, MEMORIAL DESCRITIVO E LICITAÇÕES, PERMITINDO TRABALHAR COM MÚLTIPLAS BASES DE DADOS DE REFERÊNCIAS PARA A ADMINISTRAÇÃO PÚBLICA</t>
  </si>
  <si>
    <t>05/2023</t>
  </si>
  <si>
    <t>https://saudegov.sharepoint.com/:f:/s/CGMAP-DICONT/Erg109UwVNBEpuQRbLkjpRsBhwW_qWfAlPNWNWPbhJPqxQ?e=i0zH4d</t>
  </si>
  <si>
    <t>029/2023</t>
  </si>
  <si>
    <t>EMIBM ENGENHARIA E INOVAÇÃO LTDA</t>
  </si>
  <si>
    <t>37.071.313/0001-40</t>
  </si>
  <si>
    <t>25000.097533/2022-41</t>
  </si>
  <si>
    <t>CONTRATAÇÃO DE EMPRESA ESPECIALIZADA NO RAMO DA CONSTRUÇÃO CIVIL PARA EXECUÇÃO DE OBRAS E INSTALAÇÃO DE EQUIPAMENTOS DE INFRAESTRUTURA, COM FORNECIMENTO DE MATERIAL E MÃO DE OBRA, PARA A IMPLANTAÇÃO DE SOLUÇÃO DE RADIOTERAPIA, NO HOSPITAL REGIONAL DE MATO GROSSO DO SUL - FUNDAÇÃO SERVIÇOS DE SAÚDE DE MATO GROSSO DO SUL, CNES 0009725, LOCALIZADA EM CAMPO GRANDE - MS</t>
  </si>
  <si>
    <t>https://saudegov.sharepoint.com/:b:/s/CGMAP-DICONT/EeQMRJ32eTdLkHzMzSGZWV8BDeKIG655PMGiQtLvPRog4w?e=FgBYd2</t>
  </si>
  <si>
    <t>026/2023</t>
  </si>
  <si>
    <t>25000.089961/2022-08</t>
  </si>
  <si>
    <t>CONTRATAÇÃO DE EMPRESA ESPECIALIZADA NO RAMO DE CONSTRUÇÃO CIVIL  PARA CONCLUSÃO/ EXECUÇÃO DE OBRAS E INSTALAÇÃO DE EQUIPAMENTOS DE INFRAESTRUTURA, COM FORNECIMENTO DE MATERIAL E MÃO DE OBRA, PARA IMPLANTAÇÃO DE SOLUÇÃO DE RATIOTERAPIA, NO HOSPITAL SANTO ANTÔNIO - SINOP/MT, CNES 2795671, LOCALIZADO EM SINOP - MT, CONTEMPLADO NA TIPOLOGIA CONSTRUÇÃO NO ÂMBITO DE PLANO DE EXPANSÃO DE RADIOTERAPIA DO SUS.</t>
  </si>
  <si>
    <t>https://saudegov.sharepoint.com/:b:/s/CGMAP-DICONT/Ef9gt23vq2BLkFw_fxrSrqUB7y2_m2hqtCAEFaRs1Tv6qA?e=UgjWMv</t>
  </si>
  <si>
    <t>027/2023</t>
  </si>
  <si>
    <t>DAP-9 CONSTRUTORA LTDA</t>
  </si>
  <si>
    <t>18.677.216/0001-51</t>
  </si>
  <si>
    <t>25000.014029/2023-02</t>
  </si>
  <si>
    <t>CONTRATAÇÃO DE EMPRESA ESPECIALIZADA NO RAMO DE CONSTRUÇÃO CIVIL  PARA CONCLUSÃO/ EXECUÇÃO DE OBRAS E INSTALAÇÃO DE EQUIPAMENTOS DE INFRAESTRUTURA, COM FORNECIMENTO DE MATERIAL E MÃO DE OBRA, PARA IMPLANTAÇÃO DE SOLUÇÃO DE RATIOTERAPIA, NO HOSPITAL REGIONAL DE PRESIDENTE PRUDENTE - HRPP, CNES 2319659, LOCALIZADO EM PRESIDENTE PRUDENTE/SP, CONTEMPLADO NA TIPOLOGIA CONSTRUÇÃO NO ÂMBITO DE PLANO DE EXPANSÃO DE RADIOTERAPIA DO SUS.</t>
  </si>
  <si>
    <t>030/2023</t>
  </si>
  <si>
    <t>CÂMARA COSTA ENGENHARIA INTEGRADA E PROJETOS LTDA</t>
  </si>
  <si>
    <t>04.651.562/0001-56</t>
  </si>
  <si>
    <t>25000.004932/2019-71</t>
  </si>
  <si>
    <t>CONTRATAÇÃO DE SERVIÇOS DE EMPRESA ESPACIALIZADA EM SERVIÇOS DE ENGENHARIA PARA EXECUÇÃO DE RETROFIT, COM FORNECIMENTO DE MATERIAL, MÃO DE OBRA, FERRAMENTAL E TODOS OS EQUIPAMENTOS NECESSÁRIOS À PERFEITA REALIZAÇÃO DOS SERVIÇOS NO PRÉDIO LOCALIZADO NA PRAÇA MARECHAL ÂNCORA, Nº 95, CENTRO, RIO DE JANEIRO-RJ, QUE ABRIGA O CENTRO CULTURAL DO MINISTÉRIO DA SAÚDE</t>
  </si>
  <si>
    <t>35/2022</t>
  </si>
  <si>
    <t>não pode prorrogar</t>
  </si>
  <si>
    <t>não é prorrogável</t>
  </si>
  <si>
    <t>https://saudegov.sharepoint.com/:b:/s/CGMAP-DICONT/EfUQsbWkiVZHmrjcgzath40B_FHRnlM_PfIV3_IdEqaHHA?e=4woQL1</t>
  </si>
  <si>
    <t>045/2022
(0034973422)</t>
  </si>
  <si>
    <t>043/2022
(0035011265)</t>
  </si>
  <si>
    <t>87/2023
(0035249892)</t>
  </si>
  <si>
    <t>MARCOS PAULO MILANÊZ SANTANA
MARCELO DIS DE SÁ
MAGNO VIEIRA TOBIAS
JONAS DOS SANTOS ALVES
JOSÉ LUIZ DOS SANTOS GUERRA
RAMON MORENO DE MATOS VIEIRA
THIAGO FALEIRO PARENTE
LILIAN SEVERINO DA SILVA</t>
  </si>
  <si>
    <t>83/2023
(0035152305)</t>
  </si>
  <si>
    <t>93/2023
(0035322763)</t>
  </si>
  <si>
    <t>MARCOS PAULO MILANÊZ SANTANA
JONAS DOS SANTOS ALVES
ALEXANDRE WOTON SOARES
MARCELO DIAS DE SÁ
RAMÓN MORENO DE MATOS VIEIRA
MAGNO VIEIRA TOBIAS
MARCIO RAULINO DE PAIVA
ANA ROGÉRIA SOUZA RANGEL
THIAGO FALEIRO PARENTE
SABRINA DOS SANTOS LAGES</t>
  </si>
  <si>
    <t>96/2023
(0035346052)</t>
  </si>
  <si>
    <t>MAGNO VIEIRA TOBIAS
MARCOS PAULO MILANÊZ SANTANA
MATEUS MAGON RODOLPHO
RAMÓN MORENO DE MATOS VIEIRA
MARCELO DIAS DE SÁ
VICTOR ALEX BEGNINI
PAMELA SANTAGO HILÁRIO
WALDYR LIMA JÚNIOR
THIAGO FALEIRO PARENTE
ANDREA ALVES DE ARAUJO</t>
  </si>
  <si>
    <t>94/2023
(0035334493)</t>
  </si>
  <si>
    <t>RAMÓN MORENO DE MATOS VIEIRA
GILMAR MARTINS DE AZEREDO
MARCELO DIAS SÁ
VICTOR ALEX BEGNINI
MAGNO VIEIRA TOBIAS
 MARCOS PAULO MILANÊZ SANTANA
THIAGO FALEIRO PARENTE
ANDREA ALVES DE ARAUJO</t>
  </si>
  <si>
    <t>95/2023
(0035336513)</t>
  </si>
  <si>
    <t>98/2023
(0035390128)</t>
  </si>
  <si>
    <t>FERNANDO RODRIGUES DA ROCHA
MARCELO ERREIRA DE MORAES
NELSON DE PAULA SOUZA</t>
  </si>
  <si>
    <t>107/2023
(0035610128)</t>
  </si>
  <si>
    <t>106/2023
(0035609446)</t>
  </si>
  <si>
    <t>108/2023
(0035611669)</t>
  </si>
  <si>
    <t>101/2023
(0035522041)</t>
  </si>
  <si>
    <t>FERNANDO RODRIGUES DA ROCHA
MARCELO FERREIRA BORGES DE MORAES
LUCIENE BATISTA DE SOUSA E SOUZA
NELSON DE PAULA SOUZA</t>
  </si>
  <si>
    <t>103/2023
(0035558147)</t>
  </si>
  <si>
    <t>104/2023
(0035558952)</t>
  </si>
  <si>
    <t>034/2023</t>
  </si>
  <si>
    <t>EMPRESA VOARE TAXI AEREO LTDA</t>
  </si>
  <si>
    <t>25000.111053/2023-81</t>
  </si>
  <si>
    <t>CONTRATAÇÃO DE SERVIÇOS DE TRANSPORTE AÉREO EM AERONAVE DE ASAS ROTATIVAS MEDIANTE PAGAMENTO POR TRECHO VOADO MEDIDO COM BASE NA DURAÇÃO DO VOO EM TREMOS DE HORAS VOO (E SUAS FRAÇÕES EM MINUTOS CONVERTIDOS PARA DÉCIMOS DE HORA), PARA DISPONIBILIDADE INTEGRAL, DE DOMINGO A DOMINGO, EM CONDIÇÕES VISUAIS DO NASCER AO POR DO SOL, COM VISTAS AO APOIO A SAÚDE INDÍGENA NO TRANSPORTE DE EQUIPES MÉDICAS SANITÁRIAS, TRANSPORTE DE CARGAS COMUNS (BAGAGEM, VÍVERES, MEDICAMENTOS, EQUIPAENTOS MÉDICOS/ODONTOLÓGICOS E DEMAIS MATERIAIS NECESSÁRIOS À ATIVIDADE MÉDICA), CARGAS PERIGOSAS (GÁS DE COZINHA, CILINDRO DE OXIGÊNIO E COMBUSTÍVEIS), REMOÇÕES AEROMÉDICAS, BEM COMO VOOS DESTINADOS AO ATENDIMENTO DE AÇÕES SUBSIDIÁRIAS E NECESSIDADES ADMINISTRATIVAS, OPERACIONAIS E GERENCIAIS DO DISTRITO SANITÁRIO INDÍGENA YANOMAMI.</t>
  </si>
  <si>
    <t>031/2023</t>
  </si>
  <si>
    <t>25000.014022/2023-82</t>
  </si>
  <si>
    <t>CONTRATAÇÃO DE EMPRESA ESPECIALIZADA NO RAMO DE CONSTRUÇÃO CIVIL  PARA CONCLUSÃO/ EXECUÇÃO DE OBRAS E INSTALAÇÃO DE EQUIPAMENTOS DE INFRAESTRUTURA, COM FORNECIMENTO DE MATERIAL E MÃO DE OBRA, PARA IMPLANTAÇÃO DE SOLUÇÃO DE RATIOTERAPIA, NO HOSPITAL GERAL DE VITÓRIA DA CONQUISTA, CNES 2402076, LOCALIZADO EM PRESIDENTE VITÓRIA DA CONQUISTA-BA, CONTEMPLADO NA TIPOLOGIA CONSTRUÇÃO NO ÂMBITO DE PLANO DE EXPANSÃO DE RADIOTERAPIA DO SUS.</t>
  </si>
  <si>
    <t>02/2023</t>
  </si>
  <si>
    <t>https://saudegov.sharepoint.com/:b:/s/CGMAP-DICONT/EfMb4253NUVJi4cj8kDqFtEBqGjh5ZptpGul9-eIg2c9qw?e=QPK5XW</t>
  </si>
  <si>
    <t>032/2023</t>
  </si>
  <si>
    <t>MKR SOLUÇÕES TECNOLÓGICAS LTDA</t>
  </si>
  <si>
    <t>66.082.199/0001-52</t>
  </si>
  <si>
    <t>25000.087090/2022-80</t>
  </si>
  <si>
    <t>CONTRATAÇÃO DE EMPRESA ESPECIALIZADA PARA PRESTAÇÃO DE SERVIÇOS DE MANUTENÇÃO PREVENTIVA E CORRETIVA COM FORNECIMENTO DE MATERIAIS E PEÇAS SOB DEMANDA, NOS SISTEMAS DE ARQUIVAMENTO ELETROELETRÔNICO DA BIBLIOTECA DO MINISTÉRIO DA SAÚDE, COMPOSTO POR 255 (DUZENTOS E CINQUENTA E CINCO) FACES.</t>
  </si>
  <si>
    <t>14/2023</t>
  </si>
  <si>
    <t>105/2023
(0035608855)</t>
  </si>
  <si>
    <t>120/2023
(0035858436)</t>
  </si>
  <si>
    <t>MARCELO DIAS DE SÁ
ADELINO FERNANDO DE SOUZA CORREIA
RAMÓN MORENO DE MATOS VIEIRA
MAGNO VIEIRA TOBIAS
MÁRCIO RAULINO DE PAIVA
GILMAR MARTINS DE AZEREDO
ANA ROGÈRIA SOUZA RANGEL
MARCOS PAULO MILANÊZ SANTANA
THIAGO FALEIRO PARENTE
LILIAN SEVERINO DA SILVA</t>
  </si>
  <si>
    <t>124/2023
(0035913636)</t>
  </si>
  <si>
    <t xml:space="preserve">JULIANO MATTOS RODRIGUES
RIDEUSA FERREIRA BARROS MEIRELES DE SOUSA
</t>
  </si>
  <si>
    <t>113/2023
(0035769174)</t>
  </si>
  <si>
    <t>MARCELO DIAS DE SÁ
SABRINA DOS SANTOS LAGES
THIAGO FALEIRO PARENTE
RAMON MORENO DE MATOS VIEIRA
MARCOS PAULO MILANÊZ SANTANA
GILMAR MARTINS AZEREDO
WALDYR LIMA JÚNIOR
VICTOR ALEX BEGNINI
PAMELA SANTIAGO HILÁRIO
MATEUS MAGON RODOLPHO</t>
  </si>
  <si>
    <t>50/2023 (0034275836)</t>
  </si>
  <si>
    <t>116/2023
(0035826167)</t>
  </si>
  <si>
    <t>PO 700 EMPREENDIMENTO IMOBILIÁRIOS LTDA.</t>
  </si>
  <si>
    <t>https://saudegov.sharepoint.com/:b:/s/CGMAP-DICONT/EcJObjbDE3ZLkYUBFEbk3jMBrZae26DDWZAk8PUYhotqRQ?e=6fWjDb</t>
  </si>
  <si>
    <t>39/2023</t>
  </si>
  <si>
    <t>BRIGHT TELECOM</t>
  </si>
  <si>
    <t>38.292.523/0001-21</t>
  </si>
  <si>
    <t>25000.129281/2021-45</t>
  </si>
  <si>
    <t>CONTRATAÇÃO DE EMPRESA ESPECIALIZADA PARA PRESTAÇÃO DE SERVIÇOS DE TELECOMUNICAÇÕES, VISANDO À PRESTAÇÃO DE SERVIÇO TELEFÔNICO COMUTADO - STFC (FIXO X FIXO/ FIXO X MÓVEL), NAS MODALIDADES LOCAL E LONGA DISTÂNCIA NACIONAL - LDN</t>
  </si>
  <si>
    <t>11/2023</t>
  </si>
  <si>
    <t>https://saudegov.sharepoint.com/:b:/s/CGMAP-DICONT/EdODL7Kp5OVCvn0kTIYEF9ABk1xacNoh-2g6zq1MjJ7zsg?e=XuV0cp</t>
  </si>
  <si>
    <t>38/2023</t>
  </si>
  <si>
    <t>AGAR CONSTRUTORA</t>
  </si>
  <si>
    <t>25000.057313/2023-65</t>
  </si>
  <si>
    <t>CONTRATAÇÃO DE EMPRESA ESPECIALIZADA DE ENGENHARIA VISANDO A ELABORAÇÃO DE PROJETO EXECUTIVO DE ENGENHARIA ELÉTRICA, PARA MODERNIZAÇÃO E AMPLIAÇÃO DA SUBESTAÇÃO CONTEMPLANDO A TROCA DOS CABOS POR MÉTODO NÃO DESTRUTIVO-MND ENTRE SUBESTAÇÃO BRASÍLIA CENTRO (SE BC) E SUBESTAÇÃO ET 50.001.26-1 LOCALIZADA NO BLOCO O DA ESPLANADA DOS MINISTÉRIOS, EM BRASÍLIA-DF</t>
  </si>
  <si>
    <t>10/2023</t>
  </si>
  <si>
    <t>37/2023</t>
  </si>
  <si>
    <t>25000.143487/2022-69</t>
  </si>
  <si>
    <t>CONTRATAÇÃO DE EMPRESA ESPECIALIZADA DE ENGENHARIA PARA ELABORAÇÃO DE PROJETO EXECUTIVO DE ENGENHARIA ELÉTRICA, PARA MODERNIZAÇÃO E AMPLIAÇÃO DA SUBESTAÇÃO CONTEMPLANDO O PROCESSO DE MODERNIZAÇÃO TOTAL E RETIRADA DOS ATUAIS TRANSFORMADORES À ÓLEO DE 500 KVA (2 UNIDADES), POR DOIS TRANSFORMADORES À SECO DE 1.000 KVA, CADA, O RETROFIT PARA O LOCAL E DEMAIS EQUIPAMENTOS DE ACORDO COM AS NORMAS, BEM COMO A TROCA DOS CABOS POR MÉTODO NÃO DESTRUTIVO-MND ENTRE SUBESTAÇÃO BRASÍLIA CENTRO (SE BC) E SUBESTAÇÃO ET 50.001.26-1 LOCALIZADA NO BLOCO O DA ESPLANADA DOS MINISTÉRIOS, EM BRASÍLIA/DF</t>
  </si>
  <si>
    <t>36/2023</t>
  </si>
  <si>
    <t>OLIVIER - LAVANDERIA LTDA</t>
  </si>
  <si>
    <t>08.920.547/0001-17</t>
  </si>
  <si>
    <t>CONTRATAÇÃO DE EMPRESA ESPECIALIZADA NA PRESTAÇÃO DE SERVIÇO DE LAVANDERIA, SOB DEMANDA, PARA ATENDER A CASA DE APOIO À SAÚDE INDÍGENAS NACIONAL SÃO PAULO, A SER EXECUTADO DE FORMA CONTÍNUA</t>
  </si>
  <si>
    <t>18/2023</t>
  </si>
  <si>
    <t>LOCAÇÃO DE IMÓVEL SITUADO NA RUA PAULO BREGANO, Nº 57, BAIRRO IPIRANGA, NO MUNICÍPIO DE SÃO PAULO/SP, MATRÍCULA Nº 62155, DO 6º OFÍCIO DE REGISTRO DE IMÓVEIS DA COMARCA DE SÃO PAULO</t>
  </si>
  <si>
    <t>https://saudegov.sharepoint.com/:b:/s/CGMAP-DICONT/EUDSr7Grg-5EuiWYGepHNL4BVEYx5PyGllnovLkD46xRyg?e=Y6du8m</t>
  </si>
  <si>
    <t>128/2023
(0036301263)</t>
  </si>
  <si>
    <t>FERNANDO RODRIGUES DA ROCHA
LUCIENE BATISTA DE SOUSA E SOUZA
MARCELO FERREIRA BORGES DE MORAES
NELSON DE PAULA SOUSA</t>
  </si>
  <si>
    <t>130/2023
(0036302094)</t>
  </si>
  <si>
    <t>FERNANDO RODRIGUES DA ROCHA
MARCELO FERREIRA BORGES DE MORAES
NELSON DE PAULA SOUZA
MARCELO FERREIRA BORGES DE MORAES</t>
  </si>
  <si>
    <t>129/2023
(0036301573)</t>
  </si>
  <si>
    <t>136/2023
(0036498145)</t>
  </si>
  <si>
    <t>132/2023
(0036317181)</t>
  </si>
  <si>
    <t>IRAMAIA BARBOSA ALVES
PEDRO PAULO MADEIRA DE FREITAS
THAÍS HELENA SALGADO GALRÃO ALSINA GRAU</t>
  </si>
  <si>
    <t>142/2023
(0036698527)</t>
  </si>
  <si>
    <t>FERNANDO RODRIGUES DA ROCHA
ANA MARIA PEREIRA DA SILVA
GABRIELLA GOMES DE PAULO
NELSON DE PAULA SOUSA</t>
  </si>
  <si>
    <t>DEMAS</t>
  </si>
  <si>
    <t>182/2022
(0036275062)</t>
  </si>
  <si>
    <t>148/2023
(0036812202)</t>
  </si>
  <si>
    <t xml:space="preserve">JOSSELMO QUININO BEZERRA
MARIA HELOÍSA DE SOUSA SILVA
ELMO RAPOSO OLIVEIRA
THIAGO FALEIRO PARENTE
DANIELE THATY SOARES DA SILVA
                                  </t>
  </si>
  <si>
    <t>44/2023</t>
  </si>
  <si>
    <t>45/2023</t>
  </si>
  <si>
    <t>25000.100097/2023-85</t>
  </si>
  <si>
    <t>CONTRATAÇÃO DE EMPRESA PARA RELIZAÇÃO DO EVENTO DA 5ª CONFERÊNCIA NACIONAL DE SAÚDE MENTAL</t>
  </si>
  <si>
    <t>R MORAES AGÊNCIA DE TURISMO LTDA</t>
  </si>
  <si>
    <t>41/2023</t>
  </si>
  <si>
    <t>SIMPRESS COMÉRCIO LOCAÇÃO E SERVIÇOS LTDA</t>
  </si>
  <si>
    <t>07.432.517/0001-07</t>
  </si>
  <si>
    <t>25000.099671/2022-64</t>
  </si>
  <si>
    <t>CONTRATAÇÃO DE EMPRESA PARA PRESTAÇÃO DE SERVIÇOS DE OUTSOURCING DE IMPRESSÃO NA MODALIDADE FRANQUIA MAIS EXCEDENTE COM FORNECIMENTO E DISPONIBILIDADE DOS EQUIPAMENTOS, ASSISTÊNCIA TÉCNICA E MANUTENÇÃO PREVENTIVA E CORRETIVA COM SUPORTE ON-SITE, SUBSTITUIÇÃO DE PEÇAS, COMPONENTES E MATERIAIS UTILIZADOS NA MANUTENÇÃO, FORNECIMENTO DE INSUMOS ORIGINAIS OU CERTIFICADOS PELO FABRICANTE (EXCETO PAPEL) E DISPONIBILIZAÇÃO DE SISTEMA DE GERENCIAMENTO DE ATIVOS E CONTABILIZAÇÃO DE PÁGINAS IMPRESSAS, PARA ATENDER O MINISTÉRIO DA SAÚDE EM BRASÍLIA-DF E RIO DE JANEIRO - RJ.</t>
  </si>
  <si>
    <t>19/2023</t>
  </si>
  <si>
    <t>153/2023
(0037090404)</t>
  </si>
  <si>
    <t>JORDANA MAGALHÂES DE ALMEIDA CASCAIS MELEIRO
THIAGO FALEIRO PARENTE
GREGORY TEIXEIRA DA COSTA
VICENTE DE PAULA ALMEIDA
MÁRCIO RAULINO DE PAIVA
RAMON MORENO DE MATOS VIEIRA
MARCELO DIAS DE SÁ</t>
  </si>
  <si>
    <t>https://saudegov.sharepoint.com/:b:/s/CGMAP-DICONT/EZ3B4dEp3k9GiCY9M2gmMv8BKNgPs8Ps6NfCWDYUDlHkNg?e=o5wizb</t>
  </si>
  <si>
    <t>Apólice 
(0037283426)</t>
  </si>
  <si>
    <t>LEOGRAF GRÁFICA E EDITORA LTDA</t>
  </si>
  <si>
    <t>00.356.213/0001-50</t>
  </si>
  <si>
    <t>25000.050736/2023-54</t>
  </si>
  <si>
    <t>CONTRATAÇÃO DE SERVIÇOS COMUNS DE IMPRESSÃO E DISTRIBUIÇÃO DE CADERNETA DA CRIANÇA - PASSAPORTE DA CIDADANIA, VERSÃO MENINA E VERSÃO MENINO, SOB DEMANDA, NAS 27 UNIDADES FEDERATIVAS</t>
  </si>
  <si>
    <t>24/2023</t>
  </si>
  <si>
    <t>50/2023</t>
  </si>
  <si>
    <t>art. 106 e 107 da Lei nº 14.133/2021</t>
  </si>
  <si>
    <t>https://saudegov.sharepoint.com/:b:/s/CGMAP-DICONT/EcyApEfD4WZOoD7IYEhq3JoBVkfDr3qIdRCziElRU4Og1w?e=gVKg64</t>
  </si>
  <si>
    <t>Apolice
(0037457420)</t>
  </si>
  <si>
    <t>51/2023</t>
  </si>
  <si>
    <t>21/2022</t>
  </si>
  <si>
    <t>Apólice 
(0037532891)</t>
  </si>
  <si>
    <t>https://saudegov.sharepoint.com/:b:/s/CGMAP-DICONT/EbRsLhmhUa1Ot-c-rxBPz-sBntrRB6zNN9djH4trauTcEA?e=uAclSd</t>
  </si>
  <si>
    <t>46/2023</t>
  </si>
  <si>
    <t>BR BPO TECNOLOGIA E SERVIÇOS S/A</t>
  </si>
  <si>
    <t>25000.091183/2023-90</t>
  </si>
  <si>
    <t>CONTRATAÇÃO DE MEPRESA PARA PRESTAÇÃO DE SERVIÇO CONTINUADO DE CONTACT CENTER DESTINADA À OPERACIONALIZAÇÃO DA CENTRAL DE ATENDIMENTO DA OUVIDORIA-GERAL DO SISTEMA ÚNICO DE SAÚDE (OUVSUS) DO MINITÉRIO DA SAÚDE</t>
  </si>
  <si>
    <t>23/2023</t>
  </si>
  <si>
    <t>https://saudegov.sharepoint.com/:b:/s/CGMAP-DICONT/EUc9HA55TAlAqWOyFHShYYABvA0MqsbBNrUz0ZyRlBS5ag?e=jpqCQQ</t>
  </si>
  <si>
    <t>POSITIVO TECNOLOGIA S/A</t>
  </si>
  <si>
    <t>25000.131132/2023-16</t>
  </si>
  <si>
    <t xml:space="preserve">AQUISIÇÃO DE ESTAÇÕES DE TRABALHO (DESKTOP), EQUIPAMENTOS MÓVEIS (NOTEBOOKS) E MONITORES </t>
  </si>
  <si>
    <t>49/2023</t>
  </si>
  <si>
    <t>52/2023</t>
  </si>
  <si>
    <t>SOLUTI SOLUÇÕES EM NEGÓCIOS INTELIGENTES</t>
  </si>
  <si>
    <t>09.461.647/0001-95</t>
  </si>
  <si>
    <t>25000.140068/2022-75</t>
  </si>
  <si>
    <t>CONTRATAÇÃO DE EMPRESA  PARA PRESTAÇÃO DE SERVIÇOS DE EMISSÃO DE CERTIFICADOS DIGITAIS PADRÃO ICP-BRASIL, VISITAS E FORNECIMENTO DE DISPOSITIVOS TOKENS USB PARA ARMAZENAMENTO DE CERTIFICADO DIGITAL</t>
  </si>
  <si>
    <t>26/2023</t>
  </si>
  <si>
    <t>98,288,98</t>
  </si>
  <si>
    <t>CGFISC</t>
  </si>
  <si>
    <t>https://saudegov.sharepoint.com/:b:/s/CGMAP-DICONT/EZqz83hFxJREgODykKxmTbkBCNApmmAjs5MqPFpmB0_LbQ?e=LghSq5</t>
  </si>
  <si>
    <t>Apolice
(0037977227)</t>
  </si>
  <si>
    <t>54/2023</t>
  </si>
  <si>
    <t>RR COMÉRCIO INSTALAÇÃO E MANUTENÇÃO DE AR CONDICIONADO LTDA</t>
  </si>
  <si>
    <t>19.156.088/0001-63</t>
  </si>
  <si>
    <t>25000.005760/2022-58</t>
  </si>
  <si>
    <t>AQUISIÇÃO DE EQUIPAMENTOS DE AR-CONDICIONADO DO TIPO SPLIT SYSTEM HI-WALL, SPLIT SYSTEM CASSETE</t>
  </si>
  <si>
    <t>CGINFRA</t>
  </si>
  <si>
    <t>DENTECK AR CONDICIONADO LTDA</t>
  </si>
  <si>
    <t>55/2023</t>
  </si>
  <si>
    <t>11.319.557/0005-30</t>
  </si>
  <si>
    <t>40/2023</t>
  </si>
  <si>
    <t>00.000.000/0001-91</t>
  </si>
  <si>
    <t>25000.091232/2022-11</t>
  </si>
  <si>
    <t>CESSÃO DE USO ONEROSA DE BEM PÚBLICO IMÓVEL, A TÍTULO ONEROSO, DE UMA ÁREA TOTAL MEDINDO 25,14 M, LOCALIZADA NAS DEPENDÊNCIAS DOS EDIFÍCIOS SEDE E ANEXO, DO MINISTÉRIO DA SAÚDE/MS, AMBOS SITUADOS NA ESPLANADA DOS MINISTÉRIOS, BLOCO "G", EM BRASÍLIA/DF, PARA INSTALAÇÃO DE 4 (QUATRO) POSTOS DE ATENDIMENTO ELETRÔNICOS - PAE´S (CAIXAS ELETRÔNICOS), DO CESSIONÁRIO, VISANDO AGILIZAR OS ASSUNTOS BANCÁRIOS.</t>
  </si>
  <si>
    <t>S/N</t>
  </si>
  <si>
    <t>168/2023
(0037946534)</t>
  </si>
  <si>
    <t>FERNANDA DE OLIVEIRA ANDRADE
MARIA PAULINO DE SOUZA FORNAZIER</t>
  </si>
  <si>
    <t>artigos 106 e 107, da Lei nº 14.133/2021</t>
  </si>
  <si>
    <t>https://saudegov.sharepoint.com/:b:/s/CGMAP-DICONT/EegwGRyDcTRLlZQp4JxQQVoBuE8DDOJBRhC59BNKNjMcpA?e=Y64g6R</t>
  </si>
  <si>
    <t>53/2023</t>
  </si>
  <si>
    <t>LAYER DO BRASIL EIRELI-ME</t>
  </si>
  <si>
    <t>25000.158026/2019-95</t>
  </si>
  <si>
    <t>CONTRATAÇÃO DE EMPRESA ESPECIALIZADA EM TECNOLOGIA DA INFORMAÇÃO E COMUNICAÇÃO PARA O FORNECIMENTO DE SOLUÇÃO DE INFRAESTRUTURA DE ATIVOS DE REDE, INCLUINDO SERVIÇOS TÉCNICOS DE INSTALAÇÃO, CAPACITAÇÃO TÉCNICA, SUPORTE TÉCNICO E GARANTIA PARA ATENDER O MINISTÉRIO DA SAÚDE</t>
  </si>
  <si>
    <t>58/2023</t>
  </si>
  <si>
    <t>37.977.691/0007-83</t>
  </si>
  <si>
    <t>25000.025559/2022-97</t>
  </si>
  <si>
    <t>INSTALAÇÃO DE DIVISÓRIAS DE DIVERSOS MODELOS, PORTAS, PERSIANAS, ISOLAMENTO E TRATAMENTO ACÚSTICO E DEMAIS PEÇAS NECESSÁRIAS PARA MONTAGEM DE AMBIENTES NO EDIFÍCIO SEDE DO BLOCO "O", BEM COMO NAS DEMAIS DEPENDÊNCIAS DO MINISTÉRIO DA SAÚDE</t>
  </si>
  <si>
    <t>59/2023</t>
  </si>
  <si>
    <t>25000.121341/2020-09</t>
  </si>
  <si>
    <t>CONTRATAÇÃO DE SOLUÇÃO DE TECNOLOGIA DA INFORMAÇÃO E COMUNICAÇÃO DE SERVIÇOS GERENCIADOS DE SEGURANÇA DA INFORMAÇÃO ENVOLVENDO OPERAÇÃO, ADMINISTRAÇÃO, MONITORAMENTO, CONSOLIDAÇÃO DOS EVENTOS DE SEGURANÇA E RESPOSTA A INCIDENTES DE SEGURANÇA DA INFORMAÇÃO PARA O MINISTÉRIO DA SAÚDE</t>
  </si>
  <si>
    <t>28/2023</t>
  </si>
  <si>
    <t>art. 105 da Lei nº 14.133/2021</t>
  </si>
  <si>
    <t>MKS GESTÃO DE RESÍDUOS LTDA</t>
  </si>
  <si>
    <t>57/2023</t>
  </si>
  <si>
    <t>25000.007297/2023-60</t>
  </si>
  <si>
    <t>CONTRATAÇÃO DE SERVIÇOS COMUNS E CONTINUADOS DE COLETA, TRANSPORTE, TRATAMENTO E DISPOSIÇÃO FINAL DOS RESÍDUOS SÓLIFOD ORGÂNICOS E INDIFERENCIADOS PROVENIENTES DAS DEPENDÊNCIAS DO MINISTÉRIOS DA SAÚDE E SUAS UNIDADES DE APOIO, LOCALIZADOS EM BRASÍLIA/DF</t>
  </si>
  <si>
    <t>29/2023</t>
  </si>
  <si>
    <t>43/2023</t>
  </si>
  <si>
    <t>CALEVI MINERADORA E COMÉRCIO LTDA-ME</t>
  </si>
  <si>
    <t>03.160.007/0001-69</t>
  </si>
  <si>
    <t>25000.016848/2023-86</t>
  </si>
  <si>
    <t>CONTRATAÇÃO DO LÍQUIDO ÁGUA MINERAL, SEM GÁS</t>
  </si>
  <si>
    <t>22/2023</t>
  </si>
  <si>
    <t>42/2023</t>
  </si>
  <si>
    <t>CONTRATAÇÃO DE EMPRESA ESPECIALIZADA EM TECNOLOGIA DA IINFORMAÇÃO E COMUNICAÇÃO PARA O FORNECIMENTO DE SOLUÇÃO DE INFRAESTRUTURA DE ATIVOS DE REDE, INCLUINDO SERVIÇOS TÉCNICOS DE INSTALAÇÃO, CAPACITAÇÃO TÉCNICA, SUPORTE TÉCNICO E GARANTIA PARA ATENDER AO MINISTÉRIO DA SAÚDE.</t>
  </si>
  <si>
    <t xml:space="preserve">Apostilamento 02/2024 encaminhado a empresa </t>
  </si>
  <si>
    <t>06.984.836/0001-54</t>
  </si>
  <si>
    <t>25000.083906/2023-87</t>
  </si>
  <si>
    <t>PREGÃO ELETRÔNICO Nº 03/2022</t>
  </si>
  <si>
    <t> LICENÇA DE USO  Qlik Sense Enterprise CPU Core based Site Subscription (4 cores) Tipo de licença: Subscrição 12 meses</t>
  </si>
  <si>
    <t>Unidade</t>
  </si>
  <si>
    <t> LICENÇA DE USO  Addicional No of Cores QSE core based Site Subscription  Tipo de licença: Subscrição 12 meses </t>
  </si>
  <si>
    <t> LICENÇA DE USO  Qlik Analytics Platform External Edition Subscription 4 CPU Cores  Tipo de licença: Subscrição 12 meses</t>
  </si>
  <si>
    <t>LICENÇA DE USO  Additional No of CPU Cores for QAP Tipo de licença: Subscrição 12 meses</t>
  </si>
  <si>
    <t> LICENÇA DE USO  Qlik Data Integration Platform (Replicate, Compose, Catalog, Ent.  Manager, Dev.&amp;Test Environment) - for DW 1 target   Tipo de licença: Subscrição por core pelo período de 12 meses </t>
  </si>
  <si>
    <t>LICENÇA DE USO   Qlik NPrinting Server Subscription  Tipo de licença: Subscrição 12 meses </t>
  </si>
  <si>
    <t>SERVIÇO DE SUPORTE TÉCNICO E ATUALIZAÇÕES Serviço de Suporte técnico, upgrades e updates  para Qlik Sense tokens pelo período de 12 meses</t>
  </si>
  <si>
    <t>SERVIÇO DE SUPORTE TÉCNICO E ATUALIZAÇÕES Serviço de Suporte técnico, upgrades e updates de versão de software de licença perpétua Qlik Analytics Platform (QAP) External edition pelo período de 12 meses</t>
  </si>
  <si>
    <t>INTELIGENCIA DE N EG O C I O S , SISTEMAS E INFORMATICA LTDA</t>
  </si>
  <si>
    <t xml:space="preserve"> fornecimento de plataforma para a ampliação do desenvolvimento de aplicações de análise, gestão e visualização de dados, incluindo expansão de licenças de uso da plataforma existente, instalação, integração, customização, além de suporte técnico e atualização das licenças de perpétuas existentes</t>
  </si>
  <si>
    <t>DEMAS/SEIDIGI</t>
  </si>
  <si>
    <t>21/2024
(0038650646)</t>
  </si>
  <si>
    <t>MARCOS VINICIUS SOARES PEDROSA
GRACE FÁTIMA DE SOUZA ROSA
SONIA ISOYAMA VENANCIO
HELOISA DA VEIGA COELHO
FRANCISCO JUVENILDO MARTINS DE SOUSA</t>
  </si>
  <si>
    <t>02/2024</t>
  </si>
  <si>
    <t>JCG SOLUÇÕES LTDA</t>
  </si>
  <si>
    <t>25000.056212/2023-77</t>
  </si>
  <si>
    <t>CONTRATAÇÃO DE SERVIÇOS DE CONFECÇÃO E INSTALAÇÃO DE LETRAS DE IDENTIFICAÇÃO TIPO CAIXA EM LATÃO DOURADO POLIDO NO EDIFÍCIO BLOCO O DA ESPLANADA DOS MINISTÉRIODA, SOB RESPONSABILIDADE DO MINISTÉRIO DA SAÚDE</t>
  </si>
  <si>
    <t>01/2024</t>
  </si>
  <si>
    <t>COMERCIO DE BEBIDAS ALTAS HORAS LTDA</t>
  </si>
  <si>
    <t>25000.127835/2023-31</t>
  </si>
  <si>
    <t>PRESTAÇÃO DE SERVIÇOS, SEM DEDICAÇÃO EXCLUSIVA DE MÃO DE OBRA, PARA MANIPULAÇÃO, PREPARO, FORNECIMENTO E DISTRIBUIÇÃO DE ALIMENTAÇÃO E KITS DE LANCHES SIMPLES E COMPLETOS, SOB DEMANDA, NAS DEPENDÊNCIAS DA CASA DE APOIO ÍNDIGENA NACIONAL EM BRASÍLIA - CASAI/BSB</t>
  </si>
  <si>
    <t>03/2024</t>
  </si>
  <si>
    <t> KRYPTUS SEGURANÇA DA INFORMAÇÃO S.A</t>
  </si>
  <si>
    <t>05.761.098/0001-13</t>
  </si>
  <si>
    <t>CONTRATAÇÃO DE SOLUÇÃO DE TECNOLOGIA DA INFORMAÇÃO E COMUNICAÇÃO DE SERVIÇOS GERENCADOS DE SEGURANÇA DA INFORMAÇÃO ENVOLVENDO OPERAÇÃO, ADMINISTRAÇÃO, MONITORAMENTO, CONSOLIDAÇÃO DOS EVENTOS DE SEGURANÇA E RESPOSTA A INCIDENTES DE SEGURANÇA DA INFORMAÇÃO PARA O MINISTÉRIO DA SAÚDE</t>
  </si>
  <si>
    <t>22/2024
(0038741844)</t>
  </si>
  <si>
    <t>MARCELO DIAS DE SÁ
RAMON MORENO DE MATOS VIEIRA
ADELINO FERNANDO DE SPUZA CORREIA
GILMAR MARTINS DE AZEREDO
VICTOR ALEX BEGNINI
VICENTE DE PAULA ALMEIDA</t>
  </si>
  <si>
    <t>25000.008953/2023-41</t>
  </si>
  <si>
    <t>CONTRATAÇÃO DE EMPRESA ESPECIALIZADA NO RAMO DE CONSTRUÇÃO CIVIL PARA CONCLUSÃO DA EXECUÇÃO DE OBRAS E INSTALAÇÃO DE EQUIPAMENTOS DE INFRAESTRUTURA, COM FORNECIMENTO DE MATERIAL E MÃO DE OBRA, PARA IMPLANTAÇÃO DE SOLUÇÃO DE RADIOTERAPIA, NO HOSPITAL GERAL DE RORAIMA - BOA VISTA/RR, CNES 2319659, LOCALIZADO EM BOA VISTA/RR</t>
  </si>
  <si>
    <t>06/2023</t>
  </si>
  <si>
    <t>NOVA S.A</t>
  </si>
  <si>
    <t>0032504986 - 21/3/2023
0039244173  - 04/3/2024</t>
  </si>
  <si>
    <t>10/2024</t>
  </si>
  <si>
    <t>INTELIGÊNCIA DE NEGÓCIOS, SISTEMAS E INFORMÁTICA LTDA.</t>
  </si>
  <si>
    <t>CONTRATAÇÃO DE EMPRESA ESPECIALIZADA NO FORNECIMENTO DE PLATAFORMA PARA A AMPLIAÇÃO DO DESENVOLVIMENTO DE APLICAÇÕES DE ANÁLISE, GESTÃO E VISUALIZAÇÃO DE DADOS, INCLUINDO EXPANSÃO DE LICENÇAS DE USO DA PLATAFORMA EXISTENTE, INSTALAÇÃO, INTEGRAÇÃO, CUSTOMIZAÇÃO, ALÉM DE SUPORTE TÉCNICO E ATUALIZAÇÃO DAS LICENÇAS DE PERPÉTUAD EXISTENTES.</t>
  </si>
  <si>
    <t>ADM. DA PASTA</t>
  </si>
  <si>
    <t>30/2023</t>
  </si>
  <si>
    <t xml:space="preserve">0025318739 - 17/02/2022
0032429264 - 16/03/2023
0039194185 -01/03/2024
</t>
  </si>
  <si>
    <t>0032505171 - 21/3/2023
0039194989 - 01/03/2024</t>
  </si>
  <si>
    <t>0039196196 / 01/03/2024</t>
  </si>
  <si>
    <t>0025316799 - 16/02/2022
0032450450 - 17/03/2023
0039315915 -06/03/2024</t>
  </si>
  <si>
    <t xml:space="preserve">
0039305538 / 06/03/2024</t>
  </si>
  <si>
    <t>0039314797 / 06/03/2024</t>
  </si>
  <si>
    <t>0039316276 - 06/03/2024</t>
  </si>
  <si>
    <t>0029002567 - 01/09/2021
0025316949 - 16/02/2022
0032450912 - 17/03/2023
0039214631 - 01/03/2024</t>
  </si>
  <si>
    <t>0025316949 - 16/02/2022
0032503092 - 21/03/2023
0039221794 - 01/03/2024</t>
  </si>
  <si>
    <t>0028369994 - 08/08/2022
0032503812 - 21/03/2023
0039222019 - 01/03/2024</t>
  </si>
  <si>
    <t>0039222326 - 01/03/2024</t>
  </si>
  <si>
    <t>0039222612 - 01/03/2024</t>
  </si>
  <si>
    <t>0032505568 - 21/3/2023
0039224359 - 01/03/2024</t>
  </si>
  <si>
    <t>0032506542 - 21/3/2023
0039224774 - 01/3/2024</t>
  </si>
  <si>
    <t>0039178641 - 01/3/2024</t>
  </si>
  <si>
    <t>05/2024</t>
  </si>
  <si>
    <t>04/2024</t>
  </si>
  <si>
    <t>25000.183981/2021-85</t>
  </si>
  <si>
    <t>AQUISIÇÃO DE MOBILIÁRIOS DESTINADOS PARA OCUPAÇÃO DO BLOCO "O" DA ESPLANADA DOS MINISTÉRIOS, EM BRASÍLIA - DF</t>
  </si>
  <si>
    <t>09/2023</t>
  </si>
  <si>
    <t>07/2024</t>
  </si>
  <si>
    <t>35.205.218/0001-67</t>
  </si>
  <si>
    <t>08/2024</t>
  </si>
  <si>
    <t>TECNO2000 INDÚSTRIA E COMÉRCIO LTDA</t>
  </si>
  <si>
    <t>21.306.287/0001-52</t>
  </si>
  <si>
    <t>11/2024</t>
  </si>
  <si>
    <t>ROAL INDÚSTRIA METALÚRGICA LTDA</t>
  </si>
  <si>
    <t>94.622.230/0001-36</t>
  </si>
  <si>
    <t>27/2024
(0039196130)</t>
  </si>
  <si>
    <t>13/2024</t>
  </si>
  <si>
    <t>INSTITUTO AOCP</t>
  </si>
  <si>
    <t>CONTRATAÇÃO DE EMPRESA ESPECIALIZADA NA PRESTAÇÃO DE SERVIÇO NÃO CONTINUADO SEM DEDICAÇÃO EXCLUSIVA DE MÃO DE OBRA PRA AREALIZZAÇÃO DE PROCESSO SELTIVO SIMPLIFICADO, A FIM DE PROMOVER A SELEÇÃO DE PROFISSIONAIS QUE SUPRAM A NECESSIDADE TEMPORÁRIA DE EXCEPCIONAL  INTERESSE PÚBLICO COM A CONTRATAÇÃO PARA REALIZAÇÃO DE PROCESSO SELETIVO SIMPLIFICADO (PSS) COM O BJETIVO DE SELECIONAR 762 PROFISSIONAIS, SENDO 300 VAGAS PARA PREENCHIMENTO IMEDIATO  E 462 PARA CADASTRO DE RESERVA</t>
  </si>
  <si>
    <t>15/2024</t>
  </si>
  <si>
    <t>MSTUR TRANSPORTES E SERVIÇOS LTDA</t>
  </si>
  <si>
    <t>21.998.504/0001-12</t>
  </si>
  <si>
    <t>25000.138789/2023-04</t>
  </si>
  <si>
    <t>CONTRATAÇÃO DE SERVIÇOS DE LOCAÇÃO DE VEÍCULOS COM E SEM MOTORISTA, INCLUINDO COMBUSTÍVEL, SEM FRANQUIA DE QUILOMETRAGEM, PARA ATENDER ÀS NECESSIDADES DE TRANSPORTE DE AUTORIDADES E DELEGADOS DAS REUNIÕES DO GRUPO DOS 20 (G20) DURANTE A PRESIDÊNCIA ROTATIVA EXERCIDA PELO BRASIL, REUNIÕES ESTAS A SEREM REALIZADAS PELOS ÓRGÃOS COM LINHAS DE TRABALHO NO ÂMBITO DO GRUPO.</t>
  </si>
  <si>
    <t>PREGÃO ELETRÔNICO MGI</t>
  </si>
  <si>
    <t>AISA/GM</t>
  </si>
  <si>
    <t>MOTIVAÇÃO</t>
  </si>
  <si>
    <t>ELMO RAPOSO OLIVEIRA 
EVERSON DA CONCEIÇÃO BADARÓ
DONIZETE DE OLIVEIRA
ROSANA PINTO
ALEXANDRE LIMÃO
LUIZ CARLOS FERREIRA DOS SANTOA
SERGIO ARAÚJO CORREIA LIMA
MARIA HELOÍSA DE SOUSA SILVA
EDINEY MOISES DE PAULA
THIAGO FALEIRO PARENTE</t>
  </si>
  <si>
    <t>42/2024
(0039952099)</t>
  </si>
  <si>
    <t>2/2024</t>
  </si>
  <si>
    <t>JANEFFER MENDES SOARES</t>
  </si>
  <si>
    <t>45.966.163/0001-61</t>
  </si>
  <si>
    <t>25000.095626/2023-11</t>
  </si>
  <si>
    <t>AQUISIÇÃO DE DESCANSO DE PÉS</t>
  </si>
  <si>
    <t>DISPENSA ELETRÔNICA Nº 14/2023</t>
  </si>
  <si>
    <t>2024NE000248</t>
  </si>
  <si>
    <t>25000.076206/2020-93</t>
  </si>
  <si>
    <t>14/2024</t>
  </si>
  <si>
    <t>REAL JG FACILITIES S.A</t>
  </si>
  <si>
    <t>25000.171509/2022-81</t>
  </si>
  <si>
    <t>CONTRATAÇÃO DE SERVIÇOS CONTINUADOS DE CONSERVAÇÃO, LIMPEZA, JARDINAGEM E ESTIVAGEM, A SEREM EXECUTADOS COM REGIME DE DEDICAÇÃO EXCLUSIVA DE MÃO DE OBRA</t>
  </si>
  <si>
    <t>25/2023</t>
  </si>
  <si>
    <t>20/2024</t>
  </si>
  <si>
    <t>045/2024
(0040234658)</t>
  </si>
  <si>
    <t>LETÍCIA DE OLIVEIRA CARDOSO
ARISTEU DE OLIVEIRA JÚNIOR
DÁCIO DE LYRA RABELLO NETO
IVANA PONCIONI</t>
  </si>
  <si>
    <t>06/2024</t>
  </si>
  <si>
    <t>22/2024</t>
  </si>
  <si>
    <t>ENGEMIL ENGENHARIA, EMPREENDIMENTOS, MANUTENÇÃO E INSTALAÇÕES LTDA</t>
  </si>
  <si>
    <t>25000.049516/2023-88</t>
  </si>
  <si>
    <t>CONTRATAÇÃO DE SERVIÇOS DE FORNECIMENTO E INSTALAÇÃO DE ISOLAMENTO ACÚSTICO E SELOS CORTA-FOGO (FIRES-STOP), NO BLOCO "O" SITAUDO NA ESPLANADA DOS MINISTÉRIOS, EM BRASÍLIA/DF</t>
  </si>
  <si>
    <t>NÃO</t>
  </si>
  <si>
    <t>24.913.412/0007-76</t>
  </si>
  <si>
    <t>16/2024</t>
  </si>
  <si>
    <t>AQUISIÇÃO COM INSTALAÇÃO DE EQUIPAMENTOS DE AR-CONDICIONADO DO TIPO SPLIT SYSTEM HI-WALL, SPLIT SYSTEM CASSETE</t>
  </si>
  <si>
    <t>17/2024</t>
  </si>
  <si>
    <t>CONSÓRCIO PRONTO RG</t>
  </si>
  <si>
    <t>CONTRATAÇÃO DE SERVIÇOS DE ORGANIZAÇÃO DE EVENTOS PARA REALIZAÇÃO DAS REUNIÕES DO GRUPO DOS 20 (G20) DURANTE A PRESID~ENCIA ROTATIVA EXERCIDA PELO BRASIL, REUNIÕES ESTAS A SEREM DEMANDADAS PELOS ÓRGÃOS COM LINHAS DE TRABALHO NO ÂMBITO DO GRUPO</t>
  </si>
  <si>
    <t>38/2024</t>
  </si>
  <si>
    <t>INSTITUTO NEGÓCIOS PÚBLICOS DO BRASIL LTDA</t>
  </si>
  <si>
    <t>25000.065573/2024-95</t>
  </si>
  <si>
    <t>CONTRATAÇÃO DE SERVIÇOS DE CAPACITAÇÃO</t>
  </si>
  <si>
    <t>29/2024</t>
  </si>
  <si>
    <t>DLS TREINAMENTOS LTDA</t>
  </si>
  <si>
    <t>25000.042941/2024-27</t>
  </si>
  <si>
    <t>CONTRATAÇÃO DE 9 SERVIDORES DO MINISTÉRIO DA SAÚDE NO EVENTO "I WORKSHOP CONTÁBIL 2024"</t>
  </si>
  <si>
    <t>57/2024
(0041400470)</t>
  </si>
  <si>
    <t>FERNANDO RODRIGUES DA ROCHA
LUCIENE BATISTA DE SOUSA E SOUZA
NELSON DE PAULA SOUZA
MARCELO FERREIRA BORGES DE MORAES</t>
  </si>
  <si>
    <t>18/2024</t>
  </si>
  <si>
    <t>25000.038289/2024-46</t>
  </si>
  <si>
    <t>PRESTAÇÃO DE SERVIÇOS PELA CONTRATADA À CONTRATANTE ABRAGENDO AS ATIVIDADES DE GESTÃO OPERACIONAL PARA FINALIZAÇÃO DAS ETAPAS REMANESCENTES DOS CONTRATOS DE REPASSE FIRMADOS NO ÂMBITO DO CPS 31/2018, LASTREADOS COM RECURSOS CONSIGNADOS NO ORÇAMENTO GERAL DA UNIÃO, A TÍTULO DE TRANSFERÊNCIA VOLUNTÁRIA</t>
  </si>
  <si>
    <t>90346/2024</t>
  </si>
  <si>
    <t>56/2024
(0041303828)</t>
  </si>
  <si>
    <t>THIAGO FALEIRO PARENTE
JORDANA MAGALHÃES DE ALMEIDA CASCAIS MELEIRO</t>
  </si>
  <si>
    <t>Apolice
(0041463581)</t>
  </si>
  <si>
    <t>Apolice
(0041462642)</t>
  </si>
  <si>
    <t>32/2024</t>
  </si>
  <si>
    <t>25000.031609/2022-75</t>
  </si>
  <si>
    <t>20/2023</t>
  </si>
  <si>
    <t>33/2024</t>
  </si>
  <si>
    <t>KUBIC COMERCIO DE MOVEIS LTDA</t>
  </si>
  <si>
    <t>34/2024</t>
  </si>
  <si>
    <t>FLEXFORM INDUSTRIA E COMERCIO DE MOVEIS LTDA</t>
  </si>
  <si>
    <t>49.058.654/0001-65</t>
  </si>
  <si>
    <t>35/2024</t>
  </si>
  <si>
    <t>A.N.D CAPELLI LTDA</t>
  </si>
  <si>
    <t>45.874.714/0001-67</t>
  </si>
  <si>
    <t>36/2024</t>
  </si>
  <si>
    <t>QUALI CADEIRAS PLASTICAS LTDA</t>
  </si>
  <si>
    <t>27.449.808/0001-07</t>
  </si>
  <si>
    <t>Apólice
(0041515812)</t>
  </si>
  <si>
    <t>37/2024</t>
  </si>
  <si>
    <t>ASAP FACILITIES SERVIÇOS DE CONFORTO E CONVENIÊNCIA LTDA</t>
  </si>
  <si>
    <t>25000.100864/2023-56</t>
  </si>
  <si>
    <t>CONTRATAÇÃO DE SERVIÇOS COMUM DE COMISSARIA AÉREA</t>
  </si>
  <si>
    <t>MMP CAPACITAÇÃO E TREINAMENTO LTDA.</t>
  </si>
  <si>
    <t>25000.052769/2024-10</t>
  </si>
  <si>
    <t>CONTRATAÇÃO DE 01 VAGA NA AÇÃO DE DESENVOLVIMENTO: CURSO ON-LINE: CONFORMIDADE DE REGISTRO DE GESTÃO - TEORIA E PRÁTICA, NA MODALIDADE ON-LINE, A SER REALIZADO, DE 24 A 28 DE JUNHO DE 2024</t>
  </si>
  <si>
    <t>41/2024</t>
  </si>
  <si>
    <t>39/2024</t>
  </si>
  <si>
    <t>INTELIGÊNCIA DE NEGÓCIOS, SISTEMAS E INFORMÁTICA LTDA</t>
  </si>
  <si>
    <t>CONTRATAÇÃO ESPECIALIZADA NO FORNECIMENTO DE PLATAFORMA PARA AMPLIAÇÃO DO DESENVOLVIMENTO DE APLICAÇÕES DE ANÁLISE, GESTÃO E VISUALIZAÇÃO DE DADOS, INCLUINDO EXPANSÃO DE LICENÇAS DE USO DA PLATAFORMA EXISTENTE, INSTALAÇÃO, INTEGRAÇÃO, CUSTOMIZAÇÃO, ALÉM DE SUPORTE TÉCNICO E ATUALIZAÇÃO DAS LICENÇAS PERPÉTUAS EXISTENTES</t>
  </si>
  <si>
    <t>DFD</t>
  </si>
  <si>
    <t>418/2023</t>
  </si>
  <si>
    <t>LUCINEIDE CAMILO DA COSTA
EVANILDO NOGUEIRA DE ALMEIDA
JUNIA GRAZIELLY NUNES PINTO
RODOLFO CORREA LIMA ROBBA</t>
  </si>
  <si>
    <t>62/2024
(0041581253)</t>
  </si>
  <si>
    <t>JORDANA MAGALHÃES CASCAIS MELEIRO FORMIGA
SABRINA DOS SANTOS LAGES
LILIAN SEVERINNO DA SILVA
VALDILEIA CARVALHO RODRIGUES
MARIA PAULINO DE SOUZA FONAZIER
GEORLANDO DA SILVA ARAGÃO PAZ
FRANCISCO APARECIDO PEREIRA
VERA LOPES DOS SANTOS
MARIA RIBEIRO DE BRITO</t>
  </si>
  <si>
    <t>Apolice
(0041698391)</t>
  </si>
  <si>
    <t>64/2024
(0041641487)</t>
  </si>
  <si>
    <t>HELOÍSA DA SILVA ALMEIDA RODRIGUES
HELMARQUES FERREIRA DOS SANTOS
ADRIANO DUTRA GUIMARÃES</t>
  </si>
  <si>
    <t>3/2024</t>
  </si>
  <si>
    <t>SC GROUP SOLUÇÕES TECNOLÓGICAS LTDA</t>
  </si>
  <si>
    <t>25000.121924/2023-74</t>
  </si>
  <si>
    <t>AQUISIÇÃO DE IMPRESSORA RIBBON PARA IMPRESSÕA DE CRACHÁS</t>
  </si>
  <si>
    <t>DISPENSA Nº 90109/2024</t>
  </si>
  <si>
    <t>2024NE000368</t>
  </si>
  <si>
    <t>43/2024</t>
  </si>
  <si>
    <t>SUPREME TREINAMENTOS LTDA</t>
  </si>
  <si>
    <t>25000.034707/2024-26</t>
  </si>
  <si>
    <t>CONTRATAÇÃO DE QUATORZE VAGAS NA AÇÃO DE DESENVOLVIMENTO: DOMINANDO A PLATAFORMA TRANSFEREGOV.BR NA PRÁTICA (CURSO COMPLETO) - ATUALIZADO COM O DECRETO Nº 11.531/2023 E A PORTARIA CONJUNTA Nº 33/2023, NA MODALIDADE PRESENCIAL, A SER REALIZADO DE 15 A 18/07/2024</t>
  </si>
  <si>
    <t>73/2024
(0042035679)</t>
  </si>
  <si>
    <t>POLIANA BATISTA DE OLIVEIRA
MARCOS SANTOS DA SILVA
ADRIANO DUTRA GUIMARÃES
HELMARQUES FERREIRA DOS SANTOS</t>
  </si>
  <si>
    <t>CARTAXO &amp; FERREIRA SERVIÇOS LTDA</t>
  </si>
  <si>
    <t>52.313.864/0001-67</t>
  </si>
  <si>
    <t>25000.149228/2023-22</t>
  </si>
  <si>
    <t>CONTRATAÇÃO DE SERVIÇOS DE LAVANDERIA, SOB DEMANDA, PARA ATENDER A HIGIENIZAÇÃO DA FANTASIA DO PERSONAGEM ZÉ GOTINHA</t>
  </si>
  <si>
    <t>DISPENSA</t>
  </si>
  <si>
    <t>90362/2024</t>
  </si>
  <si>
    <t>ASCER/GM</t>
  </si>
  <si>
    <t>77/2024
(0042134614)</t>
  </si>
  <si>
    <t>CARLOS ANTONIO ALVES DE ALMEIDA
MARYLENE ROCHA DE SOUZA
EDVALDO LOPES GESTEIRA</t>
  </si>
  <si>
    <t>Apólice
(0041885961)</t>
  </si>
  <si>
    <t>276/2024</t>
  </si>
  <si>
    <t>79/2024
(0042193614)</t>
  </si>
  <si>
    <t>NEOENERGIA DISTRIBUIÇÃO BRASÍLIA S.A</t>
  </si>
  <si>
    <t>44/2024</t>
  </si>
  <si>
    <t>NUTRINI ALIMENTOS E SERVIÇOS EIRELI</t>
  </si>
  <si>
    <t>29.520.430/0001-16</t>
  </si>
  <si>
    <t>25000.164908/2022-95</t>
  </si>
  <si>
    <t>CONTRATAÇÃO DE PESSOA JURÍDICA ESPECIALIZADA NA PRESTAÇÃO DE SERVIÇOS, SEM DEDICAÇÃO EXCLUSIVA DE MÃO DE OBRA, SOB DEMANDA, PARA MANIPULAÇÃO, PREPARO, FORNECIMENTO E DISTRIBUIÇÃO DE ALIMENTAÇÃO, FÓRMULAS NUTRICIONAIS (FÓRMULAS LÁCTEAS E SUPLEMENTOS), KITS DE LANCHE SIMPLES E COMPLETOS, NAS DEPENDÊNCIAS DA CASA DE APOIO À SAÚDE INDÍGNA NACIONAL EM BRASÍLIA CASAI/BSB</t>
  </si>
  <si>
    <t>90336/2024</t>
  </si>
  <si>
    <t>Apólice
(0042402716 e 0042409968)</t>
  </si>
  <si>
    <t>46/2024</t>
  </si>
  <si>
    <t>TRANSPORTADORA NEY DAS MUDANÇAS LTDA</t>
  </si>
  <si>
    <t>25000.070067/2023-37</t>
  </si>
  <si>
    <t>CONTRATAÇÃO DE EMPRESA ESPECIALIZADA EM PRESTAÇÃO DE SERVIÇOS DE TRANSPORTE DE CARGAS/MOBILIÁRIO, NA MODALIDADE PORTA A PORTA, COMPREENDENDO OS SERVIÇOS DE DESMONTAGEM, ACONDICIONAMENTO E EMBALAGEM, DESEMBALAGEM E MONTAGEM PARA ATENDER ÀS NECESSIADES DO MINISTÉRIO DA SAÚDE</t>
  </si>
  <si>
    <t>INSERT MASTER BRASIL LTDA</t>
  </si>
  <si>
    <t>45/2024</t>
  </si>
  <si>
    <t>INSTITUTO AVALIA DE INOVACAO EM AVALIAÇÃO E SELEÇÃO</t>
  </si>
  <si>
    <t>40.417.695/0001-26</t>
  </si>
  <si>
    <t>25000.140173/2023-95</t>
  </si>
  <si>
    <t>CONTRATAÇÃO DE SERVIÇOS TÉCNICOS ESPECIALIZADOS DE ORGANIZAÇÃO E AVALIAÇÃO TELEPRESENCIAL E DOCUMENTAL, SOB DEMANDA, DE CANDIDATOS CONCORRENTES ÀS VAGAS RESERVADAS PARA PESSOAS COM DEFICIÊNCIA (PCD) E PERTENCENTES A GRUPOS ÉTNICO-RACIAIS (NEGROS, INDÍGENAS E QUILOMBOLAS), NO ÂMBITO DOS EDITAIS DO PROGRAMA DE PROVIMENTO DO GOVERNO FEDERAL - PROJETO MAIS MÉDICOS PARA O BRASIL E SUAS RESPECTIVAS CHAMADAS</t>
  </si>
  <si>
    <t>90353/2024</t>
  </si>
  <si>
    <t>95/2024
(0042792160)</t>
  </si>
  <si>
    <t>WELLINGTON MENDES CARVALHO
EDSON HILAN GOMES DE LUCENA
MARIANA VILELA VIEIRA
GRASIELA DAMASCENO DE ARAÚJO</t>
  </si>
  <si>
    <t>Apólice 
(0042067706)</t>
  </si>
  <si>
    <t>82/2024
(0042242598)</t>
  </si>
  <si>
    <t>CONCEIÇÃO APARECIDA PEREIRA REZENDE
LEONARDO DE CARVALHO MAIA
FELIPE ESTEVÃO PONTES SILVA</t>
  </si>
  <si>
    <t>87/2024
(0042358086)</t>
  </si>
  <si>
    <t>MARCELO TAKATSU
RAMÓN MORENO DE MATOS VIEIRA
MAGNO VIEIRA TOBIAS
MARCIO RAULINO
MATEU MAGON RODOLPHO
THIAGO FALEIRO PARENTE
ANDREA ALVES DE ARAÚJO</t>
  </si>
  <si>
    <t>Apolice
(0042303684)</t>
  </si>
  <si>
    <t>25000.102621/2024-33</t>
  </si>
  <si>
    <t>Apólice
(0042856842)</t>
  </si>
  <si>
    <t>52/2024</t>
  </si>
  <si>
    <t>EXCELÊNCIA EDUCAÇÃO E ENSINO LTDA</t>
  </si>
  <si>
    <t>25000.112235/2024-50</t>
  </si>
  <si>
    <t xml:space="preserve">CONTRATAÇÃO DE 01 VAGA NA AÇÃO DE DESENVOLVIMENTO "CONEX 2024" - 5º CONGRESSO DE EXCELÊNCIA EM CONTRATAÇÕES PÚBLICAS", NA MODALIDADE PRESENCIAL, A SER REALIZADO DE 28 A 30/8/2024 </t>
  </si>
  <si>
    <t>97/2024
(0042823388)</t>
  </si>
  <si>
    <t>JORDANA MAGALHÃES CASCAIS MELEIRO FORMIGA
SABRINA DOS SANTOS LAGES
MARCIO RAULINO DE PAIVA
MARCELO TAKATSU</t>
  </si>
  <si>
    <t>Apolice
(0042948769/ 0042948789)</t>
  </si>
  <si>
    <t>94/2024
(0042791329)</t>
  </si>
  <si>
    <t>54/2024</t>
  </si>
  <si>
    <t>Apólice
(0042978748)</t>
  </si>
  <si>
    <t>Apólice 
(0042832521 e 0043007819)</t>
  </si>
  <si>
    <t>53/2024</t>
  </si>
  <si>
    <t>55/2024</t>
  </si>
  <si>
    <t>25000.102179/2024-45</t>
  </si>
  <si>
    <t>CONTRATAÇÃO DE 06 VAGAS NA AÇÃO DE DESENVOLVIMENTO "71º CURSO SOBRE RETENÇÃO NA FONTE DE TRIBUTOS E CONTRIBUIÇÕES SOCIAIS NA CONTRATAÇÃO DE BENS E SERVIÇOS (IRRF/ PIS/ COFINS/ CSLL/ INSS/ ISS)</t>
  </si>
  <si>
    <t>Apólice
(0043085751)</t>
  </si>
  <si>
    <t>Apolice
(0043085801 e 0043098499)</t>
  </si>
  <si>
    <t>98/2024
(0042844939)</t>
  </si>
  <si>
    <t>47/2024</t>
  </si>
  <si>
    <t>CLARO NXT TELECOMUNICAÇÕES S/A.</t>
  </si>
  <si>
    <t>66.970.229/0001-67</t>
  </si>
  <si>
    <t>25000.163292/2023-16</t>
  </si>
  <si>
    <t>CONTRATAÇÃO DE EMPRESA ESPECIALIZADA PARA A PRESTAÇÃO DE SERVIÇOS DE TV POR ASSINATURA COM CANAIS EM HD E FORNECIMENTO EM COMADATO DE TODOS OS EQUIPAMENTOS NECESSÁRIOS COM MANUTENÇÃO PREVENTIVA E CORRETIVA, PARA ATENDER AO MINISTÉRIO DA SAÚDE, NA LOCALIDADE DE BRASÍLIA-DF</t>
  </si>
  <si>
    <t>90272/2024</t>
  </si>
  <si>
    <t>Apólice 
(0043176700)</t>
  </si>
  <si>
    <t>Apolice
(0043205310)</t>
  </si>
  <si>
    <t>0028369994 - 08/08/2022
0043293017 - 19/09/2024</t>
  </si>
  <si>
    <t xml:space="preserve">0028369994 - 08/08/2022
0043293449 - 19/09/2024
</t>
  </si>
  <si>
    <t>0043314417 - 23/09/2024</t>
  </si>
  <si>
    <t>0043314767 - 23/09/2024</t>
  </si>
  <si>
    <t>0028357132 - 08/08/2022
0043309971 - 23/09/2024</t>
  </si>
  <si>
    <t>0043312680 - 23/09/2024</t>
  </si>
  <si>
    <t>0043313837 - 23/09/2024</t>
  </si>
  <si>
    <t>DISPENSA DE LICITAÇÃO Nº 08/2023</t>
  </si>
  <si>
    <t>ASSOCIAÇÃO BRASILEIRA DE ORÇAMENTO PÚBLICO - ABOP</t>
  </si>
  <si>
    <t>58/2024</t>
  </si>
  <si>
    <t>59/2024</t>
  </si>
  <si>
    <t>56/2024</t>
  </si>
  <si>
    <t>0025316949 - 16/02/2022
0032414559 - 16/03/2023
0039222329 - 01/03/2024</t>
  </si>
  <si>
    <t>0025316949 - 16/02/2022
0029000009 - 01/09/2022
0032428504 -16/03/2023
0039205183 - 01/03/2024</t>
  </si>
  <si>
    <t>0025316949 - 16/02/2022
0039204881 - 01/03/2024</t>
  </si>
  <si>
    <t>0025315610 - 16/02/2022
0032452053 - 17/03/2023
0039174980 - 29/02/2024</t>
  </si>
  <si>
    <t xml:space="preserve">0025316824 - 16/02/2022
0032418080 - 16/03/2023
0039173621 - 29/02/2024
</t>
  </si>
  <si>
    <t xml:space="preserve">0032503092 - 21/3/2023
0039222764 - 04/03/2024
</t>
  </si>
  <si>
    <t>0039195495 - 01/03/2024</t>
  </si>
  <si>
    <t>0039187010
0039187010 - 01/03/2024</t>
  </si>
  <si>
    <t>0032508264 - 21/3/2023
0039248319 - 05/03/2024</t>
  </si>
  <si>
    <t xml:space="preserve">0032508264 - 21/3/2023
0039248319 - 05/03/2024
</t>
  </si>
  <si>
    <t>0039243641 - 05/03/2024</t>
  </si>
  <si>
    <t xml:space="preserve"> 0039230559 - 05/03/2024</t>
  </si>
  <si>
    <t>0039192355 - 05/03/2024</t>
  </si>
  <si>
    <t>0039179454 - 01/03/2024</t>
  </si>
  <si>
    <t>0025315610 - 16/02/2022
0032449610 - 17/03/2023
0039179322 - 29/02/2024</t>
  </si>
  <si>
    <t>DISPENSA DE LICITAÇÃO Nº 15/2023</t>
  </si>
  <si>
    <t>40/2024</t>
  </si>
  <si>
    <t>CONTRATAÇÃO DE EMPRESA ESPECIALIZADA EM TECNOLOGIA DA INFORMAÇÃO PARA A PRESTAÇÃO DE SERVIÇO DE NUVEM NO MODELO HÍBRIDO PARA FORNECIMENTO DE INFRAESTRUTURA BASEADA EM APPLIANCE DE ACELERAÇÃO DE BANCO DE DADOS NO ÂMBITO DO MINISTÉRIO DA SAÚDE, DE ACORDO COM AS QUANTIDADES, ESPECIFICAÇÕES PRESENTES NO PROJETO BÁSICO E NA PROPOSTA ORACLE CLOUD BRASÍLIA Nº CPQ-1410178 - 1, PROPOSTA ORACLE CLOUD RIO DE JANEIRO Nº CPQ-1809318 - 1, PROPOSTA DE SUPORTE ACS BR-10230353, PROPOSTA DE RENOVAÇÃO DE SUPORTE EXADATA Nº 5917643 E PELO CONTRATO MASTER DA ORACLE V091120_BR_POR</t>
  </si>
  <si>
    <t>Apólice
(0043648636)</t>
  </si>
  <si>
    <t>Apólice
(0043673175)</t>
  </si>
  <si>
    <t>64/2024</t>
  </si>
  <si>
    <t>25000.112810/2024-14</t>
  </si>
  <si>
    <t>CONTRATAÇÃO DE 12 VAGAS NA AÇÃO DE DESENVOLVIMENTO "44º CONGRESSO BRASILEIRO DE AUDITORIA INTERNA - CONBRAI 2024, NA MODALIDADE ON-LINE, A SER REALIZADO DE 13 A 16 DE OUTUBRO DE 2024</t>
  </si>
  <si>
    <t>INSTITUTO DOS AUDITORES INTERNOS DO BRASIL</t>
  </si>
  <si>
    <t>65/2024</t>
  </si>
  <si>
    <t>INP - INSTITUTO NEGÓCIOS PÚBLICOS DO BRASIL LTDA</t>
  </si>
  <si>
    <t>25000.133147/2024-91</t>
  </si>
  <si>
    <t>CONTRATAÇÃO DE 02 VAGAS NA AÇÃO DE DESENVOLVMENTO "18º PREGÃO WEEK", REALIZADO NA MODALIDADE PRESENCIAL, NA CIDADE DE FOZ DO IGUAÇU/PR, NO PERÍODO DE 14 A 18 DE OUTRUBRO DE 2024</t>
  </si>
  <si>
    <t>103/2024
(0043489247)</t>
  </si>
  <si>
    <t>FERNANDO RODRIGUES DA ROCHA
LUCIENE BATISTA DE SOUSA E SOUZA
GABRIELLA GOMES DE PAULO
ANA MARIA PEREIRA DA SILVA
NELSON DE PAULA SOUZA</t>
  </si>
  <si>
    <t>Apólice
(0043889189)</t>
  </si>
  <si>
    <t>111/2024
(0043971742)</t>
  </si>
  <si>
    <t>FERNANDO RODRIGUES DA ROCHA
MARCELO FERREIRA BORGES DE MOARES
ANA MARIA PEREIRA DA SILVA
THAIS MARIA DAN RAMOS</t>
  </si>
  <si>
    <t>TIAGO BAHIA FONTANA
ADRIANA NASCIMENTO SANTOS CARTAXO
FELIPE JORGE BERGO
ADLA MARQUES ALMEIDA
THIAGO FALEIRO PARENTE</t>
  </si>
  <si>
    <t>109/2024
(0043950784)</t>
  </si>
  <si>
    <t>Apolice
(0044036709)</t>
  </si>
  <si>
    <t>Apolice
(0044041313/ 0044094521)</t>
  </si>
  <si>
    <t>DISPENSA DE LICITAÇÃO Nº 12/2023</t>
  </si>
  <si>
    <t>DISPENSA DE LICITAÇÃO Nº 10/2023</t>
  </si>
  <si>
    <t>PREGÃO ELETRÔNICO Nº 13/2023</t>
  </si>
  <si>
    <t>11/2024
(0038385608)</t>
  </si>
  <si>
    <t>VICENTE DE PAULA ALMEIDA
MARIA PAULINO DE SOUZA FORNAZIER
ANDRÉA ALVES DE ARAÚJO
MARIA RIBEIRO DE NRITO
ELOINA CAEANO MORAIS KARAJA</t>
  </si>
  <si>
    <t>PREGÃO ELETRÔNICO Nº 21/2023</t>
  </si>
  <si>
    <t>169/2023
(0037947279)</t>
  </si>
  <si>
    <t>ROMULO HENRIQUE DA CRUZ
ROBSON DE SOUSA RODRIGUES
MATHEUS FABRÍCIO DIAS PEREIRA DE FARIA
ANTÔNIA DE FÁTIMA LIMA SIMÕES
RAMÓN MORENO DE MATOS VIEIRA
MÁRCIO RAULINO DE PAIVA
THIAGO FALEIRO PARENTE</t>
  </si>
  <si>
    <t>6/2024
(0038265238)</t>
  </si>
  <si>
    <t>JORDANA MAGALHÃES DE ALMEIDA CASCAIS MELEIRO
SABRINA DOS SANTOS LAGES
ANDRÉA ALVES ARAÚJO
MARIA PAULINO DE SOUZA FORNAZIER
VERIDIANP MIRANDA GOMES
JOSÉ ANTÔNIO DOS SANTOS SAOUZA
GEORLANDO SILVA ARAGÃO PAZ
FRANCISCO APARECIDO PEREIRA</t>
  </si>
  <si>
    <t>19/2024
(0038511497)</t>
  </si>
  <si>
    <t xml:space="preserve">MARCELO DIAS DE SÁ
RAMÓN MORENO DE MATOS VIEIRA
GILMAR MARTINS DE AZEREDO
VICTOR ALEX BEGNINI
ADELINO FERNANDO DE SOUZA CORREIA
VICENTE DE PAULA ALMEIDA
</t>
  </si>
  <si>
    <t>100/2024
(0043126915)</t>
  </si>
  <si>
    <t>108/2024
(0043872641)</t>
  </si>
  <si>
    <t>FERNANDO RODRIGUES DA ROCHA
LUCIENE BATISTA DE SOUSA E SOUZA
THAIS MARIA DAN RAMOS
ANA MARIA PEREIRA DA SILVA</t>
  </si>
  <si>
    <t>68/2024</t>
  </si>
  <si>
    <t>ASSOCIAÇÃO DOS ARQUIVISTAS DA BAHIA</t>
  </si>
  <si>
    <t>25000.102036/2024-33</t>
  </si>
  <si>
    <t>CONTRATAÇÃO DE 02 VAGAS NA AÇÃO DE DESENVOLVIMENTO "x CONGRESSO NACIONAL DE ARQUIVOLOGIA", COM TEMA CENTRAL ARQUIVOLOGIA E AS TECNOLOGIAS DISRUPTIVAS: O ARQUIVISTA MA ERA DA CIÊNCIA DE DADOS E DA INTELIGÊNCIA ARTIFICIAL, A SER REALIZADO NA CIDADE DE SALVADOR/BA</t>
  </si>
  <si>
    <t>60/2024</t>
  </si>
  <si>
    <t>CÂMARA BRASILEIRA DO LIVRO</t>
  </si>
  <si>
    <t>25000.008441/2024-66</t>
  </si>
  <si>
    <t>CONTRATAÇÃO DE SERVIÇOS COMUNS EM FORNECIMENTO DE NÚMEROS DE ISBN (INTERNACIONAL STANDARD NUMBER)</t>
  </si>
  <si>
    <t>90291/2024</t>
  </si>
  <si>
    <t>25000.012693/2024-90</t>
  </si>
  <si>
    <t>PRESTAÇÃO DE SERVIÇOS ABRANGENDO TODAS AS ATIVIDADES DE GESTÃO OPERACIONAL PARA EXECUÇÃO DOS TERMOS DE COMPROMISSO FIRMADOS NO ÂMBITO DOS PROGRAMAS E AÇÕES GERIDOS PELA CONTRATANTE, LASTREADOS COM RECURSOS CONSIGNADOS NO ORÇAMENTO GERAL DA UNIÃO</t>
  </si>
  <si>
    <t>90001/2024</t>
  </si>
  <si>
    <t>27/2024</t>
  </si>
  <si>
    <t>48/2024</t>
  </si>
  <si>
    <t>INSTITUTO NEGÓCIOS PÚBLICOS DO BRASIL - ESTUDOS E PESQUISAS NA ADMINISTRAÇÃO PÚBLICA - INP LTDA</t>
  </si>
  <si>
    <t>CONTRATAÇÃO  DE 16 VAGAS NA AÇÃO DE DESENVOLVIMENTO" 5º CONGRESSO BRASILEIRO DE COMPRAS PÚBLICAS", NA MODALIDADE PRESENCIAL, A SER REALIZADO DE 12 A 15 DE AGOSTO DE 2024</t>
  </si>
  <si>
    <t>61/2024</t>
  </si>
  <si>
    <t>62/2024</t>
  </si>
  <si>
    <t>BOM JESUS ADMINISTRADORA DE CONVÊNIOS LTDA</t>
  </si>
  <si>
    <t>07.560.099/0001-25</t>
  </si>
  <si>
    <t>25000.045363/2022-19</t>
  </si>
  <si>
    <t>CONTRATAÇÃO DE SERVIÇOS FUNERÁRIOS COM FORNECIMENTO DE URNAS MORTUÁRIAS E SERVIÇOS COMPLEMENTARES, SEM DEDICAÇÃO EXCLUSIVA DE MÃO DE OBRA, PARA ATENDER AS CASA DE APOIO À SAÚDE IMDÍGENA EM BRASÍLIA</t>
  </si>
  <si>
    <t>90380/2024</t>
  </si>
  <si>
    <t>Apólice
(0043732459)</t>
  </si>
  <si>
    <t>Apolice
(0044170536)</t>
  </si>
  <si>
    <t>Apólice
(0044201524)</t>
  </si>
  <si>
    <t>71/2024</t>
  </si>
  <si>
    <t>FLORESTA EMPREENDIMENTOS EIRELI-ME</t>
  </si>
  <si>
    <t>17.489.291/0001-26</t>
  </si>
  <si>
    <t>CONTRATAÇÃO DE SERVIÇOS DE MANIPULAÇÃO, PREPARO, FORNECIMENTO E DISTRIBUIÇÃO DE ALIMENTAÇÃO, FÓRMULAS NUTRICIONAIS E KITS DE LANCHES SIMPLES E COMPLETOS, NAS DEPENDÊNCIAS DA CASA DE APOIO À SAÚDE INDÍGENA NACIONAL EM SÃO PAULO - CASAI-SP</t>
  </si>
  <si>
    <t>Apólice
(0044198929)</t>
  </si>
  <si>
    <t>Apólice
(0043648883)</t>
  </si>
  <si>
    <t>Apólice
(0044283900)</t>
  </si>
  <si>
    <t>Apolice
(0044327397)</t>
  </si>
  <si>
    <t>72/2024</t>
  </si>
  <si>
    <t>AQUISIÇÃO DE MOBILIÁRIOS DESTINADOS PARA OCUPAÇÃO DO BLOCO "O" DA ESPLANADA DOS MINISTÉRIOS, EM BRASÍLIA-DF</t>
  </si>
  <si>
    <t>Apólice
(0044392727)</t>
  </si>
  <si>
    <t>Apólice 
(0044473309)</t>
  </si>
  <si>
    <t>79/2024</t>
  </si>
  <si>
    <t>BANCO NACIONAL DE DESENVOLVIMENTO ECONÔMICO E SOCIAL – BNDES</t>
  </si>
  <si>
    <t>33.657.248/0001-89</t>
  </si>
  <si>
    <t>25000.156324/2024-16</t>
  </si>
  <si>
    <t>PRESTAÇÃO DE SERVIÇOS TÉCNICOS DO BNDES PARA A ESTRUTURAÇÃO DO PROJETO DE PARCERIA PÚBLICO-PRIVADA, NA MODALIDADE DE CONCESSÃO ADMISTRATIVA. DESTINADA À REFORMA, CONSTRUÇÕA, EQUIPAGEM, OPERAÇÃO E MANUTENÇÃO, DO CAMPUS INCA</t>
  </si>
  <si>
    <t>402/2024</t>
  </si>
  <si>
    <t>80/2024</t>
  </si>
  <si>
    <t>CICLOS - COACHING E COMUNICAÇÃO CRIATIVA LTDA</t>
  </si>
  <si>
    <t>31.355.725/0001-26</t>
  </si>
  <si>
    <t>25000.136335/2024-71</t>
  </si>
  <si>
    <t>CONTRATAÇÃO DE ATÉ 20 VAGAS NA OFICINA " DESENVOLVIMENTO E TREINAMENTO DE EQUIPES: DIAGNÓSTICO ORGANIZACIONAL, REALIZADA NA MODALIDADE PRESENCIAL, DISTRIBUIDA EM 3 ENCONTROS NOS DIAS 27 E 28/1/2024 E 03/12/2024, CUMPRINDO UM TOTAL DE 9H, COM DURAÇÃO DE 3H, DAS 15 ÀS 18H</t>
  </si>
  <si>
    <t>TREINAMENTO</t>
  </si>
  <si>
    <t>Apólice 
(0044593390)</t>
  </si>
  <si>
    <t>00.356.213/0001-</t>
  </si>
  <si>
    <t>74/2024</t>
  </si>
  <si>
    <t>MATRIZ SHOPPING DOS MOVEIS LTDA</t>
  </si>
  <si>
    <t>25000.038793/2024-46</t>
  </si>
  <si>
    <t>CONTRATAÇÃO DE SERVIÇOS COMUNS DE FORNECIMENTO E INSTALAÇÃO DE MÓVEIS PLANEJADOS PARA ATENDER AS NECESSIDADES DO MINISTÉRIO DA SAÚDE</t>
  </si>
  <si>
    <t>12/2024</t>
  </si>
  <si>
    <t>117/2024
(0044566602)</t>
  </si>
  <si>
    <t>THIAGO FALEIRO PARENTE
JORDANA MAGALHÃES DE ALMEIDA CASCAIS MELEIRO
TATIANE BATISTA NASCIMENTO CHAVES DE FARIA
CARMEM CRISTINA MOURA DOS SANTOS
MARILA SANTINI DE OLIVEIRA</t>
  </si>
  <si>
    <t>81/2024</t>
  </si>
  <si>
    <t>INSTITUTO NEGÓCIOS PÚBLICOS DO BRASIL ESTUDOS E PESQUISAS NA ADMINISTRAÇÃO PÚBLICA LTDA</t>
  </si>
  <si>
    <t>25000.136584/2024-67</t>
  </si>
  <si>
    <t>CONTRATAÇÃO DE 2 VAGAS NA AÇÃO DE DESENVOLVIMENTO "MASTERCLASS DE FORMAÇÃO DE PREÇOS DAS CONTRATAÇÕES PÚBLICAS", A SER REALIZADO NA MODALIDADE PRESENCIAL, NA CIDADE DE FOZ DO IGUAÇU/PR, NOS DIAS 02 E 03/12/2024, CARGA HORÁRIA 16H</t>
  </si>
  <si>
    <t>Caução
(0037896982 e 0037897010/0044647018)</t>
  </si>
  <si>
    <t>75/2024</t>
  </si>
  <si>
    <t>FACULDADE LATINO-AMERICANA DE CIÊNCIAS SOCIAIS</t>
  </si>
  <si>
    <t>25000.119829/2024-91</t>
  </si>
  <si>
    <t>CONTRATAÇÃO DE SETE VAGAS NA AÇÃO DE DESENVOLVIMENTO "XXIX CONGRESSO INTERNACIONAL DEL CLAD SOBRE LA REFORMA DEL ESTADO Y DE LA ADMINISTRACION PUBLICA", REALIZADO NO PERÍODO DE 26 A 29/11/2024, NA MODALIDADE PRESENCIAL, NA CIDADE DE BRASÍLIA/DF, CARGA HORÁRIA DE 32H, MEDIANTE CO-ORGANIZAÇÃO DO CENTOR LATINOAMERICADO DE ADMINISTRACION PARA EL DESARROLLO (CLAD) COM O GOVERNO BRASILEIRO ATRAVÉS DO MINISTÉRIO DE GESTÃO E INOVAÇÃO EM SERVIÇOS PÚBLICOS (MGI, NA ESCOLA NACIONAL DE ADMINISTRAÇÃO PÚBLICA (ENAP) E FACULDADE LATINO-AMERICANA DE CIÊNCIAS SOCIAIS (FLACSO) SEDE NO BRASIL</t>
  </si>
  <si>
    <t>Apolice
(0044127982)</t>
  </si>
  <si>
    <t>DISPENSA DE LICITAÇÃO nº 90268/2024</t>
  </si>
  <si>
    <t>82/2024</t>
  </si>
  <si>
    <t>25000.090141/2023-31</t>
  </si>
  <si>
    <t>CONTRATAÇÃO DE SERVIÇOS CONTÍNUOS DE SECRETARIADO E DE VIGILÂNCIA</t>
  </si>
  <si>
    <t>106 e 107 da Lei n.° 14.133, de 2021.</t>
  </si>
  <si>
    <t>86/2024</t>
  </si>
  <si>
    <t>04.602.789/0001-01</t>
  </si>
  <si>
    <t>25000.094343/2023-52</t>
  </si>
  <si>
    <t>CONTRATAÇÃO DE SOLUÇÃO DE TECNOLOGIA DA INFORMAÇÃO E COMUNICAÇÃO</t>
  </si>
  <si>
    <t>131/2024
(0045122414)</t>
  </si>
  <si>
    <t>RAMÓN MORENO DE MATOS VIEIRA
MARCIO RAULINO DE PAIVA
MARCELO DIAS SÁ
ALEXANDRE WONTON SOARES
MAGNO VIEIRA TOBIAS
 MATHEUS MAGON RODOLPHO
THIAGO FALEIRO PARENTE
SABRINA DOS SANTOS LAGES</t>
  </si>
  <si>
    <t>Apólice
(0044794819)</t>
  </si>
  <si>
    <t>133/2024</t>
  </si>
  <si>
    <t>ALISSON MACIEL DE FARIA MARQUES
ANDRÉ TADEU BERNARDO DE SÁ
ÂNGELA COE CAMARGO DA SILVA</t>
  </si>
  <si>
    <t>Apólice
(0045286510)</t>
  </si>
  <si>
    <t>94/2024</t>
  </si>
  <si>
    <t>25000.045227/2024-91</t>
  </si>
  <si>
    <t xml:space="preserve">PRESTAÇÃO DE SERVIÇOS PELA CONTRATADA À CONTRATANTE ABRAGENDO AS ATIVIDADES DE GESTÃO OPERACIONAL PARA EXECUÇÃO DOS CONTRATOS DE REPASSE FIRMADOS NO ÂMBITO DOS PROGRAMAS E AÇÕES GERIDOS PELA CONTRATANTE, LASTREADOS COM RECURSOS CONSIGNADOS NO ORÇAMENTO GERAL </t>
  </si>
  <si>
    <t>90008/2024</t>
  </si>
  <si>
    <t>Apólice
(0045379352/ 0045379373)</t>
  </si>
  <si>
    <t>93/2024</t>
  </si>
  <si>
    <t>25000.181121/2024-50</t>
  </si>
  <si>
    <t>CONTRATAÇÃO DE SERVIÇOS COMUNS DE ASSIST~ENCIA TÉCNICA AO MINISTÉRIO DA SAÚDE E ENTE SOB DEMANDA, NO ÂMBITO DO PACTO NACIONAL PELA RETOMADA DE OBRAS</t>
  </si>
  <si>
    <t>419/2024</t>
  </si>
  <si>
    <t>88/2024</t>
  </si>
  <si>
    <t>BOM JESUS ADMINISTRADORA DE CONVENIOS LTDA</t>
  </si>
  <si>
    <t>Apólice
(0045451443)</t>
  </si>
  <si>
    <t>Apólice
(0045471674)</t>
  </si>
  <si>
    <t>90/2024</t>
  </si>
  <si>
    <t>AHC SERVICOS DE TREINAMENTO E CONSULTORIA LTDA</t>
  </si>
  <si>
    <t>25000.069792/2024-43</t>
  </si>
  <si>
    <t>CONTRATAÇÃO DE ATÉ 90 VAGAS EM 3 AÇÕES DE DESENVOLVIMENTO  EM TURMA FECHADA: PLANEJAMENTO DE COMPRAS PÚBLICAS: ETP, MAPA DE RISCOS, TERMO DE REFERÊNCIA E PESQUISA DE PREÇOS", "FORMAÇÃO DE PREGOEIROS E AGENTE DA CONTRATAÇÃO - TEORIA E PRÁTICA NO COMPRAS.GOV.BR" E CONTRATAÇÃO DIRETA - DISPENSA E INEXIGIBILIDADE, COMPRÁTICA NO COMPRAS.GOV.BR"</t>
  </si>
  <si>
    <t>48.905.520/0001-70</t>
  </si>
  <si>
    <t>THAÍS DE SOUZA ANDRADE PANSANI
RENATA SAKAI DE BARROS CORREIA
LETÍCIA MARA DE LIMA MEIRA
CASSIANA PERINAZZO DA VEIGA SCHIO</t>
  </si>
  <si>
    <t>87/2024</t>
  </si>
  <si>
    <t>ORZIL CONSULTORIA E TREINAMENTO LTDA</t>
  </si>
  <si>
    <t>25000.134443/2024-18</t>
  </si>
  <si>
    <t>CONTRATAÇÃO DE 9 VAGAS NA AÇÃO DE DESENVOLVIMENTO: CURSO DE EMENDAS PARLAMENTARES, REALIZADO NO PERÍODO DE 19 E 20/12/2024</t>
  </si>
  <si>
    <t>83/2024</t>
  </si>
  <si>
    <t>84/2024</t>
  </si>
  <si>
    <t>85/2024</t>
  </si>
  <si>
    <t>AGIL LTDA</t>
  </si>
  <si>
    <t>CONTRATAÇÃO DE SERVIÇOS CONTINUOS DE SECRETARIADO E VIGILÂNCIA, A SEREM EXECUTADOS COM REGIME DE DEDICAÇÃO EXCLUSIVA DE MÃO DE OBRA</t>
  </si>
  <si>
    <t>Apólice
(44749433)</t>
  </si>
  <si>
    <t>26.427.482/0001-54</t>
  </si>
  <si>
    <t>SERVIÇO FEDERAL DE PROCESSAMENTO DE DADOS - SERPRO.</t>
  </si>
  <si>
    <t>25000.178219/2023-49</t>
  </si>
  <si>
    <t>CONTRATAÇÃO DE SERVIÇOS DE TECNOLOGIA DA INFORMAÇÃO E GERENCIAMENTO DE CONEXÕES À INFOVIA BRASÍLIA</t>
  </si>
  <si>
    <t>356/2024</t>
  </si>
  <si>
    <t>1112/2024</t>
  </si>
  <si>
    <t>127/2024
(0044935305)</t>
  </si>
  <si>
    <t>RAMON MORENO DE MATOS VIEIRA
MARCELO DIAS DE SÁ
MÁRCIO RAULINO DE PAIVA
ALEXANDRE WOTON SOARES
MATEUS MAGON RODOLPHO
MAGNO VIAIRA TOBIAS
THIAGO FALEIRO PARENTE
FRANCISCO JUVENILDO MARTINS DE SOUSA</t>
  </si>
  <si>
    <t>Apólice 
(0045453912/ 0045562239)</t>
  </si>
  <si>
    <t>03/2025</t>
  </si>
  <si>
    <t>25000.161893/2023-94</t>
  </si>
  <si>
    <t>CONTRATAÇÃO DE SERVIÇOS DE COMPUTAÇÃO EM NUVEM E TECNOLOGIA DA INFORMAÇÃO, SOB ESTRUTURA DE UM INTEGRADOR MULTNUVEM (CLOUD BROKER) PARA O PROVIMENTO DE SERVIÇOS NA MODALIDADE IAAS (INFRAESTRUTURA COMO SERVIÇO), PAAS (PLATAFORMA COMO SERVIÇO), MARKETPLACE, ALÉM DE SERVIÇOS PROFISSIONAIS DE CONSULTORIA TÉCNICA ESPECIALIZADA E GERENCIAMENTO DE AMBIENTES, EM NUVEM.</t>
  </si>
  <si>
    <t>381/2025</t>
  </si>
  <si>
    <t>02/2025</t>
  </si>
  <si>
    <t>FIOCRUZ</t>
  </si>
  <si>
    <t>25027.000032/2024-13</t>
  </si>
  <si>
    <t>PRESTAÇÃO DE ASSSITÊNCIA PRÉ-ESCOLAR, NA MODALIDADE DIRETA, NA FORMA DO BERÇÁRIO, AOS DEPENDENTES DOS SERVIDORES PÚBLICOS LOTADOS NA FUNDAÇÃO OSWALDO CRUZ - FIOCRUZ BRASÍLIA, DE FORMA QUE POSSIBILITE O ALEITAMENTO  MATERNO, ASSIM COMO ESTIMULE O DESENVOLVIMENTO INTEGRAL DA CRIANÇA, A SER EXECUTADO NO SEAMI/MS</t>
  </si>
  <si>
    <t>Apólice
(0045887134)</t>
  </si>
  <si>
    <t>07/2025
(0045914061)</t>
  </si>
  <si>
    <t xml:space="preserve">JORDANA MAGALHÃES DE ALMEIDA CASCAIS MELEIRO
SABRINA DOS SANTOS LAGES
LILIAN SEVERINO DA SILVA
VALDILEIA CARVALHO RODRIGUES
VICENTE DE PAULA ALMEIDA
MARIA PAULINO DE SOUZA FORNAZIER
VERA LOPES DOS SANTOS
ELOINA CAETANO MORAIS KARAJA
</t>
  </si>
  <si>
    <t>06/2025
(0045912397)</t>
  </si>
  <si>
    <t xml:space="preserve">EUGÊNIA BELÉM CALAZANS
ANTÔNIO FERNANDO DA SILVA
VERA LOPES DOS SANTOS
ELOINA CAETANO MORAIS KARAJA
</t>
  </si>
  <si>
    <t>03/2025
(0045879461)</t>
  </si>
  <si>
    <t>04/2025
(0045880676)</t>
  </si>
  <si>
    <t>05/2025
(0045882296)</t>
  </si>
  <si>
    <t>12/2025
(0045955553)</t>
  </si>
  <si>
    <t>VERA LOPES DOS SANTOS
ANTONIO FERNANDO DA SILVA
EUGÊNIA BELÉM CALAZANS
ELOINA CAETANO MORAIS KARAJÁ</t>
  </si>
  <si>
    <t>11/2025
(0045946678)</t>
  </si>
  <si>
    <t>JORDANA MAGALHÃES CASCAIS MELEIRO FORMIGA
SABRINA DOS SANTOS LAGES
LILIAN SEVERINNO DA SILVA
GREGORI TEIXEIRA DA COSTA
MARIA PAULINO DE SOUZA FONAZIER
GEORLANDO DA SILVA ARAGÃO PAZ
FRANCISCO APARECIDO PEREIRA
VERA LOPES DOS SANTOS
EUGÊNIA BELÉM CALAZANS</t>
  </si>
  <si>
    <t>19/2024</t>
  </si>
  <si>
    <t>AF CONSTRUTORA LTDA</t>
  </si>
  <si>
    <t>07.477.679/0001-53</t>
  </si>
  <si>
    <t>25000.192321/2023-57</t>
  </si>
  <si>
    <t>CONTRATAÇÃO DE EMPRESA ESPECIALIZADA NO RAMO DE CONSTRUÇÃO CIVIL PARA EXECUÇÃO DE OBRA, VISANDO À REESTRUTURAÇÃO DA CASA DE APOIO À SAÚDE INDÍGENA BOA VISTA - CADAI BVB, LOCALIZADA EM ÁREA RURAL, ESPECIFICAMENTE NO BAIRRO MONTE CRISTO, S/N, AO LADO DO CAMPUS CAUAMÉ, DA UNIVERSIDADE FEDERAL DE RORAIMA, PARA GARANTIR COM A MÁXIMA CELERIDADE, AS CONDIÇÕES ADEQUADAS AO ESTABELECIMENTO DE SAÚDE (SASI-SUS), CONTEMPLADO NA TIPOLOGIA CONSTRUÇÃO</t>
  </si>
  <si>
    <t>RDC ELETRÔNICO Nº 07/2023</t>
  </si>
  <si>
    <t>YANOMAMI
(257052)</t>
  </si>
  <si>
    <t>24/2024</t>
  </si>
  <si>
    <t>VOARE TAXI AEREO LTDA</t>
  </si>
  <si>
    <t>00.581.615/0001-59</t>
  </si>
  <si>
    <t>25000.123649/2023-23</t>
  </si>
  <si>
    <t>CONTRATAÇÃO POR MEIO DE SISTEMA DE REGISTRO DE PREÇO PARA SERVIÇOS DE TRANSPORTE AÉREO EM AERONAVES DE ASAS FIXAS ROTATIVAS, VISANDO O TRANSPORTE DE EQUIPES MÉDICAS/SANITÁRIAS, TRANSPORTES DE CARGAS COMUNS, CARGAS PERIGOSAS, REMOÇÕES AEROMÉDICAS, BEM COMO VOOS DESTINADOS AO ATENDIMENTO DE AÇÕES SUBSIDIÁRIAS E DEMAIS NECESSIDADES ADMINISTRATIVAS, OPERACIONAIS E GERENCIAIS PARA ATENDIMENTO DOS OBJETIVOS INSTITUCIONAIS DA SECRETARIA DE SAÚDE INDÍGENA - SESAI</t>
  </si>
  <si>
    <t>PREGÃO ELETRÔNICO Nº 90338/2024</t>
  </si>
  <si>
    <t>MBM SEGURADORA S/A</t>
  </si>
  <si>
    <t>87.883.807/0001-06</t>
  </si>
  <si>
    <t>25000.171019/2023-65</t>
  </si>
  <si>
    <t>CONTRATAÇÃO DE SERVIÇOS COMUNS DE SEGURO DE ACIDENTES PESSOAIS ATRAVÉS DE APÓLICE COLETIVA PARA OS ESTAGIÁRIOS DO MINISTÉRIO DA SAÚDE (UNIDADES DA SEDE-BRASÍLIA E UNIDADES - ESTADOS)</t>
  </si>
  <si>
    <t>90408/2024</t>
  </si>
  <si>
    <t>Apólice 
(0046056705)</t>
  </si>
  <si>
    <t>92/2024</t>
  </si>
  <si>
    <t>FLEXFORM INDUSTRIA E COMERCIO DE MOVEIS LTDA.</t>
  </si>
  <si>
    <t>20/2025
(0046132272)</t>
  </si>
  <si>
    <t>LUCINEIDE CAMILO DA COSTA
EVANILDO NOGUEIRA DE ALMEIDA
ORISVALDO PEDREIRA LOPES
RODOLFO CORREA LIMA ROBBA</t>
  </si>
  <si>
    <t>04/2025</t>
  </si>
  <si>
    <t>CASA DE MOVEIS E DECORAÇÃO LTDA - ME</t>
  </si>
  <si>
    <t>27.537.089/0001-86</t>
  </si>
  <si>
    <t>25000.015834/2022-64</t>
  </si>
  <si>
    <t>AQUISIÇÃO COM INSTALAÇÃO DE CORTINAS TIPO ROLO EM TELA SOLAR TRANSLÚCIDA E BLACKOUT, COM ACIONAMENTO MANUAL, POR MEIO DE SISTEMA DE REGISTRO DE PREÇO,PARA INSTALAÇÃO NAS UNIDADES DO MINISTÉRIO DA SAÚDE LOCALIZADAS EM BRASÍLIA-DF</t>
  </si>
  <si>
    <t>13/2024-90288/2024</t>
  </si>
  <si>
    <t>Apólice
(0046169527)</t>
  </si>
  <si>
    <t>Apólice
(0046223133)</t>
  </si>
  <si>
    <t>Apolice
(0046232886)</t>
  </si>
  <si>
    <t>Apólice
(0046244411)</t>
  </si>
  <si>
    <t>Apólice
(0046244722)</t>
  </si>
  <si>
    <t>Apólice
(0046245345)</t>
  </si>
  <si>
    <t>Apólice
(0046245037)</t>
  </si>
  <si>
    <t>CAIXA ECONOMICA FEDERAL.</t>
  </si>
  <si>
    <t>25000.127921/2023-44</t>
  </si>
  <si>
    <t>CONTRATAÇÃO DE SERVIÇOS DE CADASTRAMENTO, CONFERÊNCIA, ARQUIVO DE DOCUMENTAÇÃO E ATUALIZAÇÃO DE CADASTRO PARA CREDENCIAMENTO E RENOVAÇÃO CADASTRAL DE FARMÁCIAS NO PROGRAMA POPULAR DO BRASIL - PFPB</t>
  </si>
  <si>
    <t>380/2025</t>
  </si>
  <si>
    <t>25000.080396/2023-96</t>
  </si>
  <si>
    <t>05/2025</t>
  </si>
  <si>
    <t>06/2025</t>
  </si>
  <si>
    <t>QUALI INOV SERVIÇOS EMPRESARIAIS LTDA</t>
  </si>
  <si>
    <t>50.999.258/0001-11</t>
  </si>
  <si>
    <t>25000.053169/2023-98</t>
  </si>
  <si>
    <t>CONTRATAÇÃO DE SERVIÇOS COMUNS DE LOCAÇÃO DE VEÍCULOS, TIPO PICK UP, VAN COM ACESSIBILIDADE, E MINIVAN, COM QUILOMETRAGEM LIVRE, SEGURO TOTAL, SEM MOTORISTAS E SEM COMBUSTÍVEL, PARA ATENDER ÀS DEMANDAS DA CASA DE APOIO À SAÚDE INDÍGENA - BRASÍLIA-DF</t>
  </si>
  <si>
    <t>CONTRATAÇÃO DE SERVIÇOS COMUNS DE LOCAÇÃO DE VEÍCULOS, TIPO PICK UP, VAN COM ACESSIBILIDADE, E MINIVAN, COM QUILOMETRAGEM LIVRE, SEGURO TOTAL, SEM MOTORISTAS E SEM COMBUSTÍVEL, PARA ATENDER ÀS DEMANDAS DA CASA DE APOIO À SAÚDE INDÍGENA - SÃO PAULO-SP</t>
  </si>
  <si>
    <t>90404/2024 - 24/2024</t>
  </si>
  <si>
    <t xml:space="preserve">0032445752 - 17/03/2023
0039177661 - 28/02/2024
0046459020 - 06/03/2025
</t>
  </si>
  <si>
    <t>37.077.716/0001-05</t>
  </si>
  <si>
    <t>DISPENSA nº 02/2024</t>
  </si>
  <si>
    <t>GM</t>
  </si>
  <si>
    <t>23/2025
(0046454864)</t>
  </si>
  <si>
    <t>THAIS DE SOUZA ANDRADE PANSANI
KELLY FERNANDES DA SILVA
MAÊVA DE ARAÚJO ALVES DA SILVA
CARLA TEREZA LOPES MIRANDELA DE ANDRADE</t>
  </si>
  <si>
    <t>INEXIGIBILIDADE DE LICITAÇÃO nº 384/2024</t>
  </si>
  <si>
    <t>Apólice
(0046656253)</t>
  </si>
  <si>
    <t>INEXIGIBILIDADE DE LICITAÇÃO nº 29/2023 (IFB)</t>
  </si>
  <si>
    <t>09/2025</t>
  </si>
  <si>
    <t>ASAP FACILITIES SERVICOS DE CONFORTO E CONVENIÊNCIA LTDA</t>
  </si>
  <si>
    <t>37.848.888/0001-27</t>
  </si>
  <si>
    <t>25000.159596/2023-89</t>
  </si>
  <si>
    <t>CONTRATAÇÃO DE SERVIÇO DE COMISSARIA AÉREA, SOB DEMANDA, PARA O FORNECIMENTO DE REFEIÇÕES, INCLUSO O SERVIÇO DE HALDING (ENTREGA FEITA DIRETAMENTE NA AERONAVE), NO AEROPORTO INTERNACIONAL DE BRASÍLIA, NA BASE AÉREA DE BRASÍLIA-DF, OCASIONALMENTE, EM OUTROS AEROPORTOS BRASILEIROS, ÀS AERONAVES DA FORÇA AÉREA BRASILEIRA (FAB) UTILIZADOS PLA MINISTRA (o) DE ESTADO DA SAÚDE E RESPECTIVA COMITIVA</t>
  </si>
  <si>
    <t>90350/2024</t>
  </si>
  <si>
    <t>Apólice
(0046694550)</t>
  </si>
  <si>
    <t>ROSEMAR APARECIDA PROTA DA SILVA
MARCELO FERREIRA KAWATOKO
RIDEUSA FERREIRA BARROS MEIRELES DE SOUSA
ELIFRAN SOARES NUNES</t>
  </si>
  <si>
    <t>10/2025</t>
  </si>
  <si>
    <t>ALLTECH - SOLUÇÕES EM TECNOLOGIA LTDA</t>
  </si>
  <si>
    <t>21.547.011/0001-66</t>
  </si>
  <si>
    <t>25000.144463/2021-46</t>
  </si>
  <si>
    <t>CONTRATAÇÃO DE SOLUÇÃO DE SEGURANÇA DA INFORMAÇÃO PARA GERENCIAMETO DE IDENTIDADE, GERENCIAMENTO DE ACESSOS PRIVILEGIADOS, SOLUÇÃO DE AUTENTICAÇÃO, CONTORLE DE ACESSO E AUTENTICAÇÃO FORTE PARA PROTEÇÃO E GERENCIAMENTO DA INFRAESTRUTURA DE TI E SISTEMAS CRÍTICOS DO MINISTÉRIO DA SAÚDE, INCLUINDO A GARANTIA DA SOLUÇÃO E O SUPORTE TÉCNICO ESPECIALIZADO</t>
  </si>
  <si>
    <t>31/2024/ 90355/2024</t>
  </si>
  <si>
    <t>11/2025</t>
  </si>
  <si>
    <t>BLUE EYE SOLUÇOES EM TECNOLOGIA LTDA</t>
  </si>
  <si>
    <t>Apólice
(0046751146)</t>
  </si>
  <si>
    <t>transportadora</t>
  </si>
  <si>
    <t>RAMON MORENO DE MATOS VIEIRA
MARCELO DIAS DE SÁ
MATEUS MAGON DE SÁ
MAGON VIEIRA TOBIAS
ROBSON WILLIAN DE MELO MATOS
MARCELO TAKATSU
TIAGO FALEIRO PARENTE</t>
  </si>
  <si>
    <t>Apólice 
(0046947350)</t>
  </si>
  <si>
    <t>44/2025
(0047030047)</t>
  </si>
  <si>
    <t>MARCELO DIAS DE SÁ
RAMÓN MORENO DE MATOS VIEIRA
ADELINO FERNANDO DE SOUZA ORREIA
GILMAR MARTINS DE AZEREDO
THIAGO FALEIRO PARENTE</t>
  </si>
  <si>
    <t>45/2025
(0047031634)</t>
  </si>
  <si>
    <t>32/2025
(0046876460)</t>
  </si>
  <si>
    <t>Apólice
(0047096502)</t>
  </si>
  <si>
    <t>MARCELO FERREIRA KAWAKOTO
ROSEMAR APARECIDA PROTA DA SILVA
ELIFRAN SOARES NUNES
RIDEUSA FERREIRA BARROS MEIRELES DE SOUSA
ELIFRAN SOARES NUNES</t>
  </si>
  <si>
    <t>39/2025
(0046923104)</t>
  </si>
  <si>
    <t>37/2025
(0046921975)</t>
  </si>
  <si>
    <t>MARCELO FERREIRA KAWAKOTO
ROSEMAR APARECIDA PROTA DA SILVA
SOLANGE DOS SANTOS LAGOS
ELIFRAN SOARES NUNES
RIDEUSA FERREIRA BARROS MEIRELES DE SOUSA</t>
  </si>
  <si>
    <t>40/2025
(0046923555)</t>
  </si>
  <si>
    <t>SOLANGE DOS SANTOS LAGO
MARCELO FERREIRA KAWAKOTO
ELIFRAN SOARES NUNES
RIDEUSA FERREIRA BARROS MEIRELES DE SOUSA</t>
  </si>
  <si>
    <t>Apólice
(0047207989)</t>
  </si>
  <si>
    <t>27/2025</t>
  </si>
  <si>
    <t>EXPERTISE - INTELIGENCIA E PESQUISA DE MERCADO LTDA</t>
  </si>
  <si>
    <t>04.603.737/0001-50</t>
  </si>
  <si>
    <t>25000.176105/2023-64</t>
  </si>
  <si>
    <t>CONTATAÇÃO DE SERVIÇOS COMUNS DE PESQUISA EPIDEMIOLÓGICA ENVOLVENDO A COLETA DE DADOS POR MEIO DA REALIZAÇÃO DE ENTREVISTAS TELEFÔNICAS, DE FORMA ATIVA PARA APARELHO FIXO E MÓVEL, VIA CATI (COMPUTERASSISTED TELEPHONE INTERVIEWING), COM ENTREGA DOS RESULTADOS EM FORMATO DE BANCO DE DADOS A FIM DE COMPOR O SISTEMA NACIONAL SOBRE VIGILÂNCIA DE FATORES DE RISCO E PROTEÇÃO PARA DOENÇAS CRÔNICAS (VIGITEL)</t>
  </si>
  <si>
    <t>90412/2024</t>
  </si>
  <si>
    <t>SVSA</t>
  </si>
  <si>
    <t>Apólice
(0047206373)</t>
  </si>
  <si>
    <t>20/2025</t>
  </si>
  <si>
    <t>art. 57, §1º, da Lei nº 8.666, de 1993</t>
  </si>
  <si>
    <t>21/2025</t>
  </si>
  <si>
    <t>22/2025</t>
  </si>
  <si>
    <t>24/2025</t>
  </si>
  <si>
    <t>25/2025</t>
  </si>
  <si>
    <t>TECNO2000 INDUSTRIA E COMERCIO LTDA</t>
  </si>
  <si>
    <t>26/2025</t>
  </si>
  <si>
    <t>31/2025</t>
  </si>
  <si>
    <t>AHC SERVIÇOS DE TREINAMENTO E CONSULTORIA LTDA</t>
  </si>
  <si>
    <t>25000.027674/2025-49</t>
  </si>
  <si>
    <t>CONTRATAÇÃO DIRETA DE 4 AÇÕES DE DESENVOLVIMENTO EM TURMA FECHADA, POR INEXIGIBILIDADE DE LICITAÇÃO, APLICANDO-SE, ASSIM, A ALÍNEA "F", INCISO III DO ART. 74, DA LEI Nº 14.133, DE 1º DE ABRIL DE 2021, PARA TREINAMENTO E PAERFEIÇOAMENTO DE PESSOAL, VISANDO ATENDER 120 SERVIDORES E SERVIDORAS DO MINISTÉRIO DA SAÚDE.</t>
  </si>
  <si>
    <t>349/2025</t>
  </si>
  <si>
    <t>28/2025</t>
  </si>
  <si>
    <t>CONDE CONSULTORIA E ASSESSORIA EM PROJETOS AGRICOLAS E AGROPECUARIOS LTDA</t>
  </si>
  <si>
    <t>14.873.359/0001-88</t>
  </si>
  <si>
    <t>25000.163288/2024-39</t>
  </si>
  <si>
    <t>90002/2025</t>
  </si>
  <si>
    <t>CONTRATAÇÃO EMERGENCIAL DE EMPRESA ESPECIALIZADA PARA A PRESTAÇÃO DE SERVIÇOS DE MOTORISTAS, COM A FINALIDADE DE CONDUZIR VEÍCULOS PARA ATENDER à DEMANDA DA CASA DE APOIO À SAÚDE INDÍGENA NACIONAL EM BRASÍLIA, A SEREM EXECUTADOS COM REGIME DE DEDICAÇÃO EXCLUSIVA DE MÃO DE OBRA</t>
  </si>
  <si>
    <t>Apólice
(0047179038)</t>
  </si>
  <si>
    <t>29/2025</t>
  </si>
  <si>
    <t>PLUS TERCEIRIZACAO LTDA</t>
  </si>
  <si>
    <t>27.072.369/0001-66</t>
  </si>
  <si>
    <t>Apólice
(0047299642)</t>
  </si>
  <si>
    <t>JÚLIO CÉSAR DE ARAÚJO
MARIA ELIZABETH DOS SANTOS CAVALCANTI
SERGIO ARAUJO CORREIA LIMA
KELLY CRISTINE MARIANO DO AMARAL
MARCELO TAKATSU
THIAGO FALEIRO PARENTE
FRANCISCO JUVENILDO MARTINS DE SOUSA</t>
  </si>
  <si>
    <t>30/2025</t>
  </si>
  <si>
    <t>PLUS SERVICE LTDA</t>
  </si>
  <si>
    <t>05.488.891/0001-90</t>
  </si>
  <si>
    <t>25000.114236/2022-77</t>
  </si>
  <si>
    <t>CONTRATAÇÃO DE EMPRESA ESPECIALIZADA NA PRESTAÇÃO DE SERVIÇOS DE EDITORAÇÃO, A SEREM EXECUTADOS DE FORMA CONTINUADA, COM FORNECIMENTO DE MÃO DE OBRA EM REGIME DE DEDICAÇÃO EXCLUSIVA, PARA ATENDER ÀS NECESSIDADES DO MINISTÉRIO DA SAÚDE</t>
  </si>
  <si>
    <t>90358/2024</t>
  </si>
  <si>
    <t>Apólice
(0047292483)</t>
  </si>
  <si>
    <t>RDC ELETRÔNICO nº 18/2022</t>
  </si>
  <si>
    <t>RDC ELETRÔNICO nº 03/2023</t>
  </si>
  <si>
    <t>RDC ELETRÔNICO Nº 23/2022</t>
  </si>
  <si>
    <t>PREGÃO ELETRÔNICO Nº 18/2022</t>
  </si>
  <si>
    <t>INEXIGIBILIDADE DE LICITAÇÃO nº 03/2021</t>
  </si>
  <si>
    <t xml:space="preserve"> PREGÃO ELETRÔNICO MGI Nº 10/2023</t>
  </si>
  <si>
    <t>INEXIGIBILIDADE DE LICITAÇÃO Nº 389/2024</t>
  </si>
  <si>
    <t>INEXIGIBILIDADE DE LICITAÇÃO Nº 90310/2023</t>
  </si>
  <si>
    <t>INEXIGIBILIDADE DE LICITAÇÃO Nº 90324/2023</t>
  </si>
  <si>
    <t>12/2025</t>
  </si>
  <si>
    <t>GLOBALI DISTRIBUIÇÃO E COMÉRCIO LTDA</t>
  </si>
  <si>
    <t>41.826.585/0001-80</t>
  </si>
  <si>
    <t>25000.007786/2024-01</t>
  </si>
  <si>
    <t>AQUISIÇÃO, SOB DEMANDA, DE ELETRODOMÉSTICOS PARA ATENDER AS NECESSIDADES DO MINISTÉRIO DA SAÚDE, EM BRASÍLIA/DF</t>
  </si>
  <si>
    <t>90054/2024</t>
  </si>
  <si>
    <t>3103/2026</t>
  </si>
  <si>
    <t>45/2025
(0047372570)</t>
  </si>
  <si>
    <t>LUCINEIDE CAMILO DA COSTA
EVANILDO NOGUEIRA DE ALMEIDA
ORISVALDO PEDEIRA LOPES
RODOLFO CORREA LIMA ROBBA</t>
  </si>
  <si>
    <t>13/2025</t>
  </si>
  <si>
    <t>R2 DISTRIBUIÇÃO E COMÉRCIO LTDA</t>
  </si>
  <si>
    <t>34.140.249/0002-03</t>
  </si>
  <si>
    <t>15/2025</t>
  </si>
  <si>
    <t>ARGON ASSESSORIA COMÉRCIO E DISTRIBUIÇÃO LTDA</t>
  </si>
  <si>
    <t>47.208.443/0001-36</t>
  </si>
  <si>
    <t>LICITASP DISTRIBUIDOR DE EQUIPAMENTOS SOCIEDADE UNIPESSOAL LTDA.</t>
  </si>
  <si>
    <t>48.277.417/0001-22</t>
  </si>
  <si>
    <t>17/2025</t>
  </si>
  <si>
    <t>16/2025</t>
  </si>
  <si>
    <t>EXCELLENCE COMERCIAL LTDA</t>
  </si>
  <si>
    <t>00.171.258/0001-50</t>
  </si>
  <si>
    <t>INEXIGIBILIDADE DE LICITAÇÃO Nº 02/2021</t>
  </si>
  <si>
    <t>37/2025</t>
  </si>
  <si>
    <t>CICLOS – COACHING E COMUNICAÇÃO CRIATIVA LTDA</t>
  </si>
  <si>
    <t>25000.032046/2025-85</t>
  </si>
  <si>
    <t>CONTRATAÇÃO DIRETA, POR INEXIGIBILIDADE DE LICITAÇÃO, APLICANDO-SE, ASSIM, A ALÍNEA "F", INCISO III DO ART. 74 DA LEI Nº 14.133, DE 1º DE ABRIL DE 2021, PARA TREINAMENTO E APERFEIÇOAMENTO DE PESSOAL, VISANDO À PARTICIPAÇÃO DE 321 SERVIDORES DO MINISTÉRIO DA SAÚDE, NO CONJUNTO DE OFICINAS E MENTORIAS PARA O PROGRAMA DE DESENVOLVIMENTO DE LÍDERES DO MINISTÉRIO DA SAÚDE (LIDERAMS)</t>
  </si>
  <si>
    <t>328/2025</t>
  </si>
  <si>
    <t xml:space="preserve">MAGNO VIEIRA TOBIAS
MARCIO RAULINO DE PAIVA
NÚBIA MOREIRA DOS SANTOS
RAMON MORENO DE MATOS VIEIRA
MARCELO DIAS DE SÁ
MATHEUS MAGON RODOLPHO
PEDRO ALEXANDRE DOBBIN
GILMAR MARTINS DE AZEREDO
ADELINO FERNANDO DE SOUZA CORREIA
THIAGO FALEIRO PARENTE
</t>
  </si>
  <si>
    <t>50/2025
(0047341992)</t>
  </si>
  <si>
    <t>LUCINEIDE CAMILO DA COSTA
EVANILDO NOGUEIRA DE ALMEIDA
PAULO AFONSO LAGO COSTA
RODOLFO CORREA LIMA ROBBA</t>
  </si>
  <si>
    <t>38/2025</t>
  </si>
  <si>
    <t>ALPHA TERCEIRIZAÇÃO LTDA</t>
  </si>
  <si>
    <t>05.456.176/0001-76</t>
  </si>
  <si>
    <t>25000.112882/2024-61</t>
  </si>
  <si>
    <t>CONTRATAÇÃO DE SERVIÇOS CONTÍNUOS DE APOIO OPERACIONAL ÀS ATIVIDADES ASSISTENCIAIS E EDUCATIVAS DESEMPENHADAS AOS DEPENDENTES DE SERVIDORES DO MINISTÉRIO DA SAÚDE E PROVENIENTES DE ACORDOS DE COOPERAÇÃO TÉCNICA PELO SERVIÇO DE APOIO AO ALEITAMENTO MATERNO E DESENVOLVIMENTO INFANTIL - SEAMI</t>
  </si>
  <si>
    <t>90183/2025</t>
  </si>
  <si>
    <t>Apólice
(0047463351)</t>
  </si>
  <si>
    <t>35/2025</t>
  </si>
  <si>
    <t>CORRETA ENGENHARIA S/A</t>
  </si>
  <si>
    <t>11.936.741/0001-03</t>
  </si>
  <si>
    <t>25000.134410/2022-06</t>
  </si>
  <si>
    <t>CONTRATAÇÃO DE SERVIÇO DE FORNECIMENTO E INSTALAÇÃO DOS MATERIAIS DE ACABAMENTO E EQUIPAMENTOS NECESSÁRIOS PARA A EXCEUÇÃO DA COZINHA E RESTAURANTE NO BLOCO O, SITUADO NA ESPLANADA DOS MINISTÉRIOS, EM BRASÍLIA/DF</t>
  </si>
  <si>
    <t>90406/2024</t>
  </si>
  <si>
    <t>Apólice
(0047522228/ 0047550470)</t>
  </si>
  <si>
    <t>Apólice
(0047605124/0047646884)</t>
  </si>
  <si>
    <t>1/2025</t>
  </si>
  <si>
    <t>ALFAMAX COMERCIO DE PRODUTOS PARA LIMPEZA E ESCRITORIO LTDA-EPP</t>
  </si>
  <si>
    <t>16.812.837/0001-75</t>
  </si>
  <si>
    <t>25000.171595/2023-11</t>
  </si>
  <si>
    <t>aquisição de materiais de limpeza e itens descartáveis de copa em fornecimento contínuo, visando o atendimento das 52 (cinquenta e duas) copas do Ministério da Saúde, localizadas em Brasília/DF</t>
  </si>
  <si>
    <t>Pregão Eletrônico nº 90363/2024</t>
  </si>
  <si>
    <t>2025NE000271</t>
  </si>
  <si>
    <t>2/025</t>
  </si>
  <si>
    <t>SMART CLEAN COMERCIO ATACADISTA LTDA</t>
  </si>
  <si>
    <t>49.535.617/0001-09</t>
  </si>
  <si>
    <t>2025NE000272</t>
  </si>
  <si>
    <t>3/2025</t>
  </si>
  <si>
    <t>TCS COMERCIO DE ARTIGOS EM GERAL LTDA</t>
  </si>
  <si>
    <t>40.908.559/0001-39</t>
  </si>
  <si>
    <t>2025NE000273</t>
  </si>
  <si>
    <t>4/2025</t>
  </si>
  <si>
    <t>NARA COMERCIAL DE ALIMENTOS LTDA</t>
  </si>
  <si>
    <t>04.041.085/0001-07</t>
  </si>
  <si>
    <t>2025NE000274</t>
  </si>
  <si>
    <t>5/2025</t>
  </si>
  <si>
    <t>DARLU INDUSTRIA TEXTIL LTDA</t>
  </si>
  <si>
    <t>40.223.106/0001-79</t>
  </si>
  <si>
    <t>2025NE000275</t>
  </si>
  <si>
    <t>6/2025</t>
  </si>
  <si>
    <t>ALIANÇA DISTRIBUIÇÃO DE PROD DE LIMPEZA  E LOCAÇÃO DE  EQUIPAMENTOS EM GERAIS LTDA</t>
  </si>
  <si>
    <t>51.443.332/0001-81</t>
  </si>
  <si>
    <t>2025NE000276</t>
  </si>
  <si>
    <t>41/2025</t>
  </si>
  <si>
    <t>SERVIÇO FEDERAL DE PROCESSAMENTO DE DADOS — SERPRO</t>
  </si>
  <si>
    <t>25000.096615/2024-30</t>
  </si>
  <si>
    <t>CONTRATAÇÃO DE EMPRESA  PARA PRESTAÇÃO DE SERVIÇOS DE EMISSÃO E CERTIFICADOS DIGITAIS PADRÃO ICP BRASIL PARA AS PESSOAS FÍSICAS REGISTRADAS NO MINISTÉRIO DA SAÚDE, COM A POSSIBILIDADE DE REALIZAR A EMISSÃO DE CERTIFICADOS DIGITAIS DE FORMA SIMPLICADA, SENDO DIPENSADA A VALIDAÇÃO PRESENCIAL DO TITULAR</t>
  </si>
  <si>
    <t>198/2025</t>
  </si>
  <si>
    <t>Apólice ( 0047678597)</t>
  </si>
  <si>
    <t>Apólice
(0047800034)</t>
  </si>
  <si>
    <t>42/2025</t>
  </si>
  <si>
    <t>NP TECNOLOGIA E GESTÃO DE DADOS LTDA</t>
  </si>
  <si>
    <t>07.797.967/0001-95</t>
  </si>
  <si>
    <t>25000.144910/2024-18</t>
  </si>
  <si>
    <t>AQUISIÇÃO, POR DISPENSA DE LICITAÇÃO, DE FORNECIMENTO DE SENHA DE ACESSO À FERRAMENTA DE PESQUISAS E COMPARAÇÃO DE PREÇOS PRATICADOS PELA ADMINISTRAÇÃO PÚBLICA, DENOMINADA BANCO DE PREÇOS DA EMPRESA NP TECNOLOGIA E GESTÃO DE DADOS LTDA.</t>
  </si>
  <si>
    <t>189/2025</t>
  </si>
  <si>
    <t>63/2025 (0047795835)</t>
  </si>
  <si>
    <t>JOICE NOGUEIRA CALERA
MARCELO FERREIRA BORGES DE MORAES
RODOLFO CORREIA LIMA ROBBA
NELSON DE PAULA SOUZA</t>
  </si>
  <si>
    <t>58/2025 (0047725117)</t>
  </si>
  <si>
    <t>JOICE NOGUEIRA CALERA
MARCELO FERREIRA BORGES DE MORAES
SILVIO MARTINS DE ALMEIDA
THAIS MARIA DAN RAMOS</t>
  </si>
  <si>
    <t>60/2025
(0047768300)</t>
  </si>
  <si>
    <t>THAIS DE SOUZA ANDRADE PANSANI
KELLY FERNANDES DA SILVA
RENATA SAKAI DE BARROS CORREIA
CASSIANA PERIZANNO DA VEIGA SCHIO</t>
  </si>
  <si>
    <t>Apólice 
(0047652810)</t>
  </si>
  <si>
    <t>Apólice
(0047835704)</t>
  </si>
  <si>
    <t>61/2025 (0047770265)</t>
  </si>
  <si>
    <t>44/2025</t>
  </si>
  <si>
    <t>TIAGO MODESTO CARNEIRO COSTA &amp; CIA LTDA</t>
  </si>
  <si>
    <t>34.334.838/0001-33</t>
  </si>
  <si>
    <t>25000.028457/2025-76</t>
  </si>
  <si>
    <t>CONTRATAÇÃO DE 1 AÇÃO DE DESENVOLVIMENTO EM TURMA FECHADA (IN COMPANY) DE AUDITORIA AVANÇADA, POR INEXIGIBILIDADE DE LICITAÇÃO, APLICANDO-SE, ASSIM, A ALÍNEA "F", INCISO III DO ART. 74 DA LEI 14.133, DE 1º DE ABRIL DE 2021, PARA TREINAMENTO E APERFEIÇOAMENTO DE PESSOAL, VISANDO ATENDER ATÉ 40 SERVIDORES E SERVIDORAS DO DEPARTAMENTO NACIONAL DE AUDITORIA DO SISTEMA ÚNICO DE SAÚDE (DENASUS/MS)</t>
  </si>
  <si>
    <t>239/2025</t>
  </si>
  <si>
    <t>66/2025
(0047863459)</t>
  </si>
  <si>
    <t>JORDANA MAGALHÃES DE ALMEIDA CASCAIS MELEIRO FORMIGA
MARTA VALÉRIA DAS GRAÇAS MIRANDA
FRANCISCO JUVENILDO MARTINS DE SOUSA
GIZÉLIA EVANGELISTA E ALMEIDA</t>
  </si>
  <si>
    <t>Apólice 
(0048046298)</t>
  </si>
  <si>
    <t>64/2025
(0047847163)</t>
  </si>
  <si>
    <t>JOICE NOGUEIRA CALERA
MARCELO FERREIRA BORGES DE MORAES
THAIS MARIA DAN RAMOS
ELOISA BARROS HORSTH</t>
  </si>
  <si>
    <t>54/2025
(0047443387)</t>
  </si>
  <si>
    <t>55/2025
(0047445146)</t>
  </si>
  <si>
    <t>65/2025
(0047850648)</t>
  </si>
  <si>
    <t>KARLA BORGES XAVIER
CÉLIA MARIA DA SILVA DOS SANTOS
PATRÍCIA PEREIRA VASCONCELOS DE OLIVEIRA</t>
  </si>
  <si>
    <t>Carta Fiança
(0048077018)</t>
  </si>
  <si>
    <t>INEXIGIBILIDADE DE LICITAÇÃO nº 04/2020</t>
  </si>
  <si>
    <t>45/2025</t>
  </si>
  <si>
    <t>09.168.704/0001-42</t>
  </si>
  <si>
    <t>25000.006025/2025-12</t>
  </si>
  <si>
    <t>DISTRIBUIÇÃO DA PUBLICIDADE LEGAL IMPRESSA E/OU ELETRÔNICA, DO CONTRATNTE</t>
  </si>
  <si>
    <t>391/2025</t>
  </si>
  <si>
    <t>69/2025
(0048162406)</t>
  </si>
  <si>
    <t>THAÍS DE SOUZA ANDRADE PANSANI
RENATA SAKAI DE BARROS CORREIA
KELLY FERNANDES DA SILVA
CASSIANA PERINAZZO DA VEIGA SCHIO</t>
  </si>
  <si>
    <t>Fiança
(0048265114)</t>
  </si>
  <si>
    <t>47/2025</t>
  </si>
  <si>
    <t>ENGEMIL - ENGENHARIA, EMPREENDIMENTOS, MANUTENCAO E INSTALACOES LTDA</t>
  </si>
  <si>
    <t>Apólice
(48157800)</t>
  </si>
  <si>
    <t>33/2025</t>
  </si>
  <si>
    <t>BRASOFTWARE INFORMÁTICA LTDA</t>
  </si>
  <si>
    <t>57.142.978/0001-05</t>
  </si>
  <si>
    <t>25000.038284/2024-13</t>
  </si>
  <si>
    <t>CONTRATAÇÃO DE LICENÇAS DE USO DE SOFTWARE DO TIPO SUÍTE DE ESCRIT´´ORIO DA FABRICANTE MICROSOFT</t>
  </si>
  <si>
    <t>90163/2025</t>
  </si>
  <si>
    <t>Apólice
(0047251282)</t>
  </si>
  <si>
    <t>20/2019</t>
  </si>
  <si>
    <t>25000.183662/2018-74</t>
  </si>
  <si>
    <t>PRESTAÇÃO DE SERVIÇOS DE SECRETARIADO, QUE COMPREENDERÁ, ALÉM DA DEDICAÇÃO EXCLUSIVA DE MÃO DE OBRA DE TÉCNICO EM SECRETARIADO, SECRETARIADO EXECUTIVO E ENCAREGADO GERAL</t>
  </si>
  <si>
    <t>PREGÃO ELETRÔNICO Nº 08/2019</t>
  </si>
  <si>
    <t>01/2025</t>
  </si>
  <si>
    <t>MGI</t>
  </si>
  <si>
    <t>25000.063737/2025-21</t>
  </si>
  <si>
    <t>REGULAMENTAR O ESTABELECIMENTO, PELA INSTITUIÇÃO FINANCEIRA, DOS CRITÉRIOS PARA ABERTURA DE CONTAS-DEPÓSITOS ESPECÍFICAS DESTINADAS A ABRIGAR OS RECURSOS RETIDOS DE RUBRICAS CONSTANTES DA PLAINHA DE CUSTOS E FORMAÇÃO DE PREÇOS DOS CONTRATOS FIRMADOS PELA ADMINISTRAÇÃO, BEM COMO VIABILIZAR O ACESSO DA ADMINISTRAÇÃO AOS SALDOS E EXTRATOS DAS CONTAS ABERTAS.</t>
  </si>
  <si>
    <t>JORDANA MAGALHÃES CASCAIS MELEIRO FORMIGA
SABRINA DOS SANTOS LAGES
MARIA PAULINO DE SOUZA FORNAZIER
VICENTE DE PAULA ALMEIDA</t>
  </si>
  <si>
    <t>68/2025
(0048063666)</t>
  </si>
  <si>
    <t>ONE CURSOS TREINAMENTO, DESENVOLVIMENTO E CAPACITAÇÃO LTDA.</t>
  </si>
  <si>
    <t>48/2025</t>
  </si>
  <si>
    <t>06.012.731/0001-33</t>
  </si>
  <si>
    <t>25000.025311/2025-79</t>
  </si>
  <si>
    <t>CONTRATAÇÃO DE 09 VAGAS NA AÇÃO DE DESENVOLVIMENTO: DOMINE AS RETENÇÕES DE TRIBUTOS NA ADMINISTRAÇÃO PÚBLICA FEDERAL, ESTADUAL E MUNICIPAL, COM TEMA: APRENDA COMO GERENCIAR, CALCULAR E EVITAR ERROS NAS RETENÇÕES TRIBUTÁRIAS EM TODOS OS NÍVEIS DE GOVERNO. RETENÇÃO DETALHADA DOS TRIBUTOS (IRRF/PIS/COFINS/CSLL/INSS/ICMS) NOVAS DECLARAÇÕES OBRIGATÓRIAS A PARTIR DE 2023: SPED; E-SOCIAL; EFD-REINF E DCTFWEB. ATUALIZADO COM A NOVA REFORMA TRIBUTÁRIA COM A EC Nº 132/23 E PLP Nº 68/24</t>
  </si>
  <si>
    <t>359/2025</t>
  </si>
  <si>
    <t>78/2025
(0047034106)</t>
  </si>
  <si>
    <t>VICENTE DE PAULA ALMEIDA
FERNANDA DE OLIVIRA ANDRADE
MARIA PAULINO DE SOUZA FORNAZIER</t>
  </si>
  <si>
    <t>77/2025
(0048387540)</t>
  </si>
  <si>
    <t>THIAGO FALEIRO PARENTE
JORDANA MAGALHÃES DE ALMEIDA CASCAIS MELEIRO FORMIGA
FRANCISCO EDILSON FERREIRA DE LIMA JUNIOR
SILENE LIMA DOURADO XIMENES SANTOS
DRAURIO BARREIRA CRAVO NETO
MANOEL CARLOS ALVES BRAGA
DÁCIO DE LYRA RABELLO NETO
AGLAER ALVES DA NÓBREGA</t>
  </si>
  <si>
    <t>Apolice
(0048532698)</t>
  </si>
  <si>
    <t>JOICE NOGUEIRA CALERA
FABIOLA ANDREZA SIMONI SANTOS
NELSON DE PAULA SOUZA
MARCELO FERREIRA BORGES DE MORAES</t>
  </si>
  <si>
    <t>83/2025</t>
  </si>
  <si>
    <t>THAIS DE SOUZA ANDRADE PANSANI
KELLY FERNADES DA SILVA
CASSINA PERINAZZO DA VEIGA SCHIO
LETÍCIA MARA DE LIMA LEIRA</t>
  </si>
  <si>
    <t>52/2025</t>
  </si>
  <si>
    <t>25000.060785/2024-86</t>
  </si>
  <si>
    <t>CONTRATAÇÃO DE EMPRESA ESPECIALIZADA PARA EXECUÇÃO DE SERVIÇOS CONTÍNUOS DE OPERAÇÃO E MANUTENÇÃO PREVENTIVA, PREDITIVA, CORRETIVA E SUPERVISÃO PREDIAL, ASSIM COMO SERVIÇOS EVENTUAIS SOB DEMANDA, INCLUINDO TODAS AS DESPESAS COM MÃO DE OBRA, PEÇAS, MATERIAIS, EQUIPAMENTOS E FERRAMENTAS NECESSÁRIOS, NAS INSTALAÇÕES CIVIS E ARQUITETÔNICAS; HIDROSSANITÁRIASE PLUVIAIS; ELÉTRICAS  E ELETRÔNICAS; DADO E VOZ; COMBATE A INCÊNDIO; SISTEMA DE CLIMATIZAÇÃO, REFRIGERAÇÃO, EXAUSTÃO E VENTILAÇÃO, DOS IMÓVEIS DO MINISTÉRIO DA SAÚDE EM BRASÍLIA-DF</t>
  </si>
  <si>
    <t>90395/2025</t>
  </si>
  <si>
    <t>Apólice
(0048804340/ 0048804264)</t>
  </si>
  <si>
    <t>OFICINA CONSULTORIA DE GESTÃO DE REPUTAÇÃO E RELACIONAMENTO LTDA</t>
  </si>
  <si>
    <t>Apólice
(0048866682)</t>
  </si>
  <si>
    <t>51/2025</t>
  </si>
  <si>
    <t>ASSOCIAÇÃO GIGACANDANGA</t>
  </si>
  <si>
    <t>30.814.920/0001-04</t>
  </si>
  <si>
    <t>25000.193613/2023-15</t>
  </si>
  <si>
    <t>CONTRATAÇÃO DE SOLUÇÃO DE TECNOLOGIA DA INFORMAÇÃO E COMUNICAÇÃO - TIC, QUALSEHJA, INGRESSO DO MINISTÉRIOS DA SAÚDE - MS À REDE METROPOLITANA COMUNITÁRIA DE EDUCAÇÃO E PESQUISA (REDECOMEP) - GIGACANDANGA</t>
  </si>
  <si>
    <t>396/2025</t>
  </si>
  <si>
    <t>92/2025</t>
  </si>
  <si>
    <t>THIAGO FALEIRO PARENTE
RAMON MORENO DE MATOS VIEIRA
MARCELO DIAS DE SÁ
MARCIO RAULINO DE PAIVA
ALEXANDRE WOTON SOARES
MATEUS MAGON RODOLPHO
MAGNO VIEIRA TOBIAS</t>
  </si>
  <si>
    <t>Apólice
(0048847345/ 0048917919)</t>
  </si>
  <si>
    <t>Apólice 
(0048967034)</t>
  </si>
  <si>
    <t>97/2025
(0048937965)</t>
  </si>
  <si>
    <t>LETÍCIA DE OLIVEIRA CARDOSO
GEÓRGIA MARIA DE ALBUQUERQUE
MARIANA GONÇALVES DE FREITAS
JOÃO ANDRÉ SANTOS DE OLIVEIRA</t>
  </si>
  <si>
    <t>58/2025</t>
  </si>
  <si>
    <t>GLOBAL SEC. TECNOLOGICA E INFORMAÇÃO LTDA</t>
  </si>
  <si>
    <t>31.862.002/0001-13</t>
  </si>
  <si>
    <t>25000.152316/2023-10</t>
  </si>
  <si>
    <t>CONTRATAÇÃO DE SOLUÇÃO DE TECNOLOGIA DA INFORMAÇÃO E OMUNICAÇÃO DE QUAL SEJA, A SOLUÇÃO DE FIREWALL MULTIFUNCIONAL, DO TIPO NEXT GERERATION FIREWALL (NGFW), DE ALTA CAPACIDADE PARA SEGURANÇA DE DATACENTER, INCLUINDO SOFTWARES E GARANTIA DE ATUALIZAÇÃO CONTÍNUA, GERENCIAMENTO CENTRALIZADO, SERVIÇOS DE INSTALAÇÃO, CONFIGURAÇÃO, IMPLEMENTAÇÃO, SUPORTE TÉCNICO E REPASSE DE CONHECIMENTO, E SOLUÇÃO DE FIREWALL EM NUVEM, PARA ATENDER A SEDE DO DEPARTAMENTO DE INFORMAÇÃO E INFORMÁTICA DO SISTEMA ÚNICO DE SAÚDE - DATASUS, EM BRASÍLIA/DF E NO RIO DE JANEIRO</t>
  </si>
  <si>
    <t>90164/2025</t>
  </si>
  <si>
    <t>30/06/202</t>
  </si>
  <si>
    <t>Apólice
(0048975890)</t>
  </si>
  <si>
    <t>54/2025</t>
  </si>
  <si>
    <t>ONE CURSOS TREINAMENTO, DESENVOLVIMENTO E CAPACITAÇÃO LTDA</t>
  </si>
  <si>
    <t>25000.064590/2025-96</t>
  </si>
  <si>
    <t>CONTRATAÇÃO DE 03 VAGAS NA AÇÃO DE DESENVOLVIMENTO: CURSO PRESENCIAL: SEMANA ESPECIAL: DOMINE O SIAFI - EXECUÇÃO ORÇAMENTÁRIA E FINANCEIRA - TEORIA E PRÁTICA, REALIZADO NO PERÍODO DE 30/06/2025 A 04/07/2025, CARGA HORÁRIA DE 40 H/A, NA MODALIDADE PRESENCIAL, NA CIDADE DO RIO DE JANEIRO</t>
  </si>
  <si>
    <t>360/2025</t>
  </si>
  <si>
    <t>99/2025</t>
  </si>
  <si>
    <t>KELLY FERNANDES DA SILVA
NAIANE DE BRITO FRNCISCHETTO
CASSIANA PERINAZZO DA VEIGA SCHIO
LUCIANA DE OLIVEIRA NASCIMENTO MOURA</t>
  </si>
  <si>
    <t>98/2025
(0049141209)</t>
  </si>
  <si>
    <t>LUCAS DIVINO QUEIROZ SILVA</t>
  </si>
  <si>
    <t>Apolice
(0049260782)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</si>
</sst>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 #,##0.00_-;_-* &quot;-&quot;??_-;_-@_-"/>
    <numFmt numFmtId="164" formatCode="_-&quot;R$&quot;* #,##0.00_-;\-&quot;R$&quot;* #,##0.00_-;_-&quot;R$&quot;* &quot;-&quot;??_-;_-@_-"/>
    <numFmt numFmtId="165" formatCode="dd/mm/yy;@"/>
    <numFmt numFmtId="166" formatCode="&quot;R$&quot;\ #,##0.00"/>
  </numFmts>
  <fonts count="16" x14ac:knownFonts="1">
    <font>
      <sz val="11"/>
      <color theme="1"/>
      <name val="Calibri"/>
      <family val="2"/>
      <scheme val="minor"/>
    </font>
    <font>
      <sz val="11"/>
      <color theme="1"/>
      <name val="Calibri"/>
      <family val="2"/>
      <scheme val="minor"/>
    </font>
    <font>
      <b/>
      <sz val="12"/>
      <name val="Calibri"/>
      <family val="2"/>
      <scheme val="minor"/>
    </font>
    <font>
      <sz val="11"/>
      <color indexed="8"/>
      <name val="Calibri"/>
      <family val="2"/>
    </font>
    <font>
      <sz val="12"/>
      <name val="Calibri"/>
      <family val="2"/>
      <scheme val="minor"/>
    </font>
    <font>
      <sz val="12"/>
      <color rgb="FFFF0000"/>
      <name val="Calibri"/>
      <family val="2"/>
      <scheme val="minor"/>
    </font>
    <font>
      <sz val="12"/>
      <color rgb="FF000000"/>
      <name val="Calibri"/>
      <family val="2"/>
      <scheme val="minor"/>
    </font>
    <font>
      <sz val="12"/>
      <color theme="1"/>
      <name val="Calibri"/>
      <family val="2"/>
      <scheme val="minor"/>
    </font>
    <font>
      <sz val="12"/>
      <name val="Arial"/>
      <family val="2"/>
    </font>
    <font>
      <sz val="12"/>
      <name val="Calibri"/>
      <family val="2"/>
    </font>
    <font>
      <sz val="12"/>
      <color theme="1"/>
      <name val="Calibri"/>
      <family val="2"/>
    </font>
    <font>
      <u/>
      <sz val="11"/>
      <color theme="10"/>
      <name val="Calibri"/>
      <family val="2"/>
      <scheme val="minor"/>
    </font>
    <font>
      <u/>
      <sz val="12"/>
      <color theme="10"/>
      <name val="Calibri"/>
      <family val="2"/>
      <scheme val="minor"/>
    </font>
    <font>
      <sz val="12"/>
      <color rgb="FF000000"/>
      <name val="Calibri"/>
      <family val="2"/>
    </font>
    <font>
      <sz val="11"/>
      <color rgb="FF000000"/>
      <name val="Calibri"/>
      <family val="2"/>
      <scheme val="minor"/>
    </font>
    <font>
      <sz val="11"/>
      <name val="Calibri"/>
      <family val="2"/>
      <scheme val="minor"/>
    </font>
  </fonts>
  <fills count="8">
    <fill>
      <patternFill patternType="none"/>
    </fill>
    <fill>
      <patternFill patternType="gray125"/>
    </fill>
    <fill>
      <patternFill patternType="solid">
        <fgColor theme="4" tint="0.39997558519241921"/>
        <bgColor indexed="64"/>
      </patternFill>
    </fill>
    <fill>
      <patternFill patternType="solid">
        <fgColor theme="0"/>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3" tint="0.79998168889431442"/>
        <bgColor indexed="64"/>
      </patternFill>
    </fill>
  </fills>
  <borders count="18">
    <border>
      <left/>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style="medium">
        <color indexed="64"/>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s>
  <cellStyleXfs count="6">
    <xf numFmtId="0" fontId="0" fillId="0" borderId="0"/>
    <xf numFmtId="43" fontId="1" fillId="0" borderId="0" applyFont="0" applyFill="0" applyBorder="0" applyAlignment="0" applyProtection="0"/>
    <xf numFmtId="164" fontId="1" fillId="0" borderId="0" applyFont="0" applyFill="0" applyBorder="0" applyAlignment="0" applyProtection="0"/>
    <xf numFmtId="0" fontId="3" fillId="0" borderId="0"/>
    <xf numFmtId="0" fontId="1" fillId="0" borderId="0"/>
    <xf numFmtId="0" fontId="11" fillId="0" borderId="0" applyNumberFormat="0" applyFill="0" applyBorder="0" applyAlignment="0" applyProtection="0"/>
  </cellStyleXfs>
  <cellXfs count="207">
    <xf numFmtId="0" fontId="0" fillId="0" borderId="0" xfId="0"/>
    <xf numFmtId="1"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2" applyNumberFormat="1" applyFont="1" applyFill="1" applyBorder="1" applyAlignment="1">
      <alignment horizontal="center" vertical="center" wrapText="1"/>
    </xf>
    <xf numFmtId="165" fontId="2" fillId="2" borderId="1" xfId="0" applyNumberFormat="1" applyFont="1" applyFill="1" applyBorder="1" applyAlignment="1">
      <alignment horizontal="center" vertical="center" wrapText="1"/>
    </xf>
    <xf numFmtId="0" fontId="2" fillId="2" borderId="2" xfId="0" applyFont="1" applyFill="1" applyBorder="1" applyAlignment="1">
      <alignment horizontal="center" vertical="center"/>
    </xf>
    <xf numFmtId="0" fontId="4" fillId="0" borderId="3" xfId="3" applyNumberFormat="1" applyFont="1" applyFill="1" applyBorder="1" applyAlignment="1">
      <alignment horizontal="center" vertical="center"/>
    </xf>
    <xf numFmtId="1" fontId="4" fillId="0" borderId="3" xfId="3" applyNumberFormat="1" applyFont="1" applyFill="1" applyBorder="1" applyAlignment="1">
      <alignment horizontal="center" vertical="center" wrapText="1"/>
    </xf>
    <xf numFmtId="0" fontId="4" fillId="0" borderId="3" xfId="0" applyFont="1" applyFill="1" applyBorder="1" applyAlignment="1">
      <alignment horizontal="center" vertical="center" wrapText="1"/>
    </xf>
    <xf numFmtId="2" fontId="4" fillId="0" borderId="3" xfId="3" applyNumberFormat="1" applyFont="1" applyFill="1" applyBorder="1" applyAlignment="1">
      <alignment horizontal="center" vertical="center" wrapText="1"/>
    </xf>
    <xf numFmtId="0" fontId="4" fillId="0" borderId="3" xfId="0" applyFont="1" applyFill="1" applyBorder="1" applyAlignment="1">
      <alignment horizontal="justify" vertical="center" wrapText="1"/>
    </xf>
    <xf numFmtId="43" fontId="4" fillId="0" borderId="3" xfId="1" applyFont="1" applyFill="1" applyBorder="1" applyAlignment="1">
      <alignment horizontal="center" vertical="center"/>
    </xf>
    <xf numFmtId="165" fontId="4" fillId="0" borderId="3" xfId="3" applyNumberFormat="1" applyFont="1" applyFill="1" applyBorder="1" applyAlignment="1">
      <alignment horizontal="center" vertical="center" wrapText="1"/>
    </xf>
    <xf numFmtId="0" fontId="4" fillId="0" borderId="3" xfId="3" applyFont="1" applyFill="1" applyBorder="1" applyAlignment="1">
      <alignment horizontal="center" vertical="center" wrapText="1"/>
    </xf>
    <xf numFmtId="1" fontId="4" fillId="0" borderId="4" xfId="3" applyNumberFormat="1" applyFont="1" applyFill="1" applyBorder="1" applyAlignment="1">
      <alignment horizontal="center" vertical="center" wrapText="1"/>
    </xf>
    <xf numFmtId="0" fontId="4" fillId="0" borderId="4" xfId="3" applyFont="1" applyFill="1" applyBorder="1" applyAlignment="1">
      <alignment horizontal="center" vertical="center" wrapText="1"/>
    </xf>
    <xf numFmtId="0" fontId="4" fillId="0" borderId="4" xfId="3" applyFont="1" applyFill="1" applyBorder="1" applyAlignment="1">
      <alignment horizontal="justify" vertical="center" wrapText="1"/>
    </xf>
    <xf numFmtId="43" fontId="4" fillId="0" borderId="4" xfId="1" applyFont="1" applyFill="1" applyBorder="1" applyAlignment="1">
      <alignment horizontal="center" vertical="center"/>
    </xf>
    <xf numFmtId="165" fontId="4" fillId="0" borderId="4" xfId="3" applyNumberFormat="1" applyFont="1" applyFill="1" applyBorder="1" applyAlignment="1">
      <alignment horizontal="center" vertical="center" wrapText="1"/>
    </xf>
    <xf numFmtId="49" fontId="4" fillId="0" borderId="4" xfId="3" applyNumberFormat="1" applyFont="1" applyFill="1" applyBorder="1" applyAlignment="1">
      <alignment horizontal="center" vertical="center" wrapText="1"/>
    </xf>
    <xf numFmtId="14" fontId="4" fillId="0" borderId="4" xfId="3" applyNumberFormat="1"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4" xfId="0" applyFont="1" applyFill="1" applyBorder="1" applyAlignment="1">
      <alignment horizontal="justify" vertical="center" wrapText="1"/>
    </xf>
    <xf numFmtId="43" fontId="4" fillId="0" borderId="4" xfId="1" applyFont="1" applyFill="1" applyBorder="1" applyAlignment="1">
      <alignment horizontal="center" vertical="center" wrapText="1"/>
    </xf>
    <xf numFmtId="49" fontId="4" fillId="3" borderId="4" xfId="3" applyNumberFormat="1" applyFont="1" applyFill="1" applyBorder="1" applyAlignment="1">
      <alignment horizontal="center" vertical="center"/>
    </xf>
    <xf numFmtId="0" fontId="7" fillId="0" borderId="4" xfId="4" applyFont="1" applyFill="1" applyBorder="1" applyAlignment="1">
      <alignment horizontal="center" vertical="center" wrapText="1"/>
    </xf>
    <xf numFmtId="0" fontId="4" fillId="0" borderId="4" xfId="4" applyFont="1" applyFill="1" applyBorder="1" applyAlignment="1">
      <alignment horizontal="center" vertical="center" wrapText="1"/>
    </xf>
    <xf numFmtId="165" fontId="4" fillId="3" borderId="4" xfId="3" applyNumberFormat="1" applyFont="1" applyFill="1" applyBorder="1" applyAlignment="1">
      <alignment horizontal="center" vertical="center" wrapText="1"/>
    </xf>
    <xf numFmtId="165" fontId="4" fillId="0" borderId="4" xfId="3" applyNumberFormat="1" applyFont="1" applyFill="1" applyBorder="1" applyAlignment="1">
      <alignment horizontal="center" vertical="center"/>
    </xf>
    <xf numFmtId="1" fontId="7" fillId="0" borderId="4" xfId="3" applyNumberFormat="1"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4" xfId="3" applyFont="1" applyFill="1" applyBorder="1" applyAlignment="1">
      <alignment horizontal="center" vertical="center" wrapText="1"/>
    </xf>
    <xf numFmtId="49" fontId="7" fillId="0" borderId="4" xfId="3" applyNumberFormat="1" applyFont="1" applyFill="1" applyBorder="1" applyAlignment="1">
      <alignment horizontal="center" vertical="center" wrapText="1"/>
    </xf>
    <xf numFmtId="49" fontId="4" fillId="0" borderId="4" xfId="3" applyNumberFormat="1" applyFont="1" applyFill="1" applyBorder="1" applyAlignment="1">
      <alignment horizontal="center" vertical="center"/>
    </xf>
    <xf numFmtId="1" fontId="2" fillId="2" borderId="7" xfId="0" applyNumberFormat="1" applyFont="1" applyFill="1" applyBorder="1" applyAlignment="1">
      <alignment horizontal="center" vertical="center"/>
    </xf>
    <xf numFmtId="49" fontId="4" fillId="0" borderId="3" xfId="3" applyNumberFormat="1" applyFont="1" applyFill="1" applyBorder="1" applyAlignment="1">
      <alignment horizontal="center" vertical="center" wrapText="1"/>
    </xf>
    <xf numFmtId="43" fontId="8" fillId="0" borderId="3" xfId="1" applyFont="1" applyFill="1" applyBorder="1" applyAlignment="1">
      <alignment horizontal="center" vertical="center"/>
    </xf>
    <xf numFmtId="49" fontId="4" fillId="0" borderId="3" xfId="3" applyNumberFormat="1" applyFont="1" applyFill="1" applyBorder="1" applyAlignment="1">
      <alignment horizontal="center" vertical="center"/>
    </xf>
    <xf numFmtId="0" fontId="9" fillId="0" borderId="4" xfId="0" applyFont="1" applyFill="1" applyBorder="1" applyAlignment="1">
      <alignment horizontal="justify" vertical="center" wrapText="1"/>
    </xf>
    <xf numFmtId="0" fontId="9" fillId="0" borderId="4" xfId="0" applyFont="1" applyFill="1" applyBorder="1" applyAlignment="1">
      <alignment horizontal="center" vertical="center" wrapText="1"/>
    </xf>
    <xf numFmtId="14" fontId="4" fillId="0" borderId="4" xfId="1" applyNumberFormat="1" applyFont="1" applyFill="1" applyBorder="1" applyAlignment="1">
      <alignment horizontal="center" vertical="center"/>
    </xf>
    <xf numFmtId="1" fontId="2" fillId="2" borderId="1"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4" fillId="0" borderId="3" xfId="3" applyNumberFormat="1" applyFont="1" applyFill="1" applyBorder="1" applyAlignment="1">
      <alignment horizontal="center" vertical="center" wrapText="1"/>
    </xf>
    <xf numFmtId="0" fontId="0" fillId="0" borderId="0" xfId="0" applyAlignment="1">
      <alignment wrapText="1"/>
    </xf>
    <xf numFmtId="0" fontId="7" fillId="0" borderId="0" xfId="0" applyFont="1"/>
    <xf numFmtId="0" fontId="5" fillId="0" borderId="4" xfId="3" applyFont="1" applyFill="1" applyBorder="1" applyAlignment="1">
      <alignment horizontal="center" vertical="center" wrapText="1"/>
    </xf>
    <xf numFmtId="0" fontId="5" fillId="0" borderId="3" xfId="3" applyFont="1" applyFill="1" applyBorder="1" applyAlignment="1">
      <alignment horizontal="center" vertical="center" wrapText="1"/>
    </xf>
    <xf numFmtId="1" fontId="4" fillId="4" borderId="4" xfId="3" applyNumberFormat="1" applyFont="1" applyFill="1" applyBorder="1" applyAlignment="1">
      <alignment horizontal="center" vertical="center" wrapText="1"/>
    </xf>
    <xf numFmtId="0" fontId="7" fillId="0" borderId="0" xfId="0" applyFont="1" applyAlignment="1">
      <alignment horizontal="center"/>
    </xf>
    <xf numFmtId="1" fontId="7" fillId="0" borderId="3" xfId="3" applyNumberFormat="1" applyFont="1" applyFill="1" applyBorder="1" applyAlignment="1">
      <alignment horizontal="center" vertical="center" wrapText="1"/>
    </xf>
    <xf numFmtId="43" fontId="7" fillId="0" borderId="4" xfId="1" applyFont="1" applyFill="1" applyBorder="1" applyAlignment="1">
      <alignment horizontal="center" vertical="center" wrapText="1"/>
    </xf>
    <xf numFmtId="49" fontId="4" fillId="3" borderId="4" xfId="3" applyNumberFormat="1" applyFont="1" applyFill="1" applyBorder="1" applyAlignment="1">
      <alignment horizontal="center" vertical="center" wrapText="1"/>
    </xf>
    <xf numFmtId="49" fontId="4" fillId="3" borderId="4" xfId="0" applyNumberFormat="1" applyFont="1" applyFill="1" applyBorder="1" applyAlignment="1">
      <alignment horizontal="center" vertical="center" wrapText="1"/>
    </xf>
    <xf numFmtId="0" fontId="7" fillId="0" borderId="0" xfId="0" applyFont="1" applyAlignment="1">
      <alignment wrapText="1"/>
    </xf>
    <xf numFmtId="0" fontId="0" fillId="0" borderId="0" xfId="0" applyAlignment="1">
      <alignment horizontal="center" vertical="center" wrapText="1"/>
    </xf>
    <xf numFmtId="43" fontId="2" fillId="5" borderId="3" xfId="1" applyFont="1" applyFill="1" applyBorder="1" applyAlignment="1">
      <alignment horizontal="center" vertical="center"/>
    </xf>
    <xf numFmtId="43" fontId="2" fillId="5" borderId="4" xfId="1" applyFont="1" applyFill="1" applyBorder="1" applyAlignment="1">
      <alignment horizontal="center" vertical="center"/>
    </xf>
    <xf numFmtId="43" fontId="4" fillId="0" borderId="5" xfId="1" applyFont="1" applyFill="1" applyBorder="1" applyAlignment="1">
      <alignment horizontal="center" vertical="center"/>
    </xf>
    <xf numFmtId="0" fontId="5" fillId="3" borderId="4" xfId="3" applyFont="1" applyFill="1" applyBorder="1" applyAlignment="1">
      <alignment horizontal="center" vertical="center" wrapText="1"/>
    </xf>
    <xf numFmtId="0" fontId="6" fillId="0" borderId="4" xfId="0" applyFont="1" applyBorder="1" applyAlignment="1">
      <alignment horizontal="center" vertical="center"/>
    </xf>
    <xf numFmtId="165" fontId="2" fillId="2" borderId="8" xfId="0" applyNumberFormat="1" applyFont="1" applyFill="1" applyBorder="1" applyAlignment="1">
      <alignment horizontal="center" vertical="center" wrapText="1"/>
    </xf>
    <xf numFmtId="165" fontId="2" fillId="6" borderId="3" xfId="3" applyNumberFormat="1" applyFont="1" applyFill="1" applyBorder="1" applyAlignment="1">
      <alignment horizontal="center" vertical="center" wrapText="1"/>
    </xf>
    <xf numFmtId="165" fontId="2" fillId="6" borderId="4" xfId="3" applyNumberFormat="1"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10" xfId="0" applyFont="1" applyFill="1" applyBorder="1" applyAlignment="1">
      <alignment horizontal="justify" vertical="center" wrapText="1"/>
    </xf>
    <xf numFmtId="0" fontId="10" fillId="0" borderId="4" xfId="0" applyFont="1" applyBorder="1" applyAlignment="1">
      <alignment horizontal="center" vertical="center"/>
    </xf>
    <xf numFmtId="1" fontId="2" fillId="2" borderId="4" xfId="0" applyNumberFormat="1"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4" xfId="2" applyNumberFormat="1" applyFont="1" applyFill="1" applyBorder="1" applyAlignment="1">
      <alignment horizontal="center" vertical="center" wrapText="1"/>
    </xf>
    <xf numFmtId="165" fontId="2" fillId="2" borderId="4" xfId="0" applyNumberFormat="1" applyFont="1" applyFill="1" applyBorder="1" applyAlignment="1">
      <alignment horizontal="center" vertical="center" wrapText="1"/>
    </xf>
    <xf numFmtId="166" fontId="4" fillId="0" borderId="4" xfId="2" applyNumberFormat="1" applyFont="1" applyFill="1" applyBorder="1" applyAlignment="1">
      <alignment horizontal="center" vertical="center"/>
    </xf>
    <xf numFmtId="49" fontId="4" fillId="0" borderId="4" xfId="0" applyNumberFormat="1" applyFont="1" applyBorder="1" applyAlignment="1">
      <alignment horizontal="center" vertical="center"/>
    </xf>
    <xf numFmtId="4" fontId="4" fillId="0" borderId="4" xfId="3" applyNumberFormat="1" applyFont="1" applyFill="1" applyBorder="1" applyAlignment="1">
      <alignment horizontal="center" vertical="center" wrapText="1"/>
    </xf>
    <xf numFmtId="0" fontId="4" fillId="0" borderId="3" xfId="3" applyFont="1" applyFill="1" applyBorder="1" applyAlignment="1">
      <alignment horizontal="center" vertical="center" wrapText="1"/>
    </xf>
    <xf numFmtId="165" fontId="4" fillId="0" borderId="3" xfId="3" applyNumberFormat="1" applyFont="1" applyFill="1" applyBorder="1" applyAlignment="1">
      <alignment horizontal="center" vertical="center" wrapText="1"/>
    </xf>
    <xf numFmtId="0" fontId="4" fillId="0" borderId="3" xfId="0" applyFont="1" applyFill="1" applyBorder="1" applyAlignment="1">
      <alignment horizontal="center" vertical="center" wrapText="1"/>
    </xf>
    <xf numFmtId="2" fontId="4" fillId="0" borderId="3" xfId="3" applyNumberFormat="1" applyFont="1" applyFill="1" applyBorder="1" applyAlignment="1">
      <alignment horizontal="center" vertical="center" wrapText="1"/>
    </xf>
    <xf numFmtId="0" fontId="4" fillId="0" borderId="3" xfId="0" applyFont="1" applyFill="1" applyBorder="1" applyAlignment="1">
      <alignment horizontal="justify" vertical="center" wrapText="1"/>
    </xf>
    <xf numFmtId="0" fontId="4" fillId="0" borderId="4" xfId="3" applyNumberFormat="1" applyFont="1" applyFill="1" applyBorder="1" applyAlignment="1">
      <alignment horizontal="center" vertical="center"/>
    </xf>
    <xf numFmtId="2" fontId="4" fillId="0" borderId="4" xfId="3" applyNumberFormat="1" applyFont="1" applyFill="1" applyBorder="1" applyAlignment="1">
      <alignment horizontal="center" vertical="center" wrapText="1"/>
    </xf>
    <xf numFmtId="49" fontId="4" fillId="0" borderId="3" xfId="0" applyNumberFormat="1" applyFont="1" applyFill="1" applyBorder="1" applyAlignment="1">
      <alignment horizontal="center" vertical="center" wrapText="1"/>
    </xf>
    <xf numFmtId="49" fontId="4" fillId="0" borderId="4" xfId="0" applyNumberFormat="1" applyFont="1" applyFill="1" applyBorder="1" applyAlignment="1">
      <alignment horizontal="center" vertical="center" wrapText="1"/>
    </xf>
    <xf numFmtId="0" fontId="7" fillId="0" borderId="0" xfId="0" applyFont="1" applyAlignment="1">
      <alignment horizontal="center" vertical="center"/>
    </xf>
    <xf numFmtId="14" fontId="7" fillId="0" borderId="4" xfId="3" applyNumberFormat="1" applyFont="1" applyFill="1" applyBorder="1" applyAlignment="1">
      <alignment horizontal="center" vertical="center" wrapText="1"/>
    </xf>
    <xf numFmtId="14" fontId="4" fillId="0" borderId="4" xfId="3" applyNumberFormat="1" applyFont="1" applyFill="1" applyBorder="1" applyAlignment="1">
      <alignment vertical="center" wrapText="1"/>
    </xf>
    <xf numFmtId="14" fontId="4" fillId="3" borderId="4" xfId="3" applyNumberFormat="1" applyFont="1" applyFill="1" applyBorder="1" applyAlignment="1">
      <alignment horizontal="center" vertical="center" wrapText="1"/>
    </xf>
    <xf numFmtId="14" fontId="4" fillId="0" borderId="4" xfId="3" applyNumberFormat="1" applyFont="1" applyFill="1" applyBorder="1" applyAlignment="1">
      <alignment horizontal="center" vertical="center"/>
    </xf>
    <xf numFmtId="0" fontId="4" fillId="0" borderId="4" xfId="0" applyFont="1" applyBorder="1" applyAlignment="1">
      <alignment horizontal="justify" vertical="center" wrapText="1"/>
    </xf>
    <xf numFmtId="0" fontId="6" fillId="0" borderId="4" xfId="0" applyFont="1" applyFill="1" applyBorder="1" applyAlignment="1">
      <alignment vertical="center" wrapText="1"/>
    </xf>
    <xf numFmtId="0" fontId="4" fillId="0" borderId="3" xfId="3" applyNumberFormat="1" applyFont="1" applyFill="1" applyBorder="1" applyAlignment="1">
      <alignment horizontal="center" vertical="center"/>
    </xf>
    <xf numFmtId="1" fontId="2" fillId="2" borderId="4" xfId="0" applyNumberFormat="1" applyFont="1" applyFill="1" applyBorder="1" applyAlignment="1">
      <alignment horizontal="center" vertical="center"/>
    </xf>
    <xf numFmtId="0" fontId="2" fillId="2" borderId="4" xfId="0" applyFont="1" applyFill="1" applyBorder="1" applyAlignment="1">
      <alignment horizontal="center" vertical="center"/>
    </xf>
    <xf numFmtId="0" fontId="2" fillId="2" borderId="4" xfId="2" applyNumberFormat="1" applyFont="1" applyFill="1" applyBorder="1" applyAlignment="1">
      <alignment horizontal="center" vertical="justify" wrapText="1"/>
    </xf>
    <xf numFmtId="0" fontId="7" fillId="0" borderId="0" xfId="0" applyFont="1" applyAlignment="1">
      <alignment horizontal="center" vertical="justify"/>
    </xf>
    <xf numFmtId="43" fontId="4" fillId="0" borderId="6" xfId="1" applyFont="1" applyFill="1" applyBorder="1" applyAlignment="1">
      <alignment horizontal="center" vertical="center"/>
    </xf>
    <xf numFmtId="49" fontId="5" fillId="0" borderId="4" xfId="3" applyNumberFormat="1" applyFont="1" applyFill="1" applyBorder="1" applyAlignment="1">
      <alignment horizontal="center" vertical="center" wrapText="1"/>
    </xf>
    <xf numFmtId="0" fontId="7" fillId="0" borderId="4" xfId="0" applyFont="1" applyBorder="1" applyAlignment="1">
      <alignment horizontal="left" vertical="center" wrapText="1"/>
    </xf>
    <xf numFmtId="0" fontId="0" fillId="0" borderId="4" xfId="0" applyBorder="1" applyAlignment="1">
      <alignment horizontal="center" vertical="center" wrapText="1"/>
    </xf>
    <xf numFmtId="0" fontId="6" fillId="0" borderId="4" xfId="0" applyFont="1" applyBorder="1" applyAlignment="1">
      <alignment horizontal="center" vertical="center" wrapText="1"/>
    </xf>
    <xf numFmtId="0" fontId="2" fillId="2" borderId="11" xfId="0" applyFont="1" applyFill="1" applyBorder="1" applyAlignment="1">
      <alignment horizontal="left" vertical="center" wrapText="1"/>
    </xf>
    <xf numFmtId="0" fontId="12" fillId="0" borderId="4" xfId="5" applyFont="1" applyBorder="1" applyAlignment="1">
      <alignment horizontal="left" vertical="center" wrapText="1"/>
    </xf>
    <xf numFmtId="0" fontId="11" fillId="0" borderId="4" xfId="5" applyBorder="1" applyAlignment="1">
      <alignment horizontal="left" vertical="center" wrapText="1"/>
    </xf>
    <xf numFmtId="0" fontId="7" fillId="0" borderId="0" xfId="0" applyFont="1" applyAlignment="1">
      <alignment horizontal="left" vertical="center" wrapText="1"/>
    </xf>
    <xf numFmtId="0" fontId="0" fillId="0" borderId="4" xfId="0" applyBorder="1" applyAlignment="1">
      <alignment horizontal="left" vertical="center" wrapText="1"/>
    </xf>
    <xf numFmtId="1" fontId="4" fillId="0" borderId="5" xfId="3" applyNumberFormat="1" applyFont="1" applyFill="1" applyBorder="1" applyAlignment="1">
      <alignment horizontal="center" vertical="center" wrapText="1"/>
    </xf>
    <xf numFmtId="49" fontId="4" fillId="0" borderId="5" xfId="3" applyNumberFormat="1" applyFont="1" applyFill="1" applyBorder="1" applyAlignment="1">
      <alignment horizontal="center" vertical="center" wrapText="1"/>
    </xf>
    <xf numFmtId="0" fontId="6" fillId="0" borderId="6" xfId="0" applyFont="1" applyBorder="1" applyAlignment="1">
      <alignment horizontal="center" vertical="center"/>
    </xf>
    <xf numFmtId="0" fontId="4" fillId="0" borderId="5" xfId="0" applyFont="1" applyFill="1" applyBorder="1" applyAlignment="1">
      <alignment horizontal="center" vertical="center" wrapText="1"/>
    </xf>
    <xf numFmtId="165" fontId="4" fillId="0" borderId="5" xfId="3" applyNumberFormat="1" applyFont="1" applyFill="1" applyBorder="1" applyAlignment="1">
      <alignment horizontal="center" vertical="center" wrapText="1"/>
    </xf>
    <xf numFmtId="0" fontId="7" fillId="0" borderId="3" xfId="4" applyFont="1" applyFill="1" applyBorder="1" applyAlignment="1">
      <alignment horizontal="center" vertical="center" wrapText="1"/>
    </xf>
    <xf numFmtId="0" fontId="6" fillId="0" borderId="0" xfId="0" applyFont="1" applyBorder="1" applyAlignment="1">
      <alignment horizontal="center" vertical="center"/>
    </xf>
    <xf numFmtId="0" fontId="0" fillId="0" borderId="0" xfId="0" applyBorder="1" applyAlignment="1">
      <alignment horizontal="left" vertical="center" wrapText="1"/>
    </xf>
    <xf numFmtId="0" fontId="11" fillId="0" borderId="4" xfId="5" applyBorder="1" applyAlignment="1">
      <alignment vertical="center" wrapText="1"/>
    </xf>
    <xf numFmtId="0" fontId="11" fillId="0" borderId="4" xfId="5" applyBorder="1" applyAlignment="1">
      <alignment horizontal="center" vertical="center" wrapText="1"/>
    </xf>
    <xf numFmtId="1" fontId="4" fillId="0" borderId="6" xfId="3" applyNumberFormat="1" applyFont="1" applyFill="1" applyBorder="1" applyAlignment="1">
      <alignment horizontal="center" vertical="center" wrapText="1"/>
    </xf>
    <xf numFmtId="49" fontId="4" fillId="3" borderId="6" xfId="3" applyNumberFormat="1" applyFont="1" applyFill="1" applyBorder="1" applyAlignment="1">
      <alignment horizontal="center" vertical="center"/>
    </xf>
    <xf numFmtId="0" fontId="6" fillId="0" borderId="6" xfId="0" applyFont="1" applyBorder="1" applyAlignment="1">
      <alignment horizontal="center" vertical="center" wrapText="1"/>
    </xf>
    <xf numFmtId="0" fontId="7" fillId="0" borderId="6" xfId="4" applyFont="1" applyFill="1" applyBorder="1" applyAlignment="1">
      <alignment horizontal="center" vertical="center" wrapText="1"/>
    </xf>
    <xf numFmtId="0" fontId="4" fillId="0" borderId="6" xfId="0" applyFont="1" applyFill="1" applyBorder="1" applyAlignment="1">
      <alignment horizontal="justify" vertical="center" wrapText="1"/>
    </xf>
    <xf numFmtId="0" fontId="4" fillId="0" borderId="6" xfId="0" applyFont="1" applyFill="1" applyBorder="1" applyAlignment="1">
      <alignment horizontal="center" vertical="center" wrapText="1"/>
    </xf>
    <xf numFmtId="49" fontId="4" fillId="0" borderId="6" xfId="0" applyNumberFormat="1" applyFont="1" applyFill="1" applyBorder="1" applyAlignment="1">
      <alignment horizontal="center" vertical="center" wrapText="1"/>
    </xf>
    <xf numFmtId="43" fontId="2" fillId="5" borderId="6" xfId="1" applyFont="1" applyFill="1" applyBorder="1" applyAlignment="1">
      <alignment horizontal="center" vertical="center"/>
    </xf>
    <xf numFmtId="165" fontId="4" fillId="0" borderId="6" xfId="3" applyNumberFormat="1" applyFont="1" applyFill="1" applyBorder="1" applyAlignment="1">
      <alignment horizontal="center" vertical="center"/>
    </xf>
    <xf numFmtId="165" fontId="4" fillId="0" borderId="6" xfId="3" applyNumberFormat="1" applyFont="1" applyFill="1" applyBorder="1" applyAlignment="1">
      <alignment horizontal="center" vertical="center" wrapText="1"/>
    </xf>
    <xf numFmtId="165" fontId="2" fillId="6" borderId="6" xfId="3" applyNumberFormat="1" applyFont="1" applyFill="1" applyBorder="1" applyAlignment="1">
      <alignment horizontal="center" vertical="center" wrapText="1"/>
    </xf>
    <xf numFmtId="0" fontId="4" fillId="0" borderId="6" xfId="3" applyFont="1" applyFill="1" applyBorder="1" applyAlignment="1">
      <alignment horizontal="center" vertical="center" wrapText="1"/>
    </xf>
    <xf numFmtId="49" fontId="4" fillId="0" borderId="6" xfId="3" applyNumberFormat="1" applyFont="1" applyFill="1" applyBorder="1" applyAlignment="1">
      <alignment horizontal="center" vertical="center" wrapText="1"/>
    </xf>
    <xf numFmtId="49" fontId="5" fillId="0" borderId="6" xfId="3" applyNumberFormat="1" applyFont="1" applyFill="1" applyBorder="1" applyAlignment="1">
      <alignment horizontal="center" vertical="center" wrapText="1"/>
    </xf>
    <xf numFmtId="0" fontId="11" fillId="0" borderId="6" xfId="5" applyBorder="1" applyAlignment="1">
      <alignment vertical="center" wrapText="1"/>
    </xf>
    <xf numFmtId="0" fontId="7" fillId="0" borderId="4" xfId="0" applyFont="1" applyBorder="1"/>
    <xf numFmtId="0" fontId="7" fillId="0" borderId="4" xfId="0" applyFont="1" applyBorder="1" applyAlignment="1">
      <alignment horizontal="center"/>
    </xf>
    <xf numFmtId="0" fontId="4" fillId="0" borderId="5" xfId="0" applyFont="1" applyFill="1" applyBorder="1" applyAlignment="1">
      <alignment horizontal="justify" vertical="center" wrapText="1"/>
    </xf>
    <xf numFmtId="0" fontId="7" fillId="0" borderId="4" xfId="0" applyFont="1" applyFill="1" applyBorder="1" applyAlignment="1">
      <alignment horizontal="center" vertical="center"/>
    </xf>
    <xf numFmtId="0" fontId="6" fillId="0" borderId="4" xfId="0" applyFont="1" applyFill="1" applyBorder="1" applyAlignment="1">
      <alignment horizontal="center" vertical="center"/>
    </xf>
    <xf numFmtId="0" fontId="6" fillId="0" borderId="4" xfId="0" applyFont="1" applyFill="1" applyBorder="1" applyAlignment="1">
      <alignment horizontal="left" wrapText="1"/>
    </xf>
    <xf numFmtId="0" fontId="6" fillId="0" borderId="0" xfId="0" applyFont="1" applyFill="1" applyAlignment="1">
      <alignment horizontal="center" vertical="center"/>
    </xf>
    <xf numFmtId="0" fontId="6" fillId="0" borderId="4" xfId="0" applyFont="1" applyFill="1" applyBorder="1" applyAlignment="1">
      <alignment horizontal="center" vertical="center" wrapText="1"/>
    </xf>
    <xf numFmtId="0" fontId="6" fillId="0" borderId="0" xfId="0" applyFont="1" applyAlignment="1">
      <alignment horizontal="center" vertical="center" wrapText="1"/>
    </xf>
    <xf numFmtId="0" fontId="11" fillId="0" borderId="0" xfId="5" applyAlignment="1">
      <alignment wrapText="1"/>
    </xf>
    <xf numFmtId="0" fontId="7" fillId="0" borderId="6" xfId="0" applyFont="1" applyBorder="1"/>
    <xf numFmtId="0" fontId="7" fillId="0" borderId="6" xfId="0" applyFont="1" applyBorder="1" applyAlignment="1">
      <alignment horizontal="center"/>
    </xf>
    <xf numFmtId="0" fontId="11" fillId="0" borderId="4" xfId="5" applyBorder="1" applyAlignment="1">
      <alignment wrapText="1"/>
    </xf>
    <xf numFmtId="0" fontId="6" fillId="0" borderId="0" xfId="0" applyFont="1" applyAlignment="1">
      <alignment horizontal="center" vertical="center"/>
    </xf>
    <xf numFmtId="49" fontId="4" fillId="3" borderId="3" xfId="3" applyNumberFormat="1" applyFont="1" applyFill="1" applyBorder="1" applyAlignment="1">
      <alignment horizontal="center" vertical="center"/>
    </xf>
    <xf numFmtId="0" fontId="6" fillId="0" borderId="3" xfId="0" applyFont="1" applyBorder="1" applyAlignment="1">
      <alignment horizontal="center" vertical="center"/>
    </xf>
    <xf numFmtId="0" fontId="7" fillId="0" borderId="3" xfId="0" applyFont="1" applyBorder="1"/>
    <xf numFmtId="0" fontId="7" fillId="0" borderId="3" xfId="0" applyFont="1" applyBorder="1" applyAlignment="1">
      <alignment horizontal="center"/>
    </xf>
    <xf numFmtId="165" fontId="4" fillId="0" borderId="3" xfId="3" applyNumberFormat="1" applyFont="1" applyFill="1" applyBorder="1" applyAlignment="1">
      <alignment horizontal="center" vertical="center"/>
    </xf>
    <xf numFmtId="0" fontId="6" fillId="0" borderId="5" xfId="0" applyFont="1" applyBorder="1" applyAlignment="1">
      <alignment horizontal="center" vertical="center"/>
    </xf>
    <xf numFmtId="0" fontId="7" fillId="0" borderId="5" xfId="4" applyFont="1" applyFill="1" applyBorder="1" applyAlignment="1">
      <alignment horizontal="center" vertical="center" wrapText="1"/>
    </xf>
    <xf numFmtId="49" fontId="4" fillId="0" borderId="5" xfId="0" applyNumberFormat="1" applyFont="1" applyFill="1" applyBorder="1" applyAlignment="1">
      <alignment horizontal="center" vertical="center" wrapText="1"/>
    </xf>
    <xf numFmtId="0" fontId="7" fillId="0" borderId="5" xfId="0" applyFont="1" applyBorder="1"/>
    <xf numFmtId="0" fontId="7" fillId="0" borderId="5" xfId="0" applyFont="1" applyBorder="1" applyAlignment="1">
      <alignment horizontal="center"/>
    </xf>
    <xf numFmtId="0" fontId="6" fillId="0" borderId="0" xfId="0" applyFont="1" applyAlignment="1">
      <alignment wrapText="1"/>
    </xf>
    <xf numFmtId="164" fontId="7" fillId="0" borderId="0" xfId="2" applyFont="1" applyAlignment="1">
      <alignment horizontal="center"/>
    </xf>
    <xf numFmtId="0" fontId="13" fillId="0" borderId="12" xfId="0" applyFont="1" applyBorder="1" applyAlignment="1">
      <alignment horizontal="center" vertical="center" wrapText="1"/>
    </xf>
    <xf numFmtId="14" fontId="13" fillId="0" borderId="12" xfId="0" applyNumberFormat="1" applyFont="1" applyBorder="1" applyAlignment="1">
      <alignment horizontal="center" vertical="center" wrapText="1"/>
    </xf>
    <xf numFmtId="0" fontId="13" fillId="0" borderId="13" xfId="0" applyFont="1" applyBorder="1" applyAlignment="1">
      <alignment horizontal="center" vertical="center" wrapText="1"/>
    </xf>
    <xf numFmtId="0" fontId="0" fillId="0" borderId="4" xfId="0" applyBorder="1" applyAlignment="1">
      <alignment horizontal="center" vertical="center"/>
    </xf>
    <xf numFmtId="0" fontId="0" fillId="0" borderId="4" xfId="0" applyBorder="1" applyAlignment="1">
      <alignment wrapText="1"/>
    </xf>
    <xf numFmtId="0" fontId="13" fillId="0" borderId="14" xfId="0" applyFont="1" applyBorder="1" applyAlignment="1">
      <alignment horizontal="center" vertical="center" wrapText="1"/>
    </xf>
    <xf numFmtId="0" fontId="13" fillId="0" borderId="4" xfId="0" applyFont="1" applyBorder="1" applyAlignment="1">
      <alignment horizontal="center" vertical="center" wrapText="1"/>
    </xf>
    <xf numFmtId="0" fontId="7" fillId="0" borderId="4" xfId="0" applyFont="1" applyBorder="1" applyAlignment="1">
      <alignment horizontal="center" vertical="center"/>
    </xf>
    <xf numFmtId="0" fontId="7" fillId="0" borderId="4" xfId="0" applyFont="1" applyBorder="1" applyAlignment="1">
      <alignment horizontal="center" vertical="center" wrapText="1"/>
    </xf>
    <xf numFmtId="14" fontId="7" fillId="0" borderId="4" xfId="0" applyNumberFormat="1" applyFont="1" applyBorder="1" applyAlignment="1">
      <alignment horizontal="center" vertical="center"/>
    </xf>
    <xf numFmtId="165" fontId="2" fillId="7" borderId="4" xfId="3" applyNumberFormat="1" applyFont="1" applyFill="1" applyBorder="1" applyAlignment="1">
      <alignment horizontal="center" vertical="center"/>
    </xf>
    <xf numFmtId="0" fontId="14" fillId="0" borderId="4" xfId="0" applyFont="1" applyBorder="1" applyAlignment="1">
      <alignment horizontal="center" vertical="center"/>
    </xf>
    <xf numFmtId="164" fontId="7" fillId="0" borderId="0" xfId="2" applyFont="1"/>
    <xf numFmtId="17" fontId="7" fillId="0" borderId="4" xfId="0" applyNumberFormat="1" applyFont="1" applyBorder="1" applyAlignment="1">
      <alignment horizontal="center" vertical="center"/>
    </xf>
    <xf numFmtId="0" fontId="6" fillId="0" borderId="4" xfId="0" applyFont="1" applyBorder="1" applyAlignment="1">
      <alignment wrapText="1"/>
    </xf>
    <xf numFmtId="0" fontId="4" fillId="0" borderId="4" xfId="0" applyFont="1" applyBorder="1" applyAlignment="1">
      <alignment horizontal="center" vertical="center"/>
    </xf>
    <xf numFmtId="4" fontId="0" fillId="0" borderId="4" xfId="0" applyNumberFormat="1" applyBorder="1" applyAlignment="1">
      <alignment horizontal="center" vertical="center" wrapText="1"/>
    </xf>
    <xf numFmtId="0" fontId="6" fillId="0" borderId="4" xfId="0" applyFont="1" applyBorder="1" applyAlignment="1">
      <alignment horizontal="left" wrapText="1"/>
    </xf>
    <xf numFmtId="0" fontId="6" fillId="3" borderId="4" xfId="0" applyFont="1" applyFill="1" applyBorder="1" applyAlignment="1">
      <alignment horizontal="center" vertical="center" wrapText="1"/>
    </xf>
    <xf numFmtId="0" fontId="7" fillId="3" borderId="4" xfId="4" applyNumberFormat="1" applyFont="1" applyFill="1" applyBorder="1" applyAlignment="1">
      <alignment horizontal="center" vertical="center" wrapText="1"/>
    </xf>
    <xf numFmtId="0" fontId="4" fillId="3" borderId="4" xfId="0" applyFont="1" applyFill="1" applyBorder="1" applyAlignment="1">
      <alignment horizontal="center" vertical="center" wrapText="1"/>
    </xf>
    <xf numFmtId="165" fontId="4" fillId="3" borderId="4" xfId="3" applyNumberFormat="1" applyFont="1" applyFill="1" applyBorder="1" applyAlignment="1">
      <alignment horizontal="center" vertical="center"/>
    </xf>
    <xf numFmtId="0" fontId="4" fillId="0" borderId="4" xfId="3" applyFont="1" applyFill="1" applyBorder="1" applyAlignment="1">
      <alignment horizontal="center" wrapText="1"/>
    </xf>
    <xf numFmtId="17" fontId="4" fillId="0" borderId="4" xfId="3" applyNumberFormat="1" applyFont="1" applyFill="1" applyBorder="1" applyAlignment="1">
      <alignment horizontal="center" vertical="center" wrapText="1"/>
    </xf>
    <xf numFmtId="4" fontId="4" fillId="0" borderId="4" xfId="0" applyNumberFormat="1" applyFont="1" applyFill="1" applyBorder="1" applyAlignment="1">
      <alignment horizontal="center" vertical="center" wrapText="1"/>
    </xf>
    <xf numFmtId="0" fontId="15" fillId="0" borderId="15" xfId="0" applyFont="1" applyBorder="1" applyAlignment="1">
      <alignment horizontal="center" vertical="center" wrapText="1"/>
    </xf>
    <xf numFmtId="4" fontId="4" fillId="0" borderId="4" xfId="3" applyNumberFormat="1" applyFont="1" applyFill="1" applyBorder="1" applyAlignment="1">
      <alignment horizontal="center" vertical="center"/>
    </xf>
    <xf numFmtId="4" fontId="4" fillId="0" borderId="6" xfId="3" applyNumberFormat="1" applyFont="1" applyFill="1" applyBorder="1" applyAlignment="1">
      <alignment horizontal="center" vertical="center"/>
    </xf>
    <xf numFmtId="43" fontId="4" fillId="0" borderId="4" xfId="1" applyFont="1" applyFill="1" applyBorder="1" applyAlignment="1">
      <alignment horizontal="right" vertical="center"/>
    </xf>
    <xf numFmtId="4" fontId="0" fillId="0" borderId="4" xfId="0" applyNumberFormat="1" applyBorder="1" applyAlignment="1">
      <alignment horizontal="right" vertical="center" wrapText="1"/>
    </xf>
    <xf numFmtId="0" fontId="6" fillId="0" borderId="4" xfId="0" applyFont="1" applyBorder="1" applyAlignment="1">
      <alignment horizontal="justify" vertical="center" wrapText="1"/>
    </xf>
    <xf numFmtId="0" fontId="6" fillId="0" borderId="4" xfId="0" applyFont="1" applyBorder="1" applyAlignment="1">
      <alignment horizontal="justify" wrapText="1"/>
    </xf>
    <xf numFmtId="0" fontId="6" fillId="0" borderId="4" xfId="0" applyFont="1" applyBorder="1" applyAlignment="1">
      <alignment horizontal="justify" vertical="top" wrapText="1"/>
    </xf>
    <xf numFmtId="0" fontId="7" fillId="0" borderId="4" xfId="0" applyFont="1" applyBorder="1" applyAlignment="1">
      <alignment horizontal="justify" vertical="center" wrapText="1"/>
    </xf>
    <xf numFmtId="0" fontId="7" fillId="3" borderId="4" xfId="0" applyFont="1" applyFill="1" applyBorder="1" applyAlignment="1">
      <alignment horizontal="justify" vertical="center" wrapText="1"/>
    </xf>
    <xf numFmtId="0" fontId="4" fillId="0" borderId="4" xfId="0" applyFont="1" applyFill="1" applyBorder="1" applyAlignment="1">
      <alignment horizontal="center" vertical="center"/>
    </xf>
    <xf numFmtId="0" fontId="4" fillId="0" borderId="3" xfId="0" applyFont="1" applyFill="1" applyBorder="1" applyAlignment="1">
      <alignment horizontal="center" vertical="center"/>
    </xf>
    <xf numFmtId="0" fontId="6" fillId="0" borderId="0" xfId="0" applyFont="1" applyAlignment="1">
      <alignment horizontal="center" wrapText="1"/>
    </xf>
    <xf numFmtId="4" fontId="7" fillId="0" borderId="4" xfId="0" applyNumberFormat="1" applyFont="1" applyBorder="1" applyAlignment="1">
      <alignment horizontal="right" vertical="center" wrapText="1"/>
    </xf>
    <xf numFmtId="0" fontId="7" fillId="0" borderId="4" xfId="0" applyFont="1" applyBorder="1" applyAlignment="1">
      <alignment vertical="center" wrapText="1"/>
    </xf>
    <xf numFmtId="14" fontId="7" fillId="0" borderId="4" xfId="0" applyNumberFormat="1" applyFont="1" applyBorder="1" applyAlignment="1">
      <alignment horizontal="center" vertical="center" wrapText="1"/>
    </xf>
    <xf numFmtId="0" fontId="7" fillId="0" borderId="16" xfId="0" applyFont="1" applyBorder="1" applyAlignment="1">
      <alignment horizontal="center" vertical="center" wrapText="1"/>
    </xf>
    <xf numFmtId="1" fontId="2" fillId="2" borderId="17" xfId="0" applyNumberFormat="1" applyFont="1" applyFill="1" applyBorder="1" applyAlignment="1">
      <alignment horizontal="center" vertical="center" wrapText="1"/>
    </xf>
    <xf numFmtId="0" fontId="2" fillId="2" borderId="17" xfId="0" applyFont="1" applyFill="1" applyBorder="1" applyAlignment="1">
      <alignment horizontal="center" vertical="center" wrapText="1"/>
    </xf>
    <xf numFmtId="165" fontId="2" fillId="2" borderId="17" xfId="0" applyNumberFormat="1" applyFont="1" applyFill="1" applyBorder="1" applyAlignment="1">
      <alignment horizontal="center" vertical="center" wrapText="1"/>
    </xf>
    <xf numFmtId="0" fontId="2" fillId="2" borderId="11" xfId="0" applyFont="1" applyFill="1" applyBorder="1" applyAlignment="1">
      <alignment horizontal="center" vertical="center" wrapText="1"/>
    </xf>
    <xf numFmtId="0" fontId="4" fillId="0" borderId="4" xfId="3" applyNumberFormat="1" applyFont="1" applyFill="1" applyBorder="1" applyAlignment="1">
      <alignment horizontal="center" vertical="center" wrapText="1"/>
    </xf>
    <xf numFmtId="0" fontId="7" fillId="0" borderId="4" xfId="0" applyFont="1" applyBorder="1" applyAlignment="1">
      <alignment wrapText="1"/>
    </xf>
    <xf numFmtId="43" fontId="4" fillId="3" borderId="4" xfId="1" applyFont="1" applyFill="1" applyBorder="1" applyAlignment="1">
      <alignment horizontal="center" vertical="center" wrapText="1"/>
    </xf>
    <xf numFmtId="43" fontId="0" fillId="0" borderId="0" xfId="1" applyFont="1" applyAlignment="1">
      <alignment horizontal="center" vertical="center" wrapText="1"/>
    </xf>
  </cellXfs>
  <cellStyles count="6">
    <cellStyle name="Excel Built-in Normal" xfId="3"/>
    <cellStyle name="Hiperlink" xfId="5" builtinId="8"/>
    <cellStyle name="Moeda" xfId="2" builtinId="4"/>
    <cellStyle name="Normal" xfId="0" builtinId="0"/>
    <cellStyle name="Normal 3" xfId="4"/>
    <cellStyle name="Vírgula"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audegov.sharepoint.com/:b:/s/CGMAP-DICONT/EdODL7Kp5OVCvn0kTIYEF9ABk1xacNoh-2g6zq1MjJ7zsg?e=XuV0cp" TargetMode="External"/><Relationship Id="rId13" Type="http://schemas.openxmlformats.org/officeDocument/2006/relationships/hyperlink" Target="https://saudegov.sharepoint.com/:b:/s/CGMAP-DICONT/EUc9HA55TAlAqWOyFHShYYABvA0MqsbBNrUz0ZyRlBS5ag?e=jpqCQQ" TargetMode="External"/><Relationship Id="rId3" Type="http://schemas.openxmlformats.org/officeDocument/2006/relationships/hyperlink" Target="https://saudegov.sharepoint.com/:b:/s/CGMAP-DICONT/EeQMRJ32eTdLkHzMzSGZWV8BDeKIG655PMGiQtLvPRog4w?e=FgBYd2" TargetMode="External"/><Relationship Id="rId7" Type="http://schemas.openxmlformats.org/officeDocument/2006/relationships/hyperlink" Target="https://saudegov.sharepoint.com/:b:/s/CGMAP-DICONT/EcJObjbDE3ZLkYUBFEbk3jMBrZae26DDWZAk8PUYhotqRQ?e=6fWjDb" TargetMode="External"/><Relationship Id="rId12" Type="http://schemas.openxmlformats.org/officeDocument/2006/relationships/hyperlink" Target="https://saudegov.sharepoint.com/:b:/s/CGMAP-DICONT/EbRsLhmhUa1Ot-c-rxBPz-sBntrRB6zNN9djH4trauTcEA?e=uAclSd" TargetMode="External"/><Relationship Id="rId2" Type="http://schemas.openxmlformats.org/officeDocument/2006/relationships/hyperlink" Target="https://saudegov.sharepoint.com/:f:/s/CGMAP-DICONT/Erg109UwVNBEpuQRbLkjpRsBhwW_qWfAlPNWNWPbhJPqxQ?e=i0zH4d" TargetMode="External"/><Relationship Id="rId16" Type="http://schemas.openxmlformats.org/officeDocument/2006/relationships/printerSettings" Target="../printerSettings/printerSettings1.bin"/><Relationship Id="rId1" Type="http://schemas.openxmlformats.org/officeDocument/2006/relationships/hyperlink" Target="https://saudegov.sharepoint.com/:f:/s/CGMAP-DICONT/EqZaKAuGmrpNsYIJkW2x4U4B-sR7CkwNTDxzZywqSR0j6A?e=ATJaSc" TargetMode="External"/><Relationship Id="rId6" Type="http://schemas.openxmlformats.org/officeDocument/2006/relationships/hyperlink" Target="https://saudegov.sharepoint.com/:b:/s/CGMAP-DICONT/EfMb4253NUVJi4cj8kDqFtEBqGjh5ZptpGul9-eIg2c9qw?e=QPK5XW" TargetMode="External"/><Relationship Id="rId11" Type="http://schemas.openxmlformats.org/officeDocument/2006/relationships/hyperlink" Target="https://saudegov.sharepoint.com/:b:/s/CGMAP-DICONT/EcyApEfD4WZOoD7IYEhq3JoBVkfDr3qIdRCziElRU4Og1w?e=gVKg64" TargetMode="External"/><Relationship Id="rId5" Type="http://schemas.openxmlformats.org/officeDocument/2006/relationships/hyperlink" Target="https://saudegov.sharepoint.com/:b:/s/CGMAP-DICONT/EfUQsbWkiVZHmrjcgzath40B_FHRnlM_PfIV3_IdEqaHHA?e=4woQL1" TargetMode="External"/><Relationship Id="rId15" Type="http://schemas.openxmlformats.org/officeDocument/2006/relationships/hyperlink" Target="https://saudegov.sharepoint.com/:b:/s/CGMAP-DICONT/EegwGRyDcTRLlZQp4JxQQVoBuE8DDOJBRhC59BNKNjMcpA?e=Y64g6R" TargetMode="External"/><Relationship Id="rId10" Type="http://schemas.openxmlformats.org/officeDocument/2006/relationships/hyperlink" Target="https://saudegov.sharepoint.com/:b:/s/CGMAP-DICONT/EZ3B4dEp3k9GiCY9M2gmMv8BKNgPs8Ps6NfCWDYUDlHkNg?e=o5wizb" TargetMode="External"/><Relationship Id="rId4" Type="http://schemas.openxmlformats.org/officeDocument/2006/relationships/hyperlink" Target="https://saudegov.sharepoint.com/:b:/s/CGMAP-DICONT/Ef9gt23vq2BLkFw_fxrSrqUB7y2_m2hqtCAEFaRs1Tv6qA?e=UgjWMv" TargetMode="External"/><Relationship Id="rId9" Type="http://schemas.openxmlformats.org/officeDocument/2006/relationships/hyperlink" Target="https://saudegov.sharepoint.com/:b:/s/CGMAP-DICONT/EUDSr7Grg-5EuiWYGepHNL4BVEYx5PyGllnovLkD46xRyg?e=Y6du8m" TargetMode="External"/><Relationship Id="rId14" Type="http://schemas.openxmlformats.org/officeDocument/2006/relationships/hyperlink" Target="https://saudegov.sharepoint.com/:b:/s/CGMAP-DICONT/EZqz83hFxJREgODykKxmTbkBCNApmmAjs5MqPFpmB0_LbQ?e=LghSq5"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AE161"/>
  <sheetViews>
    <sheetView tabSelected="1" zoomScale="60" zoomScaleNormal="60" workbookViewId="0">
      <pane xSplit="6" ySplit="1" topLeftCell="G47" activePane="bottomRight" state="frozen"/>
      <selection pane="topRight" activeCell="G1" sqref="G1"/>
      <selection pane="bottomLeft" activeCell="A2" sqref="A2"/>
      <selection pane="bottomRight" activeCell="N49" sqref="N49"/>
    </sheetView>
  </sheetViews>
  <sheetFormatPr defaultColWidth="9.140625" defaultRowHeight="15.75" x14ac:dyDescent="0.25"/>
  <cols>
    <col min="1" max="1" width="11" style="46" customWidth="1"/>
    <col min="2" max="2" width="12.85546875" style="46" customWidth="1"/>
    <col min="3" max="3" width="19" style="46" customWidth="1"/>
    <col min="4" max="4" width="49.7109375" style="46" customWidth="1"/>
    <col min="5" max="5" width="33" style="46" customWidth="1"/>
    <col min="6" max="6" width="28.42578125" style="46" customWidth="1"/>
    <col min="7" max="7" width="66.28515625" style="46" customWidth="1"/>
    <col min="8" max="8" width="23.85546875" style="46" customWidth="1"/>
    <col min="9" max="9" width="23.5703125" style="46" customWidth="1"/>
    <col min="10" max="10" width="0.140625" style="46" customWidth="1"/>
    <col min="11" max="11" width="21.85546875" style="46" hidden="1" customWidth="1"/>
    <col min="12" max="12" width="20.5703125" style="50" hidden="1" customWidth="1"/>
    <col min="13" max="13" width="25.28515625" style="50" hidden="1" customWidth="1"/>
    <col min="14" max="14" width="25.28515625" style="50" customWidth="1"/>
    <col min="15" max="15" width="27.28515625" style="50" customWidth="1"/>
    <col min="16" max="16" width="28.85546875" style="50" customWidth="1"/>
    <col min="17" max="17" width="24.28515625" style="46" customWidth="1"/>
    <col min="18" max="18" width="24.140625" style="46" customWidth="1"/>
    <col min="19" max="19" width="22.85546875" style="46" customWidth="1"/>
    <col min="20" max="20" width="23.28515625" style="46" customWidth="1"/>
    <col min="21" max="21" width="19.85546875" style="46" customWidth="1"/>
    <col min="22" max="22" width="22.5703125" style="46" customWidth="1"/>
    <col min="23" max="23" width="61.5703125" style="46" customWidth="1"/>
    <col min="24" max="24" width="23.28515625" style="46" customWidth="1"/>
    <col min="25" max="25" width="46.5703125" style="46" bestFit="1" customWidth="1"/>
    <col min="26" max="26" width="50" style="46" customWidth="1"/>
    <col min="27" max="27" width="29" style="46" bestFit="1" customWidth="1"/>
    <col min="28" max="28" width="71.7109375" style="46" customWidth="1"/>
    <col min="29" max="29" width="33.42578125" style="104" customWidth="1"/>
    <col min="30" max="30" width="35.140625" style="46" customWidth="1"/>
    <col min="31" max="31" width="18.85546875" style="46" customWidth="1"/>
    <col min="32" max="16384" width="9.140625" style="46"/>
  </cols>
  <sheetData>
    <row r="1" spans="1:31" ht="52.7" customHeight="1" thickBot="1" x14ac:dyDescent="0.3">
      <c r="A1" s="1" t="s">
        <v>0</v>
      </c>
      <c r="B1" s="1" t="s">
        <v>1</v>
      </c>
      <c r="C1" s="2" t="s">
        <v>2</v>
      </c>
      <c r="D1" s="2" t="s">
        <v>3</v>
      </c>
      <c r="E1" s="2" t="s">
        <v>4</v>
      </c>
      <c r="F1" s="3" t="s">
        <v>5</v>
      </c>
      <c r="G1" s="2" t="s">
        <v>6</v>
      </c>
      <c r="H1" s="2" t="s">
        <v>7</v>
      </c>
      <c r="I1" s="2" t="s">
        <v>688</v>
      </c>
      <c r="J1" s="4">
        <v>2020</v>
      </c>
      <c r="K1" s="4">
        <v>2021</v>
      </c>
      <c r="L1" s="4">
        <v>2022</v>
      </c>
      <c r="M1" s="4">
        <v>2023</v>
      </c>
      <c r="N1" s="4">
        <v>2025</v>
      </c>
      <c r="O1" s="4" t="s">
        <v>390</v>
      </c>
      <c r="P1" s="4" t="s">
        <v>391</v>
      </c>
      <c r="Q1" s="5" t="s">
        <v>8</v>
      </c>
      <c r="R1" s="5" t="s">
        <v>9</v>
      </c>
      <c r="S1" s="62" t="s">
        <v>514</v>
      </c>
      <c r="T1" s="6" t="s">
        <v>10</v>
      </c>
      <c r="U1" s="6" t="s">
        <v>11</v>
      </c>
      <c r="V1" s="6" t="s">
        <v>12</v>
      </c>
      <c r="W1" s="6" t="s">
        <v>13</v>
      </c>
      <c r="X1" s="6" t="s">
        <v>318</v>
      </c>
      <c r="Y1" s="6" t="s">
        <v>14</v>
      </c>
      <c r="Z1" s="6" t="s">
        <v>15</v>
      </c>
      <c r="AA1" s="6" t="s">
        <v>295</v>
      </c>
      <c r="AB1" s="6" t="s">
        <v>368</v>
      </c>
      <c r="AC1" s="101" t="s">
        <v>709</v>
      </c>
      <c r="AD1" s="3" t="s">
        <v>756</v>
      </c>
      <c r="AE1" s="93" t="s">
        <v>1194</v>
      </c>
    </row>
    <row r="2" spans="1:31" ht="91.5" customHeight="1" x14ac:dyDescent="0.25">
      <c r="A2" s="7">
        <v>1</v>
      </c>
      <c r="B2" s="8">
        <v>2010</v>
      </c>
      <c r="C2" s="25" t="s">
        <v>16</v>
      </c>
      <c r="D2" s="77" t="s">
        <v>17</v>
      </c>
      <c r="E2" s="77" t="s">
        <v>18</v>
      </c>
      <c r="F2" s="78" t="s">
        <v>19</v>
      </c>
      <c r="G2" s="79" t="s">
        <v>20</v>
      </c>
      <c r="H2" s="77" t="s">
        <v>680</v>
      </c>
      <c r="I2" s="82" t="s">
        <v>635</v>
      </c>
      <c r="J2" s="12">
        <v>435787.56</v>
      </c>
      <c r="K2" s="12">
        <v>435787.56</v>
      </c>
      <c r="L2" s="12">
        <v>544405.43000000005</v>
      </c>
      <c r="M2" s="12">
        <v>544405.43000000005</v>
      </c>
      <c r="N2" s="12">
        <v>582219.24</v>
      </c>
      <c r="O2" s="57">
        <v>273049.44</v>
      </c>
      <c r="P2" s="57">
        <f t="shared" ref="P2:P33" si="0">N2</f>
        <v>582219.24</v>
      </c>
      <c r="Q2" s="76">
        <v>40407</v>
      </c>
      <c r="R2" s="76">
        <v>46250</v>
      </c>
      <c r="S2" s="63">
        <v>40467</v>
      </c>
      <c r="T2" s="75" t="s">
        <v>21</v>
      </c>
      <c r="U2" s="75" t="s">
        <v>22</v>
      </c>
      <c r="V2" s="75" t="s">
        <v>1481</v>
      </c>
      <c r="W2" s="75" t="s">
        <v>1479</v>
      </c>
      <c r="X2" s="75" t="s">
        <v>114</v>
      </c>
      <c r="Y2" s="20" t="s">
        <v>1300</v>
      </c>
      <c r="Z2" s="48" t="s">
        <v>114</v>
      </c>
      <c r="AA2" s="75" t="s">
        <v>296</v>
      </c>
      <c r="AB2" s="75" t="s">
        <v>369</v>
      </c>
      <c r="AC2" s="98" t="s">
        <v>797</v>
      </c>
      <c r="AD2" s="111"/>
      <c r="AE2" s="131"/>
    </row>
    <row r="3" spans="1:31" ht="131.25" customHeight="1" x14ac:dyDescent="0.25">
      <c r="A3" s="7">
        <v>2</v>
      </c>
      <c r="B3" s="15">
        <v>2016</v>
      </c>
      <c r="C3" s="25" t="s">
        <v>30</v>
      </c>
      <c r="D3" s="16" t="s">
        <v>908</v>
      </c>
      <c r="E3" s="16" t="s">
        <v>31</v>
      </c>
      <c r="F3" s="16" t="s">
        <v>32</v>
      </c>
      <c r="G3" s="17" t="s">
        <v>33</v>
      </c>
      <c r="H3" s="16" t="s">
        <v>680</v>
      </c>
      <c r="I3" s="20" t="s">
        <v>636</v>
      </c>
      <c r="J3" s="18">
        <v>20117812.559999999</v>
      </c>
      <c r="K3" s="18">
        <v>21535986.690000001</v>
      </c>
      <c r="L3" s="18">
        <v>21535986.690000001</v>
      </c>
      <c r="M3" s="18">
        <v>21062194.920000002</v>
      </c>
      <c r="N3" s="18">
        <v>16732764.359999999</v>
      </c>
      <c r="O3" s="58">
        <v>31200000</v>
      </c>
      <c r="P3" s="57">
        <f t="shared" si="0"/>
        <v>16732764.359999999</v>
      </c>
      <c r="Q3" s="19">
        <v>42706</v>
      </c>
      <c r="R3" s="19">
        <v>45991</v>
      </c>
      <c r="S3" s="64">
        <v>42706</v>
      </c>
      <c r="T3" s="16" t="s">
        <v>991</v>
      </c>
      <c r="U3" s="16" t="s">
        <v>312</v>
      </c>
      <c r="V3" s="20" t="s">
        <v>793</v>
      </c>
      <c r="W3" s="16" t="s">
        <v>794</v>
      </c>
      <c r="X3" s="16" t="s">
        <v>114</v>
      </c>
      <c r="Y3" s="20" t="s">
        <v>770</v>
      </c>
      <c r="Z3" s="47" t="s">
        <v>468</v>
      </c>
      <c r="AA3" s="16" t="s">
        <v>296</v>
      </c>
      <c r="AB3" s="16" t="s">
        <v>369</v>
      </c>
      <c r="AC3" s="98" t="s">
        <v>798</v>
      </c>
      <c r="AD3" s="26"/>
      <c r="AE3" s="131"/>
    </row>
    <row r="4" spans="1:31" ht="126.75" customHeight="1" x14ac:dyDescent="0.25">
      <c r="A4" s="91">
        <v>3</v>
      </c>
      <c r="B4" s="15">
        <v>2017</v>
      </c>
      <c r="C4" s="25" t="s">
        <v>37</v>
      </c>
      <c r="D4" s="16" t="s">
        <v>1226</v>
      </c>
      <c r="E4" s="16" t="s">
        <v>38</v>
      </c>
      <c r="F4" s="16" t="s">
        <v>39</v>
      </c>
      <c r="G4" s="17" t="s">
        <v>40</v>
      </c>
      <c r="H4" s="16" t="s">
        <v>680</v>
      </c>
      <c r="I4" s="20" t="s">
        <v>614</v>
      </c>
      <c r="J4" s="18">
        <v>275498.76</v>
      </c>
      <c r="K4" s="18">
        <v>275498.76</v>
      </c>
      <c r="L4" s="18">
        <v>275498.76</v>
      </c>
      <c r="M4" s="18">
        <v>275498.76</v>
      </c>
      <c r="N4" s="18">
        <v>135236.65</v>
      </c>
      <c r="O4" s="58">
        <v>85535.03</v>
      </c>
      <c r="P4" s="57">
        <f t="shared" si="0"/>
        <v>135236.65</v>
      </c>
      <c r="Q4" s="19">
        <v>42797</v>
      </c>
      <c r="R4" s="19" t="s">
        <v>41</v>
      </c>
      <c r="S4" s="64">
        <v>42797</v>
      </c>
      <c r="T4" s="16" t="s">
        <v>999</v>
      </c>
      <c r="U4" s="16" t="s">
        <v>312</v>
      </c>
      <c r="V4" s="16" t="s">
        <v>899</v>
      </c>
      <c r="W4" s="16" t="s">
        <v>316</v>
      </c>
      <c r="X4" s="16" t="s">
        <v>114</v>
      </c>
      <c r="Y4" s="20" t="s">
        <v>42</v>
      </c>
      <c r="Z4" s="47" t="s">
        <v>114</v>
      </c>
      <c r="AA4" s="16" t="s">
        <v>296</v>
      </c>
      <c r="AB4" s="16" t="s">
        <v>370</v>
      </c>
      <c r="AC4" s="98" t="s">
        <v>799</v>
      </c>
      <c r="AD4" s="26"/>
      <c r="AE4" s="131"/>
    </row>
    <row r="5" spans="1:31" ht="135.75" customHeight="1" x14ac:dyDescent="0.25">
      <c r="A5" s="91">
        <v>4</v>
      </c>
      <c r="B5" s="15">
        <v>2017</v>
      </c>
      <c r="C5" s="25" t="s">
        <v>43</v>
      </c>
      <c r="D5" s="16" t="s">
        <v>1226</v>
      </c>
      <c r="E5" s="16" t="s">
        <v>38</v>
      </c>
      <c r="F5" s="16" t="s">
        <v>44</v>
      </c>
      <c r="G5" s="17" t="s">
        <v>40</v>
      </c>
      <c r="H5" s="16" t="s">
        <v>680</v>
      </c>
      <c r="I5" s="20" t="s">
        <v>637</v>
      </c>
      <c r="J5" s="18">
        <v>4132004.68</v>
      </c>
      <c r="K5" s="18">
        <v>4132004.68</v>
      </c>
      <c r="L5" s="18">
        <v>4132004.68</v>
      </c>
      <c r="M5" s="18">
        <v>4132004.68</v>
      </c>
      <c r="N5" s="18">
        <v>6571628.1299999999</v>
      </c>
      <c r="O5" s="58">
        <v>4132004.68</v>
      </c>
      <c r="P5" s="57">
        <f t="shared" si="0"/>
        <v>6571628.1299999999</v>
      </c>
      <c r="Q5" s="19">
        <v>42908</v>
      </c>
      <c r="R5" s="19" t="s">
        <v>41</v>
      </c>
      <c r="S5" s="64">
        <v>42908</v>
      </c>
      <c r="T5" s="16" t="s">
        <v>999</v>
      </c>
      <c r="U5" s="16" t="s">
        <v>312</v>
      </c>
      <c r="V5" s="16" t="s">
        <v>879</v>
      </c>
      <c r="W5" s="16" t="s">
        <v>881</v>
      </c>
      <c r="X5" s="16" t="s">
        <v>114</v>
      </c>
      <c r="Y5" s="20" t="s">
        <v>42</v>
      </c>
      <c r="Z5" s="47" t="s">
        <v>114</v>
      </c>
      <c r="AA5" s="16" t="s">
        <v>296</v>
      </c>
      <c r="AB5" s="16" t="s">
        <v>370</v>
      </c>
      <c r="AC5" s="98" t="s">
        <v>800</v>
      </c>
      <c r="AD5" s="26"/>
      <c r="AE5" s="131"/>
    </row>
    <row r="6" spans="1:31" ht="145.5" customHeight="1" x14ac:dyDescent="0.25">
      <c r="A6" s="91">
        <v>5</v>
      </c>
      <c r="B6" s="30">
        <v>2017</v>
      </c>
      <c r="C6" s="25" t="s">
        <v>45</v>
      </c>
      <c r="D6" s="16" t="s">
        <v>1226</v>
      </c>
      <c r="E6" s="16" t="s">
        <v>38</v>
      </c>
      <c r="F6" s="16" t="s">
        <v>450</v>
      </c>
      <c r="G6" s="17" t="s">
        <v>40</v>
      </c>
      <c r="H6" s="16" t="s">
        <v>680</v>
      </c>
      <c r="I6" s="20" t="s">
        <v>638</v>
      </c>
      <c r="J6" s="18">
        <v>230752</v>
      </c>
      <c r="K6" s="18">
        <v>230752</v>
      </c>
      <c r="L6" s="18">
        <v>230752</v>
      </c>
      <c r="M6" s="18">
        <v>230752</v>
      </c>
      <c r="N6" s="18">
        <v>230752</v>
      </c>
      <c r="O6" s="58">
        <v>230752</v>
      </c>
      <c r="P6" s="57">
        <f t="shared" si="0"/>
        <v>230752</v>
      </c>
      <c r="Q6" s="19">
        <v>42926</v>
      </c>
      <c r="R6" s="19" t="s">
        <v>41</v>
      </c>
      <c r="S6" s="64">
        <v>42926</v>
      </c>
      <c r="T6" s="16" t="s">
        <v>999</v>
      </c>
      <c r="U6" s="16" t="s">
        <v>312</v>
      </c>
      <c r="V6" s="16" t="s">
        <v>878</v>
      </c>
      <c r="W6" s="16" t="s">
        <v>881</v>
      </c>
      <c r="X6" s="16" t="s">
        <v>114</v>
      </c>
      <c r="Y6" s="20" t="s">
        <v>42</v>
      </c>
      <c r="Z6" s="47" t="s">
        <v>114</v>
      </c>
      <c r="AA6" s="16" t="s">
        <v>296</v>
      </c>
      <c r="AB6" s="16" t="s">
        <v>370</v>
      </c>
      <c r="AC6" s="98" t="s">
        <v>801</v>
      </c>
      <c r="AD6" s="26"/>
      <c r="AE6" s="131"/>
    </row>
    <row r="7" spans="1:31" ht="110.25" customHeight="1" x14ac:dyDescent="0.25">
      <c r="A7" s="91">
        <v>6</v>
      </c>
      <c r="B7" s="15">
        <v>2017</v>
      </c>
      <c r="C7" s="25" t="s">
        <v>48</v>
      </c>
      <c r="D7" s="16" t="s">
        <v>1226</v>
      </c>
      <c r="E7" s="16" t="s">
        <v>38</v>
      </c>
      <c r="F7" s="16" t="s">
        <v>49</v>
      </c>
      <c r="G7" s="17" t="s">
        <v>50</v>
      </c>
      <c r="H7" s="16" t="s">
        <v>680</v>
      </c>
      <c r="I7" s="20" t="s">
        <v>639</v>
      </c>
      <c r="J7" s="18">
        <v>0.01</v>
      </c>
      <c r="K7" s="18">
        <v>0.01</v>
      </c>
      <c r="L7" s="18">
        <v>0.01</v>
      </c>
      <c r="M7" s="18">
        <v>0.01</v>
      </c>
      <c r="N7" s="18">
        <v>0.01</v>
      </c>
      <c r="O7" s="58">
        <v>0.01</v>
      </c>
      <c r="P7" s="57">
        <f t="shared" si="0"/>
        <v>0.01</v>
      </c>
      <c r="Q7" s="19">
        <v>42908</v>
      </c>
      <c r="R7" s="19" t="s">
        <v>41</v>
      </c>
      <c r="S7" s="64">
        <v>42908</v>
      </c>
      <c r="T7" s="16" t="s">
        <v>999</v>
      </c>
      <c r="U7" s="16" t="s">
        <v>312</v>
      </c>
      <c r="V7" s="16" t="s">
        <v>51</v>
      </c>
      <c r="W7" s="16" t="s">
        <v>317</v>
      </c>
      <c r="X7" s="16" t="s">
        <v>114</v>
      </c>
      <c r="Y7" s="20" t="s">
        <v>42</v>
      </c>
      <c r="Z7" s="47" t="s">
        <v>114</v>
      </c>
      <c r="AA7" s="16" t="s">
        <v>296</v>
      </c>
      <c r="AB7" s="16" t="s">
        <v>370</v>
      </c>
      <c r="AC7" s="98" t="s">
        <v>802</v>
      </c>
      <c r="AD7" s="26"/>
      <c r="AE7" s="131"/>
    </row>
    <row r="8" spans="1:31" ht="120.2" customHeight="1" x14ac:dyDescent="0.25">
      <c r="A8" s="91">
        <v>7</v>
      </c>
      <c r="B8" s="15">
        <v>2017</v>
      </c>
      <c r="C8" s="25" t="s">
        <v>52</v>
      </c>
      <c r="D8" s="16" t="s">
        <v>1226</v>
      </c>
      <c r="E8" s="16" t="s">
        <v>38</v>
      </c>
      <c r="F8" s="16" t="s">
        <v>450</v>
      </c>
      <c r="G8" s="17" t="s">
        <v>50</v>
      </c>
      <c r="H8" s="16" t="s">
        <v>680</v>
      </c>
      <c r="I8" s="20" t="s">
        <v>640</v>
      </c>
      <c r="J8" s="18">
        <v>0.01</v>
      </c>
      <c r="K8" s="18">
        <v>0.01</v>
      </c>
      <c r="L8" s="18">
        <v>0.01</v>
      </c>
      <c r="M8" s="18">
        <v>0.01</v>
      </c>
      <c r="N8" s="18">
        <v>0.01</v>
      </c>
      <c r="O8" s="58">
        <v>0.01</v>
      </c>
      <c r="P8" s="57">
        <f t="shared" si="0"/>
        <v>0.01</v>
      </c>
      <c r="Q8" s="19">
        <v>42926</v>
      </c>
      <c r="R8" s="19" t="s">
        <v>41</v>
      </c>
      <c r="S8" s="64">
        <v>42926</v>
      </c>
      <c r="T8" s="16" t="s">
        <v>999</v>
      </c>
      <c r="U8" s="16" t="s">
        <v>312</v>
      </c>
      <c r="V8" s="16" t="s">
        <v>53</v>
      </c>
      <c r="W8" s="16" t="s">
        <v>317</v>
      </c>
      <c r="X8" s="16" t="s">
        <v>114</v>
      </c>
      <c r="Y8" s="20" t="s">
        <v>42</v>
      </c>
      <c r="Z8" s="47" t="s">
        <v>114</v>
      </c>
      <c r="AA8" s="16" t="s">
        <v>296</v>
      </c>
      <c r="AB8" s="16" t="s">
        <v>370</v>
      </c>
      <c r="AC8" s="98" t="s">
        <v>803</v>
      </c>
      <c r="AD8" s="26"/>
      <c r="AE8" s="131"/>
    </row>
    <row r="9" spans="1:31" ht="142.5" customHeight="1" x14ac:dyDescent="0.25">
      <c r="A9" s="91">
        <v>8</v>
      </c>
      <c r="B9" s="15">
        <v>2018</v>
      </c>
      <c r="C9" s="34" t="s">
        <v>811</v>
      </c>
      <c r="D9" s="16" t="s">
        <v>806</v>
      </c>
      <c r="E9" s="112" t="s">
        <v>807</v>
      </c>
      <c r="F9" s="16" t="s">
        <v>808</v>
      </c>
      <c r="G9" s="23" t="s">
        <v>930</v>
      </c>
      <c r="H9" s="22" t="s">
        <v>680</v>
      </c>
      <c r="I9" s="83" t="s">
        <v>616</v>
      </c>
      <c r="J9" s="18"/>
      <c r="K9" s="18"/>
      <c r="L9" s="18"/>
      <c r="M9" s="18">
        <v>1087353.96</v>
      </c>
      <c r="N9" s="18">
        <v>1087353.96</v>
      </c>
      <c r="O9" s="58">
        <v>1007532.36</v>
      </c>
      <c r="P9" s="57">
        <f t="shared" si="0"/>
        <v>1087353.96</v>
      </c>
      <c r="Q9" s="19">
        <v>43270</v>
      </c>
      <c r="R9" s="19">
        <v>46922</v>
      </c>
      <c r="S9" s="64">
        <v>45093</v>
      </c>
      <c r="T9" s="16" t="s">
        <v>21</v>
      </c>
      <c r="U9" s="16" t="s">
        <v>312</v>
      </c>
      <c r="V9" s="16" t="s">
        <v>906</v>
      </c>
      <c r="W9" s="16" t="s">
        <v>903</v>
      </c>
      <c r="X9" s="16" t="s">
        <v>114</v>
      </c>
      <c r="Y9" s="20" t="s">
        <v>114</v>
      </c>
      <c r="Z9" s="16" t="s">
        <v>114</v>
      </c>
      <c r="AA9" s="21" t="s">
        <v>296</v>
      </c>
      <c r="AB9" s="16" t="s">
        <v>369</v>
      </c>
      <c r="AC9" s="98"/>
      <c r="AD9" s="26"/>
      <c r="AE9" s="131"/>
    </row>
    <row r="10" spans="1:31" ht="120.95" customHeight="1" x14ac:dyDescent="0.25">
      <c r="A10" s="91">
        <v>9</v>
      </c>
      <c r="B10" s="15">
        <v>2019</v>
      </c>
      <c r="C10" s="25" t="s">
        <v>83</v>
      </c>
      <c r="D10" s="26" t="s">
        <v>84</v>
      </c>
      <c r="E10" s="26" t="s">
        <v>85</v>
      </c>
      <c r="F10" s="26" t="s">
        <v>86</v>
      </c>
      <c r="G10" s="23" t="s">
        <v>87</v>
      </c>
      <c r="H10" s="22" t="s">
        <v>681</v>
      </c>
      <c r="I10" s="83" t="s">
        <v>641</v>
      </c>
      <c r="J10" s="18">
        <v>0</v>
      </c>
      <c r="K10" s="18">
        <v>0</v>
      </c>
      <c r="L10" s="18">
        <v>0</v>
      </c>
      <c r="M10" s="18">
        <v>0</v>
      </c>
      <c r="N10" s="18" t="s">
        <v>114</v>
      </c>
      <c r="O10" s="58">
        <v>0</v>
      </c>
      <c r="P10" s="57" t="str">
        <f t="shared" si="0"/>
        <v>-</v>
      </c>
      <c r="Q10" s="19">
        <v>43770</v>
      </c>
      <c r="R10" s="19">
        <v>45962</v>
      </c>
      <c r="S10" s="64">
        <v>43740</v>
      </c>
      <c r="T10" s="16" t="s">
        <v>991</v>
      </c>
      <c r="U10" s="16" t="s">
        <v>312</v>
      </c>
      <c r="V10" s="16" t="s">
        <v>88</v>
      </c>
      <c r="W10" s="16" t="s">
        <v>319</v>
      </c>
      <c r="X10" s="16" t="s">
        <v>1413</v>
      </c>
      <c r="Y10" s="20" t="s">
        <v>42</v>
      </c>
      <c r="Z10" s="47" t="s">
        <v>114</v>
      </c>
      <c r="AA10" s="21" t="s">
        <v>296</v>
      </c>
      <c r="AB10" s="21" t="s">
        <v>372</v>
      </c>
      <c r="AC10" s="98" t="s">
        <v>814</v>
      </c>
      <c r="AD10" s="26"/>
      <c r="AE10" s="131"/>
    </row>
    <row r="11" spans="1:31" ht="195.75" customHeight="1" x14ac:dyDescent="0.25">
      <c r="A11" s="91">
        <v>10</v>
      </c>
      <c r="B11" s="15">
        <v>2019</v>
      </c>
      <c r="C11" s="34" t="s">
        <v>89</v>
      </c>
      <c r="D11" s="16" t="s">
        <v>34</v>
      </c>
      <c r="E11" s="26" t="s">
        <v>90</v>
      </c>
      <c r="F11" s="26" t="s">
        <v>91</v>
      </c>
      <c r="G11" s="23" t="s">
        <v>92</v>
      </c>
      <c r="H11" s="22" t="s">
        <v>681</v>
      </c>
      <c r="I11" s="83" t="s">
        <v>642</v>
      </c>
      <c r="J11" s="18">
        <v>129731.52</v>
      </c>
      <c r="K11" s="18">
        <v>147508.34</v>
      </c>
      <c r="L11" s="18">
        <v>158082.62</v>
      </c>
      <c r="M11" s="18">
        <v>166279.57</v>
      </c>
      <c r="N11" s="18">
        <v>166279.57</v>
      </c>
      <c r="O11" s="58">
        <v>129731.52</v>
      </c>
      <c r="P11" s="57">
        <f t="shared" si="0"/>
        <v>166279.57</v>
      </c>
      <c r="Q11" s="19">
        <v>43740</v>
      </c>
      <c r="R11" s="19">
        <v>45932</v>
      </c>
      <c r="S11" s="64">
        <v>43740</v>
      </c>
      <c r="T11" s="16" t="s">
        <v>28</v>
      </c>
      <c r="U11" s="16" t="s">
        <v>29</v>
      </c>
      <c r="V11" s="16" t="s">
        <v>321</v>
      </c>
      <c r="W11" s="16" t="s">
        <v>320</v>
      </c>
      <c r="X11" s="16" t="s">
        <v>114</v>
      </c>
      <c r="Y11" s="20" t="s">
        <v>1293</v>
      </c>
      <c r="Z11" s="60" t="s">
        <v>114</v>
      </c>
      <c r="AA11" s="16" t="s">
        <v>296</v>
      </c>
      <c r="AB11" s="21" t="s">
        <v>372</v>
      </c>
      <c r="AC11" s="98" t="s">
        <v>815</v>
      </c>
      <c r="AD11" s="26"/>
      <c r="AE11" s="131"/>
    </row>
    <row r="12" spans="1:31" ht="176.25" customHeight="1" x14ac:dyDescent="0.25">
      <c r="A12" s="91">
        <v>11</v>
      </c>
      <c r="B12" s="15">
        <v>2020</v>
      </c>
      <c r="C12" s="25" t="s">
        <v>101</v>
      </c>
      <c r="D12" s="26" t="s">
        <v>102</v>
      </c>
      <c r="E12" s="26" t="s">
        <v>103</v>
      </c>
      <c r="F12" s="26" t="s">
        <v>104</v>
      </c>
      <c r="G12" s="23" t="s">
        <v>105</v>
      </c>
      <c r="H12" s="22" t="s">
        <v>681</v>
      </c>
      <c r="I12" s="83" t="s">
        <v>643</v>
      </c>
      <c r="J12" s="18">
        <v>923837.64</v>
      </c>
      <c r="K12" s="18">
        <v>995896.97</v>
      </c>
      <c r="L12" s="18">
        <v>1053227.3999999999</v>
      </c>
      <c r="M12" s="18">
        <v>1118738.04</v>
      </c>
      <c r="N12" s="18">
        <v>1221175.68</v>
      </c>
      <c r="O12" s="58">
        <v>923837.64</v>
      </c>
      <c r="P12" s="57">
        <f t="shared" si="0"/>
        <v>1221175.68</v>
      </c>
      <c r="Q12" s="19">
        <v>43857</v>
      </c>
      <c r="R12" s="19">
        <v>46049</v>
      </c>
      <c r="S12" s="64">
        <v>43857</v>
      </c>
      <c r="T12" s="16" t="s">
        <v>28</v>
      </c>
      <c r="U12" s="16" t="s">
        <v>29</v>
      </c>
      <c r="V12" s="16" t="s">
        <v>904</v>
      </c>
      <c r="W12" s="16" t="s">
        <v>905</v>
      </c>
      <c r="X12" s="16" t="s">
        <v>1167</v>
      </c>
      <c r="Y12" s="20" t="s">
        <v>1281</v>
      </c>
      <c r="Z12" s="47" t="s">
        <v>763</v>
      </c>
      <c r="AA12" s="21" t="s">
        <v>296</v>
      </c>
      <c r="AB12" s="21" t="s">
        <v>372</v>
      </c>
      <c r="AC12" s="98" t="s">
        <v>719</v>
      </c>
      <c r="AD12" s="16"/>
      <c r="AE12" s="131"/>
    </row>
    <row r="13" spans="1:31" ht="201.2" customHeight="1" x14ac:dyDescent="0.25">
      <c r="A13" s="91">
        <v>12</v>
      </c>
      <c r="B13" s="15">
        <v>2020</v>
      </c>
      <c r="C13" s="25" t="s">
        <v>106</v>
      </c>
      <c r="D13" s="26" t="s">
        <v>107</v>
      </c>
      <c r="E13" s="26" t="s">
        <v>108</v>
      </c>
      <c r="F13" s="26" t="s">
        <v>104</v>
      </c>
      <c r="G13" s="23" t="s">
        <v>105</v>
      </c>
      <c r="H13" s="22" t="s">
        <v>681</v>
      </c>
      <c r="I13" s="83" t="s">
        <v>643</v>
      </c>
      <c r="J13" s="18">
        <v>14550725.98</v>
      </c>
      <c r="K13" s="18">
        <v>15685682.609999999</v>
      </c>
      <c r="L13" s="18">
        <v>16582307.84</v>
      </c>
      <c r="M13" s="18">
        <v>17611302.280000001</v>
      </c>
      <c r="N13" s="18">
        <v>19217819.559999999</v>
      </c>
      <c r="O13" s="58">
        <v>14550725.98</v>
      </c>
      <c r="P13" s="57">
        <f t="shared" si="0"/>
        <v>19217819.559999999</v>
      </c>
      <c r="Q13" s="19">
        <v>43853</v>
      </c>
      <c r="R13" s="19">
        <v>46045</v>
      </c>
      <c r="S13" s="64">
        <v>43853</v>
      </c>
      <c r="T13" s="16" t="s">
        <v>28</v>
      </c>
      <c r="U13" s="16" t="s">
        <v>29</v>
      </c>
      <c r="V13" s="16" t="s">
        <v>1225</v>
      </c>
      <c r="W13" s="16" t="s">
        <v>1653</v>
      </c>
      <c r="X13" s="16" t="s">
        <v>1166</v>
      </c>
      <c r="Y13" s="20" t="s">
        <v>1282</v>
      </c>
      <c r="Z13" s="47" t="s">
        <v>763</v>
      </c>
      <c r="AA13" s="21" t="s">
        <v>296</v>
      </c>
      <c r="AB13" s="21" t="s">
        <v>372</v>
      </c>
      <c r="AC13" s="98" t="s">
        <v>719</v>
      </c>
      <c r="AD13" s="26"/>
      <c r="AE13" s="131"/>
    </row>
    <row r="14" spans="1:31" ht="98.45" customHeight="1" x14ac:dyDescent="0.25">
      <c r="A14" s="91">
        <v>13</v>
      </c>
      <c r="B14" s="15">
        <v>2020</v>
      </c>
      <c r="C14" s="25" t="s">
        <v>109</v>
      </c>
      <c r="D14" s="26" t="s">
        <v>110</v>
      </c>
      <c r="E14" s="26" t="s">
        <v>111</v>
      </c>
      <c r="F14" s="26" t="s">
        <v>112</v>
      </c>
      <c r="G14" s="23" t="s">
        <v>113</v>
      </c>
      <c r="H14" s="22" t="s">
        <v>684</v>
      </c>
      <c r="I14" s="83" t="s">
        <v>644</v>
      </c>
      <c r="J14" s="18">
        <v>2183588.59</v>
      </c>
      <c r="K14" s="18">
        <v>2183588.59</v>
      </c>
      <c r="L14" s="18">
        <v>2183588.59</v>
      </c>
      <c r="M14" s="18">
        <v>2183588.59</v>
      </c>
      <c r="N14" s="18">
        <v>2183588.89</v>
      </c>
      <c r="O14" s="58">
        <v>2183588.59</v>
      </c>
      <c r="P14" s="57">
        <f t="shared" si="0"/>
        <v>2183588.89</v>
      </c>
      <c r="Q14" s="19">
        <v>43894</v>
      </c>
      <c r="R14" s="19" t="s">
        <v>41</v>
      </c>
      <c r="S14" s="64">
        <v>43894</v>
      </c>
      <c r="T14" s="16" t="s">
        <v>999</v>
      </c>
      <c r="U14" s="16" t="s">
        <v>312</v>
      </c>
      <c r="V14" s="16" t="s">
        <v>940</v>
      </c>
      <c r="W14" s="16" t="s">
        <v>941</v>
      </c>
      <c r="X14" s="16" t="s">
        <v>114</v>
      </c>
      <c r="Y14" s="20" t="s">
        <v>42</v>
      </c>
      <c r="Z14" s="47" t="s">
        <v>114</v>
      </c>
      <c r="AA14" s="16" t="s">
        <v>296</v>
      </c>
      <c r="AB14" s="16" t="s">
        <v>370</v>
      </c>
      <c r="AC14" s="98" t="s">
        <v>719</v>
      </c>
      <c r="AD14" s="26"/>
      <c r="AE14" s="131"/>
    </row>
    <row r="15" spans="1:31" ht="168.75" customHeight="1" x14ac:dyDescent="0.25">
      <c r="A15" s="91">
        <v>14</v>
      </c>
      <c r="B15" s="15">
        <v>2020</v>
      </c>
      <c r="C15" s="25" t="s">
        <v>119</v>
      </c>
      <c r="D15" s="26" t="s">
        <v>120</v>
      </c>
      <c r="E15" s="26" t="s">
        <v>121</v>
      </c>
      <c r="F15" s="26" t="s">
        <v>122</v>
      </c>
      <c r="G15" s="23" t="s">
        <v>123</v>
      </c>
      <c r="H15" s="22" t="s">
        <v>681</v>
      </c>
      <c r="I15" s="83" t="s">
        <v>645</v>
      </c>
      <c r="J15" s="18">
        <v>8308309.5599999996</v>
      </c>
      <c r="K15" s="18">
        <v>8308309.5599999996</v>
      </c>
      <c r="L15" s="18">
        <v>9476615.5199999996</v>
      </c>
      <c r="M15" s="18">
        <v>10083959.76</v>
      </c>
      <c r="N15" s="18">
        <v>10989232.32</v>
      </c>
      <c r="O15" s="58">
        <v>8308309.5599999996</v>
      </c>
      <c r="P15" s="57">
        <f t="shared" si="0"/>
        <v>10989232.32</v>
      </c>
      <c r="Q15" s="19">
        <v>44039</v>
      </c>
      <c r="R15" s="19">
        <v>46230</v>
      </c>
      <c r="S15" s="64">
        <v>44020</v>
      </c>
      <c r="T15" s="16" t="s">
        <v>28</v>
      </c>
      <c r="U15" s="16" t="s">
        <v>29</v>
      </c>
      <c r="V15" s="16" t="s">
        <v>868</v>
      </c>
      <c r="W15" s="16" t="s">
        <v>869</v>
      </c>
      <c r="X15" s="16" t="s">
        <v>1199</v>
      </c>
      <c r="Y15" s="20" t="s">
        <v>1295</v>
      </c>
      <c r="Z15" s="48" t="s">
        <v>792</v>
      </c>
      <c r="AA15" s="21" t="s">
        <v>296</v>
      </c>
      <c r="AB15" s="21" t="s">
        <v>372</v>
      </c>
      <c r="AC15" s="98" t="s">
        <v>719</v>
      </c>
      <c r="AD15" s="26"/>
      <c r="AE15" s="131"/>
    </row>
    <row r="16" spans="1:31" ht="135.75" customHeight="1" x14ac:dyDescent="0.25">
      <c r="A16" s="91">
        <v>15</v>
      </c>
      <c r="B16" s="15">
        <v>2020</v>
      </c>
      <c r="C16" s="25" t="s">
        <v>128</v>
      </c>
      <c r="D16" s="26" t="s">
        <v>129</v>
      </c>
      <c r="E16" s="26" t="s">
        <v>130</v>
      </c>
      <c r="F16" s="26" t="s">
        <v>126</v>
      </c>
      <c r="G16" s="23" t="s">
        <v>127</v>
      </c>
      <c r="H16" s="22" t="s">
        <v>681</v>
      </c>
      <c r="I16" s="83" t="s">
        <v>646</v>
      </c>
      <c r="J16" s="18">
        <v>49680</v>
      </c>
      <c r="K16" s="18">
        <v>49680</v>
      </c>
      <c r="L16" s="18">
        <v>53946.239999999998</v>
      </c>
      <c r="M16" s="18">
        <v>53946.239999999998</v>
      </c>
      <c r="N16" s="18">
        <v>53946.239999999998</v>
      </c>
      <c r="O16" s="58">
        <v>49680</v>
      </c>
      <c r="P16" s="57">
        <f t="shared" si="0"/>
        <v>53946.239999999998</v>
      </c>
      <c r="Q16" s="19">
        <v>44084</v>
      </c>
      <c r="R16" s="19">
        <v>45910</v>
      </c>
      <c r="S16" s="64">
        <v>44814</v>
      </c>
      <c r="T16" s="16" t="s">
        <v>999</v>
      </c>
      <c r="U16" s="16" t="s">
        <v>312</v>
      </c>
      <c r="V16" s="16" t="s">
        <v>936</v>
      </c>
      <c r="W16" s="16" t="s">
        <v>935</v>
      </c>
      <c r="X16" s="16" t="s">
        <v>1252</v>
      </c>
      <c r="Y16" s="20" t="s">
        <v>1297</v>
      </c>
      <c r="Z16" s="48" t="s">
        <v>114</v>
      </c>
      <c r="AA16" s="21" t="s">
        <v>296</v>
      </c>
      <c r="AB16" s="21" t="s">
        <v>372</v>
      </c>
      <c r="AC16" s="98" t="s">
        <v>719</v>
      </c>
      <c r="AD16" s="26"/>
      <c r="AE16" s="131"/>
    </row>
    <row r="17" spans="1:31" ht="120.2" customHeight="1" x14ac:dyDescent="0.25">
      <c r="A17" s="91">
        <v>16</v>
      </c>
      <c r="B17" s="15">
        <v>2020</v>
      </c>
      <c r="C17" s="25" t="s">
        <v>132</v>
      </c>
      <c r="D17" s="26" t="s">
        <v>46</v>
      </c>
      <c r="E17" s="26" t="s">
        <v>38</v>
      </c>
      <c r="F17" s="26" t="s">
        <v>133</v>
      </c>
      <c r="G17" s="23" t="s">
        <v>134</v>
      </c>
      <c r="H17" s="22" t="s">
        <v>680</v>
      </c>
      <c r="I17" s="83" t="s">
        <v>647</v>
      </c>
      <c r="J17" s="18">
        <v>747680.76</v>
      </c>
      <c r="K17" s="18">
        <v>747680.76</v>
      </c>
      <c r="L17" s="18">
        <v>747680.76</v>
      </c>
      <c r="M17" s="18">
        <v>747680.76</v>
      </c>
      <c r="N17" s="18">
        <v>747680.76</v>
      </c>
      <c r="O17" s="58">
        <v>747680.76</v>
      </c>
      <c r="P17" s="57">
        <f t="shared" si="0"/>
        <v>747680.76</v>
      </c>
      <c r="Q17" s="19">
        <v>44155</v>
      </c>
      <c r="R17" s="19">
        <v>47847</v>
      </c>
      <c r="S17" s="64">
        <v>44155</v>
      </c>
      <c r="T17" s="16" t="s">
        <v>999</v>
      </c>
      <c r="U17" s="16" t="s">
        <v>312</v>
      </c>
      <c r="V17" s="16" t="s">
        <v>877</v>
      </c>
      <c r="W17" s="16" t="s">
        <v>135</v>
      </c>
      <c r="X17" s="75" t="s">
        <v>114</v>
      </c>
      <c r="Y17" s="36" t="s">
        <v>42</v>
      </c>
      <c r="Z17" s="48" t="s">
        <v>114</v>
      </c>
      <c r="AA17" s="16" t="s">
        <v>296</v>
      </c>
      <c r="AB17" s="16" t="s">
        <v>370</v>
      </c>
      <c r="AC17" s="98" t="s">
        <v>719</v>
      </c>
      <c r="AD17" s="26"/>
      <c r="AE17" s="131"/>
    </row>
    <row r="18" spans="1:31" ht="149.25" customHeight="1" x14ac:dyDescent="0.25">
      <c r="A18" s="91">
        <v>17</v>
      </c>
      <c r="B18" s="15">
        <v>2020</v>
      </c>
      <c r="C18" s="25" t="s">
        <v>137</v>
      </c>
      <c r="D18" s="26" t="s">
        <v>768</v>
      </c>
      <c r="E18" s="26" t="s">
        <v>455</v>
      </c>
      <c r="F18" s="26" t="s">
        <v>139</v>
      </c>
      <c r="G18" s="23" t="s">
        <v>140</v>
      </c>
      <c r="H18" s="22" t="s">
        <v>681</v>
      </c>
      <c r="I18" s="83" t="s">
        <v>648</v>
      </c>
      <c r="J18" s="18">
        <v>1338996</v>
      </c>
      <c r="K18" s="18">
        <v>1443571.59</v>
      </c>
      <c r="L18" s="18">
        <v>1443571.59</v>
      </c>
      <c r="M18" s="18">
        <v>1501314.36</v>
      </c>
      <c r="N18" s="18">
        <v>1543651.32</v>
      </c>
      <c r="O18" s="58">
        <v>1338996</v>
      </c>
      <c r="P18" s="57">
        <f t="shared" si="0"/>
        <v>1543651.32</v>
      </c>
      <c r="Q18" s="19">
        <v>44151</v>
      </c>
      <c r="R18" s="19">
        <v>45977</v>
      </c>
      <c r="S18" s="64">
        <v>44151</v>
      </c>
      <c r="T18" s="16" t="s">
        <v>28</v>
      </c>
      <c r="U18" s="16" t="s">
        <v>29</v>
      </c>
      <c r="V18" s="16" t="s">
        <v>865</v>
      </c>
      <c r="W18" s="16" t="s">
        <v>866</v>
      </c>
      <c r="X18" s="16" t="s">
        <v>1329</v>
      </c>
      <c r="Y18" s="20" t="s">
        <v>1294</v>
      </c>
      <c r="Z18" s="48" t="s">
        <v>767</v>
      </c>
      <c r="AA18" s="21" t="s">
        <v>296</v>
      </c>
      <c r="AB18" s="21" t="s">
        <v>372</v>
      </c>
      <c r="AC18" s="98" t="s">
        <v>719</v>
      </c>
      <c r="AD18" s="26"/>
      <c r="AE18" s="131"/>
    </row>
    <row r="19" spans="1:31" ht="201.2" customHeight="1" x14ac:dyDescent="0.25">
      <c r="A19" s="91">
        <v>18</v>
      </c>
      <c r="B19" s="15">
        <v>2020</v>
      </c>
      <c r="C19" s="25" t="s">
        <v>141</v>
      </c>
      <c r="D19" s="26" t="s">
        <v>142</v>
      </c>
      <c r="E19" s="26" t="s">
        <v>143</v>
      </c>
      <c r="F19" s="26" t="s">
        <v>144</v>
      </c>
      <c r="G19" s="23" t="s">
        <v>145</v>
      </c>
      <c r="H19" s="22" t="s">
        <v>681</v>
      </c>
      <c r="I19" s="83" t="s">
        <v>649</v>
      </c>
      <c r="J19" s="18">
        <v>55361834.960000001</v>
      </c>
      <c r="K19" s="18">
        <f>55361834.96+11664738.62</f>
        <v>67026573.579999998</v>
      </c>
      <c r="L19" s="18">
        <v>90267471.530000001</v>
      </c>
      <c r="M19" s="18">
        <v>90267471.530000001</v>
      </c>
      <c r="N19" s="18">
        <v>112834339.41</v>
      </c>
      <c r="O19" s="58">
        <v>55361834.960000001</v>
      </c>
      <c r="P19" s="57">
        <f t="shared" si="0"/>
        <v>112834339.41</v>
      </c>
      <c r="Q19" s="19">
        <v>44166</v>
      </c>
      <c r="R19" s="19">
        <v>45992</v>
      </c>
      <c r="S19" s="64">
        <v>44151</v>
      </c>
      <c r="T19" s="16" t="s">
        <v>21</v>
      </c>
      <c r="U19" s="16" t="s">
        <v>622</v>
      </c>
      <c r="V19" s="16" t="s">
        <v>1813</v>
      </c>
      <c r="W19" s="16" t="s">
        <v>1814</v>
      </c>
      <c r="X19" s="16" t="s">
        <v>1261</v>
      </c>
      <c r="Y19" s="20" t="s">
        <v>1080</v>
      </c>
      <c r="Z19" s="48" t="s">
        <v>114</v>
      </c>
      <c r="AA19" s="21" t="s">
        <v>296</v>
      </c>
      <c r="AB19" s="21" t="s">
        <v>372</v>
      </c>
      <c r="AC19" s="98" t="s">
        <v>719</v>
      </c>
      <c r="AD19" s="26"/>
      <c r="AE19" s="131"/>
    </row>
    <row r="20" spans="1:31" ht="195.75" customHeight="1" x14ac:dyDescent="0.25">
      <c r="A20" s="91">
        <v>19</v>
      </c>
      <c r="B20" s="15">
        <v>2021</v>
      </c>
      <c r="C20" s="25" t="s">
        <v>160</v>
      </c>
      <c r="D20" s="26" t="s">
        <v>161</v>
      </c>
      <c r="E20" s="26" t="s">
        <v>162</v>
      </c>
      <c r="F20" s="26" t="s">
        <v>163</v>
      </c>
      <c r="G20" s="23" t="s">
        <v>164</v>
      </c>
      <c r="H20" s="22" t="s">
        <v>681</v>
      </c>
      <c r="I20" s="83" t="s">
        <v>650</v>
      </c>
      <c r="J20" s="18">
        <v>0</v>
      </c>
      <c r="K20" s="18">
        <v>621600</v>
      </c>
      <c r="L20" s="18">
        <v>777000</v>
      </c>
      <c r="M20" s="18">
        <v>957600</v>
      </c>
      <c r="N20" s="18">
        <v>957600</v>
      </c>
      <c r="O20" s="58">
        <v>621600</v>
      </c>
      <c r="P20" s="57">
        <f t="shared" si="0"/>
        <v>957600</v>
      </c>
      <c r="Q20" s="19">
        <v>44256</v>
      </c>
      <c r="R20" s="19">
        <v>46082</v>
      </c>
      <c r="S20" s="64">
        <v>44253</v>
      </c>
      <c r="T20" s="16" t="s">
        <v>165</v>
      </c>
      <c r="U20" s="16" t="s">
        <v>22</v>
      </c>
      <c r="V20" s="16" t="s">
        <v>864</v>
      </c>
      <c r="W20" s="16" t="s">
        <v>513</v>
      </c>
      <c r="X20" s="75" t="s">
        <v>1518</v>
      </c>
      <c r="Y20" s="36" t="s">
        <v>774</v>
      </c>
      <c r="Z20" s="48" t="s">
        <v>114</v>
      </c>
      <c r="AA20" s="21" t="s">
        <v>296</v>
      </c>
      <c r="AB20" s="21" t="s">
        <v>372</v>
      </c>
      <c r="AC20" s="98" t="s">
        <v>719</v>
      </c>
      <c r="AD20" s="26"/>
      <c r="AE20" s="131"/>
    </row>
    <row r="21" spans="1:31" ht="109.5" customHeight="1" x14ac:dyDescent="0.25">
      <c r="A21" s="91">
        <v>20</v>
      </c>
      <c r="B21" s="15">
        <v>2021</v>
      </c>
      <c r="C21" s="25" t="s">
        <v>166</v>
      </c>
      <c r="D21" s="26" t="s">
        <v>167</v>
      </c>
      <c r="E21" s="26" t="s">
        <v>168</v>
      </c>
      <c r="F21" s="26" t="s">
        <v>169</v>
      </c>
      <c r="G21" s="23" t="s">
        <v>170</v>
      </c>
      <c r="H21" s="22" t="s">
        <v>680</v>
      </c>
      <c r="I21" s="83" t="s">
        <v>651</v>
      </c>
      <c r="J21" s="18">
        <v>0</v>
      </c>
      <c r="K21" s="18">
        <v>7130602.2999999998</v>
      </c>
      <c r="L21" s="18">
        <v>7130602.2999999998</v>
      </c>
      <c r="M21" s="18">
        <v>7130602.2999999998</v>
      </c>
      <c r="N21" s="18">
        <v>7130602.2999999998</v>
      </c>
      <c r="O21" s="58">
        <v>7130602.2999999998</v>
      </c>
      <c r="P21" s="57">
        <f t="shared" si="0"/>
        <v>7130602.2999999998</v>
      </c>
      <c r="Q21" s="19">
        <v>44257</v>
      </c>
      <c r="R21" s="19">
        <v>46083</v>
      </c>
      <c r="S21" s="64">
        <v>44257</v>
      </c>
      <c r="T21" s="16" t="s">
        <v>991</v>
      </c>
      <c r="U21" s="16" t="s">
        <v>312</v>
      </c>
      <c r="V21" s="16" t="s">
        <v>1262</v>
      </c>
      <c r="W21" s="16" t="s">
        <v>171</v>
      </c>
      <c r="X21" s="75" t="s">
        <v>114</v>
      </c>
      <c r="Y21" s="20" t="s">
        <v>743</v>
      </c>
      <c r="Z21" s="48" t="s">
        <v>114</v>
      </c>
      <c r="AA21" s="16" t="s">
        <v>296</v>
      </c>
      <c r="AB21" s="21" t="s">
        <v>372</v>
      </c>
      <c r="AC21" s="98" t="s">
        <v>719</v>
      </c>
      <c r="AD21" s="26"/>
      <c r="AE21" s="131"/>
    </row>
    <row r="22" spans="1:31" ht="238.7" customHeight="1" x14ac:dyDescent="0.25">
      <c r="A22" s="91">
        <v>21</v>
      </c>
      <c r="B22" s="15">
        <v>2021</v>
      </c>
      <c r="C22" s="25" t="s">
        <v>172</v>
      </c>
      <c r="D22" s="26" t="s">
        <v>173</v>
      </c>
      <c r="E22" s="26" t="s">
        <v>174</v>
      </c>
      <c r="F22" s="26" t="s">
        <v>175</v>
      </c>
      <c r="G22" s="23" t="s">
        <v>176</v>
      </c>
      <c r="H22" s="22" t="s">
        <v>681</v>
      </c>
      <c r="I22" s="83" t="s">
        <v>652</v>
      </c>
      <c r="J22" s="18">
        <v>0</v>
      </c>
      <c r="K22" s="18">
        <v>305891.99</v>
      </c>
      <c r="L22" s="18">
        <v>365387.16</v>
      </c>
      <c r="M22" s="18">
        <v>507303.67</v>
      </c>
      <c r="N22" s="18">
        <v>519874.56</v>
      </c>
      <c r="O22" s="58">
        <v>305891.99</v>
      </c>
      <c r="P22" s="57">
        <f t="shared" si="0"/>
        <v>519874.56</v>
      </c>
      <c r="Q22" s="19">
        <v>45725</v>
      </c>
      <c r="R22" s="19">
        <v>46089</v>
      </c>
      <c r="S22" s="64">
        <v>44260</v>
      </c>
      <c r="T22" s="16" t="s">
        <v>991</v>
      </c>
      <c r="U22" s="16" t="s">
        <v>312</v>
      </c>
      <c r="V22" s="16" t="s">
        <v>1764</v>
      </c>
      <c r="W22" s="16" t="s">
        <v>1763</v>
      </c>
      <c r="X22" s="75" t="s">
        <v>969</v>
      </c>
      <c r="Y22" s="36" t="s">
        <v>1285</v>
      </c>
      <c r="Z22" s="47" t="s">
        <v>114</v>
      </c>
      <c r="AA22" s="21" t="s">
        <v>296</v>
      </c>
      <c r="AB22" s="21" t="s">
        <v>372</v>
      </c>
      <c r="AC22" s="98" t="s">
        <v>719</v>
      </c>
      <c r="AD22" s="26"/>
      <c r="AE22" s="131"/>
    </row>
    <row r="23" spans="1:31" ht="89.45" customHeight="1" x14ac:dyDescent="0.25">
      <c r="A23" s="91">
        <v>22</v>
      </c>
      <c r="B23" s="15">
        <v>2021</v>
      </c>
      <c r="C23" s="25" t="s">
        <v>711</v>
      </c>
      <c r="D23" s="26" t="s">
        <v>192</v>
      </c>
      <c r="E23" s="26" t="s">
        <v>193</v>
      </c>
      <c r="F23" s="26" t="s">
        <v>194</v>
      </c>
      <c r="G23" s="23" t="s">
        <v>195</v>
      </c>
      <c r="H23" s="22" t="s">
        <v>681</v>
      </c>
      <c r="I23" s="83" t="s">
        <v>653</v>
      </c>
      <c r="J23" s="18"/>
      <c r="K23" s="18">
        <v>81680</v>
      </c>
      <c r="L23" s="18">
        <v>81680</v>
      </c>
      <c r="M23" s="18">
        <v>81680</v>
      </c>
      <c r="N23" s="18">
        <v>81680</v>
      </c>
      <c r="O23" s="58">
        <v>81680</v>
      </c>
      <c r="P23" s="57">
        <f t="shared" si="0"/>
        <v>81680</v>
      </c>
      <c r="Q23" s="29">
        <v>44370</v>
      </c>
      <c r="R23" s="19">
        <v>46199</v>
      </c>
      <c r="S23" s="64">
        <v>44370</v>
      </c>
      <c r="T23" s="16" t="s">
        <v>999</v>
      </c>
      <c r="U23" s="16" t="s">
        <v>312</v>
      </c>
      <c r="V23" s="16" t="s">
        <v>196</v>
      </c>
      <c r="W23" s="16" t="s">
        <v>197</v>
      </c>
      <c r="X23" s="16" t="s">
        <v>114</v>
      </c>
      <c r="Y23" s="20" t="s">
        <v>42</v>
      </c>
      <c r="Z23" s="47" t="s">
        <v>755</v>
      </c>
      <c r="AA23" s="16" t="s">
        <v>296</v>
      </c>
      <c r="AB23" s="16" t="s">
        <v>371</v>
      </c>
      <c r="AC23" s="98" t="s">
        <v>719</v>
      </c>
      <c r="AD23" s="26"/>
      <c r="AE23" s="131"/>
    </row>
    <row r="24" spans="1:31" ht="90" customHeight="1" x14ac:dyDescent="0.25">
      <c r="A24" s="91">
        <v>23</v>
      </c>
      <c r="B24" s="15">
        <v>2021</v>
      </c>
      <c r="C24" s="25" t="s">
        <v>712</v>
      </c>
      <c r="D24" s="26" t="s">
        <v>198</v>
      </c>
      <c r="E24" s="26" t="s">
        <v>199</v>
      </c>
      <c r="F24" s="26" t="s">
        <v>200</v>
      </c>
      <c r="G24" s="23" t="s">
        <v>201</v>
      </c>
      <c r="H24" s="22" t="s">
        <v>681</v>
      </c>
      <c r="I24" s="83" t="s">
        <v>654</v>
      </c>
      <c r="J24" s="18"/>
      <c r="K24" s="18">
        <v>746490</v>
      </c>
      <c r="L24" s="18">
        <v>849300</v>
      </c>
      <c r="M24" s="18">
        <v>849300</v>
      </c>
      <c r="N24" s="18">
        <v>1072800</v>
      </c>
      <c r="O24" s="58">
        <v>746490</v>
      </c>
      <c r="P24" s="57">
        <f t="shared" si="0"/>
        <v>1072800</v>
      </c>
      <c r="Q24" s="29">
        <v>44370</v>
      </c>
      <c r="R24" s="19">
        <v>46196</v>
      </c>
      <c r="S24" s="64">
        <v>44370</v>
      </c>
      <c r="T24" s="16" t="s">
        <v>202</v>
      </c>
      <c r="U24" s="16" t="s">
        <v>22</v>
      </c>
      <c r="V24" s="16" t="s">
        <v>1136</v>
      </c>
      <c r="W24" s="16" t="s">
        <v>1137</v>
      </c>
      <c r="X24" s="16" t="s">
        <v>322</v>
      </c>
      <c r="Y24" s="20" t="s">
        <v>771</v>
      </c>
      <c r="Z24" s="47" t="s">
        <v>754</v>
      </c>
      <c r="AA24" s="16" t="s">
        <v>296</v>
      </c>
      <c r="AB24" s="21" t="s">
        <v>372</v>
      </c>
      <c r="AC24" s="98" t="s">
        <v>719</v>
      </c>
      <c r="AD24" s="26"/>
      <c r="AE24" s="131"/>
    </row>
    <row r="25" spans="1:31" ht="222.75" customHeight="1" x14ac:dyDescent="0.25">
      <c r="A25" s="91">
        <v>24</v>
      </c>
      <c r="B25" s="15">
        <v>2021</v>
      </c>
      <c r="C25" s="25" t="s">
        <v>713</v>
      </c>
      <c r="D25" s="26" t="s">
        <v>58</v>
      </c>
      <c r="E25" s="26" t="s">
        <v>59</v>
      </c>
      <c r="F25" s="26" t="s">
        <v>60</v>
      </c>
      <c r="G25" s="23" t="s">
        <v>61</v>
      </c>
      <c r="H25" s="22" t="s">
        <v>682</v>
      </c>
      <c r="I25" s="83" t="s">
        <v>615</v>
      </c>
      <c r="J25" s="18"/>
      <c r="K25" s="18">
        <v>56590444</v>
      </c>
      <c r="L25" s="18">
        <v>56590444</v>
      </c>
      <c r="M25" s="18">
        <v>56590444</v>
      </c>
      <c r="N25" s="18">
        <v>56590444</v>
      </c>
      <c r="O25" s="58">
        <v>56590444</v>
      </c>
      <c r="P25" s="57">
        <f t="shared" si="0"/>
        <v>56590444</v>
      </c>
      <c r="Q25" s="29">
        <v>44383</v>
      </c>
      <c r="R25" s="19">
        <v>46209</v>
      </c>
      <c r="S25" s="64">
        <v>44383</v>
      </c>
      <c r="T25" s="16" t="s">
        <v>991</v>
      </c>
      <c r="U25" s="16" t="s">
        <v>622</v>
      </c>
      <c r="V25" s="16"/>
      <c r="W25" s="16" t="s">
        <v>540</v>
      </c>
      <c r="X25" s="16" t="s">
        <v>114</v>
      </c>
      <c r="Y25" s="20" t="s">
        <v>42</v>
      </c>
      <c r="Z25" s="47" t="s">
        <v>315</v>
      </c>
      <c r="AA25" s="16" t="s">
        <v>296</v>
      </c>
      <c r="AB25" s="16"/>
      <c r="AC25" s="98" t="s">
        <v>719</v>
      </c>
      <c r="AD25" s="16"/>
      <c r="AE25" s="131"/>
    </row>
    <row r="26" spans="1:31" ht="113.25" customHeight="1" x14ac:dyDescent="0.25">
      <c r="A26" s="91">
        <v>25</v>
      </c>
      <c r="B26" s="15">
        <v>2021</v>
      </c>
      <c r="C26" s="25" t="s">
        <v>281</v>
      </c>
      <c r="D26" s="26" t="s">
        <v>81</v>
      </c>
      <c r="E26" s="26" t="s">
        <v>82</v>
      </c>
      <c r="F26" s="26" t="s">
        <v>187</v>
      </c>
      <c r="G26" s="23" t="s">
        <v>188</v>
      </c>
      <c r="H26" s="22" t="s">
        <v>681</v>
      </c>
      <c r="I26" s="83" t="s">
        <v>655</v>
      </c>
      <c r="J26" s="18"/>
      <c r="K26" s="18">
        <v>1978056.52</v>
      </c>
      <c r="L26" s="18">
        <v>2173299.5299999998</v>
      </c>
      <c r="M26" s="18">
        <v>2098933.9900000002</v>
      </c>
      <c r="N26" s="18">
        <v>2196309.12</v>
      </c>
      <c r="O26" s="58">
        <v>1978056.52</v>
      </c>
      <c r="P26" s="57">
        <f t="shared" si="0"/>
        <v>2196309.12</v>
      </c>
      <c r="Q26" s="29">
        <v>44470</v>
      </c>
      <c r="R26" s="19">
        <v>45931</v>
      </c>
      <c r="S26" s="64">
        <v>44447</v>
      </c>
      <c r="T26" s="16" t="s">
        <v>991</v>
      </c>
      <c r="U26" s="16" t="s">
        <v>312</v>
      </c>
      <c r="V26" s="16" t="s">
        <v>287</v>
      </c>
      <c r="W26" s="16" t="s">
        <v>288</v>
      </c>
      <c r="X26" s="16" t="s">
        <v>1775</v>
      </c>
      <c r="Y26" s="20" t="s">
        <v>1307</v>
      </c>
      <c r="Z26" s="47" t="s">
        <v>758</v>
      </c>
      <c r="AA26" s="16" t="s">
        <v>23</v>
      </c>
      <c r="AB26" s="21" t="s">
        <v>372</v>
      </c>
      <c r="AC26" s="98" t="s">
        <v>719</v>
      </c>
      <c r="AD26" s="16"/>
      <c r="AE26" s="131"/>
    </row>
    <row r="27" spans="1:31" ht="113.25" customHeight="1" x14ac:dyDescent="0.25">
      <c r="A27" s="91">
        <v>26</v>
      </c>
      <c r="B27" s="15">
        <v>2021</v>
      </c>
      <c r="C27" s="25" t="s">
        <v>717</v>
      </c>
      <c r="D27" s="26" t="s">
        <v>24</v>
      </c>
      <c r="E27" s="26" t="s">
        <v>272</v>
      </c>
      <c r="F27" s="26" t="s">
        <v>273</v>
      </c>
      <c r="G27" s="23" t="s">
        <v>274</v>
      </c>
      <c r="H27" s="22" t="s">
        <v>684</v>
      </c>
      <c r="I27" s="83" t="s">
        <v>655</v>
      </c>
      <c r="J27" s="18"/>
      <c r="K27" s="18">
        <v>90478.080000000002</v>
      </c>
      <c r="L27" s="18">
        <v>95698.44</v>
      </c>
      <c r="M27" s="18">
        <v>101038.08</v>
      </c>
      <c r="N27" s="18">
        <v>103684.92</v>
      </c>
      <c r="O27" s="58">
        <v>90478.080000000002</v>
      </c>
      <c r="P27" s="57">
        <f t="shared" si="0"/>
        <v>103684.92</v>
      </c>
      <c r="Q27" s="29">
        <v>44453</v>
      </c>
      <c r="R27" s="19">
        <v>45914</v>
      </c>
      <c r="S27" s="64">
        <v>44453</v>
      </c>
      <c r="T27" s="16" t="s">
        <v>25</v>
      </c>
      <c r="U27" s="16" t="s">
        <v>312</v>
      </c>
      <c r="V27" s="16" t="s">
        <v>766</v>
      </c>
      <c r="W27" s="16" t="s">
        <v>765</v>
      </c>
      <c r="X27" s="16" t="s">
        <v>1328</v>
      </c>
      <c r="Y27" s="20" t="s">
        <v>1536</v>
      </c>
      <c r="Z27" s="47" t="s">
        <v>114</v>
      </c>
      <c r="AA27" s="16" t="s">
        <v>296</v>
      </c>
      <c r="AB27" s="21" t="s">
        <v>372</v>
      </c>
      <c r="AC27" s="98" t="s">
        <v>719</v>
      </c>
      <c r="AD27" s="26"/>
      <c r="AE27" s="131"/>
    </row>
    <row r="28" spans="1:31" ht="91.5" customHeight="1" x14ac:dyDescent="0.25">
      <c r="A28" s="91">
        <v>27</v>
      </c>
      <c r="B28" s="15">
        <v>2021</v>
      </c>
      <c r="C28" s="25" t="s">
        <v>283</v>
      </c>
      <c r="D28" s="26" t="s">
        <v>208</v>
      </c>
      <c r="E28" s="26" t="s">
        <v>284</v>
      </c>
      <c r="F28" s="26" t="s">
        <v>285</v>
      </c>
      <c r="G28" s="23" t="s">
        <v>286</v>
      </c>
      <c r="H28" s="22" t="s">
        <v>681</v>
      </c>
      <c r="I28" s="83" t="s">
        <v>656</v>
      </c>
      <c r="J28" s="18"/>
      <c r="K28" s="18">
        <v>405588.49</v>
      </c>
      <c r="L28" s="18">
        <v>453767.6</v>
      </c>
      <c r="M28" s="18">
        <v>453767.6</v>
      </c>
      <c r="N28" s="18">
        <v>453767.6</v>
      </c>
      <c r="O28" s="58">
        <v>405588.49</v>
      </c>
      <c r="P28" s="57">
        <f t="shared" si="0"/>
        <v>453767.6</v>
      </c>
      <c r="Q28" s="29">
        <v>44469</v>
      </c>
      <c r="R28" s="19">
        <v>45930</v>
      </c>
      <c r="S28" s="64">
        <v>44469</v>
      </c>
      <c r="T28" s="16" t="s">
        <v>36</v>
      </c>
      <c r="U28" s="16" t="s">
        <v>312</v>
      </c>
      <c r="V28" s="16" t="s">
        <v>831</v>
      </c>
      <c r="W28" s="16" t="s">
        <v>823</v>
      </c>
      <c r="X28" s="16" t="s">
        <v>495</v>
      </c>
      <c r="Y28" s="20" t="s">
        <v>1083</v>
      </c>
      <c r="Z28" s="47" t="s">
        <v>114</v>
      </c>
      <c r="AA28" s="16" t="s">
        <v>296</v>
      </c>
      <c r="AB28" s="21" t="s">
        <v>372</v>
      </c>
      <c r="AC28" s="98" t="s">
        <v>719</v>
      </c>
      <c r="AD28" s="26"/>
      <c r="AE28" s="131"/>
    </row>
    <row r="29" spans="1:31" ht="104.25" customHeight="1" x14ac:dyDescent="0.25">
      <c r="A29" s="91">
        <v>28</v>
      </c>
      <c r="B29" s="15">
        <v>2021</v>
      </c>
      <c r="C29" s="25" t="s">
        <v>293</v>
      </c>
      <c r="D29" s="26" t="s">
        <v>289</v>
      </c>
      <c r="E29" s="26" t="s">
        <v>290</v>
      </c>
      <c r="F29" s="26" t="s">
        <v>291</v>
      </c>
      <c r="G29" s="23" t="s">
        <v>292</v>
      </c>
      <c r="H29" s="22" t="s">
        <v>681</v>
      </c>
      <c r="I29" s="83" t="s">
        <v>657</v>
      </c>
      <c r="J29" s="18"/>
      <c r="K29" s="18">
        <v>1294227</v>
      </c>
      <c r="L29" s="18">
        <v>1371761.4</v>
      </c>
      <c r="M29" s="18">
        <v>1419474.84</v>
      </c>
      <c r="N29" s="18">
        <v>1419474.84</v>
      </c>
      <c r="O29" s="58">
        <v>1294227</v>
      </c>
      <c r="P29" s="57">
        <f t="shared" si="0"/>
        <v>1419474.84</v>
      </c>
      <c r="Q29" s="29">
        <v>44495</v>
      </c>
      <c r="R29" s="19">
        <v>45956</v>
      </c>
      <c r="S29" s="64">
        <v>44495</v>
      </c>
      <c r="T29" s="16" t="s">
        <v>28</v>
      </c>
      <c r="U29" s="16" t="s">
        <v>29</v>
      </c>
      <c r="V29" s="16" t="s">
        <v>944</v>
      </c>
      <c r="W29" s="16" t="s">
        <v>945</v>
      </c>
      <c r="X29" s="16" t="s">
        <v>1280</v>
      </c>
      <c r="Y29" s="20" t="s">
        <v>1087</v>
      </c>
      <c r="Z29" s="47" t="s">
        <v>114</v>
      </c>
      <c r="AA29" s="16" t="s">
        <v>296</v>
      </c>
      <c r="AB29" s="21" t="s">
        <v>372</v>
      </c>
      <c r="AC29" s="98" t="s">
        <v>719</v>
      </c>
      <c r="AD29" s="26"/>
      <c r="AE29" s="131"/>
    </row>
    <row r="30" spans="1:31" ht="141.75" customHeight="1" x14ac:dyDescent="0.25">
      <c r="A30" s="91">
        <v>29</v>
      </c>
      <c r="B30" s="15">
        <v>2021</v>
      </c>
      <c r="C30" s="25" t="s">
        <v>297</v>
      </c>
      <c r="D30" s="26" t="s">
        <v>449</v>
      </c>
      <c r="E30" s="26" t="s">
        <v>125</v>
      </c>
      <c r="F30" s="26" t="s">
        <v>298</v>
      </c>
      <c r="G30" s="23" t="s">
        <v>299</v>
      </c>
      <c r="H30" s="22" t="s">
        <v>681</v>
      </c>
      <c r="I30" s="83" t="s">
        <v>658</v>
      </c>
      <c r="J30" s="18"/>
      <c r="K30" s="18">
        <v>4024665.84</v>
      </c>
      <c r="L30" s="18">
        <v>4370940.3600000003</v>
      </c>
      <c r="M30" s="18">
        <v>4370940.3600000003</v>
      </c>
      <c r="N30" s="18">
        <v>4578107.88</v>
      </c>
      <c r="O30" s="58">
        <v>4024665.84</v>
      </c>
      <c r="P30" s="57">
        <f t="shared" si="0"/>
        <v>4578107.88</v>
      </c>
      <c r="Q30" s="29">
        <v>44531</v>
      </c>
      <c r="R30" s="19">
        <v>45992</v>
      </c>
      <c r="S30" s="64">
        <v>44524</v>
      </c>
      <c r="T30" s="16" t="s">
        <v>991</v>
      </c>
      <c r="U30" s="16" t="s">
        <v>312</v>
      </c>
      <c r="V30" s="16" t="s">
        <v>804</v>
      </c>
      <c r="W30" s="16" t="s">
        <v>805</v>
      </c>
      <c r="X30" s="16" t="s">
        <v>993</v>
      </c>
      <c r="Y30" s="20" t="s">
        <v>1296</v>
      </c>
      <c r="Z30" s="47" t="s">
        <v>114</v>
      </c>
      <c r="AA30" s="16" t="s">
        <v>296</v>
      </c>
      <c r="AB30" s="16" t="s">
        <v>371</v>
      </c>
      <c r="AC30" s="98" t="s">
        <v>719</v>
      </c>
      <c r="AD30" s="26"/>
      <c r="AE30" s="131"/>
    </row>
    <row r="31" spans="1:31" ht="146.25" customHeight="1" x14ac:dyDescent="0.25">
      <c r="A31" s="91">
        <v>30</v>
      </c>
      <c r="B31" s="15">
        <v>2021</v>
      </c>
      <c r="C31" s="25" t="s">
        <v>302</v>
      </c>
      <c r="D31" s="26" t="s">
        <v>205</v>
      </c>
      <c r="E31" s="26" t="s">
        <v>303</v>
      </c>
      <c r="F31" s="26" t="s">
        <v>304</v>
      </c>
      <c r="G31" s="23" t="s">
        <v>305</v>
      </c>
      <c r="H31" s="22" t="s">
        <v>681</v>
      </c>
      <c r="I31" s="83" t="s">
        <v>659</v>
      </c>
      <c r="J31" s="18"/>
      <c r="K31" s="18">
        <v>5835607.5</v>
      </c>
      <c r="L31" s="18">
        <v>5835607.5</v>
      </c>
      <c r="M31" s="18">
        <v>6110106.04</v>
      </c>
      <c r="N31" s="18">
        <v>6668897.8600000003</v>
      </c>
      <c r="O31" s="58">
        <v>5835607.5</v>
      </c>
      <c r="P31" s="57">
        <f t="shared" si="0"/>
        <v>6668897.8600000003</v>
      </c>
      <c r="Q31" s="29">
        <v>44537</v>
      </c>
      <c r="R31" s="19">
        <v>45998</v>
      </c>
      <c r="S31" s="64">
        <v>44537</v>
      </c>
      <c r="T31" s="16" t="s">
        <v>28</v>
      </c>
      <c r="U31" s="16" t="s">
        <v>29</v>
      </c>
      <c r="V31" s="16" t="s">
        <v>882</v>
      </c>
      <c r="W31" s="16" t="s">
        <v>541</v>
      </c>
      <c r="X31" s="16" t="s">
        <v>1271</v>
      </c>
      <c r="Y31" s="20" t="s">
        <v>1088</v>
      </c>
      <c r="Z31" s="47" t="s">
        <v>114</v>
      </c>
      <c r="AA31" s="16" t="s">
        <v>296</v>
      </c>
      <c r="AB31" s="21" t="s">
        <v>372</v>
      </c>
      <c r="AC31" s="98" t="s">
        <v>719</v>
      </c>
      <c r="AD31" s="26"/>
      <c r="AE31" s="131"/>
    </row>
    <row r="32" spans="1:31" ht="119.25" customHeight="1" x14ac:dyDescent="0.25">
      <c r="A32" s="91">
        <v>31</v>
      </c>
      <c r="B32" s="15">
        <v>2021</v>
      </c>
      <c r="C32" s="25" t="s">
        <v>282</v>
      </c>
      <c r="D32" s="26" t="s">
        <v>309</v>
      </c>
      <c r="E32" s="26" t="s">
        <v>310</v>
      </c>
      <c r="F32" s="26" t="s">
        <v>308</v>
      </c>
      <c r="G32" s="23" t="s">
        <v>311</v>
      </c>
      <c r="H32" s="22" t="s">
        <v>686</v>
      </c>
      <c r="I32" s="83" t="s">
        <v>660</v>
      </c>
      <c r="J32" s="18"/>
      <c r="K32" s="18">
        <v>68580</v>
      </c>
      <c r="L32" s="18">
        <v>68580</v>
      </c>
      <c r="M32" s="18">
        <v>68580</v>
      </c>
      <c r="N32" s="18">
        <v>68580</v>
      </c>
      <c r="O32" s="58">
        <v>68580</v>
      </c>
      <c r="P32" s="57">
        <f t="shared" si="0"/>
        <v>68580</v>
      </c>
      <c r="Q32" s="29">
        <v>44559</v>
      </c>
      <c r="R32" s="19">
        <v>46020</v>
      </c>
      <c r="S32" s="64">
        <v>44559</v>
      </c>
      <c r="T32" s="16" t="s">
        <v>28</v>
      </c>
      <c r="U32" s="16" t="s">
        <v>29</v>
      </c>
      <c r="V32" s="16" t="s">
        <v>313</v>
      </c>
      <c r="W32" s="16" t="s">
        <v>314</v>
      </c>
      <c r="X32" s="16" t="s">
        <v>363</v>
      </c>
      <c r="Y32" s="36" t="s">
        <v>1089</v>
      </c>
      <c r="Z32" s="47" t="s">
        <v>114</v>
      </c>
      <c r="AA32" s="16" t="s">
        <v>296</v>
      </c>
      <c r="AB32" s="21" t="s">
        <v>373</v>
      </c>
      <c r="AC32" s="98" t="s">
        <v>719</v>
      </c>
      <c r="AD32" s="26"/>
      <c r="AE32" s="131"/>
    </row>
    <row r="33" spans="1:31" ht="86.25" customHeight="1" x14ac:dyDescent="0.25">
      <c r="A33" s="91">
        <v>32</v>
      </c>
      <c r="B33" s="15">
        <v>2022</v>
      </c>
      <c r="C33" s="25" t="s">
        <v>329</v>
      </c>
      <c r="D33" s="26" t="s">
        <v>331</v>
      </c>
      <c r="E33" s="26" t="s">
        <v>332</v>
      </c>
      <c r="F33" s="26" t="s">
        <v>330</v>
      </c>
      <c r="G33" s="23" t="s">
        <v>333</v>
      </c>
      <c r="H33" s="22" t="s">
        <v>686</v>
      </c>
      <c r="I33" s="83" t="s">
        <v>661</v>
      </c>
      <c r="J33" s="18"/>
      <c r="K33" s="18"/>
      <c r="L33" s="18">
        <v>5000</v>
      </c>
      <c r="M33" s="18">
        <v>5320.78</v>
      </c>
      <c r="N33" s="18">
        <v>5245.22</v>
      </c>
      <c r="O33" s="58">
        <v>5000</v>
      </c>
      <c r="P33" s="57">
        <f t="shared" si="0"/>
        <v>5245.22</v>
      </c>
      <c r="Q33" s="29">
        <v>44606</v>
      </c>
      <c r="R33" s="19">
        <v>46067</v>
      </c>
      <c r="S33" s="64">
        <v>44606</v>
      </c>
      <c r="T33" s="16" t="s">
        <v>999</v>
      </c>
      <c r="U33" s="16" t="s">
        <v>312</v>
      </c>
      <c r="V33" s="16" t="s">
        <v>932</v>
      </c>
      <c r="W33" s="16" t="s">
        <v>933</v>
      </c>
      <c r="X33" s="16" t="s">
        <v>114</v>
      </c>
      <c r="Y33" s="20" t="s">
        <v>772</v>
      </c>
      <c r="Z33" s="47" t="s">
        <v>114</v>
      </c>
      <c r="AA33" s="16" t="s">
        <v>296</v>
      </c>
      <c r="AB33" s="21" t="s">
        <v>372</v>
      </c>
      <c r="AC33" s="98" t="s">
        <v>809</v>
      </c>
      <c r="AD33" s="26"/>
      <c r="AE33" s="131"/>
    </row>
    <row r="34" spans="1:31" ht="123.75" customHeight="1" x14ac:dyDescent="0.25">
      <c r="A34" s="91">
        <v>33</v>
      </c>
      <c r="B34" s="15">
        <v>2022</v>
      </c>
      <c r="C34" s="25" t="s">
        <v>335</v>
      </c>
      <c r="D34" s="26" t="s">
        <v>336</v>
      </c>
      <c r="E34" s="26" t="s">
        <v>337</v>
      </c>
      <c r="F34" s="26" t="s">
        <v>338</v>
      </c>
      <c r="G34" s="23" t="s">
        <v>339</v>
      </c>
      <c r="H34" s="16" t="s">
        <v>681</v>
      </c>
      <c r="I34" s="83" t="s">
        <v>662</v>
      </c>
      <c r="J34" s="18"/>
      <c r="K34" s="18"/>
      <c r="L34" s="18">
        <v>155082</v>
      </c>
      <c r="M34" s="18">
        <v>40435.919999999998</v>
      </c>
      <c r="N34" s="18">
        <v>43968.12</v>
      </c>
      <c r="O34" s="58">
        <v>155082</v>
      </c>
      <c r="P34" s="57">
        <f t="shared" ref="P34:P65" si="1">N34</f>
        <v>43968.12</v>
      </c>
      <c r="Q34" s="29">
        <v>44606</v>
      </c>
      <c r="R34" s="19">
        <v>46067</v>
      </c>
      <c r="S34" s="64">
        <v>44606</v>
      </c>
      <c r="T34" s="16" t="s">
        <v>57</v>
      </c>
      <c r="U34" s="16" t="s">
        <v>29</v>
      </c>
      <c r="V34" s="16" t="s">
        <v>863</v>
      </c>
      <c r="W34" s="16" t="s">
        <v>388</v>
      </c>
      <c r="X34" s="16" t="s">
        <v>1517</v>
      </c>
      <c r="Y34" s="20" t="s">
        <v>776</v>
      </c>
      <c r="Z34" s="47" t="s">
        <v>758</v>
      </c>
      <c r="AA34" s="16" t="s">
        <v>296</v>
      </c>
      <c r="AB34" s="21" t="s">
        <v>372</v>
      </c>
      <c r="AC34" s="98" t="s">
        <v>810</v>
      </c>
      <c r="AD34" s="26"/>
      <c r="AE34" s="131"/>
    </row>
    <row r="35" spans="1:31" ht="72" customHeight="1" x14ac:dyDescent="0.25">
      <c r="A35" s="91">
        <v>34</v>
      </c>
      <c r="B35" s="15">
        <v>2022</v>
      </c>
      <c r="C35" s="25" t="s">
        <v>394</v>
      </c>
      <c r="D35" s="26" t="s">
        <v>1784</v>
      </c>
      <c r="E35" s="26" t="s">
        <v>284</v>
      </c>
      <c r="F35" s="26" t="s">
        <v>285</v>
      </c>
      <c r="G35" s="23" t="s">
        <v>392</v>
      </c>
      <c r="H35" s="16" t="s">
        <v>681</v>
      </c>
      <c r="I35" s="83" t="s">
        <v>656</v>
      </c>
      <c r="J35" s="18"/>
      <c r="K35" s="18"/>
      <c r="L35" s="18">
        <v>9474962.8599999994</v>
      </c>
      <c r="M35" s="18">
        <v>13242687.529999999</v>
      </c>
      <c r="N35" s="18">
        <v>14238765.09</v>
      </c>
      <c r="O35" s="58">
        <v>9474962.8599999994</v>
      </c>
      <c r="P35" s="57">
        <f t="shared" si="1"/>
        <v>14238765.09</v>
      </c>
      <c r="Q35" s="29">
        <v>44700</v>
      </c>
      <c r="R35" s="19">
        <v>46161</v>
      </c>
      <c r="S35" s="64">
        <v>44700</v>
      </c>
      <c r="T35" s="16" t="s">
        <v>36</v>
      </c>
      <c r="U35" s="16" t="s">
        <v>312</v>
      </c>
      <c r="V35" s="16" t="s">
        <v>829</v>
      </c>
      <c r="W35" s="16" t="s">
        <v>830</v>
      </c>
      <c r="X35" s="16" t="s">
        <v>1785</v>
      </c>
      <c r="Y35" s="20" t="s">
        <v>777</v>
      </c>
      <c r="Z35" s="47" t="s">
        <v>742</v>
      </c>
      <c r="AA35" s="16" t="s">
        <v>296</v>
      </c>
      <c r="AB35" s="21" t="s">
        <v>372</v>
      </c>
      <c r="AC35" s="98" t="s">
        <v>719</v>
      </c>
      <c r="AD35" s="26"/>
      <c r="AE35" s="131"/>
    </row>
    <row r="36" spans="1:31" ht="126" customHeight="1" x14ac:dyDescent="0.25">
      <c r="A36" s="91">
        <v>35</v>
      </c>
      <c r="B36" s="15">
        <v>2022</v>
      </c>
      <c r="C36" s="25" t="s">
        <v>395</v>
      </c>
      <c r="D36" s="26" t="s">
        <v>47</v>
      </c>
      <c r="E36" s="26" t="s">
        <v>183</v>
      </c>
      <c r="F36" s="26" t="s">
        <v>396</v>
      </c>
      <c r="G36" s="23" t="s">
        <v>397</v>
      </c>
      <c r="H36" s="22" t="s">
        <v>686</v>
      </c>
      <c r="I36" s="83" t="s">
        <v>663</v>
      </c>
      <c r="J36" s="18"/>
      <c r="K36" s="18"/>
      <c r="L36" s="18">
        <v>22001974.800000001</v>
      </c>
      <c r="M36" s="18">
        <v>23631139.739999998</v>
      </c>
      <c r="N36" s="18">
        <v>23913520.66</v>
      </c>
      <c r="O36" s="58">
        <f>L36</f>
        <v>22001974.800000001</v>
      </c>
      <c r="P36" s="57">
        <f t="shared" si="1"/>
        <v>23913520.66</v>
      </c>
      <c r="Q36" s="29">
        <v>44712</v>
      </c>
      <c r="R36" s="19">
        <v>46173</v>
      </c>
      <c r="S36" s="64">
        <v>45077</v>
      </c>
      <c r="T36" s="16" t="s">
        <v>28</v>
      </c>
      <c r="U36" s="16" t="s">
        <v>29</v>
      </c>
      <c r="V36" s="16" t="s">
        <v>1250</v>
      </c>
      <c r="W36" s="16" t="s">
        <v>1251</v>
      </c>
      <c r="X36" s="16" t="s">
        <v>1735</v>
      </c>
      <c r="Y36" s="36" t="s">
        <v>773</v>
      </c>
      <c r="Z36" s="47" t="s">
        <v>742</v>
      </c>
      <c r="AA36" s="16" t="s">
        <v>296</v>
      </c>
      <c r="AB36" s="21" t="s">
        <v>372</v>
      </c>
      <c r="AC36" s="98" t="s">
        <v>719</v>
      </c>
      <c r="AD36" s="26"/>
      <c r="AE36" s="131"/>
    </row>
    <row r="37" spans="1:31" ht="130.69999999999999" customHeight="1" x14ac:dyDescent="0.25">
      <c r="A37" s="91">
        <v>36</v>
      </c>
      <c r="B37" s="15">
        <v>2022</v>
      </c>
      <c r="C37" s="25" t="s">
        <v>398</v>
      </c>
      <c r="D37" s="26" t="s">
        <v>84</v>
      </c>
      <c r="E37" s="26" t="s">
        <v>85</v>
      </c>
      <c r="F37" s="26" t="s">
        <v>393</v>
      </c>
      <c r="G37" s="23" t="s">
        <v>399</v>
      </c>
      <c r="H37" s="16" t="s">
        <v>681</v>
      </c>
      <c r="I37" s="83" t="s">
        <v>664</v>
      </c>
      <c r="J37" s="18"/>
      <c r="K37" s="18"/>
      <c r="L37" s="18">
        <v>1169919.3999999999</v>
      </c>
      <c r="M37" s="18">
        <v>1278977.8799999999</v>
      </c>
      <c r="N37" s="18">
        <v>1317780.52</v>
      </c>
      <c r="O37" s="58">
        <v>1169919.3999999999</v>
      </c>
      <c r="P37" s="57">
        <f t="shared" si="1"/>
        <v>1317780.52</v>
      </c>
      <c r="Q37" s="29">
        <v>44713</v>
      </c>
      <c r="R37" s="19">
        <v>46174</v>
      </c>
      <c r="S37" s="64">
        <v>44707</v>
      </c>
      <c r="T37" s="16" t="s">
        <v>189</v>
      </c>
      <c r="U37" s="16" t="s">
        <v>312</v>
      </c>
      <c r="V37" s="16" t="s">
        <v>813</v>
      </c>
      <c r="W37" s="16" t="s">
        <v>463</v>
      </c>
      <c r="X37" s="16" t="s">
        <v>420</v>
      </c>
      <c r="Y37" s="20"/>
      <c r="Z37" s="47" t="s">
        <v>754</v>
      </c>
      <c r="AA37" s="16" t="s">
        <v>23</v>
      </c>
      <c r="AB37" s="21" t="s">
        <v>372</v>
      </c>
      <c r="AC37" s="98" t="s">
        <v>719</v>
      </c>
      <c r="AD37" s="26"/>
      <c r="AE37" s="131"/>
    </row>
    <row r="38" spans="1:31" ht="240.75" customHeight="1" x14ac:dyDescent="0.25">
      <c r="A38" s="91">
        <v>37</v>
      </c>
      <c r="B38" s="15">
        <v>2022</v>
      </c>
      <c r="C38" s="25" t="s">
        <v>400</v>
      </c>
      <c r="D38" s="26" t="s">
        <v>401</v>
      </c>
      <c r="E38" s="26" t="s">
        <v>402</v>
      </c>
      <c r="F38" s="26" t="s">
        <v>403</v>
      </c>
      <c r="G38" s="23" t="s">
        <v>404</v>
      </c>
      <c r="H38" s="22" t="s">
        <v>682</v>
      </c>
      <c r="I38" s="83" t="s">
        <v>665</v>
      </c>
      <c r="J38" s="18"/>
      <c r="K38" s="18"/>
      <c r="L38" s="18">
        <v>0</v>
      </c>
      <c r="M38" s="18">
        <v>0</v>
      </c>
      <c r="N38" s="18" t="s">
        <v>114</v>
      </c>
      <c r="O38" s="58">
        <v>0</v>
      </c>
      <c r="P38" s="57" t="str">
        <f t="shared" si="1"/>
        <v>-</v>
      </c>
      <c r="Q38" s="29">
        <v>44722</v>
      </c>
      <c r="R38" s="19">
        <v>46183</v>
      </c>
      <c r="S38" s="64">
        <v>44722</v>
      </c>
      <c r="T38" s="16" t="s">
        <v>405</v>
      </c>
      <c r="U38" s="16" t="s">
        <v>22</v>
      </c>
      <c r="V38" s="16" t="s">
        <v>430</v>
      </c>
      <c r="W38" s="16" t="s">
        <v>431</v>
      </c>
      <c r="X38" s="16" t="s">
        <v>42</v>
      </c>
      <c r="Y38" s="20" t="s">
        <v>778</v>
      </c>
      <c r="Z38" s="47" t="s">
        <v>753</v>
      </c>
      <c r="AA38" s="16" t="s">
        <v>296</v>
      </c>
      <c r="AB38" s="21" t="s">
        <v>372</v>
      </c>
      <c r="AC38" s="98" t="s">
        <v>719</v>
      </c>
      <c r="AD38" s="26"/>
      <c r="AE38" s="131"/>
    </row>
    <row r="39" spans="1:31" ht="237.75" customHeight="1" x14ac:dyDescent="0.25">
      <c r="A39" s="91">
        <v>38</v>
      </c>
      <c r="B39" s="15">
        <v>2022</v>
      </c>
      <c r="C39" s="25" t="s">
        <v>406</v>
      </c>
      <c r="D39" s="26" t="s">
        <v>407</v>
      </c>
      <c r="E39" s="26" t="s">
        <v>408</v>
      </c>
      <c r="F39" s="26" t="s">
        <v>403</v>
      </c>
      <c r="G39" s="23" t="s">
        <v>404</v>
      </c>
      <c r="H39" s="22" t="s">
        <v>682</v>
      </c>
      <c r="I39" s="83" t="s">
        <v>665</v>
      </c>
      <c r="J39" s="18"/>
      <c r="K39" s="18"/>
      <c r="L39" s="18">
        <v>0</v>
      </c>
      <c r="M39" s="18">
        <v>0</v>
      </c>
      <c r="N39" s="18" t="s">
        <v>114</v>
      </c>
      <c r="O39" s="58">
        <v>0</v>
      </c>
      <c r="P39" s="57" t="str">
        <f t="shared" si="1"/>
        <v>-</v>
      </c>
      <c r="Q39" s="29">
        <v>44722</v>
      </c>
      <c r="R39" s="19">
        <v>46183</v>
      </c>
      <c r="S39" s="64">
        <v>44722</v>
      </c>
      <c r="T39" s="16" t="s">
        <v>405</v>
      </c>
      <c r="U39" s="16" t="s">
        <v>22</v>
      </c>
      <c r="V39" s="16" t="s">
        <v>430</v>
      </c>
      <c r="W39" s="16" t="s">
        <v>431</v>
      </c>
      <c r="X39" s="16" t="s">
        <v>42</v>
      </c>
      <c r="Y39" s="20" t="s">
        <v>778</v>
      </c>
      <c r="Z39" s="47" t="s">
        <v>753</v>
      </c>
      <c r="AA39" s="16" t="s">
        <v>296</v>
      </c>
      <c r="AB39" s="21" t="s">
        <v>372</v>
      </c>
      <c r="AC39" s="98" t="s">
        <v>719</v>
      </c>
      <c r="AD39" s="26"/>
      <c r="AE39" s="131"/>
    </row>
    <row r="40" spans="1:31" ht="182.25" customHeight="1" x14ac:dyDescent="0.25">
      <c r="A40" s="91">
        <v>39</v>
      </c>
      <c r="B40" s="15">
        <v>2022</v>
      </c>
      <c r="C40" s="25" t="s">
        <v>409</v>
      </c>
      <c r="D40" s="26" t="s">
        <v>67</v>
      </c>
      <c r="E40" s="26" t="s">
        <v>68</v>
      </c>
      <c r="F40" s="26" t="s">
        <v>410</v>
      </c>
      <c r="G40" s="23" t="s">
        <v>411</v>
      </c>
      <c r="H40" s="16" t="s">
        <v>681</v>
      </c>
      <c r="I40" s="83" t="s">
        <v>666</v>
      </c>
      <c r="J40" s="18"/>
      <c r="K40" s="18"/>
      <c r="L40" s="18">
        <v>21564280</v>
      </c>
      <c r="M40" s="18">
        <v>23470180</v>
      </c>
      <c r="N40" s="18">
        <v>36871202.409999996</v>
      </c>
      <c r="O40" s="58">
        <v>23470180</v>
      </c>
      <c r="P40" s="57">
        <f t="shared" si="1"/>
        <v>36871202.409999996</v>
      </c>
      <c r="Q40" s="29">
        <v>44734</v>
      </c>
      <c r="R40" s="19">
        <v>46195</v>
      </c>
      <c r="S40" s="64">
        <v>45465</v>
      </c>
      <c r="T40" s="16" t="s">
        <v>991</v>
      </c>
      <c r="U40" s="16" t="s">
        <v>312</v>
      </c>
      <c r="V40" s="16" t="s">
        <v>1272</v>
      </c>
      <c r="W40" s="16" t="s">
        <v>469</v>
      </c>
      <c r="X40" s="16" t="s">
        <v>1744</v>
      </c>
      <c r="Y40" s="36" t="s">
        <v>775</v>
      </c>
      <c r="Z40" s="16" t="s">
        <v>1038</v>
      </c>
      <c r="AA40" s="16" t="s">
        <v>296</v>
      </c>
      <c r="AB40" s="21" t="s">
        <v>372</v>
      </c>
      <c r="AC40" s="98" t="s">
        <v>719</v>
      </c>
      <c r="AD40" s="26" t="s">
        <v>757</v>
      </c>
      <c r="AE40" s="131"/>
    </row>
    <row r="41" spans="1:31" ht="166.7" customHeight="1" x14ac:dyDescent="0.25">
      <c r="A41" s="91">
        <v>40</v>
      </c>
      <c r="B41" s="15">
        <v>2022</v>
      </c>
      <c r="C41" s="25" t="s">
        <v>478</v>
      </c>
      <c r="D41" s="26" t="s">
        <v>138</v>
      </c>
      <c r="E41" s="26" t="s">
        <v>455</v>
      </c>
      <c r="F41" s="26" t="s">
        <v>454</v>
      </c>
      <c r="G41" s="23" t="s">
        <v>456</v>
      </c>
      <c r="H41" s="16" t="s">
        <v>681</v>
      </c>
      <c r="I41" s="83" t="s">
        <v>667</v>
      </c>
      <c r="J41" s="18"/>
      <c r="K41" s="18"/>
      <c r="L41" s="18">
        <v>1500000</v>
      </c>
      <c r="M41" s="18">
        <v>1564500</v>
      </c>
      <c r="N41" s="18">
        <v>1605489.84</v>
      </c>
      <c r="O41" s="58">
        <v>1500000</v>
      </c>
      <c r="P41" s="57">
        <f t="shared" si="1"/>
        <v>1605489.84</v>
      </c>
      <c r="Q41" s="29">
        <v>44785</v>
      </c>
      <c r="R41" s="19">
        <v>46246</v>
      </c>
      <c r="S41" s="64">
        <v>44785</v>
      </c>
      <c r="T41" s="16" t="s">
        <v>28</v>
      </c>
      <c r="U41" s="16" t="s">
        <v>29</v>
      </c>
      <c r="V41" s="16" t="s">
        <v>464</v>
      </c>
      <c r="W41" s="16" t="s">
        <v>466</v>
      </c>
      <c r="X41" s="16" t="s">
        <v>1815</v>
      </c>
      <c r="Y41" s="20" t="s">
        <v>1090</v>
      </c>
      <c r="Z41" s="47" t="s">
        <v>759</v>
      </c>
      <c r="AA41" s="16" t="s">
        <v>296</v>
      </c>
      <c r="AB41" s="21" t="s">
        <v>372</v>
      </c>
      <c r="AC41" s="102" t="s">
        <v>720</v>
      </c>
      <c r="AD41" s="16"/>
      <c r="AE41" s="131"/>
    </row>
    <row r="42" spans="1:31" ht="142.5" customHeight="1" x14ac:dyDescent="0.25">
      <c r="A42" s="91">
        <v>41</v>
      </c>
      <c r="B42" s="15">
        <v>2022</v>
      </c>
      <c r="C42" s="25" t="s">
        <v>479</v>
      </c>
      <c r="D42" s="26" t="s">
        <v>458</v>
      </c>
      <c r="E42" s="26" t="s">
        <v>457</v>
      </c>
      <c r="F42" s="26" t="s">
        <v>454</v>
      </c>
      <c r="G42" s="23" t="s">
        <v>456</v>
      </c>
      <c r="H42" s="16" t="s">
        <v>681</v>
      </c>
      <c r="I42" s="83" t="s">
        <v>667</v>
      </c>
      <c r="J42" s="18"/>
      <c r="K42" s="18"/>
      <c r="L42" s="18">
        <v>1365999.6</v>
      </c>
      <c r="M42" s="18">
        <v>1365999.6</v>
      </c>
      <c r="N42" s="18">
        <v>1401788.76</v>
      </c>
      <c r="O42" s="58">
        <v>1365999.6</v>
      </c>
      <c r="P42" s="57">
        <f t="shared" si="1"/>
        <v>1401788.76</v>
      </c>
      <c r="Q42" s="29">
        <v>44785</v>
      </c>
      <c r="R42" s="19">
        <v>45881</v>
      </c>
      <c r="S42" s="64">
        <v>44785</v>
      </c>
      <c r="T42" s="16" t="s">
        <v>28</v>
      </c>
      <c r="U42" s="16" t="s">
        <v>29</v>
      </c>
      <c r="V42" s="16" t="s">
        <v>465</v>
      </c>
      <c r="W42" s="16" t="s">
        <v>467</v>
      </c>
      <c r="X42" s="16" t="s">
        <v>1378</v>
      </c>
      <c r="Y42" s="20" t="s">
        <v>1091</v>
      </c>
      <c r="Z42" s="47" t="s">
        <v>114</v>
      </c>
      <c r="AA42" s="16" t="s">
        <v>296</v>
      </c>
      <c r="AB42" s="21" t="s">
        <v>372</v>
      </c>
      <c r="AC42" s="102" t="s">
        <v>721</v>
      </c>
      <c r="AD42" s="26"/>
      <c r="AE42" s="131"/>
    </row>
    <row r="43" spans="1:31" ht="184.5" customHeight="1" x14ac:dyDescent="0.25">
      <c r="A43" s="91">
        <v>42</v>
      </c>
      <c r="B43" s="15">
        <v>2022</v>
      </c>
      <c r="C43" s="25" t="s">
        <v>480</v>
      </c>
      <c r="D43" s="26" t="s">
        <v>459</v>
      </c>
      <c r="E43" s="26" t="s">
        <v>460</v>
      </c>
      <c r="F43" s="26" t="s">
        <v>461</v>
      </c>
      <c r="G43" s="23" t="s">
        <v>462</v>
      </c>
      <c r="H43" s="16" t="s">
        <v>681</v>
      </c>
      <c r="I43" s="83" t="s">
        <v>668</v>
      </c>
      <c r="J43" s="18"/>
      <c r="K43" s="18"/>
      <c r="L43" s="18">
        <v>408298</v>
      </c>
      <c r="M43" s="18">
        <v>408298</v>
      </c>
      <c r="N43" s="18">
        <v>450924.96</v>
      </c>
      <c r="O43" s="58">
        <v>408298</v>
      </c>
      <c r="P43" s="57">
        <f t="shared" si="1"/>
        <v>450924.96</v>
      </c>
      <c r="Q43" s="29">
        <v>44835</v>
      </c>
      <c r="R43" s="19">
        <v>45931</v>
      </c>
      <c r="S43" s="64">
        <v>44825</v>
      </c>
      <c r="T43" s="16" t="s">
        <v>991</v>
      </c>
      <c r="U43" s="16" t="s">
        <v>312</v>
      </c>
      <c r="V43" s="16" t="s">
        <v>789</v>
      </c>
      <c r="W43" s="16" t="s">
        <v>790</v>
      </c>
      <c r="X43" s="16" t="s">
        <v>1369</v>
      </c>
      <c r="Y43" s="20" t="s">
        <v>1074</v>
      </c>
      <c r="Z43" s="47" t="s">
        <v>114</v>
      </c>
      <c r="AA43" s="16" t="s">
        <v>23</v>
      </c>
      <c r="AB43" s="16" t="s">
        <v>372</v>
      </c>
      <c r="AC43" s="102" t="s">
        <v>722</v>
      </c>
      <c r="AD43" s="26"/>
      <c r="AE43" s="131"/>
    </row>
    <row r="44" spans="1:31" ht="114" customHeight="1" x14ac:dyDescent="0.25">
      <c r="A44" s="91">
        <v>43</v>
      </c>
      <c r="B44" s="15">
        <v>2022</v>
      </c>
      <c r="C44" s="25" t="s">
        <v>482</v>
      </c>
      <c r="D44" s="26" t="s">
        <v>769</v>
      </c>
      <c r="E44" s="26" t="s">
        <v>471</v>
      </c>
      <c r="F44" s="26" t="s">
        <v>470</v>
      </c>
      <c r="G44" s="23" t="s">
        <v>472</v>
      </c>
      <c r="H44" s="16" t="s">
        <v>681</v>
      </c>
      <c r="I44" s="83" t="s">
        <v>670</v>
      </c>
      <c r="J44" s="18"/>
      <c r="K44" s="18"/>
      <c r="L44" s="18">
        <v>230222.17</v>
      </c>
      <c r="M44" s="18">
        <v>226927.93</v>
      </c>
      <c r="N44" s="18">
        <v>226927.93</v>
      </c>
      <c r="O44" s="58">
        <v>230222.17</v>
      </c>
      <c r="P44" s="57">
        <f t="shared" si="1"/>
        <v>226927.93</v>
      </c>
      <c r="Q44" s="29">
        <v>44834</v>
      </c>
      <c r="R44" s="19">
        <v>45930</v>
      </c>
      <c r="S44" s="64">
        <v>45199</v>
      </c>
      <c r="T44" s="16" t="s">
        <v>21</v>
      </c>
      <c r="U44" s="16" t="s">
        <v>22</v>
      </c>
      <c r="V44" s="16" t="s">
        <v>943</v>
      </c>
      <c r="W44" s="16" t="s">
        <v>507</v>
      </c>
      <c r="X44" s="16" t="s">
        <v>1254</v>
      </c>
      <c r="Y44" s="20" t="s">
        <v>1081</v>
      </c>
      <c r="Z44" s="47" t="s">
        <v>114</v>
      </c>
      <c r="AA44" s="16" t="s">
        <v>23</v>
      </c>
      <c r="AB44" s="16" t="s">
        <v>372</v>
      </c>
      <c r="AC44" s="102" t="s">
        <v>723</v>
      </c>
      <c r="AD44" s="26"/>
      <c r="AE44" s="131"/>
    </row>
    <row r="45" spans="1:31" ht="158.25" customHeight="1" x14ac:dyDescent="0.25">
      <c r="A45" s="91">
        <v>44</v>
      </c>
      <c r="B45" s="15">
        <v>2022</v>
      </c>
      <c r="C45" s="25" t="s">
        <v>483</v>
      </c>
      <c r="D45" s="26" t="s">
        <v>475</v>
      </c>
      <c r="E45" s="26" t="s">
        <v>1537</v>
      </c>
      <c r="F45" s="26" t="s">
        <v>366</v>
      </c>
      <c r="G45" s="23" t="s">
        <v>484</v>
      </c>
      <c r="H45" s="22" t="s">
        <v>680</v>
      </c>
      <c r="I45" s="83" t="s">
        <v>671</v>
      </c>
      <c r="J45" s="18"/>
      <c r="K45" s="18"/>
      <c r="L45" s="18">
        <v>4188234.96</v>
      </c>
      <c r="M45" s="18">
        <v>3423330.32</v>
      </c>
      <c r="N45" s="18">
        <v>3575602.44</v>
      </c>
      <c r="O45" s="58">
        <v>4188234.96</v>
      </c>
      <c r="P45" s="57">
        <f t="shared" si="1"/>
        <v>3575602.44</v>
      </c>
      <c r="Q45" s="29">
        <v>44845</v>
      </c>
      <c r="R45" s="19">
        <v>45870</v>
      </c>
      <c r="S45" s="64">
        <v>44841</v>
      </c>
      <c r="T45" s="16" t="s">
        <v>991</v>
      </c>
      <c r="U45" s="16" t="s">
        <v>312</v>
      </c>
      <c r="V45" s="16" t="s">
        <v>1478</v>
      </c>
      <c r="W45" s="16" t="s">
        <v>1477</v>
      </c>
      <c r="X45" s="16" t="s">
        <v>1323</v>
      </c>
      <c r="Y45" s="20" t="s">
        <v>1286</v>
      </c>
      <c r="Z45" s="47" t="s">
        <v>114</v>
      </c>
      <c r="AA45" s="16" t="s">
        <v>23</v>
      </c>
      <c r="AB45" s="16" t="s">
        <v>372</v>
      </c>
      <c r="AC45" s="102" t="s">
        <v>724</v>
      </c>
      <c r="AD45" s="26"/>
      <c r="AE45" s="131"/>
    </row>
    <row r="46" spans="1:31" ht="126.75" customHeight="1" x14ac:dyDescent="0.25">
      <c r="A46" s="91">
        <v>45</v>
      </c>
      <c r="B46" s="15">
        <v>2022</v>
      </c>
      <c r="C46" s="25" t="s">
        <v>501</v>
      </c>
      <c r="D46" s="26" t="s">
        <v>503</v>
      </c>
      <c r="E46" s="26" t="s">
        <v>518</v>
      </c>
      <c r="F46" s="26" t="s">
        <v>502</v>
      </c>
      <c r="G46" s="23" t="s">
        <v>504</v>
      </c>
      <c r="H46" s="22" t="s">
        <v>685</v>
      </c>
      <c r="I46" s="83" t="s">
        <v>672</v>
      </c>
      <c r="J46" s="18"/>
      <c r="K46" s="18"/>
      <c r="L46" s="18">
        <v>10945000</v>
      </c>
      <c r="M46" s="18">
        <v>10945000</v>
      </c>
      <c r="N46" s="18">
        <v>11136476.68</v>
      </c>
      <c r="O46" s="58">
        <v>10945000</v>
      </c>
      <c r="P46" s="57">
        <f t="shared" si="1"/>
        <v>11136476.68</v>
      </c>
      <c r="Q46" s="29">
        <v>44888</v>
      </c>
      <c r="R46" s="19">
        <v>45976</v>
      </c>
      <c r="S46" s="64">
        <v>44888</v>
      </c>
      <c r="T46" s="16" t="s">
        <v>204</v>
      </c>
      <c r="U46" s="16" t="s">
        <v>622</v>
      </c>
      <c r="V46" s="16" t="s">
        <v>515</v>
      </c>
      <c r="W46" s="16" t="s">
        <v>497</v>
      </c>
      <c r="X46" s="16" t="s">
        <v>1441</v>
      </c>
      <c r="Y46" s="20" t="s">
        <v>42</v>
      </c>
      <c r="Z46" s="47" t="s">
        <v>114</v>
      </c>
      <c r="AA46" s="16" t="s">
        <v>296</v>
      </c>
      <c r="AB46" s="16" t="s">
        <v>371</v>
      </c>
      <c r="AC46" s="102" t="s">
        <v>725</v>
      </c>
      <c r="AD46" s="26"/>
      <c r="AE46" s="131"/>
    </row>
    <row r="47" spans="1:31" ht="154.5" customHeight="1" x14ac:dyDescent="0.25">
      <c r="A47" s="91">
        <v>46</v>
      </c>
      <c r="B47" s="15">
        <v>2022</v>
      </c>
      <c r="C47" s="25" t="s">
        <v>508</v>
      </c>
      <c r="D47" s="26" t="s">
        <v>509</v>
      </c>
      <c r="E47" s="26" t="s">
        <v>519</v>
      </c>
      <c r="F47" s="26" t="s">
        <v>510</v>
      </c>
      <c r="G47" s="23" t="s">
        <v>511</v>
      </c>
      <c r="H47" s="22" t="s">
        <v>685</v>
      </c>
      <c r="I47" s="83" t="s">
        <v>669</v>
      </c>
      <c r="J47" s="18"/>
      <c r="K47" s="18"/>
      <c r="L47" s="18">
        <v>7994303.54</v>
      </c>
      <c r="M47" s="18">
        <v>8539301.2799999993</v>
      </c>
      <c r="N47" s="18">
        <v>8790153.6899999995</v>
      </c>
      <c r="O47" s="58">
        <v>8790153.6899999995</v>
      </c>
      <c r="P47" s="57">
        <f t="shared" si="1"/>
        <v>8790153.6899999995</v>
      </c>
      <c r="Q47" s="29">
        <v>44876</v>
      </c>
      <c r="R47" s="19">
        <v>45873</v>
      </c>
      <c r="S47" s="64">
        <v>44876</v>
      </c>
      <c r="T47" s="16" t="s">
        <v>204</v>
      </c>
      <c r="U47" s="16" t="s">
        <v>622</v>
      </c>
      <c r="V47" s="16" t="s">
        <v>516</v>
      </c>
      <c r="W47" s="16" t="s">
        <v>497</v>
      </c>
      <c r="X47" s="16" t="s">
        <v>1576</v>
      </c>
      <c r="Y47" s="20" t="s">
        <v>42</v>
      </c>
      <c r="Z47" s="47" t="s">
        <v>114</v>
      </c>
      <c r="AA47" s="16" t="s">
        <v>296</v>
      </c>
      <c r="AB47" s="16" t="s">
        <v>371</v>
      </c>
      <c r="AC47" s="102" t="s">
        <v>726</v>
      </c>
      <c r="AD47" s="26"/>
      <c r="AE47" s="131"/>
    </row>
    <row r="48" spans="1:31" ht="155.25" customHeight="1" x14ac:dyDescent="0.25">
      <c r="A48" s="91">
        <v>47</v>
      </c>
      <c r="B48" s="15">
        <v>2022</v>
      </c>
      <c r="C48" s="25" t="s">
        <v>512</v>
      </c>
      <c r="D48" s="26" t="s">
        <v>205</v>
      </c>
      <c r="E48" s="26" t="s">
        <v>303</v>
      </c>
      <c r="F48" s="26" t="s">
        <v>304</v>
      </c>
      <c r="G48" s="23" t="s">
        <v>305</v>
      </c>
      <c r="H48" s="16" t="s">
        <v>681</v>
      </c>
      <c r="I48" s="83" t="s">
        <v>659</v>
      </c>
      <c r="J48" s="18"/>
      <c r="K48" s="18"/>
      <c r="L48" s="18">
        <v>4367945.75</v>
      </c>
      <c r="M48" s="18">
        <v>4573532.04</v>
      </c>
      <c r="N48" s="18">
        <v>4992027.53</v>
      </c>
      <c r="O48" s="58">
        <v>4367945.75</v>
      </c>
      <c r="P48" s="57">
        <f t="shared" si="1"/>
        <v>4992027.53</v>
      </c>
      <c r="Q48" s="29">
        <v>44876</v>
      </c>
      <c r="R48" s="19">
        <v>45972</v>
      </c>
      <c r="S48" s="64">
        <v>44876</v>
      </c>
      <c r="T48" s="16" t="s">
        <v>28</v>
      </c>
      <c r="U48" s="16" t="s">
        <v>29</v>
      </c>
      <c r="V48" s="16" t="s">
        <v>883</v>
      </c>
      <c r="W48" s="16" t="s">
        <v>517</v>
      </c>
      <c r="X48" s="16" t="s">
        <v>1270</v>
      </c>
      <c r="Y48" s="20" t="s">
        <v>1298</v>
      </c>
      <c r="Z48" s="47" t="s">
        <v>114</v>
      </c>
      <c r="AA48" s="16" t="s">
        <v>296</v>
      </c>
      <c r="AB48" s="16" t="s">
        <v>372</v>
      </c>
      <c r="AC48" s="102" t="s">
        <v>727</v>
      </c>
      <c r="AD48" s="26"/>
      <c r="AE48" s="131"/>
    </row>
    <row r="49" spans="1:31" ht="221.25" customHeight="1" x14ac:dyDescent="0.25">
      <c r="A49" s="91">
        <v>48</v>
      </c>
      <c r="B49" s="15">
        <v>2022</v>
      </c>
      <c r="C49" s="25" t="s">
        <v>520</v>
      </c>
      <c r="D49" s="26" t="s">
        <v>522</v>
      </c>
      <c r="E49" s="26" t="s">
        <v>523</v>
      </c>
      <c r="F49" s="26" t="s">
        <v>524</v>
      </c>
      <c r="G49" s="23" t="s">
        <v>521</v>
      </c>
      <c r="H49" s="16" t="s">
        <v>681</v>
      </c>
      <c r="I49" s="83" t="s">
        <v>673</v>
      </c>
      <c r="J49" s="18"/>
      <c r="K49" s="18"/>
      <c r="L49" s="18">
        <v>22397988</v>
      </c>
      <c r="M49" s="18">
        <v>22397988</v>
      </c>
      <c r="N49" s="18">
        <v>28239940</v>
      </c>
      <c r="O49" s="58">
        <v>22397988</v>
      </c>
      <c r="P49" s="57">
        <f t="shared" si="1"/>
        <v>28239940</v>
      </c>
      <c r="Q49" s="29">
        <v>44903</v>
      </c>
      <c r="R49" s="19">
        <v>45998</v>
      </c>
      <c r="S49" s="64">
        <v>44903</v>
      </c>
      <c r="T49" s="16" t="s">
        <v>28</v>
      </c>
      <c r="U49" s="16" t="s">
        <v>29</v>
      </c>
      <c r="V49" s="16" t="s">
        <v>1121</v>
      </c>
      <c r="W49" s="16" t="s">
        <v>1120</v>
      </c>
      <c r="X49" s="16" t="s">
        <v>1370</v>
      </c>
      <c r="Y49" s="20" t="s">
        <v>1092</v>
      </c>
      <c r="Z49" s="47" t="s">
        <v>114</v>
      </c>
      <c r="AA49" s="16" t="s">
        <v>296</v>
      </c>
      <c r="AB49" s="16" t="s">
        <v>372</v>
      </c>
      <c r="AC49" s="102" t="s">
        <v>728</v>
      </c>
      <c r="AD49" s="81"/>
      <c r="AE49" s="131"/>
    </row>
    <row r="50" spans="1:31" ht="132" customHeight="1" x14ac:dyDescent="0.25">
      <c r="A50" s="91">
        <v>49</v>
      </c>
      <c r="B50" s="15">
        <v>2022</v>
      </c>
      <c r="C50" s="25" t="s">
        <v>525</v>
      </c>
      <c r="D50" s="26" t="s">
        <v>526</v>
      </c>
      <c r="E50" s="26" t="s">
        <v>35</v>
      </c>
      <c r="F50" s="26" t="s">
        <v>527</v>
      </c>
      <c r="G50" s="23" t="s">
        <v>535</v>
      </c>
      <c r="H50" s="22" t="s">
        <v>686</v>
      </c>
      <c r="I50" s="83" t="s">
        <v>674</v>
      </c>
      <c r="J50" s="18"/>
      <c r="K50" s="18"/>
      <c r="L50" s="18">
        <v>98398.8</v>
      </c>
      <c r="M50" s="18">
        <v>98398.8</v>
      </c>
      <c r="N50" s="18">
        <v>107407.94</v>
      </c>
      <c r="O50" s="58">
        <v>98398.8</v>
      </c>
      <c r="P50" s="57">
        <f t="shared" si="1"/>
        <v>107407.94</v>
      </c>
      <c r="Q50" s="29">
        <v>44923</v>
      </c>
      <c r="R50" s="19">
        <v>46019</v>
      </c>
      <c r="S50" s="64">
        <v>44923</v>
      </c>
      <c r="T50" s="16" t="s">
        <v>28</v>
      </c>
      <c r="U50" s="16" t="s">
        <v>29</v>
      </c>
      <c r="V50" s="16" t="s">
        <v>937</v>
      </c>
      <c r="W50" s="16" t="s">
        <v>1609</v>
      </c>
      <c r="X50" s="16" t="s">
        <v>42</v>
      </c>
      <c r="Y50" s="20" t="s">
        <v>1093</v>
      </c>
      <c r="Z50" s="47" t="s">
        <v>114</v>
      </c>
      <c r="AA50" s="16" t="s">
        <v>296</v>
      </c>
      <c r="AB50" s="16" t="s">
        <v>372</v>
      </c>
      <c r="AC50" s="102" t="s">
        <v>729</v>
      </c>
      <c r="AD50" s="26"/>
      <c r="AE50" s="131"/>
    </row>
    <row r="51" spans="1:31" ht="122.25" customHeight="1" x14ac:dyDescent="0.25">
      <c r="A51" s="91">
        <v>50</v>
      </c>
      <c r="B51" s="15">
        <v>2022</v>
      </c>
      <c r="C51" s="25" t="s">
        <v>547</v>
      </c>
      <c r="D51" s="26" t="s">
        <v>413</v>
      </c>
      <c r="E51" s="26" t="s">
        <v>415</v>
      </c>
      <c r="F51" s="26" t="s">
        <v>539</v>
      </c>
      <c r="G51" s="23" t="s">
        <v>548</v>
      </c>
      <c r="H51" s="16" t="s">
        <v>681</v>
      </c>
      <c r="I51" s="83" t="s">
        <v>675</v>
      </c>
      <c r="J51" s="18"/>
      <c r="K51" s="18"/>
      <c r="L51" s="18">
        <v>280960</v>
      </c>
      <c r="M51" s="18">
        <v>280960</v>
      </c>
      <c r="N51" s="18">
        <v>280960</v>
      </c>
      <c r="O51" s="58">
        <v>280960</v>
      </c>
      <c r="P51" s="57">
        <f t="shared" si="1"/>
        <v>280960</v>
      </c>
      <c r="Q51" s="29">
        <v>44918</v>
      </c>
      <c r="R51" s="19">
        <v>46014</v>
      </c>
      <c r="S51" s="64">
        <v>44918</v>
      </c>
      <c r="T51" s="16" t="s">
        <v>28</v>
      </c>
      <c r="U51" s="16" t="s">
        <v>29</v>
      </c>
      <c r="V51" s="16" t="s">
        <v>572</v>
      </c>
      <c r="W51" s="16" t="s">
        <v>571</v>
      </c>
      <c r="X51" s="16" t="s">
        <v>585</v>
      </c>
      <c r="Y51" s="20" t="s">
        <v>42</v>
      </c>
      <c r="Z51" s="47" t="s">
        <v>114</v>
      </c>
      <c r="AA51" s="16" t="s">
        <v>296</v>
      </c>
      <c r="AB51" s="16" t="s">
        <v>373</v>
      </c>
      <c r="AC51" s="102" t="s">
        <v>730</v>
      </c>
      <c r="AD51" s="16"/>
      <c r="AE51" s="131"/>
    </row>
    <row r="52" spans="1:31" ht="270.75" customHeight="1" x14ac:dyDescent="0.25">
      <c r="A52" s="91">
        <v>51</v>
      </c>
      <c r="B52" s="15">
        <v>2022</v>
      </c>
      <c r="C52" s="25" t="s">
        <v>555</v>
      </c>
      <c r="D52" s="26" t="s">
        <v>74</v>
      </c>
      <c r="E52" s="26" t="s">
        <v>27</v>
      </c>
      <c r="F52" s="26" t="s">
        <v>1129</v>
      </c>
      <c r="G52" s="23" t="s">
        <v>554</v>
      </c>
      <c r="H52" s="16" t="s">
        <v>681</v>
      </c>
      <c r="I52" s="83" t="s">
        <v>676</v>
      </c>
      <c r="J52" s="18"/>
      <c r="K52" s="18"/>
      <c r="L52" s="18">
        <f>168877167/5</f>
        <v>33775433.399999999</v>
      </c>
      <c r="M52" s="18">
        <f>168877167/5</f>
        <v>33775433.399999999</v>
      </c>
      <c r="N52" s="18">
        <v>33775433.399999999</v>
      </c>
      <c r="O52" s="58">
        <v>33775433.399999999</v>
      </c>
      <c r="P52" s="57">
        <f t="shared" si="1"/>
        <v>33775433.399999999</v>
      </c>
      <c r="Q52" s="29">
        <v>44922</v>
      </c>
      <c r="R52" s="19">
        <v>46748</v>
      </c>
      <c r="S52" s="64">
        <v>44922</v>
      </c>
      <c r="T52" s="16" t="s">
        <v>28</v>
      </c>
      <c r="U52" s="16" t="s">
        <v>29</v>
      </c>
      <c r="V52" s="16" t="s">
        <v>900</v>
      </c>
      <c r="W52" s="16" t="s">
        <v>901</v>
      </c>
      <c r="X52" s="16" t="s">
        <v>703</v>
      </c>
      <c r="Y52" s="20" t="s">
        <v>760</v>
      </c>
      <c r="Z52" s="47" t="s">
        <v>114</v>
      </c>
      <c r="AA52" s="16" t="s">
        <v>296</v>
      </c>
      <c r="AB52" s="16" t="s">
        <v>372</v>
      </c>
      <c r="AC52" s="102" t="s">
        <v>731</v>
      </c>
      <c r="AD52" s="26"/>
      <c r="AE52" s="131"/>
    </row>
    <row r="53" spans="1:31" ht="170.25" customHeight="1" x14ac:dyDescent="0.25">
      <c r="A53" s="91">
        <v>52</v>
      </c>
      <c r="B53" s="15">
        <v>2022</v>
      </c>
      <c r="C53" s="25" t="s">
        <v>556</v>
      </c>
      <c r="D53" s="26" t="s">
        <v>205</v>
      </c>
      <c r="E53" s="26" t="s">
        <v>303</v>
      </c>
      <c r="F53" s="26" t="s">
        <v>536</v>
      </c>
      <c r="G53" s="23" t="s">
        <v>551</v>
      </c>
      <c r="H53" s="16" t="s">
        <v>681</v>
      </c>
      <c r="I53" s="83" t="s">
        <v>677</v>
      </c>
      <c r="J53" s="18"/>
      <c r="K53" s="18"/>
      <c r="L53" s="18">
        <v>7329200</v>
      </c>
      <c r="M53" s="18">
        <v>7329200</v>
      </c>
      <c r="N53" s="18">
        <v>7450762.7199999997</v>
      </c>
      <c r="O53" s="58">
        <v>7329200</v>
      </c>
      <c r="P53" s="57">
        <f t="shared" si="1"/>
        <v>7450762.7199999997</v>
      </c>
      <c r="Q53" s="29">
        <v>44922</v>
      </c>
      <c r="R53" s="19">
        <v>46018</v>
      </c>
      <c r="S53" s="64">
        <v>44922</v>
      </c>
      <c r="T53" s="16" t="s">
        <v>28</v>
      </c>
      <c r="U53" s="16" t="s">
        <v>29</v>
      </c>
      <c r="V53" s="16" t="s">
        <v>874</v>
      </c>
      <c r="W53" s="16" t="s">
        <v>873</v>
      </c>
      <c r="X53" s="16" t="s">
        <v>1182</v>
      </c>
      <c r="Y53" s="20" t="s">
        <v>1301</v>
      </c>
      <c r="Z53" s="47" t="s">
        <v>114</v>
      </c>
      <c r="AA53" s="16" t="s">
        <v>296</v>
      </c>
      <c r="AB53" s="16" t="s">
        <v>372</v>
      </c>
      <c r="AC53" s="102" t="s">
        <v>732</v>
      </c>
      <c r="AD53" s="26"/>
      <c r="AE53" s="131"/>
    </row>
    <row r="54" spans="1:31" ht="141" customHeight="1" x14ac:dyDescent="0.25">
      <c r="A54" s="91">
        <v>53</v>
      </c>
      <c r="B54" s="15">
        <v>2022</v>
      </c>
      <c r="C54" s="25" t="s">
        <v>557</v>
      </c>
      <c r="D54" s="26" t="s">
        <v>549</v>
      </c>
      <c r="E54" s="26" t="s">
        <v>550</v>
      </c>
      <c r="F54" s="26" t="s">
        <v>536</v>
      </c>
      <c r="G54" s="23" t="s">
        <v>551</v>
      </c>
      <c r="H54" s="16" t="s">
        <v>681</v>
      </c>
      <c r="I54" s="83" t="s">
        <v>677</v>
      </c>
      <c r="J54" s="18"/>
      <c r="K54" s="18"/>
      <c r="L54" s="18">
        <v>8174000</v>
      </c>
      <c r="M54" s="18">
        <v>714000</v>
      </c>
      <c r="N54" s="18">
        <v>725852.4</v>
      </c>
      <c r="O54" s="58">
        <v>8174000</v>
      </c>
      <c r="P54" s="57">
        <f t="shared" si="1"/>
        <v>725852.4</v>
      </c>
      <c r="Q54" s="29">
        <v>44922</v>
      </c>
      <c r="R54" s="19">
        <v>46018</v>
      </c>
      <c r="S54" s="64">
        <v>44922</v>
      </c>
      <c r="T54" s="16" t="s">
        <v>28</v>
      </c>
      <c r="U54" s="16" t="s">
        <v>29</v>
      </c>
      <c r="V54" s="16" t="s">
        <v>872</v>
      </c>
      <c r="W54" s="16" t="s">
        <v>873</v>
      </c>
      <c r="X54" s="16" t="s">
        <v>1428</v>
      </c>
      <c r="Y54" s="20" t="s">
        <v>1302</v>
      </c>
      <c r="Z54" s="47" t="s">
        <v>114</v>
      </c>
      <c r="AA54" s="16" t="s">
        <v>296</v>
      </c>
      <c r="AB54" s="16" t="s">
        <v>372</v>
      </c>
      <c r="AC54" s="102" t="s">
        <v>733</v>
      </c>
      <c r="AD54" s="26"/>
      <c r="AE54" s="131"/>
    </row>
    <row r="55" spans="1:31" ht="199.5" customHeight="1" x14ac:dyDescent="0.25">
      <c r="A55" s="91">
        <v>54</v>
      </c>
      <c r="B55" s="15">
        <v>2022</v>
      </c>
      <c r="C55" s="25" t="s">
        <v>560</v>
      </c>
      <c r="D55" s="26" t="s">
        <v>553</v>
      </c>
      <c r="E55" s="26" t="s">
        <v>35</v>
      </c>
      <c r="F55" s="26" t="s">
        <v>538</v>
      </c>
      <c r="G55" s="23" t="s">
        <v>552</v>
      </c>
      <c r="H55" s="22" t="s">
        <v>679</v>
      </c>
      <c r="I55" s="83" t="s">
        <v>678</v>
      </c>
      <c r="J55" s="18"/>
      <c r="K55" s="18"/>
      <c r="L55" s="18">
        <v>10698158.16</v>
      </c>
      <c r="M55" s="18">
        <v>10698158.16</v>
      </c>
      <c r="N55" s="18">
        <v>40756363.200000003</v>
      </c>
      <c r="O55" s="58">
        <v>10698158.16</v>
      </c>
      <c r="P55" s="57">
        <f t="shared" si="1"/>
        <v>40756363.200000003</v>
      </c>
      <c r="Q55" s="29">
        <v>44923</v>
      </c>
      <c r="R55" s="19">
        <v>46019</v>
      </c>
      <c r="S55" s="64">
        <v>44923</v>
      </c>
      <c r="T55" s="16" t="s">
        <v>28</v>
      </c>
      <c r="U55" s="16" t="s">
        <v>29</v>
      </c>
      <c r="V55" s="16" t="s">
        <v>870</v>
      </c>
      <c r="W55" s="16" t="s">
        <v>871</v>
      </c>
      <c r="X55" s="16" t="s">
        <v>42</v>
      </c>
      <c r="Y55" s="20" t="s">
        <v>761</v>
      </c>
      <c r="Z55" s="47" t="s">
        <v>114</v>
      </c>
      <c r="AA55" s="16" t="s">
        <v>296</v>
      </c>
      <c r="AB55" s="16" t="s">
        <v>372</v>
      </c>
      <c r="AC55" s="102" t="s">
        <v>734</v>
      </c>
      <c r="AD55" s="26"/>
      <c r="AE55" s="131"/>
    </row>
    <row r="56" spans="1:31" ht="110.25" customHeight="1" x14ac:dyDescent="0.25">
      <c r="A56" s="91">
        <v>55</v>
      </c>
      <c r="B56" s="15">
        <v>2023</v>
      </c>
      <c r="C56" s="25" t="s">
        <v>618</v>
      </c>
      <c r="D56" s="26" t="s">
        <v>1073</v>
      </c>
      <c r="E56" s="26" t="s">
        <v>619</v>
      </c>
      <c r="F56" s="26" t="s">
        <v>620</v>
      </c>
      <c r="G56" s="23" t="s">
        <v>621</v>
      </c>
      <c r="H56" s="22" t="s">
        <v>687</v>
      </c>
      <c r="I56" s="83" t="s">
        <v>650</v>
      </c>
      <c r="J56" s="18"/>
      <c r="K56" s="18"/>
      <c r="L56" s="18"/>
      <c r="M56" s="18">
        <v>215000000</v>
      </c>
      <c r="N56" s="18">
        <v>260000709.15000001</v>
      </c>
      <c r="O56" s="58">
        <v>215000000</v>
      </c>
      <c r="P56" s="57">
        <f t="shared" si="1"/>
        <v>260000709.15000001</v>
      </c>
      <c r="Q56" s="29">
        <v>44952</v>
      </c>
      <c r="R56" s="19">
        <v>46048</v>
      </c>
      <c r="S56" s="64">
        <v>44952</v>
      </c>
      <c r="T56" s="16" t="s">
        <v>36</v>
      </c>
      <c r="U56" s="16" t="s">
        <v>622</v>
      </c>
      <c r="V56" s="16" t="s">
        <v>1212</v>
      </c>
      <c r="W56" s="16" t="s">
        <v>1213</v>
      </c>
      <c r="X56" s="16" t="s">
        <v>1519</v>
      </c>
      <c r="Y56" s="20" t="s">
        <v>42</v>
      </c>
      <c r="Z56" s="47" t="s">
        <v>114</v>
      </c>
      <c r="AA56" s="16" t="s">
        <v>296</v>
      </c>
      <c r="AB56" s="16" t="s">
        <v>372</v>
      </c>
      <c r="AC56" s="102" t="s">
        <v>735</v>
      </c>
      <c r="AD56" s="16" t="s">
        <v>114</v>
      </c>
      <c r="AE56" s="131"/>
    </row>
    <row r="57" spans="1:31" ht="170.25" customHeight="1" x14ac:dyDescent="0.25">
      <c r="A57" s="91">
        <v>56</v>
      </c>
      <c r="B57" s="15">
        <v>2023</v>
      </c>
      <c r="C57" s="25" t="s">
        <v>623</v>
      </c>
      <c r="D57" s="26" t="s">
        <v>628</v>
      </c>
      <c r="E57" s="26" t="s">
        <v>626</v>
      </c>
      <c r="F57" s="26" t="s">
        <v>620</v>
      </c>
      <c r="G57" s="23" t="s">
        <v>621</v>
      </c>
      <c r="H57" s="22" t="s">
        <v>687</v>
      </c>
      <c r="I57" s="83" t="s">
        <v>650</v>
      </c>
      <c r="J57" s="131"/>
      <c r="K57" s="131"/>
      <c r="L57" s="132"/>
      <c r="M57" s="18">
        <v>0</v>
      </c>
      <c r="N57" s="18" t="s">
        <v>114</v>
      </c>
      <c r="O57" s="58">
        <v>0</v>
      </c>
      <c r="P57" s="57" t="str">
        <f t="shared" si="1"/>
        <v>-</v>
      </c>
      <c r="Q57" s="29">
        <v>44952</v>
      </c>
      <c r="R57" s="19">
        <v>46048</v>
      </c>
      <c r="S57" s="64">
        <v>44952</v>
      </c>
      <c r="T57" s="16" t="s">
        <v>36</v>
      </c>
      <c r="U57" s="16" t="s">
        <v>622</v>
      </c>
      <c r="V57" s="16" t="s">
        <v>1212</v>
      </c>
      <c r="W57" s="16" t="s">
        <v>1213</v>
      </c>
      <c r="X57" s="16" t="s">
        <v>1520</v>
      </c>
      <c r="Y57" s="20" t="s">
        <v>42</v>
      </c>
      <c r="Z57" s="47" t="s">
        <v>114</v>
      </c>
      <c r="AA57" s="16" t="s">
        <v>296</v>
      </c>
      <c r="AB57" s="16" t="s">
        <v>372</v>
      </c>
      <c r="AC57" s="102" t="s">
        <v>736</v>
      </c>
      <c r="AD57" s="26"/>
      <c r="AE57" s="131"/>
    </row>
    <row r="58" spans="1:31" ht="166.5" customHeight="1" x14ac:dyDescent="0.25">
      <c r="A58" s="91">
        <v>57</v>
      </c>
      <c r="B58" s="15">
        <v>2023</v>
      </c>
      <c r="C58" s="25" t="s">
        <v>624</v>
      </c>
      <c r="D58" s="26" t="s">
        <v>825</v>
      </c>
      <c r="E58" s="26" t="s">
        <v>826</v>
      </c>
      <c r="F58" s="26" t="s">
        <v>620</v>
      </c>
      <c r="G58" s="23" t="s">
        <v>621</v>
      </c>
      <c r="H58" s="22" t="s">
        <v>687</v>
      </c>
      <c r="I58" s="83" t="s">
        <v>650</v>
      </c>
      <c r="J58" s="131"/>
      <c r="K58" s="131"/>
      <c r="L58" s="132"/>
      <c r="M58" s="18">
        <v>0</v>
      </c>
      <c r="N58" s="18" t="s">
        <v>114</v>
      </c>
      <c r="O58" s="58">
        <v>0</v>
      </c>
      <c r="P58" s="57" t="str">
        <f t="shared" si="1"/>
        <v>-</v>
      </c>
      <c r="Q58" s="29">
        <v>44952</v>
      </c>
      <c r="R58" s="19">
        <v>46048</v>
      </c>
      <c r="S58" s="64">
        <v>44952</v>
      </c>
      <c r="T58" s="16" t="s">
        <v>36</v>
      </c>
      <c r="U58" s="16" t="s">
        <v>622</v>
      </c>
      <c r="V58" s="16" t="s">
        <v>1212</v>
      </c>
      <c r="W58" s="16" t="s">
        <v>1213</v>
      </c>
      <c r="X58" s="16" t="s">
        <v>1521</v>
      </c>
      <c r="Y58" s="20" t="s">
        <v>42</v>
      </c>
      <c r="Z58" s="47" t="s">
        <v>114</v>
      </c>
      <c r="AA58" s="16" t="s">
        <v>296</v>
      </c>
      <c r="AB58" s="16" t="s">
        <v>372</v>
      </c>
      <c r="AC58" s="102" t="s">
        <v>737</v>
      </c>
      <c r="AD58" s="26"/>
      <c r="AE58" s="131"/>
    </row>
    <row r="59" spans="1:31" ht="126" x14ac:dyDescent="0.25">
      <c r="A59" s="91">
        <v>58</v>
      </c>
      <c r="B59" s="15">
        <v>2023</v>
      </c>
      <c r="C59" s="25" t="s">
        <v>625</v>
      </c>
      <c r="D59" s="26" t="s">
        <v>629</v>
      </c>
      <c r="E59" s="26" t="s">
        <v>627</v>
      </c>
      <c r="F59" s="26" t="s">
        <v>620</v>
      </c>
      <c r="G59" s="23" t="s">
        <v>621</v>
      </c>
      <c r="H59" s="22" t="s">
        <v>687</v>
      </c>
      <c r="I59" s="83" t="s">
        <v>650</v>
      </c>
      <c r="J59" s="131"/>
      <c r="K59" s="131"/>
      <c r="L59" s="132"/>
      <c r="M59" s="18">
        <v>0</v>
      </c>
      <c r="N59" s="18" t="s">
        <v>114</v>
      </c>
      <c r="O59" s="58">
        <v>0</v>
      </c>
      <c r="P59" s="57" t="str">
        <f t="shared" si="1"/>
        <v>-</v>
      </c>
      <c r="Q59" s="29">
        <v>44952</v>
      </c>
      <c r="R59" s="19">
        <v>46048</v>
      </c>
      <c r="S59" s="64">
        <v>44952</v>
      </c>
      <c r="T59" s="16" t="s">
        <v>36</v>
      </c>
      <c r="U59" s="16" t="s">
        <v>622</v>
      </c>
      <c r="V59" s="16" t="s">
        <v>1212</v>
      </c>
      <c r="W59" s="16" t="s">
        <v>1213</v>
      </c>
      <c r="X59" s="16" t="s">
        <v>1522</v>
      </c>
      <c r="Y59" s="20" t="s">
        <v>42</v>
      </c>
      <c r="Z59" s="47" t="s">
        <v>114</v>
      </c>
      <c r="AA59" s="16" t="s">
        <v>296</v>
      </c>
      <c r="AB59" s="16" t="s">
        <v>372</v>
      </c>
      <c r="AC59" s="102" t="s">
        <v>738</v>
      </c>
      <c r="AD59" s="26"/>
      <c r="AE59" s="131"/>
    </row>
    <row r="60" spans="1:31" ht="117.75" customHeight="1" x14ac:dyDescent="0.25">
      <c r="A60" s="91">
        <v>59</v>
      </c>
      <c r="B60" s="15">
        <v>2023</v>
      </c>
      <c r="C60" s="25" t="s">
        <v>697</v>
      </c>
      <c r="D60" s="26" t="s">
        <v>696</v>
      </c>
      <c r="E60" s="26" t="s">
        <v>695</v>
      </c>
      <c r="F60" s="26" t="s">
        <v>694</v>
      </c>
      <c r="G60" s="23" t="s">
        <v>698</v>
      </c>
      <c r="H60" s="16" t="s">
        <v>681</v>
      </c>
      <c r="I60" s="83" t="s">
        <v>699</v>
      </c>
      <c r="J60" s="131"/>
      <c r="K60" s="131"/>
      <c r="L60" s="132"/>
      <c r="M60" s="18">
        <v>5264849.96</v>
      </c>
      <c r="N60" s="18">
        <v>5326690.4000000004</v>
      </c>
      <c r="O60" s="58">
        <v>5264849.96</v>
      </c>
      <c r="P60" s="57">
        <f t="shared" si="1"/>
        <v>5326690.4000000004</v>
      </c>
      <c r="Q60" s="29">
        <v>44964</v>
      </c>
      <c r="R60" s="19">
        <v>45894</v>
      </c>
      <c r="S60" s="64">
        <v>44964</v>
      </c>
      <c r="T60" s="16" t="s">
        <v>999</v>
      </c>
      <c r="U60" s="16" t="s">
        <v>312</v>
      </c>
      <c r="V60" s="16" t="s">
        <v>934</v>
      </c>
      <c r="W60" s="16" t="s">
        <v>935</v>
      </c>
      <c r="X60" s="16" t="s">
        <v>1475</v>
      </c>
      <c r="Y60" s="20" t="s">
        <v>42</v>
      </c>
      <c r="Z60" s="47" t="s">
        <v>114</v>
      </c>
      <c r="AA60" s="16" t="s">
        <v>296</v>
      </c>
      <c r="AB60" s="16" t="s">
        <v>371</v>
      </c>
      <c r="AC60" s="102" t="s">
        <v>739</v>
      </c>
      <c r="AD60" s="26"/>
      <c r="AE60" s="131"/>
    </row>
    <row r="61" spans="1:31" ht="112.5" customHeight="1" x14ac:dyDescent="0.25">
      <c r="A61" s="91">
        <v>60</v>
      </c>
      <c r="B61" s="15">
        <v>2023</v>
      </c>
      <c r="C61" s="25" t="s">
        <v>718</v>
      </c>
      <c r="D61" s="26" t="s">
        <v>749</v>
      </c>
      <c r="E61" s="26" t="s">
        <v>747</v>
      </c>
      <c r="F61" s="26" t="s">
        <v>741</v>
      </c>
      <c r="G61" s="23" t="s">
        <v>746</v>
      </c>
      <c r="H61" s="22" t="s">
        <v>687</v>
      </c>
      <c r="I61" s="83" t="s">
        <v>665</v>
      </c>
      <c r="J61" s="131"/>
      <c r="K61" s="131"/>
      <c r="L61" s="132"/>
      <c r="M61" s="18">
        <v>21835865.620000001</v>
      </c>
      <c r="N61" s="18">
        <v>25665827.510000002</v>
      </c>
      <c r="O61" s="58">
        <v>21835865.620000001</v>
      </c>
      <c r="P61" s="57">
        <f t="shared" si="1"/>
        <v>25665827.510000002</v>
      </c>
      <c r="Q61" s="29">
        <v>45008</v>
      </c>
      <c r="R61" s="19">
        <v>46104</v>
      </c>
      <c r="S61" s="64">
        <v>45008</v>
      </c>
      <c r="T61" s="16" t="s">
        <v>36</v>
      </c>
      <c r="U61" s="16" t="s">
        <v>622</v>
      </c>
      <c r="V61" s="16" t="s">
        <v>1200</v>
      </c>
      <c r="W61" s="16" t="s">
        <v>1201</v>
      </c>
      <c r="X61" s="16" t="s">
        <v>1312</v>
      </c>
      <c r="Y61" s="20"/>
      <c r="Z61" s="47" t="s">
        <v>114</v>
      </c>
      <c r="AA61" s="16" t="s">
        <v>296</v>
      </c>
      <c r="AB61" s="16" t="s">
        <v>372</v>
      </c>
      <c r="AC61" s="105" t="s">
        <v>744</v>
      </c>
      <c r="AD61" s="26"/>
      <c r="AE61" s="131"/>
    </row>
    <row r="62" spans="1:31" ht="131.25" customHeight="1" x14ac:dyDescent="0.25">
      <c r="A62" s="91">
        <v>61</v>
      </c>
      <c r="B62" s="15">
        <v>2023</v>
      </c>
      <c r="C62" s="25" t="s">
        <v>740</v>
      </c>
      <c r="D62" s="26" t="s">
        <v>750</v>
      </c>
      <c r="E62" s="26" t="s">
        <v>748</v>
      </c>
      <c r="F62" s="26" t="s">
        <v>741</v>
      </c>
      <c r="G62" s="23" t="s">
        <v>746</v>
      </c>
      <c r="H62" s="22" t="s">
        <v>687</v>
      </c>
      <c r="I62" s="83" t="s">
        <v>665</v>
      </c>
      <c r="J62" s="131"/>
      <c r="K62" s="131"/>
      <c r="L62" s="132"/>
      <c r="M62" s="18">
        <v>0</v>
      </c>
      <c r="N62" s="18" t="s">
        <v>114</v>
      </c>
      <c r="O62" s="58">
        <v>0</v>
      </c>
      <c r="P62" s="57" t="str">
        <f t="shared" si="1"/>
        <v>-</v>
      </c>
      <c r="Q62" s="29">
        <v>45008</v>
      </c>
      <c r="R62" s="19">
        <v>46104</v>
      </c>
      <c r="S62" s="64">
        <v>45008</v>
      </c>
      <c r="T62" s="16" t="s">
        <v>36</v>
      </c>
      <c r="U62" s="16" t="s">
        <v>622</v>
      </c>
      <c r="V62" s="16" t="s">
        <v>1200</v>
      </c>
      <c r="W62" s="16" t="s">
        <v>1201</v>
      </c>
      <c r="X62" s="16" t="s">
        <v>1311</v>
      </c>
      <c r="Y62" s="20"/>
      <c r="Z62" s="47" t="s">
        <v>114</v>
      </c>
      <c r="AA62" s="16" t="s">
        <v>296</v>
      </c>
      <c r="AB62" s="16" t="s">
        <v>372</v>
      </c>
      <c r="AC62" s="113" t="s">
        <v>745</v>
      </c>
      <c r="AD62" s="26"/>
      <c r="AE62" s="131"/>
    </row>
    <row r="63" spans="1:31" ht="156.75" customHeight="1" x14ac:dyDescent="0.25">
      <c r="A63" s="91">
        <v>62</v>
      </c>
      <c r="B63" s="15">
        <v>2023</v>
      </c>
      <c r="C63" s="25" t="s">
        <v>762</v>
      </c>
      <c r="D63" s="26" t="s">
        <v>503</v>
      </c>
      <c r="E63" s="26" t="s">
        <v>693</v>
      </c>
      <c r="F63" s="26" t="s">
        <v>692</v>
      </c>
      <c r="G63" s="23" t="s">
        <v>780</v>
      </c>
      <c r="H63" s="22" t="s">
        <v>685</v>
      </c>
      <c r="I63" s="22" t="s">
        <v>678</v>
      </c>
      <c r="J63" s="131"/>
      <c r="K63" s="131"/>
      <c r="L63" s="132"/>
      <c r="M63" s="18">
        <v>9512000</v>
      </c>
      <c r="N63" s="18">
        <v>9700875.1400000006</v>
      </c>
      <c r="O63" s="58">
        <v>9512000</v>
      </c>
      <c r="P63" s="57">
        <f t="shared" si="1"/>
        <v>9700875.1400000006</v>
      </c>
      <c r="Q63" s="29">
        <v>45020</v>
      </c>
      <c r="R63" s="19">
        <v>45909</v>
      </c>
      <c r="S63" s="64">
        <v>45020</v>
      </c>
      <c r="T63" s="16" t="s">
        <v>204</v>
      </c>
      <c r="U63" s="16" t="s">
        <v>622</v>
      </c>
      <c r="V63" s="16" t="s">
        <v>779</v>
      </c>
      <c r="W63" s="16" t="s">
        <v>496</v>
      </c>
      <c r="X63" s="16" t="s">
        <v>1433</v>
      </c>
      <c r="Y63" s="20" t="s">
        <v>42</v>
      </c>
      <c r="Z63" s="47" t="s">
        <v>114</v>
      </c>
      <c r="AA63" s="16" t="s">
        <v>296</v>
      </c>
      <c r="AB63" s="16"/>
      <c r="AC63" s="105" t="s">
        <v>764</v>
      </c>
      <c r="AD63" s="26"/>
      <c r="AE63" s="131"/>
    </row>
    <row r="64" spans="1:31" ht="299.25" customHeight="1" x14ac:dyDescent="0.25">
      <c r="A64" s="91">
        <v>63</v>
      </c>
      <c r="B64" s="15">
        <v>2023</v>
      </c>
      <c r="C64" s="25" t="s">
        <v>781</v>
      </c>
      <c r="D64" s="26" t="s">
        <v>782</v>
      </c>
      <c r="E64" s="26" t="s">
        <v>783</v>
      </c>
      <c r="F64" s="26" t="s">
        <v>784</v>
      </c>
      <c r="G64" s="23" t="s">
        <v>785</v>
      </c>
      <c r="H64" s="22" t="s">
        <v>681</v>
      </c>
      <c r="I64" s="83" t="s">
        <v>787</v>
      </c>
      <c r="J64" s="131"/>
      <c r="K64" s="131"/>
      <c r="L64" s="132"/>
      <c r="M64" s="18">
        <v>47677.8</v>
      </c>
      <c r="N64" s="18">
        <v>47677.8</v>
      </c>
      <c r="O64" s="58">
        <v>47677.8</v>
      </c>
      <c r="P64" s="57">
        <f t="shared" si="1"/>
        <v>47677.8</v>
      </c>
      <c r="Q64" s="29">
        <v>45048</v>
      </c>
      <c r="R64" s="19">
        <v>46144</v>
      </c>
      <c r="S64" s="64">
        <v>45048</v>
      </c>
      <c r="T64" s="16" t="s">
        <v>991</v>
      </c>
      <c r="U64" s="16" t="s">
        <v>312</v>
      </c>
      <c r="V64" s="16" t="s">
        <v>827</v>
      </c>
      <c r="W64" s="16" t="s">
        <v>828</v>
      </c>
      <c r="X64" s="16" t="s">
        <v>1718</v>
      </c>
      <c r="Y64" s="20" t="s">
        <v>1287</v>
      </c>
      <c r="Z64" s="97" t="s">
        <v>114</v>
      </c>
      <c r="AA64" s="16" t="s">
        <v>296</v>
      </c>
      <c r="AB64" s="16"/>
      <c r="AC64" s="113" t="s">
        <v>791</v>
      </c>
      <c r="AD64" s="26"/>
      <c r="AE64" s="131"/>
    </row>
    <row r="65" spans="1:31" ht="276" customHeight="1" x14ac:dyDescent="0.25">
      <c r="A65" s="91">
        <v>64</v>
      </c>
      <c r="B65" s="15">
        <v>2023</v>
      </c>
      <c r="C65" s="25" t="s">
        <v>786</v>
      </c>
      <c r="D65" s="26" t="s">
        <v>782</v>
      </c>
      <c r="E65" s="26" t="s">
        <v>783</v>
      </c>
      <c r="F65" s="26" t="s">
        <v>784</v>
      </c>
      <c r="G65" s="23" t="s">
        <v>785</v>
      </c>
      <c r="H65" s="22" t="s">
        <v>681</v>
      </c>
      <c r="I65" s="83" t="s">
        <v>787</v>
      </c>
      <c r="J65" s="131"/>
      <c r="K65" s="131"/>
      <c r="L65" s="132"/>
      <c r="M65" s="18">
        <v>222471.36</v>
      </c>
      <c r="N65" s="18">
        <v>222471.36</v>
      </c>
      <c r="O65" s="58">
        <v>222471.36</v>
      </c>
      <c r="P65" s="57">
        <f t="shared" si="1"/>
        <v>222471.36</v>
      </c>
      <c r="Q65" s="29">
        <v>45056</v>
      </c>
      <c r="R65" s="19">
        <v>46152</v>
      </c>
      <c r="S65" s="64">
        <v>45056</v>
      </c>
      <c r="T65" s="16" t="s">
        <v>21</v>
      </c>
      <c r="U65" s="16" t="s">
        <v>795</v>
      </c>
      <c r="V65" s="180" t="s">
        <v>1482</v>
      </c>
      <c r="W65" s="16" t="s">
        <v>1479</v>
      </c>
      <c r="X65" s="16" t="s">
        <v>1717</v>
      </c>
      <c r="Y65" s="20"/>
      <c r="Z65" s="97" t="s">
        <v>114</v>
      </c>
      <c r="AA65" s="16" t="s">
        <v>296</v>
      </c>
      <c r="AB65" s="16"/>
      <c r="AC65" s="98" t="s">
        <v>796</v>
      </c>
      <c r="AD65" s="26"/>
      <c r="AE65" s="131"/>
    </row>
    <row r="66" spans="1:31" ht="108" customHeight="1" x14ac:dyDescent="0.25">
      <c r="A66" s="91">
        <v>65</v>
      </c>
      <c r="B66" s="15">
        <v>2023</v>
      </c>
      <c r="C66" s="25" t="s">
        <v>816</v>
      </c>
      <c r="D66" s="100" t="s">
        <v>817</v>
      </c>
      <c r="E66" s="61" t="s">
        <v>818</v>
      </c>
      <c r="F66" s="61" t="s">
        <v>819</v>
      </c>
      <c r="G66" s="23" t="s">
        <v>820</v>
      </c>
      <c r="H66" s="22" t="s">
        <v>681</v>
      </c>
      <c r="I66" s="83" t="s">
        <v>821</v>
      </c>
      <c r="J66" s="131"/>
      <c r="K66" s="131"/>
      <c r="L66" s="132"/>
      <c r="M66" s="18">
        <v>159042.23999999999</v>
      </c>
      <c r="N66" s="18">
        <v>159042.23999999999</v>
      </c>
      <c r="O66" s="58">
        <v>159042.23999999999</v>
      </c>
      <c r="P66" s="57">
        <f t="shared" ref="P66:P96" si="2">N66</f>
        <v>159042.23999999999</v>
      </c>
      <c r="Q66" s="29">
        <v>45144</v>
      </c>
      <c r="R66" s="19">
        <v>46240</v>
      </c>
      <c r="S66" s="64">
        <v>45106</v>
      </c>
      <c r="T66" s="16" t="s">
        <v>21</v>
      </c>
      <c r="U66" s="16" t="s">
        <v>622</v>
      </c>
      <c r="V66" s="16" t="s">
        <v>1480</v>
      </c>
      <c r="W66" s="179" t="s">
        <v>1479</v>
      </c>
      <c r="X66" s="16" t="s">
        <v>42</v>
      </c>
      <c r="Y66" s="20" t="s">
        <v>1299</v>
      </c>
      <c r="Z66" s="47"/>
      <c r="AA66" s="16" t="s">
        <v>296</v>
      </c>
      <c r="AB66" s="16" t="s">
        <v>372</v>
      </c>
      <c r="AC66" s="103" t="s">
        <v>824</v>
      </c>
      <c r="AD66" s="16"/>
      <c r="AE66" s="131"/>
    </row>
    <row r="67" spans="1:31" ht="171.75" customHeight="1" x14ac:dyDescent="0.25">
      <c r="A67" s="91">
        <v>66</v>
      </c>
      <c r="B67" s="15">
        <v>2023</v>
      </c>
      <c r="C67" s="25" t="s">
        <v>845</v>
      </c>
      <c r="D67" s="61" t="s">
        <v>185</v>
      </c>
      <c r="E67" s="61" t="s">
        <v>186</v>
      </c>
      <c r="F67" s="61" t="s">
        <v>846</v>
      </c>
      <c r="G67" s="23" t="s">
        <v>847</v>
      </c>
      <c r="H67" s="22" t="s">
        <v>685</v>
      </c>
      <c r="I67" s="83" t="s">
        <v>837</v>
      </c>
      <c r="J67" s="131"/>
      <c r="K67" s="131"/>
      <c r="L67" s="132"/>
      <c r="M67" s="18">
        <v>11188572.85</v>
      </c>
      <c r="N67" s="18">
        <v>11362123.210000001</v>
      </c>
      <c r="O67" s="58">
        <v>11188572.85</v>
      </c>
      <c r="P67" s="57">
        <f t="shared" si="2"/>
        <v>11362123.210000001</v>
      </c>
      <c r="Q67" s="29">
        <v>45124</v>
      </c>
      <c r="R67" s="19">
        <v>45863</v>
      </c>
      <c r="S67" s="64">
        <v>45124</v>
      </c>
      <c r="T67" s="16" t="s">
        <v>204</v>
      </c>
      <c r="U67" s="16" t="s">
        <v>622</v>
      </c>
      <c r="V67" s="16" t="s">
        <v>880</v>
      </c>
      <c r="W67" s="16" t="s">
        <v>496</v>
      </c>
      <c r="X67" s="16" t="s">
        <v>1564</v>
      </c>
      <c r="Y67" s="20" t="s">
        <v>42</v>
      </c>
      <c r="Z67" s="47"/>
      <c r="AA67" s="16" t="s">
        <v>296</v>
      </c>
      <c r="AB67" s="16" t="s">
        <v>371</v>
      </c>
      <c r="AC67" s="114" t="s">
        <v>848</v>
      </c>
      <c r="AD67" s="16"/>
      <c r="AE67" s="131"/>
    </row>
    <row r="68" spans="1:31" ht="144" customHeight="1" x14ac:dyDescent="0.25">
      <c r="A68" s="91">
        <v>67</v>
      </c>
      <c r="B68" s="15">
        <v>2023</v>
      </c>
      <c r="C68" s="25" t="s">
        <v>832</v>
      </c>
      <c r="D68" s="100" t="s">
        <v>833</v>
      </c>
      <c r="E68" s="61" t="s">
        <v>834</v>
      </c>
      <c r="F68" s="61" t="s">
        <v>835</v>
      </c>
      <c r="G68" s="23" t="s">
        <v>836</v>
      </c>
      <c r="H68" s="22" t="s">
        <v>679</v>
      </c>
      <c r="I68" s="83" t="s">
        <v>837</v>
      </c>
      <c r="J68" s="131"/>
      <c r="K68" s="131"/>
      <c r="L68" s="132"/>
      <c r="M68" s="18">
        <v>5994</v>
      </c>
      <c r="N68" s="18">
        <v>5994</v>
      </c>
      <c r="O68" s="58">
        <v>5994</v>
      </c>
      <c r="P68" s="57">
        <f t="shared" si="2"/>
        <v>5994</v>
      </c>
      <c r="Q68" s="29">
        <v>45128</v>
      </c>
      <c r="R68" s="19">
        <v>46224</v>
      </c>
      <c r="S68" s="64">
        <v>45128</v>
      </c>
      <c r="T68" s="16" t="s">
        <v>999</v>
      </c>
      <c r="U68" s="16" t="s">
        <v>312</v>
      </c>
      <c r="V68" s="16" t="s">
        <v>875</v>
      </c>
      <c r="W68" s="16" t="s">
        <v>876</v>
      </c>
      <c r="X68" s="16" t="s">
        <v>42</v>
      </c>
      <c r="Y68" s="20" t="s">
        <v>42</v>
      </c>
      <c r="Z68" s="47"/>
      <c r="AA68" s="16" t="s">
        <v>296</v>
      </c>
      <c r="AB68" s="16" t="s">
        <v>373</v>
      </c>
      <c r="AC68" s="114" t="s">
        <v>838</v>
      </c>
      <c r="AD68" s="26"/>
      <c r="AE68" s="131"/>
    </row>
    <row r="69" spans="1:31" ht="142.5" customHeight="1" x14ac:dyDescent="0.25">
      <c r="A69" s="91">
        <v>68</v>
      </c>
      <c r="B69" s="15">
        <v>2023</v>
      </c>
      <c r="C69" s="25" t="s">
        <v>839</v>
      </c>
      <c r="D69" s="61" t="s">
        <v>840</v>
      </c>
      <c r="E69" s="61" t="s">
        <v>841</v>
      </c>
      <c r="F69" s="26" t="s">
        <v>842</v>
      </c>
      <c r="G69" s="23" t="s">
        <v>843</v>
      </c>
      <c r="H69" s="22" t="s">
        <v>685</v>
      </c>
      <c r="I69" s="83" t="s">
        <v>821</v>
      </c>
      <c r="J69" s="131"/>
      <c r="K69" s="131"/>
      <c r="L69" s="132"/>
      <c r="M69" s="18">
        <v>9960000</v>
      </c>
      <c r="N69" s="18">
        <v>10093000.52</v>
      </c>
      <c r="O69" s="58">
        <v>9960000</v>
      </c>
      <c r="P69" s="57">
        <f t="shared" si="2"/>
        <v>10093000.52</v>
      </c>
      <c r="Q69" s="29">
        <v>45124</v>
      </c>
      <c r="R69" s="19">
        <v>45918</v>
      </c>
      <c r="S69" s="64">
        <v>45216</v>
      </c>
      <c r="T69" s="16" t="s">
        <v>204</v>
      </c>
      <c r="U69" s="16" t="s">
        <v>622</v>
      </c>
      <c r="V69" s="16" t="s">
        <v>867</v>
      </c>
      <c r="W69" s="16" t="s">
        <v>496</v>
      </c>
      <c r="X69" s="16" t="s">
        <v>1466</v>
      </c>
      <c r="Y69" s="20" t="s">
        <v>42</v>
      </c>
      <c r="Z69" s="97" t="s">
        <v>114</v>
      </c>
      <c r="AA69" s="16" t="s">
        <v>296</v>
      </c>
      <c r="AB69" s="16" t="s">
        <v>371</v>
      </c>
      <c r="AC69" s="115" t="s">
        <v>844</v>
      </c>
      <c r="AD69" s="26"/>
      <c r="AE69" s="131"/>
    </row>
    <row r="70" spans="1:31" ht="142.5" customHeight="1" x14ac:dyDescent="0.25">
      <c r="A70" s="91">
        <v>69</v>
      </c>
      <c r="B70" s="116">
        <v>2023</v>
      </c>
      <c r="C70" s="117" t="s">
        <v>854</v>
      </c>
      <c r="D70" s="118" t="s">
        <v>855</v>
      </c>
      <c r="E70" s="108" t="s">
        <v>856</v>
      </c>
      <c r="F70" s="119" t="s">
        <v>857</v>
      </c>
      <c r="G70" s="120" t="s">
        <v>858</v>
      </c>
      <c r="H70" s="121" t="s">
        <v>681</v>
      </c>
      <c r="I70" s="122" t="s">
        <v>859</v>
      </c>
      <c r="J70" s="131"/>
      <c r="K70" s="131"/>
      <c r="L70" s="132"/>
      <c r="M70" s="96">
        <v>4940120</v>
      </c>
      <c r="N70" s="96">
        <v>8506074.7300000004</v>
      </c>
      <c r="O70" s="123">
        <v>4940120</v>
      </c>
      <c r="P70" s="57">
        <f t="shared" si="2"/>
        <v>8506074.7300000004</v>
      </c>
      <c r="Q70" s="124">
        <v>45131</v>
      </c>
      <c r="R70" s="125">
        <v>46116</v>
      </c>
      <c r="S70" s="126">
        <v>45131</v>
      </c>
      <c r="T70" s="127" t="s">
        <v>999</v>
      </c>
      <c r="U70" s="127" t="s">
        <v>622</v>
      </c>
      <c r="V70" s="16" t="s">
        <v>902</v>
      </c>
      <c r="W70" s="127" t="s">
        <v>1776</v>
      </c>
      <c r="X70" s="127" t="s">
        <v>1728</v>
      </c>
      <c r="Y70" s="20" t="s">
        <v>42</v>
      </c>
      <c r="Z70" s="129" t="s">
        <v>860</v>
      </c>
      <c r="AA70" s="127" t="s">
        <v>296</v>
      </c>
      <c r="AB70" s="127" t="s">
        <v>861</v>
      </c>
      <c r="AC70" s="130" t="s">
        <v>862</v>
      </c>
      <c r="AD70" s="119"/>
      <c r="AE70" s="131"/>
    </row>
    <row r="71" spans="1:31" ht="186" customHeight="1" x14ac:dyDescent="0.25">
      <c r="A71" s="91">
        <v>70</v>
      </c>
      <c r="B71" s="15">
        <v>2023</v>
      </c>
      <c r="C71" s="25" t="s">
        <v>888</v>
      </c>
      <c r="D71" s="61" t="s">
        <v>850</v>
      </c>
      <c r="E71" s="61" t="s">
        <v>851</v>
      </c>
      <c r="F71" s="26" t="s">
        <v>889</v>
      </c>
      <c r="G71" s="23" t="s">
        <v>890</v>
      </c>
      <c r="H71" s="22" t="s">
        <v>685</v>
      </c>
      <c r="I71" s="83" t="s">
        <v>891</v>
      </c>
      <c r="J71" s="131"/>
      <c r="K71" s="131"/>
      <c r="L71" s="132"/>
      <c r="M71" s="18">
        <v>8530000</v>
      </c>
      <c r="N71" s="18">
        <v>8856430.9900000002</v>
      </c>
      <c r="O71" s="58">
        <v>8530000</v>
      </c>
      <c r="P71" s="58">
        <f t="shared" si="2"/>
        <v>8856430.9900000002</v>
      </c>
      <c r="Q71" s="29">
        <v>45162</v>
      </c>
      <c r="R71" s="19">
        <v>45891</v>
      </c>
      <c r="S71" s="64">
        <v>45528</v>
      </c>
      <c r="T71" s="16" t="s">
        <v>204</v>
      </c>
      <c r="U71" s="16" t="s">
        <v>622</v>
      </c>
      <c r="V71" s="16" t="s">
        <v>907</v>
      </c>
      <c r="W71" s="16" t="s">
        <v>496</v>
      </c>
      <c r="X71" s="16" t="s">
        <v>1783</v>
      </c>
      <c r="Y71" s="20" t="s">
        <v>42</v>
      </c>
      <c r="Z71" s="97"/>
      <c r="AA71" s="16" t="s">
        <v>296</v>
      </c>
      <c r="AB71" s="16" t="s">
        <v>371</v>
      </c>
      <c r="AC71" s="114" t="s">
        <v>892</v>
      </c>
      <c r="AD71" s="26"/>
      <c r="AE71" s="131"/>
    </row>
    <row r="72" spans="1:31" ht="142.5" customHeight="1" x14ac:dyDescent="0.25">
      <c r="A72" s="91">
        <v>71</v>
      </c>
      <c r="B72" s="15">
        <v>2023</v>
      </c>
      <c r="C72" s="25" t="s">
        <v>893</v>
      </c>
      <c r="D72" s="61" t="s">
        <v>894</v>
      </c>
      <c r="E72" s="61" t="s">
        <v>895</v>
      </c>
      <c r="F72" s="26" t="s">
        <v>896</v>
      </c>
      <c r="G72" s="23" t="s">
        <v>897</v>
      </c>
      <c r="H72" s="22" t="s">
        <v>681</v>
      </c>
      <c r="I72" s="83" t="s">
        <v>898</v>
      </c>
      <c r="J72" s="131"/>
      <c r="K72" s="131"/>
      <c r="L72" s="132"/>
      <c r="M72" s="18">
        <v>236319</v>
      </c>
      <c r="N72" s="18">
        <v>210648</v>
      </c>
      <c r="O72" s="58">
        <v>236319</v>
      </c>
      <c r="P72" s="57">
        <f t="shared" si="2"/>
        <v>210648</v>
      </c>
      <c r="Q72" s="124">
        <v>45170</v>
      </c>
      <c r="R72" s="125">
        <v>46266</v>
      </c>
      <c r="S72" s="126">
        <v>45170</v>
      </c>
      <c r="T72" s="127" t="s">
        <v>57</v>
      </c>
      <c r="U72" s="127" t="s">
        <v>622</v>
      </c>
      <c r="V72" s="127" t="s">
        <v>938</v>
      </c>
      <c r="W72" s="127" t="s">
        <v>939</v>
      </c>
      <c r="X72" s="127" t="s">
        <v>1265</v>
      </c>
      <c r="Y72" s="128" t="s">
        <v>1085</v>
      </c>
      <c r="Z72" s="129"/>
      <c r="AA72" s="127" t="s">
        <v>296</v>
      </c>
      <c r="AB72" s="16" t="s">
        <v>372</v>
      </c>
      <c r="AC72" s="130" t="s">
        <v>909</v>
      </c>
      <c r="AD72" s="119"/>
      <c r="AE72" s="131"/>
    </row>
    <row r="73" spans="1:31" ht="142.5" customHeight="1" x14ac:dyDescent="0.25">
      <c r="A73" s="91">
        <v>72</v>
      </c>
      <c r="B73" s="15">
        <v>2023</v>
      </c>
      <c r="C73" s="25" t="s">
        <v>925</v>
      </c>
      <c r="D73" s="146" t="s">
        <v>926</v>
      </c>
      <c r="E73" s="61" t="s">
        <v>927</v>
      </c>
      <c r="F73" s="111" t="s">
        <v>819</v>
      </c>
      <c r="G73" s="79" t="s">
        <v>928</v>
      </c>
      <c r="H73" s="77" t="s">
        <v>681</v>
      </c>
      <c r="I73" s="82" t="s">
        <v>929</v>
      </c>
      <c r="J73" s="131"/>
      <c r="K73" s="131"/>
      <c r="L73" s="132"/>
      <c r="M73" s="18">
        <v>68945.759999999995</v>
      </c>
      <c r="N73" s="18">
        <v>68945.759999999995</v>
      </c>
      <c r="O73" s="58">
        <v>68945.759999999995</v>
      </c>
      <c r="P73" s="57">
        <f t="shared" si="2"/>
        <v>68945.759999999995</v>
      </c>
      <c r="Q73" s="29">
        <v>45191</v>
      </c>
      <c r="R73" s="19">
        <v>45922</v>
      </c>
      <c r="S73" s="64">
        <v>45191</v>
      </c>
      <c r="T73" s="16" t="s">
        <v>21</v>
      </c>
      <c r="U73" s="16" t="s">
        <v>312</v>
      </c>
      <c r="V73" s="16" t="s">
        <v>1571</v>
      </c>
      <c r="W73" s="16" t="s">
        <v>1570</v>
      </c>
      <c r="X73" s="16" t="s">
        <v>42</v>
      </c>
      <c r="Y73" s="20" t="s">
        <v>1082</v>
      </c>
      <c r="Z73" s="97"/>
      <c r="AA73" s="127" t="s">
        <v>296</v>
      </c>
      <c r="AB73" s="16" t="s">
        <v>372</v>
      </c>
      <c r="AC73" s="114" t="s">
        <v>931</v>
      </c>
      <c r="AD73" s="26"/>
      <c r="AE73" s="131"/>
    </row>
    <row r="74" spans="1:31" ht="126" customHeight="1" x14ac:dyDescent="0.25">
      <c r="A74" s="91">
        <v>73</v>
      </c>
      <c r="B74" s="15">
        <v>2023</v>
      </c>
      <c r="C74" s="25" t="s">
        <v>910</v>
      </c>
      <c r="D74" s="61" t="s">
        <v>911</v>
      </c>
      <c r="E74" s="61" t="s">
        <v>912</v>
      </c>
      <c r="F74" s="26" t="s">
        <v>913</v>
      </c>
      <c r="G74" s="23" t="s">
        <v>914</v>
      </c>
      <c r="H74" s="22" t="s">
        <v>681</v>
      </c>
      <c r="I74" s="83" t="s">
        <v>915</v>
      </c>
      <c r="J74" s="131"/>
      <c r="K74" s="131"/>
      <c r="L74" s="132"/>
      <c r="M74" s="18">
        <v>9124.9599999999991</v>
      </c>
      <c r="N74" s="18">
        <v>9124.9599999999991</v>
      </c>
      <c r="O74" s="58">
        <v>9124.9599999999991</v>
      </c>
      <c r="P74" s="57">
        <f t="shared" si="2"/>
        <v>9124.9599999999991</v>
      </c>
      <c r="Q74" s="29">
        <v>45188</v>
      </c>
      <c r="R74" s="19">
        <v>45919</v>
      </c>
      <c r="S74" s="64">
        <v>45188</v>
      </c>
      <c r="T74" s="16" t="s">
        <v>21</v>
      </c>
      <c r="U74" s="16" t="s">
        <v>622</v>
      </c>
      <c r="V74" s="16" t="s">
        <v>1574</v>
      </c>
      <c r="W74" s="16" t="s">
        <v>1575</v>
      </c>
      <c r="X74" s="16" t="s">
        <v>42</v>
      </c>
      <c r="Y74" s="20" t="s">
        <v>1084</v>
      </c>
      <c r="Z74" s="97"/>
      <c r="AA74" s="16" t="s">
        <v>296</v>
      </c>
      <c r="AB74" s="16" t="s">
        <v>372</v>
      </c>
      <c r="AC74" s="114" t="s">
        <v>916</v>
      </c>
      <c r="AD74" s="26"/>
      <c r="AE74" s="131"/>
    </row>
    <row r="75" spans="1:31" ht="161.25" customHeight="1" x14ac:dyDescent="0.25">
      <c r="A75" s="91">
        <v>74</v>
      </c>
      <c r="B75" s="15">
        <v>2023</v>
      </c>
      <c r="C75" s="25" t="s">
        <v>1003</v>
      </c>
      <c r="D75" s="61" t="s">
        <v>206</v>
      </c>
      <c r="E75" s="61" t="s">
        <v>1004</v>
      </c>
      <c r="F75" s="26" t="s">
        <v>1005</v>
      </c>
      <c r="G75" s="23" t="s">
        <v>1006</v>
      </c>
      <c r="H75" s="22" t="s">
        <v>684</v>
      </c>
      <c r="I75" s="83" t="s">
        <v>1007</v>
      </c>
      <c r="J75" s="131"/>
      <c r="K75" s="131"/>
      <c r="L75" s="132"/>
      <c r="M75" s="18" t="s">
        <v>114</v>
      </c>
      <c r="N75" s="18" t="s">
        <v>114</v>
      </c>
      <c r="O75" s="58" t="s">
        <v>114</v>
      </c>
      <c r="P75" s="57" t="str">
        <f t="shared" si="2"/>
        <v>-</v>
      </c>
      <c r="Q75" s="29">
        <v>45266</v>
      </c>
      <c r="R75" s="19">
        <v>47093</v>
      </c>
      <c r="S75" s="64">
        <v>45266</v>
      </c>
      <c r="T75" s="16" t="s">
        <v>991</v>
      </c>
      <c r="U75" s="16" t="s">
        <v>622</v>
      </c>
      <c r="V75" s="16" t="s">
        <v>1008</v>
      </c>
      <c r="W75" s="16" t="s">
        <v>1009</v>
      </c>
      <c r="X75" s="16" t="s">
        <v>42</v>
      </c>
      <c r="Y75" s="20" t="s">
        <v>42</v>
      </c>
      <c r="Z75" s="97"/>
      <c r="AA75" s="16" t="s">
        <v>296</v>
      </c>
      <c r="AB75" s="144" t="s">
        <v>1010</v>
      </c>
      <c r="AC75" s="114" t="s">
        <v>1011</v>
      </c>
      <c r="AD75" s="26"/>
      <c r="AE75" s="131"/>
    </row>
    <row r="76" spans="1:31" ht="201" customHeight="1" x14ac:dyDescent="0.25">
      <c r="A76" s="91">
        <v>75</v>
      </c>
      <c r="B76" s="8">
        <v>2023</v>
      </c>
      <c r="C76" s="145" t="s">
        <v>951</v>
      </c>
      <c r="D76" s="139" t="s">
        <v>952</v>
      </c>
      <c r="E76" s="150" t="s">
        <v>953</v>
      </c>
      <c r="F76" s="151" t="s">
        <v>954</v>
      </c>
      <c r="G76" s="133" t="s">
        <v>955</v>
      </c>
      <c r="H76" s="109" t="s">
        <v>681</v>
      </c>
      <c r="I76" s="152" t="s">
        <v>956</v>
      </c>
      <c r="J76" s="153"/>
      <c r="K76" s="153"/>
      <c r="L76" s="154"/>
      <c r="M76" s="59">
        <v>3896256</v>
      </c>
      <c r="N76" s="18">
        <v>3896256</v>
      </c>
      <c r="O76" s="57">
        <v>3896256</v>
      </c>
      <c r="P76" s="57">
        <f t="shared" si="2"/>
        <v>3896256</v>
      </c>
      <c r="Q76" s="149">
        <v>45208</v>
      </c>
      <c r="R76" s="76">
        <v>46669</v>
      </c>
      <c r="S76" s="63">
        <v>45208</v>
      </c>
      <c r="T76" s="16" t="s">
        <v>991</v>
      </c>
      <c r="U76" s="75" t="s">
        <v>312</v>
      </c>
      <c r="V76" s="75" t="s">
        <v>957</v>
      </c>
      <c r="W76" s="75" t="s">
        <v>958</v>
      </c>
      <c r="X76" s="16" t="s">
        <v>960</v>
      </c>
      <c r="Y76" s="20" t="s">
        <v>1306</v>
      </c>
      <c r="Z76" s="97"/>
      <c r="AA76" s="16" t="s">
        <v>296</v>
      </c>
      <c r="AB76" s="16" t="s">
        <v>372</v>
      </c>
      <c r="AC76" s="114" t="s">
        <v>959</v>
      </c>
      <c r="AD76" s="26"/>
      <c r="AE76" s="131"/>
    </row>
    <row r="77" spans="1:31" ht="169.5" customHeight="1" x14ac:dyDescent="0.25">
      <c r="A77" s="91">
        <v>76</v>
      </c>
      <c r="B77" s="8">
        <v>2023</v>
      </c>
      <c r="C77" s="145" t="s">
        <v>1030</v>
      </c>
      <c r="D77" s="100" t="s">
        <v>1031</v>
      </c>
      <c r="E77" s="61" t="s">
        <v>1032</v>
      </c>
      <c r="F77" s="26" t="s">
        <v>1033</v>
      </c>
      <c r="G77" s="23" t="s">
        <v>1034</v>
      </c>
      <c r="H77" s="77" t="s">
        <v>681</v>
      </c>
      <c r="I77" s="82" t="s">
        <v>1035</v>
      </c>
      <c r="J77" s="147"/>
      <c r="K77" s="147"/>
      <c r="L77" s="148"/>
      <c r="M77" s="12">
        <v>186300</v>
      </c>
      <c r="N77" s="18">
        <v>241650</v>
      </c>
      <c r="O77" s="57">
        <v>186300</v>
      </c>
      <c r="P77" s="57">
        <f t="shared" si="2"/>
        <v>241650</v>
      </c>
      <c r="Q77" s="149">
        <v>45266</v>
      </c>
      <c r="R77" s="76">
        <v>45997</v>
      </c>
      <c r="S77" s="63">
        <v>45266</v>
      </c>
      <c r="T77" s="75" t="s">
        <v>991</v>
      </c>
      <c r="U77" s="75" t="s">
        <v>312</v>
      </c>
      <c r="V77" s="75" t="s">
        <v>1333</v>
      </c>
      <c r="W77" s="75" t="s">
        <v>1334</v>
      </c>
      <c r="X77" s="16" t="s">
        <v>1795</v>
      </c>
      <c r="Y77" s="20" t="s">
        <v>1305</v>
      </c>
      <c r="Z77" s="97"/>
      <c r="AA77" s="16" t="s">
        <v>296</v>
      </c>
      <c r="AB77" s="144" t="s">
        <v>1010</v>
      </c>
      <c r="AC77" s="114"/>
      <c r="AD77" s="26"/>
      <c r="AE77" s="131"/>
    </row>
    <row r="78" spans="1:31" ht="126" customHeight="1" x14ac:dyDescent="0.25">
      <c r="A78" s="91">
        <v>77</v>
      </c>
      <c r="B78" s="116">
        <v>2023</v>
      </c>
      <c r="C78" s="117" t="s">
        <v>974</v>
      </c>
      <c r="D78" s="108" t="s">
        <v>975</v>
      </c>
      <c r="E78" s="144" t="s">
        <v>1144</v>
      </c>
      <c r="F78" s="119" t="s">
        <v>976</v>
      </c>
      <c r="G78" s="120" t="s">
        <v>977</v>
      </c>
      <c r="H78" s="22" t="s">
        <v>681</v>
      </c>
      <c r="I78" s="122" t="s">
        <v>978</v>
      </c>
      <c r="J78" s="141"/>
      <c r="K78" s="141"/>
      <c r="L78" s="142"/>
      <c r="M78" s="96">
        <v>15059824.800000001</v>
      </c>
      <c r="N78" s="96">
        <v>4939341.5999999996</v>
      </c>
      <c r="O78" s="123">
        <v>15059824.800000001</v>
      </c>
      <c r="P78" s="57">
        <f t="shared" si="2"/>
        <v>4939341.5999999996</v>
      </c>
      <c r="Q78" s="124">
        <v>45240</v>
      </c>
      <c r="R78" s="125">
        <v>45971</v>
      </c>
      <c r="S78" s="126">
        <v>45240</v>
      </c>
      <c r="T78" s="127" t="s">
        <v>54</v>
      </c>
      <c r="U78" s="127" t="s">
        <v>622</v>
      </c>
      <c r="V78" s="127" t="s">
        <v>1248</v>
      </c>
      <c r="W78" s="127" t="s">
        <v>1249</v>
      </c>
      <c r="X78" s="127" t="s">
        <v>1382</v>
      </c>
      <c r="Y78" s="128" t="s">
        <v>1094</v>
      </c>
      <c r="Z78" s="129"/>
      <c r="AA78" s="127" t="s">
        <v>296</v>
      </c>
      <c r="AB78" s="16" t="s">
        <v>967</v>
      </c>
      <c r="AC78" s="140" t="s">
        <v>979</v>
      </c>
      <c r="AD78" s="119"/>
      <c r="AE78" s="131"/>
    </row>
    <row r="79" spans="1:31" ht="126" customHeight="1" x14ac:dyDescent="0.25">
      <c r="A79" s="91">
        <v>78</v>
      </c>
      <c r="B79" s="15">
        <v>2023</v>
      </c>
      <c r="C79" s="25" t="s">
        <v>966</v>
      </c>
      <c r="D79" s="100" t="s">
        <v>961</v>
      </c>
      <c r="E79" s="61" t="s">
        <v>962</v>
      </c>
      <c r="F79" s="26" t="s">
        <v>963</v>
      </c>
      <c r="G79" s="23" t="s">
        <v>964</v>
      </c>
      <c r="H79" s="22" t="s">
        <v>681</v>
      </c>
      <c r="I79" s="83" t="s">
        <v>965</v>
      </c>
      <c r="J79" s="131"/>
      <c r="K79" s="131"/>
      <c r="L79" s="132"/>
      <c r="M79" s="18">
        <v>17980512</v>
      </c>
      <c r="N79" s="18">
        <v>14024999.560000001</v>
      </c>
      <c r="O79" s="58">
        <v>17980512</v>
      </c>
      <c r="P79" s="57">
        <f t="shared" si="2"/>
        <v>14024999.560000001</v>
      </c>
      <c r="Q79" s="29">
        <v>45247</v>
      </c>
      <c r="R79" s="19">
        <v>45978</v>
      </c>
      <c r="S79" s="64">
        <v>44943</v>
      </c>
      <c r="T79" s="16" t="s">
        <v>131</v>
      </c>
      <c r="U79" s="16" t="s">
        <v>622</v>
      </c>
      <c r="V79" s="16" t="s">
        <v>1054</v>
      </c>
      <c r="W79" s="16" t="s">
        <v>1055</v>
      </c>
      <c r="X79" s="16" t="s">
        <v>1395</v>
      </c>
      <c r="Y79" s="20" t="s">
        <v>1086</v>
      </c>
      <c r="Z79" s="97"/>
      <c r="AA79" s="16" t="s">
        <v>296</v>
      </c>
      <c r="AB79" s="16" t="s">
        <v>967</v>
      </c>
      <c r="AC79" s="143" t="s">
        <v>968</v>
      </c>
      <c r="AD79" s="26"/>
      <c r="AE79" s="131"/>
    </row>
    <row r="80" spans="1:31" ht="126" customHeight="1" x14ac:dyDescent="0.25">
      <c r="A80" s="91">
        <v>79</v>
      </c>
      <c r="B80" s="15">
        <v>2023</v>
      </c>
      <c r="C80" s="25" t="s">
        <v>970</v>
      </c>
      <c r="D80" s="100" t="s">
        <v>413</v>
      </c>
      <c r="E80" s="61" t="s">
        <v>1396</v>
      </c>
      <c r="F80" s="26" t="s">
        <v>539</v>
      </c>
      <c r="G80" s="23" t="s">
        <v>548</v>
      </c>
      <c r="H80" s="22" t="s">
        <v>681</v>
      </c>
      <c r="I80" s="83" t="s">
        <v>971</v>
      </c>
      <c r="J80" s="131"/>
      <c r="K80" s="131"/>
      <c r="L80" s="132"/>
      <c r="M80" s="18">
        <v>2194706.58</v>
      </c>
      <c r="N80" s="18">
        <v>2194706.58</v>
      </c>
      <c r="O80" s="58">
        <v>2194706.58</v>
      </c>
      <c r="P80" s="57">
        <f t="shared" si="2"/>
        <v>2194706.58</v>
      </c>
      <c r="Q80" s="29">
        <v>45240</v>
      </c>
      <c r="R80" s="19">
        <v>46336</v>
      </c>
      <c r="S80" s="64">
        <v>45240</v>
      </c>
      <c r="T80" s="16" t="s">
        <v>28</v>
      </c>
      <c r="U80" s="16" t="s">
        <v>622</v>
      </c>
      <c r="V80" s="16" t="s">
        <v>1336</v>
      </c>
      <c r="W80" s="16" t="s">
        <v>1337</v>
      </c>
      <c r="X80" s="16" t="s">
        <v>972</v>
      </c>
      <c r="Y80" s="127" t="s">
        <v>42</v>
      </c>
      <c r="Z80" s="97"/>
      <c r="AA80" s="16"/>
      <c r="AB80" s="16" t="s">
        <v>373</v>
      </c>
      <c r="AC80" s="143" t="s">
        <v>973</v>
      </c>
      <c r="AD80" s="26"/>
      <c r="AE80" s="131"/>
    </row>
    <row r="81" spans="1:31" ht="126" customHeight="1" x14ac:dyDescent="0.25">
      <c r="A81" s="91">
        <v>80</v>
      </c>
      <c r="B81" s="15">
        <v>2023</v>
      </c>
      <c r="C81" s="25" t="s">
        <v>984</v>
      </c>
      <c r="D81" s="100" t="s">
        <v>985</v>
      </c>
      <c r="E81" s="61" t="s">
        <v>986</v>
      </c>
      <c r="F81" s="26" t="s">
        <v>987</v>
      </c>
      <c r="G81" s="23" t="s">
        <v>988</v>
      </c>
      <c r="H81" s="22" t="s">
        <v>681</v>
      </c>
      <c r="I81" s="83" t="s">
        <v>989</v>
      </c>
      <c r="J81" s="131"/>
      <c r="K81" s="131"/>
      <c r="L81" s="132"/>
      <c r="M81" s="18" t="s">
        <v>990</v>
      </c>
      <c r="N81" s="18">
        <v>98288.98</v>
      </c>
      <c r="O81" s="58">
        <v>98288.98</v>
      </c>
      <c r="P81" s="57">
        <f t="shared" si="2"/>
        <v>98288.98</v>
      </c>
      <c r="Q81" s="29">
        <v>45251</v>
      </c>
      <c r="R81" s="19">
        <v>45982</v>
      </c>
      <c r="S81" s="64">
        <v>45251</v>
      </c>
      <c r="T81" s="16" t="s">
        <v>991</v>
      </c>
      <c r="U81" s="16" t="s">
        <v>622</v>
      </c>
      <c r="V81" s="16" t="s">
        <v>1259</v>
      </c>
      <c r="W81" s="16" t="s">
        <v>1260</v>
      </c>
      <c r="X81" s="16" t="s">
        <v>1408</v>
      </c>
      <c r="Y81" s="20" t="s">
        <v>1304</v>
      </c>
      <c r="Z81" s="97"/>
      <c r="AA81" s="16"/>
      <c r="AB81" s="16" t="s">
        <v>372</v>
      </c>
      <c r="AC81" s="143" t="s">
        <v>992</v>
      </c>
      <c r="AD81" s="26"/>
      <c r="AE81" s="131"/>
    </row>
    <row r="82" spans="1:31" ht="126" customHeight="1" x14ac:dyDescent="0.25">
      <c r="A82" s="91">
        <v>81</v>
      </c>
      <c r="B82" s="15">
        <v>2023</v>
      </c>
      <c r="C82" s="25" t="s">
        <v>1026</v>
      </c>
      <c r="D82" s="61" t="s">
        <v>1025</v>
      </c>
      <c r="E82" s="61" t="s">
        <v>788</v>
      </c>
      <c r="F82" s="26" t="s">
        <v>1027</v>
      </c>
      <c r="G82" s="23" t="s">
        <v>1028</v>
      </c>
      <c r="H82" s="22" t="s">
        <v>681</v>
      </c>
      <c r="I82" s="83" t="s">
        <v>1029</v>
      </c>
      <c r="J82" s="131"/>
      <c r="K82" s="131"/>
      <c r="L82" s="132"/>
      <c r="M82" s="18">
        <v>114281.9</v>
      </c>
      <c r="N82" s="18">
        <v>114281.9</v>
      </c>
      <c r="O82" s="58">
        <v>114281.9</v>
      </c>
      <c r="P82" s="57">
        <f t="shared" si="2"/>
        <v>114281.9</v>
      </c>
      <c r="Q82" s="29">
        <v>45288</v>
      </c>
      <c r="R82" s="19">
        <v>46020</v>
      </c>
      <c r="S82" s="64">
        <v>45288</v>
      </c>
      <c r="T82" s="16" t="s">
        <v>991</v>
      </c>
      <c r="U82" s="16" t="s">
        <v>622</v>
      </c>
      <c r="V82" s="16" t="s">
        <v>1338</v>
      </c>
      <c r="W82" s="16" t="s">
        <v>1339</v>
      </c>
      <c r="X82" s="16"/>
      <c r="Y82" s="20" t="s">
        <v>1303</v>
      </c>
      <c r="Z82" s="97"/>
      <c r="AA82" s="16"/>
      <c r="AB82" s="16" t="s">
        <v>967</v>
      </c>
      <c r="AC82" s="143"/>
      <c r="AD82" s="26"/>
      <c r="AE82" s="131"/>
    </row>
    <row r="83" spans="1:31" ht="144.75" customHeight="1" x14ac:dyDescent="0.25">
      <c r="A83" s="91">
        <v>82</v>
      </c>
      <c r="B83" s="15">
        <v>2023</v>
      </c>
      <c r="C83" s="25" t="s">
        <v>1020</v>
      </c>
      <c r="D83" s="61" t="s">
        <v>55</v>
      </c>
      <c r="E83" s="61" t="s">
        <v>56</v>
      </c>
      <c r="F83" s="26" t="s">
        <v>1021</v>
      </c>
      <c r="G83" s="23" t="s">
        <v>1022</v>
      </c>
      <c r="H83" s="22" t="s">
        <v>681</v>
      </c>
      <c r="I83" s="83" t="s">
        <v>1023</v>
      </c>
      <c r="J83" s="131"/>
      <c r="K83" s="131"/>
      <c r="L83" s="132"/>
      <c r="M83" s="18">
        <v>21590136</v>
      </c>
      <c r="N83" s="18">
        <v>22771116</v>
      </c>
      <c r="O83" s="58">
        <v>99880</v>
      </c>
      <c r="P83" s="57">
        <f t="shared" si="2"/>
        <v>22771116</v>
      </c>
      <c r="Q83" s="29">
        <v>45289</v>
      </c>
      <c r="R83" s="19">
        <v>46020</v>
      </c>
      <c r="S83" s="64">
        <v>45289</v>
      </c>
      <c r="T83" s="16" t="s">
        <v>28</v>
      </c>
      <c r="U83" s="16" t="s">
        <v>622</v>
      </c>
      <c r="V83" s="16" t="s">
        <v>1340</v>
      </c>
      <c r="W83" s="16" t="s">
        <v>1341</v>
      </c>
      <c r="X83" s="16" t="s">
        <v>1703</v>
      </c>
      <c r="Y83" s="127" t="s">
        <v>42</v>
      </c>
      <c r="Z83" s="97"/>
      <c r="AA83" s="16"/>
      <c r="AB83" s="16" t="s">
        <v>1024</v>
      </c>
      <c r="AC83" s="143"/>
      <c r="AD83" s="26"/>
      <c r="AE83" s="131"/>
    </row>
    <row r="84" spans="1:31" ht="153.75" customHeight="1" x14ac:dyDescent="0.25">
      <c r="A84" s="91">
        <v>83</v>
      </c>
      <c r="B84" s="15">
        <v>2024</v>
      </c>
      <c r="C84" s="25" t="s">
        <v>1064</v>
      </c>
      <c r="D84" s="100" t="s">
        <v>1065</v>
      </c>
      <c r="E84" s="61" t="s">
        <v>1066</v>
      </c>
      <c r="F84" s="26" t="s">
        <v>1021</v>
      </c>
      <c r="G84" s="23" t="s">
        <v>1067</v>
      </c>
      <c r="H84" s="22" t="s">
        <v>681</v>
      </c>
      <c r="I84" s="83" t="s">
        <v>1023</v>
      </c>
      <c r="J84" s="131"/>
      <c r="K84" s="131"/>
      <c r="L84" s="132"/>
      <c r="M84" s="18"/>
      <c r="N84" s="18">
        <v>2783647.2</v>
      </c>
      <c r="O84" s="58">
        <v>2639.28</v>
      </c>
      <c r="P84" s="57">
        <f t="shared" si="2"/>
        <v>2783647.2</v>
      </c>
      <c r="Q84" s="29">
        <v>45327</v>
      </c>
      <c r="R84" s="19">
        <v>46058</v>
      </c>
      <c r="S84" s="64">
        <v>45327</v>
      </c>
      <c r="T84" s="16" t="s">
        <v>28</v>
      </c>
      <c r="U84" s="16" t="s">
        <v>622</v>
      </c>
      <c r="V84" s="16" t="s">
        <v>1068</v>
      </c>
      <c r="W84" s="16" t="s">
        <v>1069</v>
      </c>
      <c r="X84" s="16" t="s">
        <v>1704</v>
      </c>
      <c r="Y84" s="20"/>
      <c r="Z84" s="97"/>
      <c r="AA84" s="16"/>
      <c r="AB84" s="16"/>
      <c r="AC84" s="143"/>
      <c r="AD84" s="26"/>
      <c r="AE84" s="131"/>
    </row>
    <row r="85" spans="1:31" ht="173.25" customHeight="1" x14ac:dyDescent="0.25">
      <c r="A85" s="91">
        <v>84</v>
      </c>
      <c r="B85" s="15">
        <v>2024</v>
      </c>
      <c r="C85" s="25" t="s">
        <v>1096</v>
      </c>
      <c r="D85" s="61" t="s">
        <v>850</v>
      </c>
      <c r="E85" s="61" t="s">
        <v>851</v>
      </c>
      <c r="F85" s="26" t="s">
        <v>1070</v>
      </c>
      <c r="G85" s="23" t="s">
        <v>1071</v>
      </c>
      <c r="H85" s="22" t="s">
        <v>685</v>
      </c>
      <c r="I85" s="83" t="s">
        <v>1072</v>
      </c>
      <c r="J85" s="131"/>
      <c r="K85" s="131"/>
      <c r="L85" s="132"/>
      <c r="M85" s="18"/>
      <c r="N85" s="18">
        <v>8813691.8399999999</v>
      </c>
      <c r="O85" s="58">
        <v>7933000</v>
      </c>
      <c r="P85" s="57">
        <f t="shared" si="2"/>
        <v>8813691.8399999999</v>
      </c>
      <c r="Q85" s="29">
        <v>45327</v>
      </c>
      <c r="R85" s="19">
        <v>45947</v>
      </c>
      <c r="S85" s="64">
        <v>45327</v>
      </c>
      <c r="T85" s="16" t="s">
        <v>204</v>
      </c>
      <c r="U85" s="16" t="s">
        <v>622</v>
      </c>
      <c r="V85" s="16" t="s">
        <v>1108</v>
      </c>
      <c r="W85" s="16" t="s">
        <v>496</v>
      </c>
      <c r="X85" s="16" t="s">
        <v>1516</v>
      </c>
      <c r="Y85" s="20"/>
      <c r="Z85" s="97"/>
      <c r="AA85" s="16"/>
      <c r="AB85" s="16"/>
      <c r="AC85" s="143"/>
      <c r="AD85" s="26"/>
      <c r="AE85" s="131"/>
    </row>
    <row r="86" spans="1:31" ht="165.75" customHeight="1" x14ac:dyDescent="0.25">
      <c r="A86" s="91">
        <v>85</v>
      </c>
      <c r="B86" s="15">
        <v>2024</v>
      </c>
      <c r="C86" s="25" t="s">
        <v>1075</v>
      </c>
      <c r="D86" s="100" t="s">
        <v>1076</v>
      </c>
      <c r="E86" s="61" t="s">
        <v>1039</v>
      </c>
      <c r="F86" s="26" t="s">
        <v>1040</v>
      </c>
      <c r="G86" s="23" t="s">
        <v>1077</v>
      </c>
      <c r="H86" s="22" t="s">
        <v>681</v>
      </c>
      <c r="I86" s="83" t="s">
        <v>1079</v>
      </c>
      <c r="J86" s="131"/>
      <c r="K86" s="131"/>
      <c r="L86" s="132"/>
      <c r="M86" s="18"/>
      <c r="N86" s="18">
        <v>3826335</v>
      </c>
      <c r="O86" s="58">
        <v>3826335</v>
      </c>
      <c r="P86" s="57">
        <f t="shared" si="2"/>
        <v>3826335</v>
      </c>
      <c r="Q86" s="29">
        <v>45352</v>
      </c>
      <c r="R86" s="19">
        <v>46082</v>
      </c>
      <c r="S86" s="64">
        <v>45352</v>
      </c>
      <c r="T86" s="16" t="s">
        <v>942</v>
      </c>
      <c r="U86" s="16" t="s">
        <v>1078</v>
      </c>
      <c r="V86" s="16" t="s">
        <v>1327</v>
      </c>
      <c r="W86" s="16" t="s">
        <v>1326</v>
      </c>
      <c r="X86" s="16" t="s">
        <v>1543</v>
      </c>
      <c r="Y86" s="20"/>
      <c r="Z86" s="97"/>
      <c r="AA86" s="16"/>
      <c r="AB86" s="16" t="s">
        <v>967</v>
      </c>
      <c r="AC86" s="143"/>
      <c r="AD86" s="26"/>
      <c r="AE86" s="131"/>
    </row>
    <row r="87" spans="1:31" ht="165.75" customHeight="1" x14ac:dyDescent="0.25">
      <c r="A87" s="91">
        <v>86</v>
      </c>
      <c r="B87" s="15">
        <v>2024</v>
      </c>
      <c r="C87" s="25" t="s">
        <v>1401</v>
      </c>
      <c r="D87" s="100" t="s">
        <v>58</v>
      </c>
      <c r="E87" s="144" t="s">
        <v>59</v>
      </c>
      <c r="F87" s="26" t="s">
        <v>1354</v>
      </c>
      <c r="G87" s="23" t="s">
        <v>1355</v>
      </c>
      <c r="H87" s="22" t="s">
        <v>684</v>
      </c>
      <c r="I87" s="83" t="s">
        <v>1356</v>
      </c>
      <c r="J87" s="131"/>
      <c r="K87" s="131"/>
      <c r="L87" s="132"/>
      <c r="M87" s="18"/>
      <c r="N87" s="18">
        <v>389475750</v>
      </c>
      <c r="O87" s="58">
        <v>389475750</v>
      </c>
      <c r="P87" s="57">
        <f t="shared" si="2"/>
        <v>389475750</v>
      </c>
      <c r="Q87" s="29">
        <v>45365</v>
      </c>
      <c r="R87" s="19">
        <v>46460</v>
      </c>
      <c r="S87" s="64">
        <v>45365</v>
      </c>
      <c r="T87" s="16" t="s">
        <v>991</v>
      </c>
      <c r="U87" s="16" t="s">
        <v>622</v>
      </c>
      <c r="V87" s="16" t="s">
        <v>1402</v>
      </c>
      <c r="W87" s="16" t="s">
        <v>1403</v>
      </c>
      <c r="X87" s="127" t="s">
        <v>42</v>
      </c>
      <c r="Y87" s="20"/>
      <c r="Z87" s="97"/>
      <c r="AA87" s="16"/>
      <c r="AB87" s="16" t="s">
        <v>372</v>
      </c>
      <c r="AC87" s="143"/>
      <c r="AD87" s="26"/>
      <c r="AE87" s="131"/>
    </row>
    <row r="88" spans="1:31" ht="157.5" customHeight="1" x14ac:dyDescent="0.25">
      <c r="A88" s="91">
        <v>87</v>
      </c>
      <c r="B88" s="15">
        <v>2024</v>
      </c>
      <c r="C88" s="25" t="s">
        <v>1130</v>
      </c>
      <c r="D88" s="144" t="s">
        <v>1131</v>
      </c>
      <c r="E88" s="61" t="s">
        <v>62</v>
      </c>
      <c r="F88" s="26" t="s">
        <v>1132</v>
      </c>
      <c r="G88" s="23" t="s">
        <v>1133</v>
      </c>
      <c r="H88" s="22" t="s">
        <v>681</v>
      </c>
      <c r="I88" s="83" t="s">
        <v>1134</v>
      </c>
      <c r="J88" s="131"/>
      <c r="K88" s="131"/>
      <c r="L88" s="132"/>
      <c r="M88" s="18"/>
      <c r="N88" s="18">
        <v>851817.24</v>
      </c>
      <c r="O88" s="58">
        <v>804807.24</v>
      </c>
      <c r="P88" s="57">
        <f t="shared" si="2"/>
        <v>851817.24</v>
      </c>
      <c r="Q88" s="29">
        <v>45379</v>
      </c>
      <c r="R88" s="19">
        <v>46109</v>
      </c>
      <c r="S88" s="64">
        <v>45379</v>
      </c>
      <c r="T88" s="16" t="s">
        <v>991</v>
      </c>
      <c r="U88" s="16" t="s">
        <v>1078</v>
      </c>
      <c r="V88" s="16" t="s">
        <v>1197</v>
      </c>
      <c r="W88" s="16" t="s">
        <v>1198</v>
      </c>
      <c r="X88" s="16" t="s">
        <v>1381</v>
      </c>
      <c r="Y88" s="20" t="s">
        <v>1283</v>
      </c>
      <c r="Z88" s="97"/>
      <c r="AA88" s="16" t="s">
        <v>23</v>
      </c>
      <c r="AB88" s="16" t="s">
        <v>967</v>
      </c>
      <c r="AC88" s="143"/>
      <c r="AD88" s="26"/>
      <c r="AE88" s="131"/>
    </row>
    <row r="89" spans="1:31" ht="113.25" customHeight="1" x14ac:dyDescent="0.25">
      <c r="A89" s="91">
        <v>88</v>
      </c>
      <c r="B89" s="15">
        <v>2024</v>
      </c>
      <c r="C89" s="25" t="s">
        <v>1145</v>
      </c>
      <c r="D89" s="100" t="s">
        <v>995</v>
      </c>
      <c r="E89" s="61" t="s">
        <v>996</v>
      </c>
      <c r="F89" s="26" t="s">
        <v>997</v>
      </c>
      <c r="G89" s="23" t="s">
        <v>1146</v>
      </c>
      <c r="H89" s="22" t="s">
        <v>1117</v>
      </c>
      <c r="I89" s="83" t="s">
        <v>921</v>
      </c>
      <c r="J89" s="131"/>
      <c r="K89" s="131"/>
      <c r="L89" s="132"/>
      <c r="M89" s="18"/>
      <c r="N89" s="18">
        <v>120742.65</v>
      </c>
      <c r="O89" s="58">
        <v>93813.71</v>
      </c>
      <c r="P89" s="57">
        <f t="shared" si="2"/>
        <v>120742.65</v>
      </c>
      <c r="Q89" s="29">
        <v>45398</v>
      </c>
      <c r="R89" s="19">
        <v>46128</v>
      </c>
      <c r="S89" s="64">
        <v>45398</v>
      </c>
      <c r="T89" s="16" t="s">
        <v>999</v>
      </c>
      <c r="U89" s="16" t="s">
        <v>622</v>
      </c>
      <c r="V89" s="16" t="s">
        <v>1158</v>
      </c>
      <c r="W89" s="16" t="s">
        <v>1159</v>
      </c>
      <c r="X89" s="16" t="s">
        <v>42</v>
      </c>
      <c r="Y89" s="16" t="s">
        <v>42</v>
      </c>
      <c r="Z89" s="97"/>
      <c r="AA89" s="16"/>
      <c r="AB89" s="16"/>
      <c r="AC89" s="143"/>
      <c r="AD89" s="26"/>
      <c r="AE89" s="131"/>
    </row>
    <row r="90" spans="1:31" ht="113.25" customHeight="1" x14ac:dyDescent="0.25">
      <c r="A90" s="91">
        <v>89</v>
      </c>
      <c r="B90" s="15">
        <v>2024</v>
      </c>
      <c r="C90" s="25" t="s">
        <v>1147</v>
      </c>
      <c r="D90" s="61" t="s">
        <v>1000</v>
      </c>
      <c r="E90" s="61" t="s">
        <v>1002</v>
      </c>
      <c r="F90" s="26" t="s">
        <v>997</v>
      </c>
      <c r="G90" s="23" t="s">
        <v>1146</v>
      </c>
      <c r="H90" s="22" t="s">
        <v>1117</v>
      </c>
      <c r="I90" s="83" t="s">
        <v>921</v>
      </c>
      <c r="J90" s="131"/>
      <c r="K90" s="131"/>
      <c r="L90" s="132"/>
      <c r="M90" s="18"/>
      <c r="N90" s="18">
        <v>376569.17</v>
      </c>
      <c r="O90" s="58">
        <v>278260</v>
      </c>
      <c r="P90" s="57">
        <f t="shared" si="2"/>
        <v>376569.17</v>
      </c>
      <c r="Q90" s="29">
        <v>45405</v>
      </c>
      <c r="R90" s="19">
        <v>46135</v>
      </c>
      <c r="S90" s="64">
        <v>45405</v>
      </c>
      <c r="T90" s="16" t="s">
        <v>999</v>
      </c>
      <c r="U90" s="16" t="s">
        <v>622</v>
      </c>
      <c r="V90" s="16" t="s">
        <v>1158</v>
      </c>
      <c r="W90" s="16" t="s">
        <v>1159</v>
      </c>
      <c r="X90" s="16" t="s">
        <v>42</v>
      </c>
      <c r="Y90" s="16" t="s">
        <v>42</v>
      </c>
      <c r="Z90" s="97"/>
      <c r="AA90" s="16"/>
      <c r="AB90" s="16"/>
      <c r="AC90" s="143"/>
      <c r="AD90" s="26"/>
      <c r="AE90" s="131"/>
    </row>
    <row r="91" spans="1:31" ht="113.25" customHeight="1" x14ac:dyDescent="0.25">
      <c r="A91" s="91">
        <v>90</v>
      </c>
      <c r="B91" s="15">
        <v>2024</v>
      </c>
      <c r="C91" s="25" t="s">
        <v>1160</v>
      </c>
      <c r="D91" s="61" t="s">
        <v>58</v>
      </c>
      <c r="E91" s="144" t="s">
        <v>59</v>
      </c>
      <c r="F91" s="26" t="s">
        <v>1161</v>
      </c>
      <c r="G91" s="23" t="s">
        <v>1162</v>
      </c>
      <c r="H91" s="22" t="s">
        <v>684</v>
      </c>
      <c r="I91" s="83" t="s">
        <v>1163</v>
      </c>
      <c r="J91" s="131"/>
      <c r="K91" s="131"/>
      <c r="L91" s="132"/>
      <c r="M91" s="18"/>
      <c r="N91" s="18">
        <v>22256997.969999999</v>
      </c>
      <c r="O91" s="58">
        <v>22256997.969999999</v>
      </c>
      <c r="P91" s="57">
        <f t="shared" si="2"/>
        <v>22256997.969999999</v>
      </c>
      <c r="Q91" s="29">
        <v>45398</v>
      </c>
      <c r="R91" s="19">
        <v>46493</v>
      </c>
      <c r="S91" s="167">
        <v>45398</v>
      </c>
      <c r="T91" s="16" t="s">
        <v>991</v>
      </c>
      <c r="U91" s="16" t="s">
        <v>622</v>
      </c>
      <c r="V91" s="16" t="s">
        <v>1164</v>
      </c>
      <c r="W91" s="16" t="s">
        <v>1165</v>
      </c>
      <c r="X91" s="16" t="s">
        <v>42</v>
      </c>
      <c r="Y91" s="16" t="s">
        <v>42</v>
      </c>
      <c r="Z91" s="97"/>
      <c r="AA91" s="16"/>
      <c r="AB91" s="16" t="s">
        <v>372</v>
      </c>
      <c r="AC91" s="143"/>
      <c r="AD91" s="26"/>
      <c r="AE91" s="131"/>
    </row>
    <row r="92" spans="1:31" ht="174.75" customHeight="1" x14ac:dyDescent="0.25">
      <c r="A92" s="91">
        <v>91</v>
      </c>
      <c r="B92" s="15">
        <v>2024</v>
      </c>
      <c r="C92" s="25" t="s">
        <v>1135</v>
      </c>
      <c r="D92" s="61" t="s">
        <v>1131</v>
      </c>
      <c r="E92" s="61" t="s">
        <v>62</v>
      </c>
      <c r="F92" s="26" t="s">
        <v>1132</v>
      </c>
      <c r="G92" s="23" t="s">
        <v>1133</v>
      </c>
      <c r="H92" s="22" t="s">
        <v>1117</v>
      </c>
      <c r="I92" s="83" t="s">
        <v>921</v>
      </c>
      <c r="J92" s="131"/>
      <c r="K92" s="131"/>
      <c r="L92" s="132"/>
      <c r="M92" s="18"/>
      <c r="N92" s="18">
        <v>8550010.9399999995</v>
      </c>
      <c r="O92" s="58">
        <v>8530553.7799999993</v>
      </c>
      <c r="P92" s="58">
        <f t="shared" si="2"/>
        <v>8550010.9399999995</v>
      </c>
      <c r="Q92" s="29">
        <v>45414</v>
      </c>
      <c r="R92" s="19">
        <v>46144</v>
      </c>
      <c r="S92" s="64">
        <v>45412</v>
      </c>
      <c r="T92" s="16" t="s">
        <v>991</v>
      </c>
      <c r="U92" s="16" t="s">
        <v>1078</v>
      </c>
      <c r="V92" s="16" t="s">
        <v>1485</v>
      </c>
      <c r="W92" s="16" t="s">
        <v>1486</v>
      </c>
      <c r="X92" s="16" t="s">
        <v>1670</v>
      </c>
      <c r="Y92" s="20" t="s">
        <v>1284</v>
      </c>
      <c r="Z92" s="97"/>
      <c r="AA92" s="16" t="s">
        <v>23</v>
      </c>
      <c r="AB92" s="16" t="s">
        <v>967</v>
      </c>
      <c r="AC92" s="143"/>
      <c r="AD92" s="26"/>
      <c r="AE92" s="131"/>
    </row>
    <row r="93" spans="1:31" ht="126" customHeight="1" x14ac:dyDescent="0.25">
      <c r="A93" s="91">
        <v>92</v>
      </c>
      <c r="B93" s="15">
        <v>2024</v>
      </c>
      <c r="C93" s="25" t="s">
        <v>1309</v>
      </c>
      <c r="D93" s="61" t="s">
        <v>1214</v>
      </c>
      <c r="E93" s="61" t="s">
        <v>1215</v>
      </c>
      <c r="F93" s="26" t="s">
        <v>1216</v>
      </c>
      <c r="G93" s="23" t="s">
        <v>1217</v>
      </c>
      <c r="H93" s="22" t="s">
        <v>1218</v>
      </c>
      <c r="I93" s="83" t="s">
        <v>1219</v>
      </c>
      <c r="J93" s="131"/>
      <c r="K93" s="131"/>
      <c r="L93" s="132"/>
      <c r="M93" s="18"/>
      <c r="N93" s="18">
        <v>28608</v>
      </c>
      <c r="O93" s="58">
        <v>28608</v>
      </c>
      <c r="P93" s="58">
        <f t="shared" si="2"/>
        <v>28608</v>
      </c>
      <c r="Q93" s="29">
        <v>45471</v>
      </c>
      <c r="R93" s="19">
        <v>46201</v>
      </c>
      <c r="S93" s="64">
        <v>45471</v>
      </c>
      <c r="T93" s="16" t="s">
        <v>1220</v>
      </c>
      <c r="U93" s="16" t="s">
        <v>622</v>
      </c>
      <c r="V93" s="16" t="s">
        <v>1221</v>
      </c>
      <c r="W93" s="16" t="s">
        <v>1222</v>
      </c>
      <c r="X93" s="16" t="s">
        <v>1223</v>
      </c>
      <c r="Y93" s="20"/>
      <c r="Z93" s="97"/>
      <c r="AA93" s="16" t="s">
        <v>1143</v>
      </c>
      <c r="AB93" s="16" t="s">
        <v>967</v>
      </c>
      <c r="AC93" s="143"/>
      <c r="AD93" s="26"/>
      <c r="AE93" s="170" t="s">
        <v>1224</v>
      </c>
    </row>
    <row r="94" spans="1:31" ht="150.75" customHeight="1" x14ac:dyDescent="0.25">
      <c r="A94" s="91">
        <v>93</v>
      </c>
      <c r="B94" s="15">
        <v>2024</v>
      </c>
      <c r="C94" s="25" t="s">
        <v>1190</v>
      </c>
      <c r="D94" s="100" t="s">
        <v>1192</v>
      </c>
      <c r="E94" s="61" t="s">
        <v>1039</v>
      </c>
      <c r="F94" s="26" t="s">
        <v>1040</v>
      </c>
      <c r="G94" s="23" t="s">
        <v>1193</v>
      </c>
      <c r="H94" s="22" t="s">
        <v>681</v>
      </c>
      <c r="I94" s="83" t="s">
        <v>1012</v>
      </c>
      <c r="J94" s="131"/>
      <c r="K94" s="131"/>
      <c r="L94" s="132"/>
      <c r="M94" s="18"/>
      <c r="N94" s="18">
        <v>4311186.4800000004</v>
      </c>
      <c r="O94" s="58">
        <v>4062942</v>
      </c>
      <c r="P94" s="58">
        <f t="shared" si="2"/>
        <v>4311186.4800000004</v>
      </c>
      <c r="Q94" s="29">
        <v>45471</v>
      </c>
      <c r="R94" s="19">
        <v>46201</v>
      </c>
      <c r="S94" s="64">
        <v>45471</v>
      </c>
      <c r="T94" s="16" t="s">
        <v>942</v>
      </c>
      <c r="U94" s="16" t="s">
        <v>622</v>
      </c>
      <c r="V94" s="16" t="s">
        <v>1327</v>
      </c>
      <c r="W94" s="16" t="s">
        <v>1326</v>
      </c>
      <c r="X94" s="16" t="s">
        <v>1794</v>
      </c>
      <c r="Y94" s="20"/>
      <c r="Z94" s="97"/>
      <c r="AA94" s="16" t="s">
        <v>1143</v>
      </c>
      <c r="AB94" s="16" t="s">
        <v>967</v>
      </c>
      <c r="AC94" s="143"/>
      <c r="AD94" s="26"/>
      <c r="AE94" s="164" t="s">
        <v>1195</v>
      </c>
    </row>
    <row r="95" spans="1:31" ht="182.25" customHeight="1" x14ac:dyDescent="0.25">
      <c r="A95" s="91">
        <v>94</v>
      </c>
      <c r="B95" s="15">
        <v>2024</v>
      </c>
      <c r="C95" s="25" t="s">
        <v>1227</v>
      </c>
      <c r="D95" s="61" t="s">
        <v>1228</v>
      </c>
      <c r="E95" s="61" t="s">
        <v>1229</v>
      </c>
      <c r="F95" s="26" t="s">
        <v>1230</v>
      </c>
      <c r="G95" s="187" t="s">
        <v>1231</v>
      </c>
      <c r="H95" s="22" t="s">
        <v>681</v>
      </c>
      <c r="I95" s="83" t="s">
        <v>1232</v>
      </c>
      <c r="J95" s="131"/>
      <c r="K95" s="131"/>
      <c r="L95" s="132"/>
      <c r="M95" s="18"/>
      <c r="N95" s="18">
        <v>745981.2</v>
      </c>
      <c r="O95" s="58">
        <v>745981.2</v>
      </c>
      <c r="P95" s="58">
        <f t="shared" si="2"/>
        <v>745981.2</v>
      </c>
      <c r="Q95" s="29">
        <v>45495</v>
      </c>
      <c r="R95" s="19">
        <v>45860</v>
      </c>
      <c r="S95" s="64">
        <v>45492</v>
      </c>
      <c r="T95" s="16" t="s">
        <v>21</v>
      </c>
      <c r="U95" s="16" t="s">
        <v>622</v>
      </c>
      <c r="V95" s="16" t="s">
        <v>1483</v>
      </c>
      <c r="W95" s="16" t="s">
        <v>1484</v>
      </c>
      <c r="X95" s="16" t="s">
        <v>1233</v>
      </c>
      <c r="Y95" s="20"/>
      <c r="Z95" s="97"/>
      <c r="AA95" s="16"/>
      <c r="AB95" s="16" t="s">
        <v>967</v>
      </c>
      <c r="AC95" s="143"/>
      <c r="AD95" s="26"/>
      <c r="AE95" s="164"/>
    </row>
    <row r="96" spans="1:31" ht="173.25" customHeight="1" x14ac:dyDescent="0.25">
      <c r="A96" s="91">
        <v>95</v>
      </c>
      <c r="B96" s="15">
        <v>2024</v>
      </c>
      <c r="C96" s="25" t="s">
        <v>1239</v>
      </c>
      <c r="D96" s="100" t="s">
        <v>1240</v>
      </c>
      <c r="E96" s="61" t="s">
        <v>1241</v>
      </c>
      <c r="F96" s="26" t="s">
        <v>1242</v>
      </c>
      <c r="G96" s="188" t="s">
        <v>1243</v>
      </c>
      <c r="H96" s="22" t="s">
        <v>681</v>
      </c>
      <c r="I96" s="83" t="s">
        <v>1244</v>
      </c>
      <c r="J96" s="131"/>
      <c r="K96" s="131"/>
      <c r="L96" s="132"/>
      <c r="M96" s="18"/>
      <c r="N96" s="18">
        <v>3260392.2</v>
      </c>
      <c r="O96" s="58">
        <v>3260392.2</v>
      </c>
      <c r="P96" s="58">
        <f t="shared" si="2"/>
        <v>3260392.2</v>
      </c>
      <c r="Q96" s="29">
        <v>45490</v>
      </c>
      <c r="R96" s="19">
        <v>46585</v>
      </c>
      <c r="S96" s="64">
        <v>45490</v>
      </c>
      <c r="T96" s="16" t="s">
        <v>131</v>
      </c>
      <c r="U96" s="16" t="s">
        <v>622</v>
      </c>
      <c r="V96" s="16" t="s">
        <v>1245</v>
      </c>
      <c r="W96" s="16" t="s">
        <v>1246</v>
      </c>
      <c r="X96" s="16" t="s">
        <v>1247</v>
      </c>
      <c r="Y96" s="16" t="s">
        <v>42</v>
      </c>
      <c r="Z96" s="97"/>
      <c r="AA96" s="16"/>
      <c r="AB96" s="16" t="s">
        <v>967</v>
      </c>
      <c r="AC96" s="143"/>
      <c r="AD96" s="26"/>
      <c r="AE96" s="164"/>
    </row>
    <row r="97" spans="1:31" ht="126" customHeight="1" x14ac:dyDescent="0.25">
      <c r="A97" s="91">
        <v>96</v>
      </c>
      <c r="B97" s="15">
        <v>2024</v>
      </c>
      <c r="C97" s="25" t="s">
        <v>1273</v>
      </c>
      <c r="D97" s="61" t="s">
        <v>1274</v>
      </c>
      <c r="E97" s="61" t="s">
        <v>1275</v>
      </c>
      <c r="F97" s="26" t="s">
        <v>1276</v>
      </c>
      <c r="G97" s="188" t="s">
        <v>1277</v>
      </c>
      <c r="H97" s="22" t="s">
        <v>681</v>
      </c>
      <c r="I97" s="83" t="s">
        <v>1278</v>
      </c>
      <c r="J97" s="131"/>
      <c r="K97" s="131"/>
      <c r="L97" s="132"/>
      <c r="M97" s="18"/>
      <c r="N97" s="18">
        <v>108864</v>
      </c>
      <c r="O97" s="58">
        <v>108864</v>
      </c>
      <c r="P97" s="58">
        <f t="shared" ref="P97:P124" si="3">N97</f>
        <v>108864</v>
      </c>
      <c r="Q97" s="29">
        <v>45518</v>
      </c>
      <c r="R97" s="19">
        <v>45883</v>
      </c>
      <c r="S97" s="64">
        <v>45518</v>
      </c>
      <c r="T97" s="16" t="s">
        <v>999</v>
      </c>
      <c r="U97" s="16" t="s">
        <v>622</v>
      </c>
      <c r="V97" s="16" t="s">
        <v>1321</v>
      </c>
      <c r="W97" s="16" t="s">
        <v>1322</v>
      </c>
      <c r="X97" s="16" t="s">
        <v>1279</v>
      </c>
      <c r="Y97" s="20"/>
      <c r="Z97" s="97"/>
      <c r="AA97" s="16"/>
      <c r="AB97" s="16" t="s">
        <v>967</v>
      </c>
      <c r="AC97" s="143"/>
      <c r="AD97" s="26"/>
      <c r="AE97" s="164"/>
    </row>
    <row r="98" spans="1:31" ht="126" customHeight="1" x14ac:dyDescent="0.25">
      <c r="A98" s="91">
        <v>97</v>
      </c>
      <c r="B98" s="15">
        <v>2024</v>
      </c>
      <c r="C98" s="25" t="s">
        <v>1266</v>
      </c>
      <c r="D98" s="100" t="s">
        <v>1174</v>
      </c>
      <c r="E98" s="61" t="s">
        <v>1175</v>
      </c>
      <c r="F98" s="26" t="s">
        <v>1169</v>
      </c>
      <c r="G98" s="23" t="s">
        <v>1098</v>
      </c>
      <c r="H98" s="22" t="s">
        <v>681</v>
      </c>
      <c r="I98" s="83" t="s">
        <v>1170</v>
      </c>
      <c r="J98" s="131"/>
      <c r="K98" s="131"/>
      <c r="L98" s="132"/>
      <c r="M98" s="18"/>
      <c r="N98" s="18">
        <v>278343</v>
      </c>
      <c r="O98" s="58">
        <v>278343</v>
      </c>
      <c r="P98" s="58">
        <f t="shared" si="3"/>
        <v>278343</v>
      </c>
      <c r="Q98" s="29">
        <v>45539</v>
      </c>
      <c r="R98" s="19">
        <v>45904</v>
      </c>
      <c r="S98" s="64">
        <v>45539</v>
      </c>
      <c r="T98" s="16" t="s">
        <v>999</v>
      </c>
      <c r="U98" s="16" t="s">
        <v>622</v>
      </c>
      <c r="V98" s="16" t="s">
        <v>1342</v>
      </c>
      <c r="W98" s="16" t="s">
        <v>1196</v>
      </c>
      <c r="X98" s="16" t="s">
        <v>42</v>
      </c>
      <c r="Y98" s="16" t="s">
        <v>42</v>
      </c>
      <c r="Z98" s="97"/>
      <c r="AA98" s="16" t="s">
        <v>1143</v>
      </c>
      <c r="AB98" s="16" t="s">
        <v>371</v>
      </c>
      <c r="AC98" s="143"/>
      <c r="AD98" s="26"/>
      <c r="AE98" s="131"/>
    </row>
    <row r="99" spans="1:31" ht="144.75" customHeight="1" x14ac:dyDescent="0.25">
      <c r="A99" s="91">
        <v>98</v>
      </c>
      <c r="B99" s="15">
        <v>2024</v>
      </c>
      <c r="C99" s="25" t="s">
        <v>1263</v>
      </c>
      <c r="D99" s="61" t="s">
        <v>1113</v>
      </c>
      <c r="E99" s="61" t="s">
        <v>1114</v>
      </c>
      <c r="F99" s="26" t="s">
        <v>1115</v>
      </c>
      <c r="G99" s="23" t="s">
        <v>1116</v>
      </c>
      <c r="H99" s="22" t="s">
        <v>1117</v>
      </c>
      <c r="I99" s="83" t="s">
        <v>921</v>
      </c>
      <c r="J99" s="131"/>
      <c r="K99" s="131"/>
      <c r="L99" s="132"/>
      <c r="M99" s="18"/>
      <c r="N99" s="18">
        <v>366500</v>
      </c>
      <c r="O99" s="58">
        <v>366500</v>
      </c>
      <c r="P99" s="57">
        <f t="shared" si="3"/>
        <v>366500</v>
      </c>
      <c r="Q99" s="29">
        <v>45534</v>
      </c>
      <c r="R99" s="19">
        <v>45899</v>
      </c>
      <c r="S99" s="64">
        <v>45534</v>
      </c>
      <c r="T99" s="16" t="s">
        <v>1118</v>
      </c>
      <c r="U99" s="16" t="s">
        <v>622</v>
      </c>
      <c r="V99" s="16"/>
      <c r="W99" s="16"/>
      <c r="X99" s="16" t="s">
        <v>1264</v>
      </c>
      <c r="Y99" s="16" t="s">
        <v>42</v>
      </c>
      <c r="Z99" s="97"/>
      <c r="AA99" s="16" t="s">
        <v>1143</v>
      </c>
      <c r="AB99" s="16" t="s">
        <v>1024</v>
      </c>
      <c r="AC99" s="143"/>
      <c r="AD99" s="26"/>
      <c r="AE99" s="131"/>
    </row>
    <row r="100" spans="1:31" ht="126" customHeight="1" x14ac:dyDescent="0.25">
      <c r="A100" s="91">
        <v>99</v>
      </c>
      <c r="B100" s="15">
        <v>2024</v>
      </c>
      <c r="C100" s="25" t="s">
        <v>1292</v>
      </c>
      <c r="D100" s="100" t="s">
        <v>136</v>
      </c>
      <c r="E100" s="144" t="s">
        <v>1017</v>
      </c>
      <c r="F100" s="26" t="s">
        <v>1018</v>
      </c>
      <c r="G100" s="23" t="s">
        <v>1098</v>
      </c>
      <c r="H100" s="22" t="s">
        <v>681</v>
      </c>
      <c r="I100" s="83" t="s">
        <v>1099</v>
      </c>
      <c r="J100" s="131"/>
      <c r="K100" s="131"/>
      <c r="L100" s="132"/>
      <c r="M100" s="18"/>
      <c r="N100" s="18">
        <v>2934818.36</v>
      </c>
      <c r="O100" s="58">
        <v>2824132</v>
      </c>
      <c r="P100" s="58">
        <f t="shared" si="3"/>
        <v>2934818.36</v>
      </c>
      <c r="Q100" s="29">
        <v>45555</v>
      </c>
      <c r="R100" s="19">
        <v>45920</v>
      </c>
      <c r="S100" s="64">
        <v>45555</v>
      </c>
      <c r="T100" s="16" t="s">
        <v>999</v>
      </c>
      <c r="U100" s="16" t="s">
        <v>622</v>
      </c>
      <c r="V100" s="16" t="s">
        <v>1324</v>
      </c>
      <c r="W100" s="16" t="s">
        <v>1325</v>
      </c>
      <c r="X100" s="16" t="s">
        <v>42</v>
      </c>
      <c r="Y100" s="16" t="s">
        <v>42</v>
      </c>
      <c r="Z100" s="97"/>
      <c r="AA100" s="16" t="s">
        <v>1143</v>
      </c>
      <c r="AB100" s="16" t="s">
        <v>371</v>
      </c>
      <c r="AC100" s="143"/>
      <c r="AD100" s="26"/>
      <c r="AE100" s="164"/>
    </row>
    <row r="101" spans="1:31" ht="126" customHeight="1" x14ac:dyDescent="0.25">
      <c r="A101" s="91">
        <v>100</v>
      </c>
      <c r="B101" s="15">
        <v>2024</v>
      </c>
      <c r="C101" s="25" t="s">
        <v>1290</v>
      </c>
      <c r="D101" s="100" t="s">
        <v>1103</v>
      </c>
      <c r="E101" s="61" t="s">
        <v>1104</v>
      </c>
      <c r="F101" s="26" t="s">
        <v>1097</v>
      </c>
      <c r="G101" s="23" t="s">
        <v>1098</v>
      </c>
      <c r="H101" s="22" t="s">
        <v>681</v>
      </c>
      <c r="I101" s="83" t="s">
        <v>1099</v>
      </c>
      <c r="J101" s="131"/>
      <c r="K101" s="131"/>
      <c r="L101" s="132"/>
      <c r="M101" s="18"/>
      <c r="N101" s="18">
        <v>1977436.93</v>
      </c>
      <c r="O101" s="58">
        <v>1912480</v>
      </c>
      <c r="P101" s="58">
        <f t="shared" si="3"/>
        <v>1977436.93</v>
      </c>
      <c r="Q101" s="29">
        <v>45555</v>
      </c>
      <c r="R101" s="19">
        <v>45920</v>
      </c>
      <c r="S101" s="64">
        <v>45555</v>
      </c>
      <c r="T101" s="16" t="s">
        <v>999</v>
      </c>
      <c r="U101" s="16" t="s">
        <v>622</v>
      </c>
      <c r="V101" s="16" t="s">
        <v>1343</v>
      </c>
      <c r="W101" s="16" t="s">
        <v>1344</v>
      </c>
      <c r="X101" s="16" t="s">
        <v>1376</v>
      </c>
      <c r="Y101" s="16" t="s">
        <v>42</v>
      </c>
      <c r="Z101" s="97"/>
      <c r="AA101" s="16" t="s">
        <v>1143</v>
      </c>
      <c r="AB101" s="16" t="s">
        <v>371</v>
      </c>
      <c r="AC101" s="143"/>
      <c r="AD101" s="26"/>
      <c r="AE101" s="164"/>
    </row>
    <row r="102" spans="1:31" ht="126" customHeight="1" x14ac:dyDescent="0.25">
      <c r="A102" s="91">
        <v>101</v>
      </c>
      <c r="B102" s="15">
        <v>2024</v>
      </c>
      <c r="C102" s="25" t="s">
        <v>1291</v>
      </c>
      <c r="D102" s="100" t="s">
        <v>1106</v>
      </c>
      <c r="E102" s="61" t="s">
        <v>1107</v>
      </c>
      <c r="F102" s="26" t="s">
        <v>1097</v>
      </c>
      <c r="G102" s="23" t="s">
        <v>1098</v>
      </c>
      <c r="H102" s="22" t="s">
        <v>681</v>
      </c>
      <c r="I102" s="83" t="s">
        <v>1099</v>
      </c>
      <c r="J102" s="131"/>
      <c r="K102" s="131"/>
      <c r="L102" s="132"/>
      <c r="M102" s="18"/>
      <c r="N102" s="18">
        <v>62075</v>
      </c>
      <c r="O102" s="58">
        <v>62075</v>
      </c>
      <c r="P102" s="58">
        <f t="shared" si="3"/>
        <v>62075</v>
      </c>
      <c r="Q102" s="29">
        <v>45555</v>
      </c>
      <c r="R102" s="19">
        <v>45920</v>
      </c>
      <c r="S102" s="64">
        <v>45555</v>
      </c>
      <c r="T102" s="16" t="s">
        <v>999</v>
      </c>
      <c r="U102" s="16" t="s">
        <v>622</v>
      </c>
      <c r="V102" s="16" t="s">
        <v>1343</v>
      </c>
      <c r="W102" s="16" t="s">
        <v>1344</v>
      </c>
      <c r="X102" s="16"/>
      <c r="Y102" s="16" t="s">
        <v>42</v>
      </c>
      <c r="Z102" s="97"/>
      <c r="AA102" s="16" t="s">
        <v>1143</v>
      </c>
      <c r="AB102" s="16" t="s">
        <v>371</v>
      </c>
      <c r="AC102" s="143"/>
      <c r="AD102" s="26"/>
      <c r="AE102" s="164"/>
    </row>
    <row r="103" spans="1:31" ht="126" customHeight="1" x14ac:dyDescent="0.25">
      <c r="A103" s="91">
        <v>102</v>
      </c>
      <c r="B103" s="15">
        <v>2024</v>
      </c>
      <c r="C103" s="25" t="s">
        <v>1349</v>
      </c>
      <c r="D103" s="61" t="s">
        <v>1350</v>
      </c>
      <c r="E103" s="61" t="s">
        <v>588</v>
      </c>
      <c r="F103" s="26" t="s">
        <v>1351</v>
      </c>
      <c r="G103" s="23" t="s">
        <v>1352</v>
      </c>
      <c r="H103" s="22" t="s">
        <v>684</v>
      </c>
      <c r="I103" s="83" t="s">
        <v>1353</v>
      </c>
      <c r="J103" s="131"/>
      <c r="K103" s="131"/>
      <c r="L103" s="132"/>
      <c r="M103" s="18"/>
      <c r="N103" s="18">
        <v>6537.5</v>
      </c>
      <c r="O103" s="58">
        <v>6537.5</v>
      </c>
      <c r="P103" s="58">
        <f t="shared" si="3"/>
        <v>6537.5</v>
      </c>
      <c r="Q103" s="29">
        <v>45560</v>
      </c>
      <c r="R103" s="19">
        <v>45925</v>
      </c>
      <c r="S103" s="64">
        <v>45560</v>
      </c>
      <c r="T103" s="16" t="s">
        <v>57</v>
      </c>
      <c r="U103" s="16" t="s">
        <v>622</v>
      </c>
      <c r="V103" s="16"/>
      <c r="W103" s="16"/>
      <c r="X103" s="16" t="s">
        <v>42</v>
      </c>
      <c r="Y103" s="16"/>
      <c r="Z103" s="97"/>
      <c r="AA103" s="75" t="s">
        <v>1143</v>
      </c>
      <c r="AB103" s="16" t="s">
        <v>967</v>
      </c>
      <c r="AC103" s="143"/>
      <c r="AD103" s="26"/>
      <c r="AE103" s="164"/>
    </row>
    <row r="104" spans="1:31" ht="126" customHeight="1" x14ac:dyDescent="0.25">
      <c r="A104" s="91">
        <v>103</v>
      </c>
      <c r="B104" s="15">
        <v>2024</v>
      </c>
      <c r="C104" s="25" t="s">
        <v>1361</v>
      </c>
      <c r="D104" s="61" t="s">
        <v>192</v>
      </c>
      <c r="E104" s="61" t="s">
        <v>193</v>
      </c>
      <c r="F104" s="26" t="s">
        <v>1097</v>
      </c>
      <c r="G104" s="23" t="s">
        <v>1098</v>
      </c>
      <c r="H104" s="22" t="s">
        <v>681</v>
      </c>
      <c r="I104" s="83" t="s">
        <v>1099</v>
      </c>
      <c r="J104" s="131"/>
      <c r="K104" s="131"/>
      <c r="L104" s="132"/>
      <c r="M104" s="18"/>
      <c r="N104" s="18">
        <v>29145</v>
      </c>
      <c r="O104" s="58">
        <v>29145</v>
      </c>
      <c r="P104" s="58">
        <f t="shared" si="3"/>
        <v>29145</v>
      </c>
      <c r="Q104" s="29">
        <v>45555</v>
      </c>
      <c r="R104" s="19">
        <v>45920</v>
      </c>
      <c r="S104" s="64">
        <v>45555</v>
      </c>
      <c r="T104" s="16" t="s">
        <v>999</v>
      </c>
      <c r="U104" s="16" t="s">
        <v>622</v>
      </c>
      <c r="V104" s="16" t="s">
        <v>1343</v>
      </c>
      <c r="W104" s="16" t="s">
        <v>1344</v>
      </c>
      <c r="X104" s="16" t="s">
        <v>1377</v>
      </c>
      <c r="Y104" s="16" t="s">
        <v>42</v>
      </c>
      <c r="Z104" s="97"/>
      <c r="AA104" s="16" t="s">
        <v>1143</v>
      </c>
      <c r="AB104" s="16" t="s">
        <v>371</v>
      </c>
      <c r="AC104" s="143"/>
      <c r="AD104" s="26"/>
      <c r="AE104" s="164"/>
    </row>
    <row r="105" spans="1:31" ht="126" customHeight="1" x14ac:dyDescent="0.25">
      <c r="A105" s="91">
        <v>104</v>
      </c>
      <c r="B105" s="15">
        <v>2024</v>
      </c>
      <c r="C105" s="25" t="s">
        <v>1362</v>
      </c>
      <c r="D105" s="100" t="s">
        <v>1363</v>
      </c>
      <c r="E105" s="61" t="s">
        <v>1364</v>
      </c>
      <c r="F105" s="26" t="s">
        <v>1365</v>
      </c>
      <c r="G105" s="23" t="s">
        <v>1366</v>
      </c>
      <c r="H105" s="22" t="s">
        <v>681</v>
      </c>
      <c r="I105" s="83" t="s">
        <v>1367</v>
      </c>
      <c r="J105" s="131"/>
      <c r="K105" s="131"/>
      <c r="L105" s="132"/>
      <c r="M105" s="18"/>
      <c r="N105" s="18">
        <v>125290</v>
      </c>
      <c r="O105" s="58">
        <v>125290</v>
      </c>
      <c r="P105" s="58">
        <f t="shared" si="3"/>
        <v>125290</v>
      </c>
      <c r="Q105" s="29">
        <v>45574</v>
      </c>
      <c r="R105" s="19">
        <v>45939</v>
      </c>
      <c r="S105" s="64">
        <v>45574</v>
      </c>
      <c r="T105" s="16" t="s">
        <v>21</v>
      </c>
      <c r="U105" s="16" t="s">
        <v>622</v>
      </c>
      <c r="V105" s="16"/>
      <c r="W105" s="16"/>
      <c r="X105" s="16" t="s">
        <v>1368</v>
      </c>
      <c r="Y105" s="16"/>
      <c r="Z105" s="97"/>
      <c r="AA105" s="16" t="s">
        <v>1143</v>
      </c>
      <c r="AB105" s="16" t="s">
        <v>967</v>
      </c>
      <c r="AC105" s="143"/>
      <c r="AD105" s="26"/>
      <c r="AE105" s="164"/>
    </row>
    <row r="106" spans="1:31" ht="126" customHeight="1" x14ac:dyDescent="0.25">
      <c r="A106" s="91">
        <v>106</v>
      </c>
      <c r="B106" s="15">
        <v>2024</v>
      </c>
      <c r="C106" s="25" t="s">
        <v>1371</v>
      </c>
      <c r="D106" s="100" t="s">
        <v>1372</v>
      </c>
      <c r="E106" s="61" t="s">
        <v>1373</v>
      </c>
      <c r="F106" s="26" t="s">
        <v>1230</v>
      </c>
      <c r="G106" s="23" t="s">
        <v>1374</v>
      </c>
      <c r="H106" s="22" t="s">
        <v>681</v>
      </c>
      <c r="I106" s="83" t="s">
        <v>1232</v>
      </c>
      <c r="J106" s="131"/>
      <c r="K106" s="131"/>
      <c r="L106" s="132"/>
      <c r="M106" s="18"/>
      <c r="N106" s="18">
        <v>845856</v>
      </c>
      <c r="O106" s="58">
        <v>845856</v>
      </c>
      <c r="P106" s="58">
        <f t="shared" si="3"/>
        <v>845856</v>
      </c>
      <c r="Q106" s="29">
        <v>45597</v>
      </c>
      <c r="R106" s="19">
        <v>45962</v>
      </c>
      <c r="S106" s="64">
        <v>45596</v>
      </c>
      <c r="T106" s="16" t="s">
        <v>21</v>
      </c>
      <c r="U106" s="16" t="s">
        <v>622</v>
      </c>
      <c r="V106" s="16" t="s">
        <v>1572</v>
      </c>
      <c r="W106" s="16" t="s">
        <v>1573</v>
      </c>
      <c r="X106" s="16" t="s">
        <v>1375</v>
      </c>
      <c r="Y106" s="16" t="s">
        <v>42</v>
      </c>
      <c r="Z106" s="97"/>
      <c r="AA106" s="16" t="s">
        <v>1143</v>
      </c>
      <c r="AB106" s="16" t="s">
        <v>967</v>
      </c>
      <c r="AC106" s="143"/>
      <c r="AD106" s="26"/>
      <c r="AE106" s="164"/>
    </row>
    <row r="107" spans="1:31" ht="82.5" customHeight="1" x14ac:dyDescent="0.25">
      <c r="A107" s="91">
        <v>108</v>
      </c>
      <c r="B107" s="15">
        <v>2024</v>
      </c>
      <c r="C107" s="25" t="s">
        <v>1379</v>
      </c>
      <c r="D107" s="61" t="s">
        <v>1180</v>
      </c>
      <c r="E107" s="61" t="s">
        <v>1181</v>
      </c>
      <c r="F107" s="26" t="s">
        <v>1230</v>
      </c>
      <c r="G107" s="189" t="s">
        <v>1380</v>
      </c>
      <c r="H107" s="22" t="s">
        <v>681</v>
      </c>
      <c r="I107" s="83" t="s">
        <v>1170</v>
      </c>
      <c r="J107" s="131"/>
      <c r="K107" s="131"/>
      <c r="L107" s="132"/>
      <c r="M107" s="18"/>
      <c r="N107" s="18">
        <v>17000</v>
      </c>
      <c r="O107" s="58">
        <v>17000</v>
      </c>
      <c r="P107" s="58">
        <f t="shared" si="3"/>
        <v>17000</v>
      </c>
      <c r="Q107" s="29">
        <v>45601</v>
      </c>
      <c r="R107" s="19">
        <v>45966</v>
      </c>
      <c r="S107" s="64">
        <v>45601</v>
      </c>
      <c r="T107" s="16" t="s">
        <v>999</v>
      </c>
      <c r="U107" s="16" t="s">
        <v>622</v>
      </c>
      <c r="V107" s="16"/>
      <c r="W107" s="16"/>
      <c r="X107" s="16" t="s">
        <v>42</v>
      </c>
      <c r="Y107" s="16"/>
      <c r="Z107" s="97"/>
      <c r="AA107" s="16"/>
      <c r="AB107" s="16" t="s">
        <v>1024</v>
      </c>
      <c r="AC107" s="143"/>
      <c r="AD107" s="26"/>
      <c r="AE107" s="164"/>
    </row>
    <row r="108" spans="1:31" ht="126" customHeight="1" x14ac:dyDescent="0.25">
      <c r="A108" s="91">
        <v>110</v>
      </c>
      <c r="B108" s="15">
        <v>2024</v>
      </c>
      <c r="C108" s="25" t="s">
        <v>1383</v>
      </c>
      <c r="D108" s="100" t="s">
        <v>1384</v>
      </c>
      <c r="E108" s="61" t="s">
        <v>1385</v>
      </c>
      <c r="F108" s="26" t="s">
        <v>1386</v>
      </c>
      <c r="G108" s="188" t="s">
        <v>1387</v>
      </c>
      <c r="H108" s="22" t="s">
        <v>680</v>
      </c>
      <c r="I108" s="83" t="s">
        <v>1388</v>
      </c>
      <c r="J108" s="131"/>
      <c r="K108" s="131"/>
      <c r="L108" s="132"/>
      <c r="M108" s="18"/>
      <c r="N108" s="18">
        <v>8267404.6799999997</v>
      </c>
      <c r="O108" s="58">
        <v>8267404.6799999997</v>
      </c>
      <c r="P108" s="58">
        <f t="shared" si="3"/>
        <v>8267404.6799999997</v>
      </c>
      <c r="Q108" s="29">
        <v>45610</v>
      </c>
      <c r="R108" s="19">
        <v>46340</v>
      </c>
      <c r="S108" s="64">
        <v>45610</v>
      </c>
      <c r="T108" s="16" t="s">
        <v>204</v>
      </c>
      <c r="U108" s="16" t="s">
        <v>622</v>
      </c>
      <c r="V108" s="16" t="s">
        <v>1426</v>
      </c>
      <c r="W108" s="16" t="s">
        <v>1427</v>
      </c>
      <c r="X108" s="16" t="s">
        <v>42</v>
      </c>
      <c r="Y108" s="16"/>
      <c r="Z108" s="97"/>
      <c r="AA108" s="16"/>
      <c r="AB108" s="16"/>
      <c r="AC108" s="143"/>
      <c r="AD108" s="26"/>
      <c r="AE108" s="164"/>
    </row>
    <row r="109" spans="1:31" ht="126" customHeight="1" x14ac:dyDescent="0.25">
      <c r="A109" s="91">
        <v>112</v>
      </c>
      <c r="B109" s="15">
        <v>2024</v>
      </c>
      <c r="C109" s="25" t="s">
        <v>1415</v>
      </c>
      <c r="D109" s="100" t="s">
        <v>70</v>
      </c>
      <c r="E109" s="61" t="s">
        <v>71</v>
      </c>
      <c r="F109" s="26" t="s">
        <v>1416</v>
      </c>
      <c r="G109" s="190" t="s">
        <v>1417</v>
      </c>
      <c r="H109" s="22" t="s">
        <v>681</v>
      </c>
      <c r="I109" s="83" t="s">
        <v>1130</v>
      </c>
      <c r="J109" s="131"/>
      <c r="K109" s="131"/>
      <c r="L109" s="132"/>
      <c r="M109" s="18"/>
      <c r="N109" s="18">
        <v>14633278.199999999</v>
      </c>
      <c r="O109" s="58">
        <v>14633278.199999999</v>
      </c>
      <c r="P109" s="58">
        <f t="shared" si="3"/>
        <v>14633278.199999999</v>
      </c>
      <c r="Q109" s="29">
        <v>45628</v>
      </c>
      <c r="R109" s="19">
        <v>45993</v>
      </c>
      <c r="S109" s="64">
        <v>45624</v>
      </c>
      <c r="T109" s="16" t="s">
        <v>991</v>
      </c>
      <c r="U109" s="16" t="s">
        <v>312</v>
      </c>
      <c r="V109" s="16"/>
      <c r="W109" s="16"/>
      <c r="X109" s="16" t="s">
        <v>1457</v>
      </c>
      <c r="Y109" s="16"/>
      <c r="Z109" s="97"/>
      <c r="AA109" s="16" t="s">
        <v>23</v>
      </c>
      <c r="AB109" s="16" t="s">
        <v>1418</v>
      </c>
      <c r="AC109" s="143"/>
      <c r="AD109" s="26"/>
      <c r="AE109" s="164"/>
    </row>
    <row r="110" spans="1:31" ht="126" customHeight="1" x14ac:dyDescent="0.25">
      <c r="A110" s="91">
        <v>114</v>
      </c>
      <c r="B110" s="15">
        <v>2024</v>
      </c>
      <c r="C110" s="25" t="s">
        <v>1452</v>
      </c>
      <c r="D110" s="175" t="s">
        <v>1455</v>
      </c>
      <c r="E110" s="61" t="s">
        <v>1458</v>
      </c>
      <c r="F110" s="26" t="s">
        <v>1416</v>
      </c>
      <c r="G110" s="190" t="s">
        <v>1456</v>
      </c>
      <c r="H110" s="22" t="s">
        <v>681</v>
      </c>
      <c r="I110" s="83" t="s">
        <v>1130</v>
      </c>
      <c r="J110" s="131"/>
      <c r="K110" s="131"/>
      <c r="L110" s="132"/>
      <c r="M110" s="18"/>
      <c r="N110" s="18">
        <v>16151893.68</v>
      </c>
      <c r="O110" s="58">
        <v>16151893.68</v>
      </c>
      <c r="P110" s="58">
        <f t="shared" si="3"/>
        <v>16151893.68</v>
      </c>
      <c r="Q110" s="29">
        <v>45660</v>
      </c>
      <c r="R110" s="19">
        <v>46025</v>
      </c>
      <c r="S110" s="64">
        <v>45660</v>
      </c>
      <c r="T110" s="16" t="s">
        <v>991</v>
      </c>
      <c r="U110" s="16" t="s">
        <v>312</v>
      </c>
      <c r="V110" s="16"/>
      <c r="W110" s="16"/>
      <c r="X110" s="16"/>
      <c r="Y110" s="16"/>
      <c r="Z110" s="97"/>
      <c r="AA110" s="16" t="s">
        <v>23</v>
      </c>
      <c r="AB110" s="16" t="s">
        <v>1418</v>
      </c>
      <c r="AC110" s="143"/>
      <c r="AD110" s="26"/>
      <c r="AE110" s="164"/>
    </row>
    <row r="111" spans="1:31" ht="144" customHeight="1" x14ac:dyDescent="0.25">
      <c r="A111" s="91">
        <v>116</v>
      </c>
      <c r="B111" s="15">
        <v>2024</v>
      </c>
      <c r="C111" s="25" t="s">
        <v>1453</v>
      </c>
      <c r="D111" s="175" t="s">
        <v>1459</v>
      </c>
      <c r="E111" s="61" t="s">
        <v>35</v>
      </c>
      <c r="F111" s="176" t="s">
        <v>1460</v>
      </c>
      <c r="G111" s="191" t="s">
        <v>1461</v>
      </c>
      <c r="H111" s="22" t="s">
        <v>680</v>
      </c>
      <c r="I111" s="83" t="s">
        <v>1462</v>
      </c>
      <c r="J111" s="131"/>
      <c r="K111" s="131"/>
      <c r="L111" s="132"/>
      <c r="M111" s="18"/>
      <c r="N111" s="18">
        <v>11574577.199999999</v>
      </c>
      <c r="O111" s="58">
        <v>11574577.199999999</v>
      </c>
      <c r="P111" s="58">
        <f t="shared" si="3"/>
        <v>11574577.199999999</v>
      </c>
      <c r="Q111" s="178">
        <v>45637</v>
      </c>
      <c r="R111" s="28">
        <v>47463</v>
      </c>
      <c r="S111" s="64" t="s">
        <v>1463</v>
      </c>
      <c r="T111" s="16" t="s">
        <v>28</v>
      </c>
      <c r="U111" s="16" t="s">
        <v>622</v>
      </c>
      <c r="V111" s="16" t="s">
        <v>1464</v>
      </c>
      <c r="W111" s="16" t="s">
        <v>1465</v>
      </c>
      <c r="X111" s="16" t="s">
        <v>42</v>
      </c>
      <c r="Y111" s="16"/>
      <c r="Z111" s="97"/>
      <c r="AA111" s="16" t="s">
        <v>1143</v>
      </c>
      <c r="AB111" s="16"/>
      <c r="AC111" s="143"/>
      <c r="AD111" s="26"/>
      <c r="AE111" s="164"/>
    </row>
    <row r="112" spans="1:31" ht="147.75" customHeight="1" x14ac:dyDescent="0.25">
      <c r="A112" s="91">
        <v>118</v>
      </c>
      <c r="B112" s="15">
        <v>2024</v>
      </c>
      <c r="C112" s="25" t="s">
        <v>1419</v>
      </c>
      <c r="D112" s="100" t="s">
        <v>181</v>
      </c>
      <c r="E112" s="61" t="s">
        <v>1420</v>
      </c>
      <c r="F112" s="26" t="s">
        <v>1421</v>
      </c>
      <c r="G112" s="190" t="s">
        <v>1422</v>
      </c>
      <c r="H112" s="22" t="s">
        <v>681</v>
      </c>
      <c r="I112" s="83" t="s">
        <v>1072</v>
      </c>
      <c r="J112" s="131"/>
      <c r="K112" s="131"/>
      <c r="L112" s="132"/>
      <c r="M112" s="18"/>
      <c r="N112" s="18">
        <v>782596.56</v>
      </c>
      <c r="O112" s="58">
        <v>782596.56</v>
      </c>
      <c r="P112" s="58">
        <f t="shared" si="3"/>
        <v>782596.56</v>
      </c>
      <c r="Q112" s="29">
        <v>45636</v>
      </c>
      <c r="R112" s="19">
        <v>46001</v>
      </c>
      <c r="S112" s="64">
        <v>45636</v>
      </c>
      <c r="T112" s="16" t="s">
        <v>28</v>
      </c>
      <c r="U112" s="16" t="s">
        <v>622</v>
      </c>
      <c r="V112" s="16" t="s">
        <v>1423</v>
      </c>
      <c r="W112" s="16" t="s">
        <v>1424</v>
      </c>
      <c r="X112" s="16" t="s">
        <v>1425</v>
      </c>
      <c r="Y112" s="16"/>
      <c r="Z112" s="97"/>
      <c r="AA112" s="16" t="s">
        <v>1143</v>
      </c>
      <c r="AB112" s="16" t="s">
        <v>1024</v>
      </c>
      <c r="AC112" s="143"/>
      <c r="AD112" s="26"/>
      <c r="AE112" s="164"/>
    </row>
    <row r="113" spans="1:31" ht="108.75" customHeight="1" x14ac:dyDescent="0.25">
      <c r="A113" s="91">
        <v>120</v>
      </c>
      <c r="B113" s="15">
        <v>2024</v>
      </c>
      <c r="C113" s="25" t="s">
        <v>1438</v>
      </c>
      <c r="D113" s="100" t="s">
        <v>1439</v>
      </c>
      <c r="E113" s="61" t="s">
        <v>1364</v>
      </c>
      <c r="F113" s="26" t="s">
        <v>1365</v>
      </c>
      <c r="G113" s="190" t="s">
        <v>1366</v>
      </c>
      <c r="H113" s="22" t="s">
        <v>681</v>
      </c>
      <c r="I113" s="83" t="s">
        <v>1367</v>
      </c>
      <c r="J113" s="131"/>
      <c r="K113" s="131"/>
      <c r="L113" s="132"/>
      <c r="M113" s="18"/>
      <c r="N113" s="18">
        <v>45035</v>
      </c>
      <c r="O113" s="58">
        <v>45035</v>
      </c>
      <c r="P113" s="58">
        <f t="shared" si="3"/>
        <v>45035</v>
      </c>
      <c r="Q113" s="29">
        <v>45637</v>
      </c>
      <c r="R113" s="19">
        <v>46002</v>
      </c>
      <c r="S113" s="64">
        <v>45637</v>
      </c>
      <c r="T113" s="16" t="s">
        <v>21</v>
      </c>
      <c r="U113" s="16" t="s">
        <v>622</v>
      </c>
      <c r="V113" s="16"/>
      <c r="W113" s="16" t="s">
        <v>1552</v>
      </c>
      <c r="X113" s="16" t="s">
        <v>1440</v>
      </c>
      <c r="Y113" s="16"/>
      <c r="Z113" s="97"/>
      <c r="AA113" s="16" t="s">
        <v>1143</v>
      </c>
      <c r="AB113" s="16" t="s">
        <v>1418</v>
      </c>
      <c r="AC113" s="143"/>
      <c r="AD113" s="26"/>
      <c r="AE113" s="164"/>
    </row>
    <row r="114" spans="1:31" ht="146.25" customHeight="1" x14ac:dyDescent="0.25">
      <c r="A114" s="91">
        <v>124</v>
      </c>
      <c r="B114" s="15">
        <v>2024</v>
      </c>
      <c r="C114" s="25" t="s">
        <v>1506</v>
      </c>
      <c r="D114" s="100" t="s">
        <v>1507</v>
      </c>
      <c r="E114" s="61" t="s">
        <v>1175</v>
      </c>
      <c r="F114" s="176" t="s">
        <v>1169</v>
      </c>
      <c r="G114" s="191" t="s">
        <v>1380</v>
      </c>
      <c r="H114" s="22" t="s">
        <v>681</v>
      </c>
      <c r="I114" s="54" t="s">
        <v>1170</v>
      </c>
      <c r="J114" s="131"/>
      <c r="K114" s="131"/>
      <c r="L114" s="132"/>
      <c r="M114" s="18"/>
      <c r="N114" s="18">
        <v>278343</v>
      </c>
      <c r="O114" s="58">
        <v>278343</v>
      </c>
      <c r="P114" s="58">
        <f t="shared" si="3"/>
        <v>278343</v>
      </c>
      <c r="Q114" s="178">
        <v>45644</v>
      </c>
      <c r="R114" s="28">
        <v>46009</v>
      </c>
      <c r="S114" s="64">
        <v>45644</v>
      </c>
      <c r="T114" s="16" t="s">
        <v>999</v>
      </c>
      <c r="U114" s="16" t="s">
        <v>795</v>
      </c>
      <c r="V114" s="16" t="s">
        <v>1508</v>
      </c>
      <c r="W114" s="16" t="s">
        <v>1509</v>
      </c>
      <c r="X114" s="16" t="s">
        <v>42</v>
      </c>
      <c r="Y114" s="16"/>
      <c r="Z114" s="97"/>
      <c r="AA114" s="16" t="s">
        <v>1143</v>
      </c>
      <c r="AB114" s="16" t="s">
        <v>1024</v>
      </c>
      <c r="AC114" s="143"/>
      <c r="AD114" s="26"/>
      <c r="AE114" s="164"/>
    </row>
    <row r="115" spans="1:31" ht="146.25" customHeight="1" x14ac:dyDescent="0.25">
      <c r="A115" s="91">
        <v>126</v>
      </c>
      <c r="B115" s="15">
        <v>2024</v>
      </c>
      <c r="C115" s="25" t="s">
        <v>1434</v>
      </c>
      <c r="D115" s="100" t="s">
        <v>58</v>
      </c>
      <c r="E115" s="61" t="s">
        <v>59</v>
      </c>
      <c r="F115" s="26" t="s">
        <v>1435</v>
      </c>
      <c r="G115" s="190" t="s">
        <v>1436</v>
      </c>
      <c r="H115" s="22" t="s">
        <v>680</v>
      </c>
      <c r="I115" s="83" t="s">
        <v>1437</v>
      </c>
      <c r="J115" s="131"/>
      <c r="K115" s="131"/>
      <c r="L115" s="132"/>
      <c r="M115" s="18"/>
      <c r="N115" s="18">
        <v>9223558.3900000006</v>
      </c>
      <c r="O115" s="58">
        <v>9223558.3900000006</v>
      </c>
      <c r="P115" s="58">
        <f t="shared" si="3"/>
        <v>9223558.3900000006</v>
      </c>
      <c r="Q115" s="29">
        <v>45656</v>
      </c>
      <c r="R115" s="19">
        <v>47482</v>
      </c>
      <c r="S115" s="64">
        <v>45656</v>
      </c>
      <c r="T115" s="16" t="s">
        <v>991</v>
      </c>
      <c r="U115" s="16" t="s">
        <v>622</v>
      </c>
      <c r="V115" s="16" t="s">
        <v>1773</v>
      </c>
      <c r="W115" s="16" t="s">
        <v>1774</v>
      </c>
      <c r="X115" s="16" t="s">
        <v>42</v>
      </c>
      <c r="Y115" s="16"/>
      <c r="Z115" s="97"/>
      <c r="AA115" s="16" t="s">
        <v>1143</v>
      </c>
      <c r="AB115" s="16" t="s">
        <v>1024</v>
      </c>
      <c r="AC115" s="143"/>
      <c r="AD115" s="26"/>
      <c r="AE115" s="164"/>
    </row>
    <row r="116" spans="1:31" ht="146.25" customHeight="1" x14ac:dyDescent="0.25">
      <c r="A116" s="91">
        <v>128</v>
      </c>
      <c r="B116" s="15">
        <v>2024</v>
      </c>
      <c r="C116" s="25" t="s">
        <v>1429</v>
      </c>
      <c r="D116" s="100" t="s">
        <v>58</v>
      </c>
      <c r="E116" s="61" t="s">
        <v>59</v>
      </c>
      <c r="F116" s="26" t="s">
        <v>1430</v>
      </c>
      <c r="G116" s="190" t="s">
        <v>1431</v>
      </c>
      <c r="H116" s="22" t="s">
        <v>684</v>
      </c>
      <c r="I116" s="83" t="s">
        <v>1432</v>
      </c>
      <c r="J116" s="131"/>
      <c r="K116" s="131"/>
      <c r="L116" s="132"/>
      <c r="M116" s="18"/>
      <c r="N116" s="18">
        <v>254267898.49000001</v>
      </c>
      <c r="O116" s="58">
        <v>254267898.49000001</v>
      </c>
      <c r="P116" s="58">
        <f t="shared" si="3"/>
        <v>254267898.49000001</v>
      </c>
      <c r="Q116" s="29">
        <v>45656</v>
      </c>
      <c r="R116" s="19">
        <v>46751</v>
      </c>
      <c r="S116" s="64">
        <v>45656</v>
      </c>
      <c r="T116" s="16" t="s">
        <v>991</v>
      </c>
      <c r="U116" s="16" t="s">
        <v>622</v>
      </c>
      <c r="V116" s="16"/>
      <c r="W116" s="16"/>
      <c r="X116" s="16" t="s">
        <v>42</v>
      </c>
      <c r="Y116" s="16"/>
      <c r="Z116" s="97"/>
      <c r="AA116" s="16" t="s">
        <v>1143</v>
      </c>
      <c r="AB116" s="16" t="s">
        <v>372</v>
      </c>
      <c r="AC116" s="143"/>
      <c r="AD116" s="26"/>
      <c r="AE116" s="164"/>
    </row>
    <row r="117" spans="1:31" ht="146.25" customHeight="1" x14ac:dyDescent="0.25">
      <c r="A117" s="91">
        <v>130</v>
      </c>
      <c r="B117" s="15">
        <v>2025</v>
      </c>
      <c r="C117" s="25" t="s">
        <v>1471</v>
      </c>
      <c r="D117" s="61" t="s">
        <v>1500</v>
      </c>
      <c r="E117" s="61" t="s">
        <v>1501</v>
      </c>
      <c r="F117" s="26" t="s">
        <v>1502</v>
      </c>
      <c r="G117" s="190" t="s">
        <v>1503</v>
      </c>
      <c r="H117" s="22" t="s">
        <v>681</v>
      </c>
      <c r="I117" s="83" t="s">
        <v>1504</v>
      </c>
      <c r="J117" s="131"/>
      <c r="K117" s="131"/>
      <c r="L117" s="132"/>
      <c r="M117" s="18"/>
      <c r="N117" s="18">
        <v>57000</v>
      </c>
      <c r="O117" s="58">
        <v>57000</v>
      </c>
      <c r="P117" s="58">
        <f t="shared" si="3"/>
        <v>57000</v>
      </c>
      <c r="Q117" s="29">
        <v>45704</v>
      </c>
      <c r="R117" s="19">
        <v>46069</v>
      </c>
      <c r="S117" s="64">
        <v>45700</v>
      </c>
      <c r="T117" s="16" t="s">
        <v>189</v>
      </c>
      <c r="U117" s="16" t="s">
        <v>312</v>
      </c>
      <c r="V117" s="16" t="s">
        <v>1540</v>
      </c>
      <c r="W117" s="16" t="s">
        <v>1541</v>
      </c>
      <c r="X117" s="16" t="s">
        <v>1505</v>
      </c>
      <c r="Y117" s="16"/>
      <c r="Z117" s="97"/>
      <c r="AA117" s="16" t="s">
        <v>1143</v>
      </c>
      <c r="AB117" s="16" t="s">
        <v>1418</v>
      </c>
      <c r="AC117" s="143"/>
      <c r="AD117" s="26"/>
      <c r="AE117" s="164" t="s">
        <v>1154</v>
      </c>
    </row>
    <row r="118" spans="1:31" ht="146.25" customHeight="1" x14ac:dyDescent="0.25">
      <c r="A118" s="91">
        <v>132</v>
      </c>
      <c r="B118" s="15">
        <v>2025</v>
      </c>
      <c r="C118" s="25" t="s">
        <v>1467</v>
      </c>
      <c r="D118" s="100" t="s">
        <v>553</v>
      </c>
      <c r="E118" s="61" t="s">
        <v>35</v>
      </c>
      <c r="F118" s="26" t="s">
        <v>1468</v>
      </c>
      <c r="G118" s="190" t="s">
        <v>1469</v>
      </c>
      <c r="H118" s="22" t="s">
        <v>680</v>
      </c>
      <c r="I118" s="83" t="s">
        <v>1470</v>
      </c>
      <c r="J118" s="131"/>
      <c r="K118" s="131"/>
      <c r="L118" s="132"/>
      <c r="M118" s="18"/>
      <c r="N118" s="18">
        <v>120097640.52</v>
      </c>
      <c r="O118" s="58">
        <v>120097640.52</v>
      </c>
      <c r="P118" s="58">
        <f t="shared" si="3"/>
        <v>120097640.52</v>
      </c>
      <c r="Q118" s="29">
        <v>45688</v>
      </c>
      <c r="R118" s="19">
        <v>46783</v>
      </c>
      <c r="S118" s="64">
        <v>45688</v>
      </c>
      <c r="T118" s="16" t="s">
        <v>28</v>
      </c>
      <c r="U118" s="16" t="s">
        <v>29</v>
      </c>
      <c r="V118" s="16" t="s">
        <v>1476</v>
      </c>
      <c r="W118" s="16" t="s">
        <v>1563</v>
      </c>
      <c r="X118" s="16" t="s">
        <v>42</v>
      </c>
      <c r="Y118" s="16"/>
      <c r="Z118" s="97"/>
      <c r="AA118" s="16" t="s">
        <v>1143</v>
      </c>
      <c r="AB118" s="16" t="s">
        <v>1418</v>
      </c>
      <c r="AC118" s="143"/>
      <c r="AD118" s="26"/>
      <c r="AE118" s="164"/>
    </row>
    <row r="119" spans="1:31" ht="146.25" customHeight="1" x14ac:dyDescent="0.25">
      <c r="A119" s="91">
        <v>134</v>
      </c>
      <c r="B119" s="15">
        <v>2025</v>
      </c>
      <c r="C119" s="25" t="s">
        <v>1510</v>
      </c>
      <c r="D119" s="100" t="s">
        <v>1511</v>
      </c>
      <c r="E119" s="61" t="s">
        <v>1512</v>
      </c>
      <c r="F119" s="26" t="s">
        <v>1513</v>
      </c>
      <c r="G119" s="190" t="s">
        <v>1514</v>
      </c>
      <c r="H119" s="22" t="s">
        <v>681</v>
      </c>
      <c r="I119" s="83" t="s">
        <v>1515</v>
      </c>
      <c r="J119" s="131"/>
      <c r="K119" s="131"/>
      <c r="L119" s="132"/>
      <c r="M119" s="18"/>
      <c r="N119" s="18">
        <v>400278.4</v>
      </c>
      <c r="O119" s="58">
        <v>400278.4</v>
      </c>
      <c r="P119" s="58">
        <f t="shared" si="3"/>
        <v>400278.4</v>
      </c>
      <c r="Q119" s="29">
        <v>45699</v>
      </c>
      <c r="R119" s="19">
        <v>46064</v>
      </c>
      <c r="S119" s="64">
        <v>46064</v>
      </c>
      <c r="T119" s="16" t="s">
        <v>999</v>
      </c>
      <c r="U119" s="16" t="s">
        <v>312</v>
      </c>
      <c r="V119" s="16" t="s">
        <v>1729</v>
      </c>
      <c r="W119" s="16" t="s">
        <v>1730</v>
      </c>
      <c r="X119" s="16"/>
      <c r="Y119" s="16"/>
      <c r="Z119" s="97"/>
      <c r="AA119" s="16" t="s">
        <v>1143</v>
      </c>
      <c r="AB119" s="16" t="s">
        <v>1024</v>
      </c>
      <c r="AC119" s="143"/>
      <c r="AD119" s="26"/>
      <c r="AE119" s="164"/>
    </row>
    <row r="120" spans="1:31" ht="146.25" customHeight="1" x14ac:dyDescent="0.25">
      <c r="A120" s="91">
        <v>136</v>
      </c>
      <c r="B120" s="15">
        <v>2025</v>
      </c>
      <c r="C120" s="25" t="s">
        <v>1528</v>
      </c>
      <c r="D120" s="100" t="s">
        <v>1530</v>
      </c>
      <c r="E120" s="61" t="s">
        <v>1531</v>
      </c>
      <c r="F120" s="26" t="s">
        <v>1532</v>
      </c>
      <c r="G120" s="190" t="s">
        <v>1533</v>
      </c>
      <c r="H120" s="22" t="s">
        <v>681</v>
      </c>
      <c r="I120" s="83" t="s">
        <v>1535</v>
      </c>
      <c r="J120" s="131"/>
      <c r="K120" s="131"/>
      <c r="L120" s="132"/>
      <c r="M120" s="18"/>
      <c r="N120" s="18">
        <v>410400</v>
      </c>
      <c r="O120" s="58">
        <v>410400</v>
      </c>
      <c r="P120" s="58">
        <f t="shared" si="3"/>
        <v>410400</v>
      </c>
      <c r="Q120" s="29">
        <v>45700</v>
      </c>
      <c r="R120" s="19">
        <v>46065</v>
      </c>
      <c r="S120" s="64">
        <v>45700</v>
      </c>
      <c r="T120" s="16" t="s">
        <v>21</v>
      </c>
      <c r="U120" s="16" t="s">
        <v>22</v>
      </c>
      <c r="V120" s="16" t="s">
        <v>1732</v>
      </c>
      <c r="W120" s="16" t="s">
        <v>1479</v>
      </c>
      <c r="X120" s="16"/>
      <c r="Y120" s="16"/>
      <c r="Z120" s="97"/>
      <c r="AA120" s="16" t="s">
        <v>1143</v>
      </c>
      <c r="AB120" s="16" t="s">
        <v>1418</v>
      </c>
      <c r="AC120" s="143"/>
      <c r="AD120" s="26"/>
      <c r="AE120" s="164"/>
    </row>
    <row r="121" spans="1:31" ht="146.25" customHeight="1" x14ac:dyDescent="0.25">
      <c r="A121" s="91">
        <v>138</v>
      </c>
      <c r="B121" s="15">
        <v>2025</v>
      </c>
      <c r="C121" s="25" t="s">
        <v>1529</v>
      </c>
      <c r="D121" s="100" t="s">
        <v>1530</v>
      </c>
      <c r="E121" s="61" t="s">
        <v>1531</v>
      </c>
      <c r="F121" s="26" t="s">
        <v>1532</v>
      </c>
      <c r="G121" s="190" t="s">
        <v>1534</v>
      </c>
      <c r="H121" s="22" t="s">
        <v>681</v>
      </c>
      <c r="I121" s="83" t="s">
        <v>1535</v>
      </c>
      <c r="J121" s="131"/>
      <c r="K121" s="131"/>
      <c r="L121" s="132"/>
      <c r="M121" s="18"/>
      <c r="N121" s="18">
        <v>103200</v>
      </c>
      <c r="O121" s="58">
        <v>103200</v>
      </c>
      <c r="P121" s="58">
        <f t="shared" si="3"/>
        <v>103200</v>
      </c>
      <c r="Q121" s="29">
        <v>45700</v>
      </c>
      <c r="R121" s="19">
        <v>46065</v>
      </c>
      <c r="S121" s="64">
        <v>45700</v>
      </c>
      <c r="T121" s="16" t="s">
        <v>21</v>
      </c>
      <c r="U121" s="16" t="s">
        <v>22</v>
      </c>
      <c r="V121" s="16" t="s">
        <v>1731</v>
      </c>
      <c r="W121" s="16" t="s">
        <v>1552</v>
      </c>
      <c r="X121" s="16"/>
      <c r="Y121" s="16"/>
      <c r="Z121" s="97"/>
      <c r="AA121" s="16" t="s">
        <v>1143</v>
      </c>
      <c r="AB121" s="16" t="s">
        <v>1418</v>
      </c>
      <c r="AC121" s="143"/>
      <c r="AD121" s="26"/>
      <c r="AE121" s="164"/>
    </row>
    <row r="122" spans="1:31" ht="146.25" customHeight="1" x14ac:dyDescent="0.25">
      <c r="A122" s="91">
        <v>140</v>
      </c>
      <c r="B122" s="15">
        <v>2025</v>
      </c>
      <c r="C122" s="25" t="s">
        <v>1100</v>
      </c>
      <c r="D122" s="61" t="s">
        <v>1523</v>
      </c>
      <c r="E122" s="61" t="s">
        <v>59</v>
      </c>
      <c r="F122" s="26" t="s">
        <v>1524</v>
      </c>
      <c r="G122" s="190" t="s">
        <v>1525</v>
      </c>
      <c r="H122" s="22" t="s">
        <v>684</v>
      </c>
      <c r="I122" s="83" t="s">
        <v>1526</v>
      </c>
      <c r="J122" s="131"/>
      <c r="K122" s="131"/>
      <c r="L122" s="132"/>
      <c r="M122" s="18"/>
      <c r="N122" s="18">
        <v>4216800</v>
      </c>
      <c r="O122" s="58">
        <v>4216800</v>
      </c>
      <c r="P122" s="58">
        <f t="shared" si="3"/>
        <v>4216800</v>
      </c>
      <c r="Q122" s="29">
        <v>45706</v>
      </c>
      <c r="R122" s="19">
        <v>46071</v>
      </c>
      <c r="S122" s="64">
        <v>45706</v>
      </c>
      <c r="T122" s="16" t="s">
        <v>204</v>
      </c>
      <c r="U122" s="16" t="s">
        <v>22</v>
      </c>
      <c r="V122" s="16"/>
      <c r="W122" s="16"/>
      <c r="X122" s="16" t="s">
        <v>42</v>
      </c>
      <c r="Y122" s="16"/>
      <c r="Z122" s="97"/>
      <c r="AA122" s="16" t="s">
        <v>1143</v>
      </c>
      <c r="AB122" s="16" t="s">
        <v>1418</v>
      </c>
      <c r="AC122" s="143"/>
      <c r="AD122" s="26"/>
      <c r="AE122" s="164"/>
    </row>
    <row r="123" spans="1:31" ht="146.25" customHeight="1" x14ac:dyDescent="0.25">
      <c r="A123" s="91">
        <v>142</v>
      </c>
      <c r="B123" s="15">
        <v>2025</v>
      </c>
      <c r="C123" s="25" t="s">
        <v>1545</v>
      </c>
      <c r="D123" s="100" t="s">
        <v>1546</v>
      </c>
      <c r="E123" s="61" t="s">
        <v>1547</v>
      </c>
      <c r="F123" s="26" t="s">
        <v>1548</v>
      </c>
      <c r="G123" s="188" t="s">
        <v>1549</v>
      </c>
      <c r="H123" s="22" t="s">
        <v>681</v>
      </c>
      <c r="I123" s="83" t="s">
        <v>1550</v>
      </c>
      <c r="J123" s="131"/>
      <c r="K123" s="131"/>
      <c r="L123" s="132"/>
      <c r="M123" s="18"/>
      <c r="N123" s="18">
        <v>614328.19999999995</v>
      </c>
      <c r="O123" s="58">
        <v>614328.19999999995</v>
      </c>
      <c r="P123" s="58">
        <f t="shared" si="3"/>
        <v>614328.19999999995</v>
      </c>
      <c r="Q123" s="29">
        <v>45730</v>
      </c>
      <c r="R123" s="19">
        <v>46095</v>
      </c>
      <c r="S123" s="64">
        <v>45723</v>
      </c>
      <c r="T123" s="16" t="s">
        <v>1539</v>
      </c>
      <c r="U123" s="16" t="s">
        <v>795</v>
      </c>
      <c r="V123" s="16" t="s">
        <v>1568</v>
      </c>
      <c r="W123" s="16" t="s">
        <v>1222</v>
      </c>
      <c r="X123" s="16" t="s">
        <v>1551</v>
      </c>
      <c r="Y123" s="16"/>
      <c r="Z123" s="97"/>
      <c r="AA123" s="16" t="s">
        <v>1143</v>
      </c>
      <c r="AB123" s="16" t="s">
        <v>1418</v>
      </c>
      <c r="AC123" s="143"/>
      <c r="AD123" s="26"/>
      <c r="AE123" s="164"/>
    </row>
    <row r="124" spans="1:31" ht="146.25" customHeight="1" x14ac:dyDescent="0.25">
      <c r="A124" s="91">
        <v>144</v>
      </c>
      <c r="B124" s="15">
        <v>2025</v>
      </c>
      <c r="C124" s="25" t="s">
        <v>1553</v>
      </c>
      <c r="D124" s="100" t="s">
        <v>1554</v>
      </c>
      <c r="E124" s="61" t="s">
        <v>1555</v>
      </c>
      <c r="F124" s="26" t="s">
        <v>1556</v>
      </c>
      <c r="G124" s="189" t="s">
        <v>1557</v>
      </c>
      <c r="H124" s="22" t="s">
        <v>681</v>
      </c>
      <c r="I124" s="83" t="s">
        <v>1558</v>
      </c>
      <c r="J124" s="131"/>
      <c r="K124" s="131"/>
      <c r="L124" s="132"/>
      <c r="M124" s="18"/>
      <c r="N124" s="18">
        <v>5295626</v>
      </c>
      <c r="O124" s="58">
        <v>5295626</v>
      </c>
      <c r="P124" s="58">
        <f t="shared" si="3"/>
        <v>5295626</v>
      </c>
      <c r="Q124" s="29">
        <v>45736</v>
      </c>
      <c r="R124" s="19">
        <v>46101</v>
      </c>
      <c r="S124" s="64">
        <v>45736</v>
      </c>
      <c r="T124" s="16" t="s">
        <v>28</v>
      </c>
      <c r="U124" s="16" t="s">
        <v>29</v>
      </c>
      <c r="V124" s="16" t="s">
        <v>1565</v>
      </c>
      <c r="W124" s="16" t="s">
        <v>1566</v>
      </c>
      <c r="X124" s="16" t="s">
        <v>1569</v>
      </c>
      <c r="Y124" s="16"/>
      <c r="Z124" s="97"/>
      <c r="AA124" s="16" t="s">
        <v>1143</v>
      </c>
      <c r="AB124" s="16" t="s">
        <v>1418</v>
      </c>
      <c r="AC124" s="143"/>
      <c r="AD124" s="26"/>
      <c r="AE124" s="164"/>
    </row>
    <row r="125" spans="1:31" ht="146.25" customHeight="1" x14ac:dyDescent="0.25">
      <c r="A125" s="91">
        <v>146</v>
      </c>
      <c r="B125" s="15">
        <v>2025</v>
      </c>
      <c r="C125" s="25" t="s">
        <v>1559</v>
      </c>
      <c r="D125" s="100" t="s">
        <v>1560</v>
      </c>
      <c r="E125" s="61" t="s">
        <v>303</v>
      </c>
      <c r="F125" s="26" t="s">
        <v>1556</v>
      </c>
      <c r="G125" s="189" t="s">
        <v>1557</v>
      </c>
      <c r="H125" s="22" t="s">
        <v>681</v>
      </c>
      <c r="I125" s="83" t="s">
        <v>1558</v>
      </c>
      <c r="J125" s="131" t="s">
        <v>1562</v>
      </c>
      <c r="K125" s="131"/>
      <c r="L125" s="132"/>
      <c r="M125" s="18"/>
      <c r="N125" s="18">
        <v>3155021</v>
      </c>
      <c r="O125" s="58">
        <v>3155021</v>
      </c>
      <c r="P125" s="58">
        <f t="shared" ref="P125:P155" si="4">N125</f>
        <v>3155021</v>
      </c>
      <c r="Q125" s="29">
        <v>45735</v>
      </c>
      <c r="R125" s="19">
        <v>46100</v>
      </c>
      <c r="S125" s="64">
        <v>45735</v>
      </c>
      <c r="T125" s="16" t="s">
        <v>28</v>
      </c>
      <c r="U125" s="16" t="s">
        <v>29</v>
      </c>
      <c r="V125" s="16" t="s">
        <v>1567</v>
      </c>
      <c r="W125" s="16" t="s">
        <v>1566</v>
      </c>
      <c r="X125" s="16" t="s">
        <v>1561</v>
      </c>
      <c r="Y125" s="16"/>
      <c r="Z125" s="97"/>
      <c r="AA125" s="16" t="s">
        <v>1143</v>
      </c>
      <c r="AB125" s="16" t="s">
        <v>1418</v>
      </c>
      <c r="AC125" s="143"/>
      <c r="AD125" s="26"/>
      <c r="AE125" s="164"/>
    </row>
    <row r="126" spans="1:31" ht="75" customHeight="1" x14ac:dyDescent="0.25">
      <c r="A126" s="91">
        <v>148</v>
      </c>
      <c r="B126" s="15">
        <v>2025</v>
      </c>
      <c r="C126" s="25" t="s">
        <v>1626</v>
      </c>
      <c r="D126" s="100" t="s">
        <v>1627</v>
      </c>
      <c r="E126" s="61" t="s">
        <v>1628</v>
      </c>
      <c r="F126" s="61" t="s">
        <v>1629</v>
      </c>
      <c r="G126" s="189" t="s">
        <v>1630</v>
      </c>
      <c r="H126" s="22" t="s">
        <v>681</v>
      </c>
      <c r="I126" s="83" t="s">
        <v>1631</v>
      </c>
      <c r="J126" s="131"/>
      <c r="K126" s="131"/>
      <c r="L126" s="132"/>
      <c r="M126" s="18"/>
      <c r="N126" s="18">
        <v>64976.95</v>
      </c>
      <c r="O126" s="58">
        <v>64976.95</v>
      </c>
      <c r="P126" s="58">
        <f t="shared" si="4"/>
        <v>64976.95</v>
      </c>
      <c r="Q126" s="29">
        <v>45747</v>
      </c>
      <c r="R126" s="19" t="s">
        <v>1632</v>
      </c>
      <c r="S126" s="64">
        <v>45747</v>
      </c>
      <c r="T126" s="16" t="s">
        <v>999</v>
      </c>
      <c r="U126" s="16" t="s">
        <v>1078</v>
      </c>
      <c r="V126" s="16" t="s">
        <v>1633</v>
      </c>
      <c r="W126" s="16" t="s">
        <v>1634</v>
      </c>
      <c r="X126" s="16" t="s">
        <v>42</v>
      </c>
      <c r="Y126" s="16"/>
      <c r="Z126" s="97"/>
      <c r="AA126" s="16" t="s">
        <v>1143</v>
      </c>
      <c r="AB126" s="16" t="s">
        <v>1024</v>
      </c>
      <c r="AC126" s="143"/>
      <c r="AD126" s="26"/>
      <c r="AE126" s="164"/>
    </row>
    <row r="127" spans="1:31" ht="75" customHeight="1" x14ac:dyDescent="0.25">
      <c r="A127" s="91">
        <v>150</v>
      </c>
      <c r="B127" s="15">
        <v>2025</v>
      </c>
      <c r="C127" s="25" t="s">
        <v>1635</v>
      </c>
      <c r="D127" s="61" t="s">
        <v>1636</v>
      </c>
      <c r="E127" s="61" t="s">
        <v>1637</v>
      </c>
      <c r="F127" s="61" t="s">
        <v>1629</v>
      </c>
      <c r="G127" s="189" t="s">
        <v>1630</v>
      </c>
      <c r="H127" s="22" t="s">
        <v>681</v>
      </c>
      <c r="I127" s="83" t="s">
        <v>1631</v>
      </c>
      <c r="J127" s="131"/>
      <c r="K127" s="131"/>
      <c r="L127" s="132"/>
      <c r="M127" s="18"/>
      <c r="N127" s="18">
        <v>4649.04</v>
      </c>
      <c r="O127" s="58">
        <v>4649.04</v>
      </c>
      <c r="P127" s="58">
        <f t="shared" si="4"/>
        <v>4649.04</v>
      </c>
      <c r="Q127" s="29">
        <v>45748</v>
      </c>
      <c r="R127" s="19">
        <v>46113</v>
      </c>
      <c r="S127" s="64">
        <v>45748</v>
      </c>
      <c r="T127" s="16" t="s">
        <v>999</v>
      </c>
      <c r="U127" s="16" t="s">
        <v>1078</v>
      </c>
      <c r="V127" s="16" t="s">
        <v>1633</v>
      </c>
      <c r="W127" s="16" t="s">
        <v>1634</v>
      </c>
      <c r="X127" s="16" t="s">
        <v>42</v>
      </c>
      <c r="Y127" s="16"/>
      <c r="Z127" s="97"/>
      <c r="AA127" s="16" t="s">
        <v>1143</v>
      </c>
      <c r="AB127" s="16" t="s">
        <v>1024</v>
      </c>
      <c r="AC127" s="143"/>
      <c r="AD127" s="26"/>
      <c r="AE127" s="164"/>
    </row>
    <row r="128" spans="1:31" ht="75" customHeight="1" x14ac:dyDescent="0.25">
      <c r="A128" s="91">
        <v>152</v>
      </c>
      <c r="B128" s="15">
        <v>2025</v>
      </c>
      <c r="C128" s="25" t="s">
        <v>1638</v>
      </c>
      <c r="D128" s="100" t="s">
        <v>1639</v>
      </c>
      <c r="E128" s="61" t="s">
        <v>1640</v>
      </c>
      <c r="F128" s="61" t="s">
        <v>1629</v>
      </c>
      <c r="G128" s="189" t="s">
        <v>1630</v>
      </c>
      <c r="H128" s="22" t="s">
        <v>681</v>
      </c>
      <c r="I128" s="83" t="s">
        <v>1631</v>
      </c>
      <c r="J128" s="131"/>
      <c r="K128" s="131"/>
      <c r="L128" s="132"/>
      <c r="M128" s="18"/>
      <c r="N128" s="18">
        <v>32690.85</v>
      </c>
      <c r="O128" s="58">
        <v>32690.85</v>
      </c>
      <c r="P128" s="58">
        <f t="shared" ref="P128" si="5">N128</f>
        <v>32690.85</v>
      </c>
      <c r="Q128" s="29">
        <v>45747</v>
      </c>
      <c r="R128" s="19">
        <v>46112</v>
      </c>
      <c r="S128" s="64">
        <v>45747</v>
      </c>
      <c r="T128" s="16" t="s">
        <v>999</v>
      </c>
      <c r="U128" s="16" t="s">
        <v>1078</v>
      </c>
      <c r="V128" s="16" t="s">
        <v>1633</v>
      </c>
      <c r="W128" s="16" t="s">
        <v>1634</v>
      </c>
      <c r="X128" s="16" t="s">
        <v>42</v>
      </c>
      <c r="Y128" s="16"/>
      <c r="Z128" s="97"/>
      <c r="AA128" s="16" t="s">
        <v>1143</v>
      </c>
      <c r="AB128" s="16" t="s">
        <v>1024</v>
      </c>
      <c r="AC128" s="143"/>
      <c r="AD128" s="26"/>
      <c r="AE128" s="164"/>
    </row>
    <row r="129" spans="1:31" ht="75" customHeight="1" x14ac:dyDescent="0.25">
      <c r="A129" s="91">
        <v>154</v>
      </c>
      <c r="B129" s="15">
        <v>2025</v>
      </c>
      <c r="C129" s="25" t="s">
        <v>1644</v>
      </c>
      <c r="D129" s="100" t="s">
        <v>1641</v>
      </c>
      <c r="E129" s="61" t="s">
        <v>1642</v>
      </c>
      <c r="F129" s="61" t="s">
        <v>1629</v>
      </c>
      <c r="G129" s="189" t="s">
        <v>1630</v>
      </c>
      <c r="H129" s="22" t="s">
        <v>681</v>
      </c>
      <c r="I129" s="83" t="s">
        <v>1631</v>
      </c>
      <c r="J129" s="131"/>
      <c r="K129" s="131"/>
      <c r="L129" s="132"/>
      <c r="M129" s="18"/>
      <c r="N129" s="18">
        <v>22310.799999999999</v>
      </c>
      <c r="O129" s="58">
        <v>22310.799999999999</v>
      </c>
      <c r="P129" s="58">
        <f t="shared" ref="P129" si="6">N129</f>
        <v>22310.799999999999</v>
      </c>
      <c r="Q129" s="29">
        <v>45748</v>
      </c>
      <c r="R129" s="19">
        <v>46113</v>
      </c>
      <c r="S129" s="64">
        <v>45748</v>
      </c>
      <c r="T129" s="16" t="s">
        <v>999</v>
      </c>
      <c r="U129" s="16" t="s">
        <v>1078</v>
      </c>
      <c r="V129" s="16" t="s">
        <v>1633</v>
      </c>
      <c r="W129" s="16" t="s">
        <v>1634</v>
      </c>
      <c r="X129" s="16" t="s">
        <v>42</v>
      </c>
      <c r="Y129" s="16"/>
      <c r="Z129" s="97"/>
      <c r="AA129" s="16" t="s">
        <v>1143</v>
      </c>
      <c r="AB129" s="16" t="s">
        <v>1024</v>
      </c>
      <c r="AC129" s="143"/>
      <c r="AD129" s="26"/>
      <c r="AE129" s="164"/>
    </row>
    <row r="130" spans="1:31" ht="75" customHeight="1" x14ac:dyDescent="0.25">
      <c r="A130" s="91">
        <v>156</v>
      </c>
      <c r="B130" s="15">
        <v>2025</v>
      </c>
      <c r="C130" s="25" t="s">
        <v>1643</v>
      </c>
      <c r="D130" s="61" t="s">
        <v>1645</v>
      </c>
      <c r="E130" s="61" t="s">
        <v>1646</v>
      </c>
      <c r="F130" s="61" t="s">
        <v>1629</v>
      </c>
      <c r="G130" s="189" t="s">
        <v>1630</v>
      </c>
      <c r="H130" s="22" t="s">
        <v>681</v>
      </c>
      <c r="I130" s="83" t="s">
        <v>1631</v>
      </c>
      <c r="J130" s="131"/>
      <c r="K130" s="131"/>
      <c r="L130" s="132"/>
      <c r="M130" s="18"/>
      <c r="N130" s="18">
        <v>112750</v>
      </c>
      <c r="O130" s="58">
        <v>112750</v>
      </c>
      <c r="P130" s="58">
        <f t="shared" ref="P130" si="7">N130</f>
        <v>112750</v>
      </c>
      <c r="Q130" s="29">
        <v>45747</v>
      </c>
      <c r="R130" s="19">
        <v>46112</v>
      </c>
      <c r="S130" s="64">
        <v>45747</v>
      </c>
      <c r="T130" s="16" t="s">
        <v>999</v>
      </c>
      <c r="U130" s="16" t="s">
        <v>1078</v>
      </c>
      <c r="V130" s="16" t="s">
        <v>1633</v>
      </c>
      <c r="W130" s="16" t="s">
        <v>1634</v>
      </c>
      <c r="X130" s="16" t="s">
        <v>42</v>
      </c>
      <c r="Y130" s="16"/>
      <c r="Z130" s="97"/>
      <c r="AA130" s="16" t="s">
        <v>1143</v>
      </c>
      <c r="AB130" s="16" t="s">
        <v>1024</v>
      </c>
      <c r="AC130" s="143"/>
      <c r="AD130" s="26"/>
      <c r="AE130" s="164"/>
    </row>
    <row r="131" spans="1:31" ht="71.25" customHeight="1" x14ac:dyDescent="0.25">
      <c r="A131" s="91">
        <v>158</v>
      </c>
      <c r="B131" s="15">
        <v>2025</v>
      </c>
      <c r="C131" s="25" t="s">
        <v>1585</v>
      </c>
      <c r="D131" s="61" t="s">
        <v>192</v>
      </c>
      <c r="E131" s="61" t="s">
        <v>193</v>
      </c>
      <c r="F131" s="26" t="s">
        <v>1169</v>
      </c>
      <c r="G131" s="189" t="s">
        <v>1380</v>
      </c>
      <c r="H131" s="22" t="s">
        <v>681</v>
      </c>
      <c r="I131" s="83" t="s">
        <v>1170</v>
      </c>
      <c r="J131" s="131"/>
      <c r="K131" s="131"/>
      <c r="L131" s="132"/>
      <c r="M131" s="18"/>
      <c r="N131" s="18">
        <v>88170</v>
      </c>
      <c r="O131" s="58">
        <v>88170</v>
      </c>
      <c r="P131" s="58">
        <f t="shared" si="4"/>
        <v>88170</v>
      </c>
      <c r="Q131" s="29">
        <v>45756</v>
      </c>
      <c r="R131" s="19">
        <v>46121</v>
      </c>
      <c r="S131" s="64">
        <v>45756</v>
      </c>
      <c r="T131" s="16" t="s">
        <v>999</v>
      </c>
      <c r="U131" s="16" t="s">
        <v>1078</v>
      </c>
      <c r="V131" s="16" t="s">
        <v>1654</v>
      </c>
      <c r="W131" s="16" t="s">
        <v>1655</v>
      </c>
      <c r="X131" s="16" t="s">
        <v>42</v>
      </c>
      <c r="Y131" s="16"/>
      <c r="Z131" s="97"/>
      <c r="AA131" s="16" t="s">
        <v>1143</v>
      </c>
      <c r="AB131" s="61" t="s">
        <v>1586</v>
      </c>
      <c r="AC131" s="143"/>
      <c r="AD131" s="26"/>
      <c r="AE131" s="164"/>
    </row>
    <row r="132" spans="1:31" ht="71.25" customHeight="1" x14ac:dyDescent="0.25">
      <c r="A132" s="91">
        <v>160</v>
      </c>
      <c r="B132" s="15">
        <v>2025</v>
      </c>
      <c r="C132" s="25" t="s">
        <v>1587</v>
      </c>
      <c r="D132" s="61" t="s">
        <v>1172</v>
      </c>
      <c r="E132" s="61" t="s">
        <v>1101</v>
      </c>
      <c r="F132" s="26" t="s">
        <v>1169</v>
      </c>
      <c r="G132" s="189" t="s">
        <v>1380</v>
      </c>
      <c r="H132" s="22" t="s">
        <v>681</v>
      </c>
      <c r="I132" s="83" t="s">
        <v>1170</v>
      </c>
      <c r="J132" s="131"/>
      <c r="K132" s="131"/>
      <c r="L132" s="132"/>
      <c r="M132" s="18"/>
      <c r="N132" s="18">
        <v>45466</v>
      </c>
      <c r="O132" s="58">
        <v>45466</v>
      </c>
      <c r="P132" s="58">
        <f t="shared" ref="P132" si="8">N132</f>
        <v>45466</v>
      </c>
      <c r="Q132" s="29">
        <v>45749</v>
      </c>
      <c r="R132" s="19">
        <v>46114</v>
      </c>
      <c r="S132" s="64">
        <v>45749</v>
      </c>
      <c r="T132" s="16" t="s">
        <v>999</v>
      </c>
      <c r="U132" s="16" t="s">
        <v>1078</v>
      </c>
      <c r="V132" s="16" t="s">
        <v>1654</v>
      </c>
      <c r="W132" s="16" t="s">
        <v>1655</v>
      </c>
      <c r="X132" s="16" t="s">
        <v>42</v>
      </c>
      <c r="Y132" s="16"/>
      <c r="Z132" s="97"/>
      <c r="AA132" s="16" t="s">
        <v>1143</v>
      </c>
      <c r="AB132" s="61" t="s">
        <v>1586</v>
      </c>
      <c r="AC132" s="143"/>
      <c r="AD132" s="26"/>
      <c r="AE132" s="164"/>
    </row>
    <row r="133" spans="1:31" ht="71.25" customHeight="1" x14ac:dyDescent="0.25">
      <c r="A133" s="91">
        <v>162</v>
      </c>
      <c r="B133" s="15">
        <v>2025</v>
      </c>
      <c r="C133" s="25" t="s">
        <v>1588</v>
      </c>
      <c r="D133" s="100" t="s">
        <v>1174</v>
      </c>
      <c r="E133" s="61" t="s">
        <v>1175</v>
      </c>
      <c r="F133" s="26" t="s">
        <v>1169</v>
      </c>
      <c r="G133" s="189" t="s">
        <v>1380</v>
      </c>
      <c r="H133" s="22" t="s">
        <v>681</v>
      </c>
      <c r="I133" s="83" t="s">
        <v>1170</v>
      </c>
      <c r="J133" s="131"/>
      <c r="K133" s="131"/>
      <c r="L133" s="132"/>
      <c r="M133" s="18"/>
      <c r="N133" s="18">
        <v>203190.39</v>
      </c>
      <c r="O133" s="58">
        <v>203190.39</v>
      </c>
      <c r="P133" s="58">
        <f t="shared" ref="P133" si="9">N133</f>
        <v>203190.39</v>
      </c>
      <c r="Q133" s="29">
        <v>45754</v>
      </c>
      <c r="R133" s="19">
        <v>46119</v>
      </c>
      <c r="S133" s="64">
        <v>45749</v>
      </c>
      <c r="T133" s="16" t="s">
        <v>999</v>
      </c>
      <c r="U133" s="16" t="s">
        <v>1078</v>
      </c>
      <c r="V133" s="16" t="s">
        <v>1654</v>
      </c>
      <c r="W133" s="16" t="s">
        <v>1655</v>
      </c>
      <c r="X133" s="16" t="s">
        <v>42</v>
      </c>
      <c r="Y133" s="16"/>
      <c r="Z133" s="97"/>
      <c r="AA133" s="16" t="s">
        <v>1143</v>
      </c>
      <c r="AB133" s="61" t="s">
        <v>1586</v>
      </c>
      <c r="AC133" s="143"/>
      <c r="AD133" s="26"/>
      <c r="AE133" s="164"/>
    </row>
    <row r="134" spans="1:31" ht="71.25" customHeight="1" x14ac:dyDescent="0.25">
      <c r="A134" s="91">
        <v>164</v>
      </c>
      <c r="B134" s="15">
        <v>2025</v>
      </c>
      <c r="C134" s="25" t="s">
        <v>1589</v>
      </c>
      <c r="D134" s="61" t="s">
        <v>1177</v>
      </c>
      <c r="E134" s="61" t="s">
        <v>1178</v>
      </c>
      <c r="F134" s="26" t="s">
        <v>1169</v>
      </c>
      <c r="G134" s="189" t="s">
        <v>1380</v>
      </c>
      <c r="H134" s="22" t="s">
        <v>681</v>
      </c>
      <c r="I134" s="83" t="s">
        <v>1170</v>
      </c>
      <c r="J134" s="131"/>
      <c r="K134" s="131"/>
      <c r="L134" s="132"/>
      <c r="M134" s="18"/>
      <c r="N134" s="18">
        <v>16903.2</v>
      </c>
      <c r="O134" s="58">
        <v>16903.2</v>
      </c>
      <c r="P134" s="58">
        <f t="shared" ref="P134" si="10">N134</f>
        <v>16903.2</v>
      </c>
      <c r="Q134" s="29">
        <v>45751</v>
      </c>
      <c r="R134" s="19">
        <v>46116</v>
      </c>
      <c r="S134" s="64">
        <v>45754</v>
      </c>
      <c r="T134" s="16" t="s">
        <v>999</v>
      </c>
      <c r="U134" s="16" t="s">
        <v>1078</v>
      </c>
      <c r="V134" s="16" t="s">
        <v>1654</v>
      </c>
      <c r="W134" s="16" t="s">
        <v>1655</v>
      </c>
      <c r="X134" s="16" t="s">
        <v>42</v>
      </c>
      <c r="Y134" s="16"/>
      <c r="Z134" s="97"/>
      <c r="AA134" s="16" t="s">
        <v>1143</v>
      </c>
      <c r="AB134" s="61" t="s">
        <v>1586</v>
      </c>
      <c r="AC134" s="143"/>
      <c r="AD134" s="26"/>
      <c r="AE134" s="164"/>
    </row>
    <row r="135" spans="1:31" ht="71.25" customHeight="1" x14ac:dyDescent="0.25">
      <c r="A135" s="91">
        <v>166</v>
      </c>
      <c r="B135" s="15">
        <v>2025</v>
      </c>
      <c r="C135" s="25" t="s">
        <v>1590</v>
      </c>
      <c r="D135" s="100" t="s">
        <v>1591</v>
      </c>
      <c r="E135" s="61" t="s">
        <v>1104</v>
      </c>
      <c r="F135" s="26" t="s">
        <v>1169</v>
      </c>
      <c r="G135" s="189" t="s">
        <v>1380</v>
      </c>
      <c r="H135" s="22" t="s">
        <v>681</v>
      </c>
      <c r="I135" s="83" t="s">
        <v>1170</v>
      </c>
      <c r="J135" s="131"/>
      <c r="K135" s="131"/>
      <c r="L135" s="132"/>
      <c r="M135" s="18"/>
      <c r="N135" s="18">
        <v>206100</v>
      </c>
      <c r="O135" s="58">
        <v>206100</v>
      </c>
      <c r="P135" s="58">
        <f t="shared" ref="P135" si="11">N135</f>
        <v>206100</v>
      </c>
      <c r="Q135" s="29">
        <v>45749</v>
      </c>
      <c r="R135" s="19">
        <v>46114</v>
      </c>
      <c r="S135" s="64">
        <v>45754</v>
      </c>
      <c r="T135" s="16" t="s">
        <v>999</v>
      </c>
      <c r="U135" s="16" t="s">
        <v>1078</v>
      </c>
      <c r="V135" s="16" t="s">
        <v>1654</v>
      </c>
      <c r="W135" s="16" t="s">
        <v>1655</v>
      </c>
      <c r="X135" s="16" t="s">
        <v>42</v>
      </c>
      <c r="Y135" s="16"/>
      <c r="Z135" s="97"/>
      <c r="AA135" s="16" t="s">
        <v>1143</v>
      </c>
      <c r="AB135" s="61" t="s">
        <v>1586</v>
      </c>
      <c r="AC135" s="143"/>
      <c r="AD135" s="26"/>
      <c r="AE135" s="164"/>
    </row>
    <row r="136" spans="1:31" ht="71.25" customHeight="1" x14ac:dyDescent="0.25">
      <c r="A136" s="91">
        <v>168</v>
      </c>
      <c r="B136" s="15">
        <v>2025</v>
      </c>
      <c r="C136" s="25" t="s">
        <v>1592</v>
      </c>
      <c r="D136" s="61" t="s">
        <v>1180</v>
      </c>
      <c r="E136" s="61" t="s">
        <v>1181</v>
      </c>
      <c r="F136" s="26" t="s">
        <v>1169</v>
      </c>
      <c r="G136" s="189" t="s">
        <v>1380</v>
      </c>
      <c r="H136" s="22" t="s">
        <v>681</v>
      </c>
      <c r="I136" s="83" t="s">
        <v>1170</v>
      </c>
      <c r="J136" s="131"/>
      <c r="K136" s="131"/>
      <c r="L136" s="132"/>
      <c r="M136" s="18"/>
      <c r="N136" s="18">
        <v>12750</v>
      </c>
      <c r="O136" s="58">
        <v>12750</v>
      </c>
      <c r="P136" s="58">
        <f t="shared" ref="P136" si="12">N136</f>
        <v>12750</v>
      </c>
      <c r="Q136" s="29">
        <v>45749</v>
      </c>
      <c r="R136" s="19">
        <v>46114</v>
      </c>
      <c r="S136" s="64">
        <v>45754</v>
      </c>
      <c r="T136" s="16" t="s">
        <v>999</v>
      </c>
      <c r="U136" s="16" t="s">
        <v>1078</v>
      </c>
      <c r="V136" s="16" t="s">
        <v>1654</v>
      </c>
      <c r="W136" s="16" t="s">
        <v>1655</v>
      </c>
      <c r="X136" s="16" t="s">
        <v>42</v>
      </c>
      <c r="Y136" s="16"/>
      <c r="Z136" s="97"/>
      <c r="AA136" s="16" t="s">
        <v>1143</v>
      </c>
      <c r="AB136" s="61" t="s">
        <v>1586</v>
      </c>
      <c r="AC136" s="143"/>
      <c r="AD136" s="26"/>
      <c r="AE136" s="164"/>
    </row>
    <row r="137" spans="1:31" ht="146.25" customHeight="1" x14ac:dyDescent="0.25">
      <c r="A137" s="91">
        <v>170</v>
      </c>
      <c r="B137" s="15">
        <v>2025</v>
      </c>
      <c r="C137" s="25" t="s">
        <v>1577</v>
      </c>
      <c r="D137" s="100" t="s">
        <v>1578</v>
      </c>
      <c r="E137" s="61" t="s">
        <v>1579</v>
      </c>
      <c r="F137" s="26" t="s">
        <v>1580</v>
      </c>
      <c r="G137" s="189" t="s">
        <v>1581</v>
      </c>
      <c r="H137" s="22" t="s">
        <v>681</v>
      </c>
      <c r="I137" s="83" t="s">
        <v>1582</v>
      </c>
      <c r="J137" s="131"/>
      <c r="K137" s="131"/>
      <c r="L137" s="132"/>
      <c r="M137" s="18"/>
      <c r="N137" s="18">
        <v>8921120</v>
      </c>
      <c r="O137" s="58">
        <v>8921120</v>
      </c>
      <c r="P137" s="58">
        <f t="shared" si="4"/>
        <v>8921120</v>
      </c>
      <c r="Q137" s="29">
        <v>45744</v>
      </c>
      <c r="R137" s="19">
        <v>46109</v>
      </c>
      <c r="S137" s="64">
        <v>45744</v>
      </c>
      <c r="T137" s="16" t="s">
        <v>1583</v>
      </c>
      <c r="U137" s="16" t="s">
        <v>22</v>
      </c>
      <c r="V137" s="16" t="s">
        <v>1796</v>
      </c>
      <c r="W137" s="16" t="s">
        <v>1797</v>
      </c>
      <c r="X137" s="16" t="s">
        <v>1584</v>
      </c>
      <c r="Y137" s="16"/>
      <c r="Z137" s="97"/>
      <c r="AA137" s="16" t="s">
        <v>1143</v>
      </c>
      <c r="AB137" s="16" t="s">
        <v>1418</v>
      </c>
      <c r="AC137" s="143"/>
      <c r="AD137" s="26"/>
      <c r="AE137" s="164"/>
    </row>
    <row r="138" spans="1:31" ht="125.25" customHeight="1" x14ac:dyDescent="0.25">
      <c r="A138" s="91">
        <v>172</v>
      </c>
      <c r="B138" s="15">
        <v>2025</v>
      </c>
      <c r="C138" s="25" t="s">
        <v>1598</v>
      </c>
      <c r="D138" s="100" t="s">
        <v>1599</v>
      </c>
      <c r="E138" s="61" t="s">
        <v>1600</v>
      </c>
      <c r="F138" s="26" t="s">
        <v>1601</v>
      </c>
      <c r="G138" s="189" t="s">
        <v>1603</v>
      </c>
      <c r="H138" s="22" t="s">
        <v>681</v>
      </c>
      <c r="I138" s="83" t="s">
        <v>1602</v>
      </c>
      <c r="J138" s="131"/>
      <c r="K138" s="131"/>
      <c r="L138" s="132"/>
      <c r="M138" s="18"/>
      <c r="N138" s="18">
        <v>526864.07999999996</v>
      </c>
      <c r="O138" s="58">
        <v>526864.07999999996</v>
      </c>
      <c r="P138" s="58">
        <f t="shared" si="4"/>
        <v>526864.07999999996</v>
      </c>
      <c r="Q138" s="29">
        <v>45756</v>
      </c>
      <c r="R138" s="19">
        <v>46121</v>
      </c>
      <c r="S138" s="64">
        <v>45756</v>
      </c>
      <c r="T138" s="16" t="s">
        <v>21</v>
      </c>
      <c r="U138" s="16" t="s">
        <v>22</v>
      </c>
      <c r="V138" s="16"/>
      <c r="W138" s="16"/>
      <c r="X138" s="16" t="s">
        <v>1604</v>
      </c>
      <c r="Y138" s="16"/>
      <c r="Z138" s="97"/>
      <c r="AA138" s="16" t="s">
        <v>23</v>
      </c>
      <c r="AB138" s="16" t="s">
        <v>42</v>
      </c>
      <c r="AC138" s="143"/>
      <c r="AD138" s="26"/>
      <c r="AE138" s="164"/>
    </row>
    <row r="139" spans="1:31" ht="125.25" customHeight="1" x14ac:dyDescent="0.25">
      <c r="A139" s="91">
        <v>174</v>
      </c>
      <c r="B139" s="15">
        <v>2025</v>
      </c>
      <c r="C139" s="25" t="s">
        <v>1605</v>
      </c>
      <c r="D139" s="61" t="s">
        <v>1606</v>
      </c>
      <c r="E139" s="61" t="s">
        <v>1607</v>
      </c>
      <c r="F139" s="26" t="s">
        <v>1601</v>
      </c>
      <c r="G139" s="189" t="s">
        <v>1603</v>
      </c>
      <c r="H139" s="22" t="s">
        <v>681</v>
      </c>
      <c r="I139" s="83" t="s">
        <v>1602</v>
      </c>
      <c r="J139" s="131"/>
      <c r="K139" s="131"/>
      <c r="L139" s="132"/>
      <c r="M139" s="18"/>
      <c r="N139" s="18">
        <v>448032.96</v>
      </c>
      <c r="O139" s="58">
        <v>448032.96</v>
      </c>
      <c r="P139" s="58">
        <f t="shared" si="4"/>
        <v>448032.96</v>
      </c>
      <c r="Q139" s="29">
        <v>45763</v>
      </c>
      <c r="R139" s="19">
        <v>46128</v>
      </c>
      <c r="S139" s="64">
        <v>45763</v>
      </c>
      <c r="T139" s="16" t="s">
        <v>21</v>
      </c>
      <c r="U139" s="16" t="s">
        <v>22</v>
      </c>
      <c r="V139" s="16"/>
      <c r="W139" s="16"/>
      <c r="X139" s="16" t="s">
        <v>1608</v>
      </c>
      <c r="Y139" s="16"/>
      <c r="Z139" s="97"/>
      <c r="AA139" s="16" t="s">
        <v>23</v>
      </c>
      <c r="AB139" s="16" t="s">
        <v>42</v>
      </c>
      <c r="AC139" s="143"/>
      <c r="AD139" s="26"/>
      <c r="AE139" s="164"/>
    </row>
    <row r="140" spans="1:31" ht="125.25" customHeight="1" x14ac:dyDescent="0.25">
      <c r="A140" s="91">
        <v>176</v>
      </c>
      <c r="B140" s="15">
        <v>2025</v>
      </c>
      <c r="C140" s="25" t="s">
        <v>1610</v>
      </c>
      <c r="D140" s="61" t="s">
        <v>1611</v>
      </c>
      <c r="E140" s="61" t="s">
        <v>1612</v>
      </c>
      <c r="F140" s="26" t="s">
        <v>1613</v>
      </c>
      <c r="G140" s="189" t="s">
        <v>1614</v>
      </c>
      <c r="H140" s="22" t="s">
        <v>681</v>
      </c>
      <c r="I140" s="83" t="s">
        <v>1615</v>
      </c>
      <c r="J140" s="131"/>
      <c r="K140" s="131"/>
      <c r="L140" s="132"/>
      <c r="M140" s="18"/>
      <c r="N140" s="18">
        <v>2375611.92</v>
      </c>
      <c r="O140" s="58">
        <v>2375611.92</v>
      </c>
      <c r="P140" s="58">
        <f t="shared" si="4"/>
        <v>2375611.92</v>
      </c>
      <c r="Q140" s="29">
        <v>45763</v>
      </c>
      <c r="R140" s="19">
        <v>46128</v>
      </c>
      <c r="S140" s="64">
        <v>45763</v>
      </c>
      <c r="T140" s="16" t="s">
        <v>57</v>
      </c>
      <c r="U140" s="16" t="s">
        <v>1078</v>
      </c>
      <c r="V140" s="16" t="s">
        <v>1733</v>
      </c>
      <c r="W140" s="16" t="s">
        <v>1734</v>
      </c>
      <c r="X140" s="16" t="s">
        <v>1616</v>
      </c>
      <c r="Y140" s="16"/>
      <c r="Z140" s="97"/>
      <c r="AA140" s="16" t="s">
        <v>23</v>
      </c>
      <c r="AB140" s="16" t="s">
        <v>1418</v>
      </c>
      <c r="AC140" s="143"/>
      <c r="AD140" s="26"/>
      <c r="AE140" s="164"/>
    </row>
    <row r="141" spans="1:31" ht="146.25" customHeight="1" x14ac:dyDescent="0.25">
      <c r="A141" s="91">
        <v>178</v>
      </c>
      <c r="B141" s="15">
        <v>2025</v>
      </c>
      <c r="C141" s="25" t="s">
        <v>1593</v>
      </c>
      <c r="D141" s="100" t="s">
        <v>1594</v>
      </c>
      <c r="E141" s="61" t="s">
        <v>1446</v>
      </c>
      <c r="F141" s="26" t="s">
        <v>1595</v>
      </c>
      <c r="G141" s="187" t="s">
        <v>1596</v>
      </c>
      <c r="H141" s="22" t="s">
        <v>684</v>
      </c>
      <c r="I141" s="83" t="s">
        <v>1597</v>
      </c>
      <c r="J141" s="131"/>
      <c r="K141" s="131"/>
      <c r="L141" s="132"/>
      <c r="M141" s="18"/>
      <c r="N141" s="18">
        <v>145200</v>
      </c>
      <c r="O141" s="58">
        <v>145200</v>
      </c>
      <c r="P141" s="58">
        <f t="shared" si="4"/>
        <v>145200</v>
      </c>
      <c r="Q141" s="29">
        <v>45761</v>
      </c>
      <c r="R141" s="19">
        <v>45944</v>
      </c>
      <c r="S141" s="64">
        <v>45761</v>
      </c>
      <c r="T141" s="16" t="s">
        <v>189</v>
      </c>
      <c r="U141" s="16" t="s">
        <v>1394</v>
      </c>
      <c r="V141" s="16" t="s">
        <v>1715</v>
      </c>
      <c r="W141" s="16" t="s">
        <v>1716</v>
      </c>
      <c r="X141" s="16" t="s">
        <v>42</v>
      </c>
      <c r="Y141" s="16"/>
      <c r="Z141" s="97"/>
      <c r="AA141" s="16" t="s">
        <v>1143</v>
      </c>
      <c r="AB141" s="16" t="s">
        <v>1024</v>
      </c>
      <c r="AC141" s="143"/>
      <c r="AD141" s="26"/>
      <c r="AE141" s="164"/>
    </row>
    <row r="142" spans="1:31" ht="107.25" customHeight="1" x14ac:dyDescent="0.25">
      <c r="A142" s="91">
        <v>180</v>
      </c>
      <c r="B142" s="15">
        <v>2025</v>
      </c>
      <c r="C142" s="25" t="s">
        <v>1748</v>
      </c>
      <c r="D142" s="61" t="s">
        <v>1749</v>
      </c>
      <c r="E142" s="61" t="s">
        <v>1750</v>
      </c>
      <c r="F142" s="61" t="s">
        <v>1751</v>
      </c>
      <c r="G142" s="187" t="s">
        <v>1752</v>
      </c>
      <c r="H142" s="22" t="s">
        <v>681</v>
      </c>
      <c r="I142" s="83" t="s">
        <v>1753</v>
      </c>
      <c r="J142" s="131"/>
      <c r="K142" s="131"/>
      <c r="L142" s="132"/>
      <c r="M142" s="18"/>
      <c r="N142" s="18">
        <v>9093918.9900000002</v>
      </c>
      <c r="O142" s="58">
        <v>9093918.6899999995</v>
      </c>
      <c r="P142" s="58">
        <f t="shared" si="4"/>
        <v>9093918.9900000002</v>
      </c>
      <c r="Q142" s="29">
        <v>45762</v>
      </c>
      <c r="R142" s="19">
        <v>46127</v>
      </c>
      <c r="S142" s="64">
        <v>45762</v>
      </c>
      <c r="T142" s="16" t="s">
        <v>28</v>
      </c>
      <c r="U142" s="16" t="s">
        <v>1078</v>
      </c>
      <c r="V142" s="16"/>
      <c r="W142" s="16"/>
      <c r="X142" s="16" t="s">
        <v>1754</v>
      </c>
      <c r="Y142" s="16"/>
      <c r="Z142" s="97"/>
      <c r="AA142" s="16" t="s">
        <v>1143</v>
      </c>
      <c r="AB142" s="16" t="s">
        <v>1418</v>
      </c>
      <c r="AC142" s="143"/>
      <c r="AD142" s="26"/>
      <c r="AE142" s="164"/>
    </row>
    <row r="143" spans="1:31" ht="146.25" customHeight="1" x14ac:dyDescent="0.25">
      <c r="A143" s="91">
        <v>182</v>
      </c>
      <c r="B143" s="15">
        <v>2025</v>
      </c>
      <c r="C143" s="25" t="s">
        <v>1663</v>
      </c>
      <c r="D143" s="61" t="s">
        <v>1664</v>
      </c>
      <c r="E143" s="61" t="s">
        <v>1665</v>
      </c>
      <c r="F143" s="61" t="s">
        <v>1666</v>
      </c>
      <c r="G143" s="187" t="s">
        <v>1667</v>
      </c>
      <c r="H143" s="22" t="s">
        <v>681</v>
      </c>
      <c r="I143" s="83" t="s">
        <v>1668</v>
      </c>
      <c r="J143" s="131"/>
      <c r="K143" s="131"/>
      <c r="L143" s="132"/>
      <c r="M143" s="18"/>
      <c r="N143" s="18">
        <v>2815784</v>
      </c>
      <c r="O143" s="58">
        <v>2815874</v>
      </c>
      <c r="P143" s="58">
        <f t="shared" si="4"/>
        <v>2815784</v>
      </c>
      <c r="Q143" s="29">
        <v>45777</v>
      </c>
      <c r="R143" s="19">
        <v>46137</v>
      </c>
      <c r="S143" s="64">
        <v>45777</v>
      </c>
      <c r="T143" s="16" t="s">
        <v>999</v>
      </c>
      <c r="U143" s="16" t="s">
        <v>1078</v>
      </c>
      <c r="V143" s="16" t="s">
        <v>1713</v>
      </c>
      <c r="W143" s="16" t="s">
        <v>1714</v>
      </c>
      <c r="X143" s="16" t="s">
        <v>1669</v>
      </c>
      <c r="Y143" s="16"/>
      <c r="Z143" s="97"/>
      <c r="AA143" s="16" t="s">
        <v>1143</v>
      </c>
      <c r="AB143" s="16" t="s">
        <v>1024</v>
      </c>
      <c r="AC143" s="143"/>
      <c r="AD143" s="26"/>
      <c r="AE143" s="164"/>
    </row>
    <row r="144" spans="1:31" ht="146.25" customHeight="1" x14ac:dyDescent="0.25">
      <c r="A144" s="91">
        <v>184</v>
      </c>
      <c r="B144" s="15">
        <v>2025</v>
      </c>
      <c r="C144" s="25" t="s">
        <v>1648</v>
      </c>
      <c r="D144" s="100" t="s">
        <v>1649</v>
      </c>
      <c r="E144" s="61" t="s">
        <v>1391</v>
      </c>
      <c r="F144" s="61" t="s">
        <v>1650</v>
      </c>
      <c r="G144" s="187" t="s">
        <v>1651</v>
      </c>
      <c r="H144" s="22" t="s">
        <v>684</v>
      </c>
      <c r="I144" s="83" t="s">
        <v>1652</v>
      </c>
      <c r="J144" s="131"/>
      <c r="K144" s="131"/>
      <c r="L144" s="132"/>
      <c r="M144" s="18"/>
      <c r="N144" s="18">
        <v>237000</v>
      </c>
      <c r="O144" s="58">
        <v>237000</v>
      </c>
      <c r="P144" s="58">
        <f t="shared" si="4"/>
        <v>237000</v>
      </c>
      <c r="Q144" s="29">
        <v>45772</v>
      </c>
      <c r="R144" s="19">
        <v>46502</v>
      </c>
      <c r="S144" s="64">
        <v>45771</v>
      </c>
      <c r="T144" s="16" t="s">
        <v>189</v>
      </c>
      <c r="U144" s="16" t="s">
        <v>1394</v>
      </c>
      <c r="V144" s="16" t="s">
        <v>1719</v>
      </c>
      <c r="W144" s="16" t="s">
        <v>1447</v>
      </c>
      <c r="X144" s="16" t="s">
        <v>42</v>
      </c>
      <c r="Y144" s="16"/>
      <c r="Z144" s="97"/>
      <c r="AA144" s="16" t="s">
        <v>1143</v>
      </c>
      <c r="AB144" s="16" t="s">
        <v>1024</v>
      </c>
      <c r="AC144" s="143"/>
      <c r="AD144" s="26"/>
      <c r="AE144" s="164"/>
    </row>
    <row r="145" spans="1:31" ht="146.25" customHeight="1" x14ac:dyDescent="0.25">
      <c r="A145" s="91">
        <v>186</v>
      </c>
      <c r="B145" s="15">
        <v>2025</v>
      </c>
      <c r="C145" s="25" t="s">
        <v>1656</v>
      </c>
      <c r="D145" s="61" t="s">
        <v>1657</v>
      </c>
      <c r="E145" s="61" t="s">
        <v>1658</v>
      </c>
      <c r="F145" s="61" t="s">
        <v>1659</v>
      </c>
      <c r="G145" s="187" t="s">
        <v>1660</v>
      </c>
      <c r="H145" s="22" t="s">
        <v>681</v>
      </c>
      <c r="I145" s="83" t="s">
        <v>1661</v>
      </c>
      <c r="J145" s="131"/>
      <c r="K145" s="131"/>
      <c r="L145" s="132"/>
      <c r="M145" s="18"/>
      <c r="N145" s="18">
        <v>2675713.7999999998</v>
      </c>
      <c r="O145" s="58">
        <v>2675713.7999999998</v>
      </c>
      <c r="P145" s="58">
        <f t="shared" si="4"/>
        <v>2675713.7999999998</v>
      </c>
      <c r="Q145" s="29">
        <v>45775</v>
      </c>
      <c r="R145" s="19">
        <v>47601</v>
      </c>
      <c r="S145" s="64">
        <v>45775</v>
      </c>
      <c r="T145" s="16" t="s">
        <v>189</v>
      </c>
      <c r="U145" s="16" t="s">
        <v>1078</v>
      </c>
      <c r="V145" s="16"/>
      <c r="W145" s="16"/>
      <c r="X145" s="16" t="s">
        <v>1662</v>
      </c>
      <c r="Y145" s="16"/>
      <c r="Z145" s="97"/>
      <c r="AA145" s="16" t="s">
        <v>23</v>
      </c>
      <c r="AB145" s="16" t="s">
        <v>1418</v>
      </c>
      <c r="AC145" s="143"/>
      <c r="AD145" s="26"/>
      <c r="AE145" s="164"/>
    </row>
    <row r="146" spans="1:31" ht="146.25" customHeight="1" x14ac:dyDescent="0.25">
      <c r="A146" s="91">
        <v>188</v>
      </c>
      <c r="B146" s="15">
        <v>2025</v>
      </c>
      <c r="C146" s="25" t="s">
        <v>1698</v>
      </c>
      <c r="D146" s="100" t="s">
        <v>1699</v>
      </c>
      <c r="E146" s="61" t="s">
        <v>35</v>
      </c>
      <c r="F146" s="61" t="s">
        <v>1700</v>
      </c>
      <c r="G146" s="187" t="s">
        <v>1701</v>
      </c>
      <c r="H146" s="22" t="s">
        <v>684</v>
      </c>
      <c r="I146" s="83" t="s">
        <v>1702</v>
      </c>
      <c r="J146" s="131"/>
      <c r="K146" s="131"/>
      <c r="L146" s="132"/>
      <c r="M146" s="18"/>
      <c r="N146" s="18">
        <v>143080.5</v>
      </c>
      <c r="O146" s="58">
        <v>143080.5</v>
      </c>
      <c r="P146" s="58">
        <f t="shared" si="4"/>
        <v>143080.5</v>
      </c>
      <c r="Q146" s="29">
        <v>45790</v>
      </c>
      <c r="R146" s="19">
        <v>46155</v>
      </c>
      <c r="S146" s="64">
        <v>45790</v>
      </c>
      <c r="T146" s="16" t="s">
        <v>28</v>
      </c>
      <c r="U146" s="16" t="s">
        <v>1078</v>
      </c>
      <c r="V146" s="16" t="s">
        <v>1726</v>
      </c>
      <c r="W146" s="16" t="s">
        <v>1727</v>
      </c>
      <c r="X146" s="16" t="s">
        <v>42</v>
      </c>
      <c r="Y146" s="16"/>
      <c r="Z146" s="97"/>
      <c r="AA146" s="16" t="s">
        <v>1143</v>
      </c>
      <c r="AB146" s="16" t="s">
        <v>1418</v>
      </c>
      <c r="AC146" s="143"/>
      <c r="AD146" s="26"/>
      <c r="AE146" s="164"/>
    </row>
    <row r="147" spans="1:31" ht="146.25" customHeight="1" x14ac:dyDescent="0.25">
      <c r="A147" s="91">
        <v>190</v>
      </c>
      <c r="B147" s="15">
        <v>2025</v>
      </c>
      <c r="C147" s="25" t="s">
        <v>1705</v>
      </c>
      <c r="D147" s="100" t="s">
        <v>1706</v>
      </c>
      <c r="E147" s="61" t="s">
        <v>1707</v>
      </c>
      <c r="F147" s="61" t="s">
        <v>1708</v>
      </c>
      <c r="G147" s="187" t="s">
        <v>1709</v>
      </c>
      <c r="H147" s="22" t="s">
        <v>680</v>
      </c>
      <c r="I147" s="83" t="s">
        <v>1710</v>
      </c>
      <c r="J147" s="131"/>
      <c r="K147" s="131"/>
      <c r="L147" s="132"/>
      <c r="M147" s="18"/>
      <c r="N147" s="18">
        <v>121992</v>
      </c>
      <c r="O147" s="58">
        <v>121992</v>
      </c>
      <c r="P147" s="58">
        <f t="shared" si="4"/>
        <v>121992</v>
      </c>
      <c r="Q147" s="29">
        <v>45792</v>
      </c>
      <c r="R147" s="19">
        <v>47253</v>
      </c>
      <c r="S147" s="64">
        <v>45792</v>
      </c>
      <c r="T147" s="16" t="s">
        <v>999</v>
      </c>
      <c r="U147" s="16" t="s">
        <v>1078</v>
      </c>
      <c r="V147" s="16" t="s">
        <v>1711</v>
      </c>
      <c r="W147" s="16" t="s">
        <v>1712</v>
      </c>
      <c r="X147" s="16" t="s">
        <v>42</v>
      </c>
      <c r="Y147" s="16"/>
      <c r="Z147" s="97"/>
      <c r="AA147" s="16" t="s">
        <v>1143</v>
      </c>
      <c r="AB147" s="16" t="s">
        <v>1024</v>
      </c>
      <c r="AC147" s="143"/>
      <c r="AD147" s="26"/>
      <c r="AE147" s="164"/>
    </row>
    <row r="148" spans="1:31" ht="146.25" customHeight="1" x14ac:dyDescent="0.25">
      <c r="A148" s="91">
        <v>192</v>
      </c>
      <c r="B148" s="15">
        <v>2025</v>
      </c>
      <c r="C148" s="25" t="s">
        <v>1720</v>
      </c>
      <c r="D148" s="100" t="s">
        <v>1721</v>
      </c>
      <c r="E148" s="61" t="s">
        <v>1722</v>
      </c>
      <c r="F148" s="61" t="s">
        <v>1723</v>
      </c>
      <c r="G148" s="187" t="s">
        <v>1724</v>
      </c>
      <c r="H148" s="22" t="s">
        <v>684</v>
      </c>
      <c r="I148" s="83" t="s">
        <v>1725</v>
      </c>
      <c r="J148" s="131"/>
      <c r="K148" s="131"/>
      <c r="L148" s="132"/>
      <c r="M148" s="18"/>
      <c r="N148" s="18">
        <v>90000</v>
      </c>
      <c r="O148" s="58">
        <v>90000</v>
      </c>
      <c r="P148" s="58">
        <f t="shared" si="4"/>
        <v>90000</v>
      </c>
      <c r="Q148" s="29">
        <v>45796</v>
      </c>
      <c r="R148" s="19">
        <v>45980</v>
      </c>
      <c r="S148" s="64">
        <v>45796</v>
      </c>
      <c r="T148" s="16" t="s">
        <v>189</v>
      </c>
      <c r="U148" s="16" t="s">
        <v>1078</v>
      </c>
      <c r="V148" s="16" t="s">
        <v>1742</v>
      </c>
      <c r="W148" s="16" t="s">
        <v>1743</v>
      </c>
      <c r="X148" s="16" t="s">
        <v>42</v>
      </c>
      <c r="Y148" s="16"/>
      <c r="Z148" s="97"/>
      <c r="AA148" s="16" t="s">
        <v>1143</v>
      </c>
      <c r="AB148" s="16" t="s">
        <v>1024</v>
      </c>
      <c r="AC148" s="143"/>
      <c r="AD148" s="26"/>
      <c r="AE148" s="164"/>
    </row>
    <row r="149" spans="1:31" ht="146.25" customHeight="1" x14ac:dyDescent="0.25">
      <c r="A149" s="91">
        <v>194</v>
      </c>
      <c r="B149" s="15">
        <v>2025</v>
      </c>
      <c r="C149" s="25" t="s">
        <v>1737</v>
      </c>
      <c r="D149" s="100" t="s">
        <v>116</v>
      </c>
      <c r="E149" s="61" t="s">
        <v>1738</v>
      </c>
      <c r="F149" s="61" t="s">
        <v>1739</v>
      </c>
      <c r="G149" s="187" t="s">
        <v>1740</v>
      </c>
      <c r="H149" s="22" t="s">
        <v>684</v>
      </c>
      <c r="I149" s="83" t="s">
        <v>1741</v>
      </c>
      <c r="J149" s="131"/>
      <c r="K149" s="131"/>
      <c r="L149" s="132"/>
      <c r="M149" s="18"/>
      <c r="N149" s="18">
        <v>1041475</v>
      </c>
      <c r="O149" s="58">
        <v>1041475</v>
      </c>
      <c r="P149" s="58">
        <f t="shared" si="4"/>
        <v>1041475</v>
      </c>
      <c r="Q149" s="29">
        <v>45805</v>
      </c>
      <c r="R149" s="19">
        <v>47631</v>
      </c>
      <c r="S149" s="64">
        <v>45805</v>
      </c>
      <c r="T149" s="16" t="s">
        <v>991</v>
      </c>
      <c r="U149" s="16" t="s">
        <v>1078</v>
      </c>
      <c r="V149" s="16" t="s">
        <v>1771</v>
      </c>
      <c r="W149" s="16" t="s">
        <v>1772</v>
      </c>
      <c r="X149" s="16" t="s">
        <v>42</v>
      </c>
      <c r="Y149" s="16"/>
      <c r="Z149" s="97"/>
      <c r="AA149" s="16" t="s">
        <v>1143</v>
      </c>
      <c r="AB149" s="16" t="s">
        <v>1418</v>
      </c>
      <c r="AC149" s="143"/>
      <c r="AD149" s="26"/>
      <c r="AE149" s="164"/>
    </row>
    <row r="150" spans="1:31" ht="146.25" customHeight="1" x14ac:dyDescent="0.25">
      <c r="A150" s="91">
        <v>196</v>
      </c>
      <c r="B150" s="15">
        <v>2025</v>
      </c>
      <c r="C150" s="25" t="s">
        <v>1745</v>
      </c>
      <c r="D150" s="100" t="s">
        <v>1746</v>
      </c>
      <c r="E150" s="100" t="s">
        <v>125</v>
      </c>
      <c r="F150" s="61" t="s">
        <v>1416</v>
      </c>
      <c r="G150" s="187" t="s">
        <v>1417</v>
      </c>
      <c r="H150" s="22" t="s">
        <v>681</v>
      </c>
      <c r="I150" s="83" t="s">
        <v>1130</v>
      </c>
      <c r="J150" s="131"/>
      <c r="K150" s="131"/>
      <c r="L150" s="132"/>
      <c r="M150" s="18"/>
      <c r="N150" s="18">
        <v>16108645.68</v>
      </c>
      <c r="O150" s="58">
        <v>16108645.68</v>
      </c>
      <c r="P150" s="58">
        <f t="shared" si="4"/>
        <v>16108645.68</v>
      </c>
      <c r="Q150" s="29">
        <v>45810</v>
      </c>
      <c r="R150" s="19">
        <v>46175</v>
      </c>
      <c r="S150" s="64">
        <v>45807</v>
      </c>
      <c r="T150" s="16" t="s">
        <v>991</v>
      </c>
      <c r="U150" s="16" t="s">
        <v>1078</v>
      </c>
      <c r="V150" s="16"/>
      <c r="W150" s="16"/>
      <c r="X150" s="16" t="s">
        <v>1747</v>
      </c>
      <c r="Y150" s="16"/>
      <c r="Z150" s="97"/>
      <c r="AA150" s="16" t="s">
        <v>23</v>
      </c>
      <c r="AB150" s="16"/>
      <c r="AC150" s="143"/>
      <c r="AD150" s="26"/>
      <c r="AE150" s="164"/>
    </row>
    <row r="151" spans="1:31" ht="146.25" customHeight="1" x14ac:dyDescent="0.25">
      <c r="A151" s="91">
        <v>198</v>
      </c>
      <c r="B151" s="15">
        <v>2025</v>
      </c>
      <c r="C151" s="25" t="s">
        <v>1766</v>
      </c>
      <c r="D151" s="100" t="s">
        <v>1765</v>
      </c>
      <c r="E151" s="61" t="s">
        <v>1767</v>
      </c>
      <c r="F151" s="61" t="s">
        <v>1768</v>
      </c>
      <c r="G151" s="187" t="s">
        <v>1769</v>
      </c>
      <c r="H151" s="22" t="s">
        <v>684</v>
      </c>
      <c r="I151" s="83" t="s">
        <v>1770</v>
      </c>
      <c r="J151" s="131"/>
      <c r="K151" s="131"/>
      <c r="L151" s="132"/>
      <c r="M151" s="18"/>
      <c r="N151" s="18">
        <v>32400</v>
      </c>
      <c r="O151" s="58">
        <v>32400</v>
      </c>
      <c r="P151" s="58">
        <f t="shared" si="4"/>
        <v>32400</v>
      </c>
      <c r="Q151" s="29">
        <v>45817</v>
      </c>
      <c r="R151" s="19">
        <v>46000</v>
      </c>
      <c r="S151" s="64">
        <v>45817</v>
      </c>
      <c r="T151" s="16" t="s">
        <v>189</v>
      </c>
      <c r="U151" s="16" t="s">
        <v>1394</v>
      </c>
      <c r="V151" s="16" t="s">
        <v>1777</v>
      </c>
      <c r="W151" s="16" t="s">
        <v>1778</v>
      </c>
      <c r="X151" s="16" t="s">
        <v>42</v>
      </c>
      <c r="Y151" s="16"/>
      <c r="Z151" s="97"/>
      <c r="AA151" s="16" t="s">
        <v>1143</v>
      </c>
      <c r="AB151" s="16" t="s">
        <v>1024</v>
      </c>
      <c r="AC151" s="143"/>
      <c r="AD151" s="26"/>
      <c r="AE151" s="164"/>
    </row>
    <row r="152" spans="1:31" ht="146.25" customHeight="1" x14ac:dyDescent="0.25">
      <c r="A152" s="91">
        <v>200</v>
      </c>
      <c r="B152" s="15">
        <v>2025</v>
      </c>
      <c r="C152" s="25" t="s">
        <v>1786</v>
      </c>
      <c r="D152" s="61" t="s">
        <v>1787</v>
      </c>
      <c r="E152" s="61" t="s">
        <v>1788</v>
      </c>
      <c r="F152" s="61" t="s">
        <v>1789</v>
      </c>
      <c r="G152" s="187" t="s">
        <v>1790</v>
      </c>
      <c r="H152" s="22" t="s">
        <v>684</v>
      </c>
      <c r="I152" s="83" t="s">
        <v>1791</v>
      </c>
      <c r="J152" s="131"/>
      <c r="K152" s="131"/>
      <c r="L152" s="132"/>
      <c r="M152" s="18"/>
      <c r="N152" s="18">
        <v>97381.8</v>
      </c>
      <c r="O152" s="58">
        <v>97381.8</v>
      </c>
      <c r="P152" s="58">
        <f t="shared" si="4"/>
        <v>97381.8</v>
      </c>
      <c r="Q152" s="29">
        <v>45826</v>
      </c>
      <c r="R152" s="19">
        <v>46191</v>
      </c>
      <c r="S152" s="64">
        <v>45826</v>
      </c>
      <c r="T152" s="16" t="s">
        <v>28</v>
      </c>
      <c r="U152" s="16" t="s">
        <v>1078</v>
      </c>
      <c r="V152" s="16" t="s">
        <v>1792</v>
      </c>
      <c r="W152" s="16" t="s">
        <v>1793</v>
      </c>
      <c r="X152" s="16" t="s">
        <v>42</v>
      </c>
      <c r="Y152" s="16"/>
      <c r="Z152" s="97"/>
      <c r="AA152" s="16" t="s">
        <v>1143</v>
      </c>
      <c r="AB152" s="16" t="s">
        <v>1418</v>
      </c>
      <c r="AC152" s="143"/>
      <c r="AD152" s="26"/>
      <c r="AE152" s="164"/>
    </row>
    <row r="153" spans="1:31" ht="146.25" customHeight="1" x14ac:dyDescent="0.25">
      <c r="A153" s="91">
        <v>202</v>
      </c>
      <c r="B153" s="15">
        <v>2025</v>
      </c>
      <c r="C153" s="25" t="s">
        <v>1806</v>
      </c>
      <c r="D153" s="100" t="s">
        <v>1807</v>
      </c>
      <c r="E153" s="61" t="s">
        <v>1767</v>
      </c>
      <c r="F153" s="61" t="s">
        <v>1808</v>
      </c>
      <c r="G153" s="187" t="s">
        <v>1809</v>
      </c>
      <c r="H153" s="22" t="s">
        <v>684</v>
      </c>
      <c r="I153" s="83" t="s">
        <v>1810</v>
      </c>
      <c r="J153" s="131"/>
      <c r="K153" s="131"/>
      <c r="L153" s="132"/>
      <c r="M153" s="18"/>
      <c r="N153" s="18">
        <v>20850</v>
      </c>
      <c r="O153" s="58">
        <v>20850</v>
      </c>
      <c r="P153" s="58">
        <f t="shared" si="4"/>
        <v>20850</v>
      </c>
      <c r="Q153" s="29">
        <v>45838</v>
      </c>
      <c r="R153" s="19">
        <v>45842</v>
      </c>
      <c r="S153" s="64">
        <v>45824</v>
      </c>
      <c r="T153" s="16" t="s">
        <v>189</v>
      </c>
      <c r="U153" s="16" t="s">
        <v>1394</v>
      </c>
      <c r="V153" s="16" t="s">
        <v>1811</v>
      </c>
      <c r="W153" s="16" t="s">
        <v>1812</v>
      </c>
      <c r="X153" s="16" t="s">
        <v>42</v>
      </c>
      <c r="Y153" s="16"/>
      <c r="Z153" s="97"/>
      <c r="AA153" s="16" t="s">
        <v>1143</v>
      </c>
      <c r="AB153" s="16" t="s">
        <v>1024</v>
      </c>
      <c r="AC153" s="143"/>
      <c r="AD153" s="26"/>
      <c r="AE153" s="164"/>
    </row>
    <row r="154" spans="1:31" ht="146.25" customHeight="1" x14ac:dyDescent="0.25">
      <c r="A154" s="91">
        <v>204</v>
      </c>
      <c r="B154" s="15">
        <v>2025</v>
      </c>
      <c r="C154" s="25" t="s">
        <v>1779</v>
      </c>
      <c r="D154" s="100" t="s">
        <v>449</v>
      </c>
      <c r="E154" s="61" t="s">
        <v>125</v>
      </c>
      <c r="F154" s="61" t="s">
        <v>1780</v>
      </c>
      <c r="G154" s="187" t="s">
        <v>1781</v>
      </c>
      <c r="H154" s="22" t="s">
        <v>681</v>
      </c>
      <c r="I154" s="83" t="s">
        <v>1782</v>
      </c>
      <c r="J154" s="131"/>
      <c r="K154" s="131"/>
      <c r="L154" s="132"/>
      <c r="M154" s="18"/>
      <c r="N154" s="18">
        <v>12057575.4</v>
      </c>
      <c r="O154" s="58">
        <v>12057572.4</v>
      </c>
      <c r="P154" s="58">
        <f t="shared" si="4"/>
        <v>12057575.4</v>
      </c>
      <c r="Q154" s="29">
        <v>45841</v>
      </c>
      <c r="R154" s="19">
        <v>46206</v>
      </c>
      <c r="S154" s="64">
        <v>45841</v>
      </c>
      <c r="T154" s="16" t="s">
        <v>999</v>
      </c>
      <c r="U154" s="16" t="s">
        <v>1078</v>
      </c>
      <c r="V154" s="16"/>
      <c r="W154" s="16"/>
      <c r="X154" s="16"/>
      <c r="Y154" s="16"/>
      <c r="Z154" s="97"/>
      <c r="AA154" s="16" t="s">
        <v>23</v>
      </c>
      <c r="AB154" s="16" t="s">
        <v>1418</v>
      </c>
      <c r="AC154" s="143"/>
      <c r="AD154" s="26"/>
      <c r="AE154" s="164"/>
    </row>
    <row r="155" spans="1:31" ht="146.25" customHeight="1" x14ac:dyDescent="0.25">
      <c r="A155" s="91">
        <v>206</v>
      </c>
      <c r="B155" s="15">
        <v>2025</v>
      </c>
      <c r="C155" s="25" t="s">
        <v>1798</v>
      </c>
      <c r="D155" s="100" t="s">
        <v>1799</v>
      </c>
      <c r="E155" s="61" t="s">
        <v>1800</v>
      </c>
      <c r="F155" s="61" t="s">
        <v>1801</v>
      </c>
      <c r="G155" s="187" t="s">
        <v>1802</v>
      </c>
      <c r="H155" s="22" t="s">
        <v>681</v>
      </c>
      <c r="I155" s="83" t="s">
        <v>1803</v>
      </c>
      <c r="J155" s="131"/>
      <c r="K155" s="131"/>
      <c r="L155" s="132"/>
      <c r="M155" s="18"/>
      <c r="N155" s="18">
        <v>9069800</v>
      </c>
      <c r="O155" s="58">
        <v>9069800</v>
      </c>
      <c r="P155" s="58">
        <f t="shared" si="4"/>
        <v>9069800</v>
      </c>
      <c r="Q155" s="29" t="s">
        <v>1804</v>
      </c>
      <c r="R155" s="19">
        <v>47664</v>
      </c>
      <c r="S155" s="64">
        <v>45838</v>
      </c>
      <c r="T155" s="16" t="s">
        <v>28</v>
      </c>
      <c r="U155" s="16" t="s">
        <v>1078</v>
      </c>
      <c r="V155" s="16"/>
      <c r="W155" s="16"/>
      <c r="X155" s="16" t="s">
        <v>1805</v>
      </c>
      <c r="Y155" s="16"/>
      <c r="Z155" s="97"/>
      <c r="AA155" s="16"/>
      <c r="AB155" s="16" t="s">
        <v>1418</v>
      </c>
      <c r="AC155" s="143"/>
      <c r="AD155" s="26"/>
      <c r="AE155" s="164"/>
    </row>
    <row r="156" spans="1:31" ht="15.75" customHeight="1" x14ac:dyDescent="0.25">
      <c r="A156" s="46" t="s">
        <v>752</v>
      </c>
    </row>
    <row r="157" spans="1:31" ht="15.75" customHeight="1" x14ac:dyDescent="0.25">
      <c r="A157" s="46" t="s">
        <v>751</v>
      </c>
    </row>
    <row r="158" spans="1:31" x14ac:dyDescent="0.25">
      <c r="P158" s="156"/>
    </row>
    <row r="161" spans="6:6" x14ac:dyDescent="0.25">
      <c r="F161" s="169"/>
    </row>
  </sheetData>
  <autoFilter ref="A1:AD157"/>
  <sortState ref="A2:AM158">
    <sortCondition ref="B2:B158"/>
    <sortCondition ref="C2:C158"/>
  </sortState>
  <hyperlinks>
    <hyperlink ref="AC66" r:id="rId1"/>
    <hyperlink ref="AC68" r:id="rId2"/>
    <hyperlink ref="AC69" r:id="rId3"/>
    <hyperlink ref="AC67" r:id="rId4"/>
    <hyperlink ref="AC70" r:id="rId5"/>
    <hyperlink ref="AC71" r:id="rId6"/>
    <hyperlink ref="AC72" r:id="rId7"/>
    <hyperlink ref="AC74" r:id="rId8"/>
    <hyperlink ref="AC73" r:id="rId9"/>
    <hyperlink ref="AC76" r:id="rId10"/>
    <hyperlink ref="AC79" r:id="rId11"/>
    <hyperlink ref="AC80" r:id="rId12"/>
    <hyperlink ref="AC78" r:id="rId13"/>
    <hyperlink ref="AC81" r:id="rId14"/>
    <hyperlink ref="AC75" r:id="rId15"/>
  </hyperlinks>
  <pageMargins left="0.25" right="0.25" top="0.75" bottom="0.75" header="0.3" footer="0.3"/>
  <pageSetup paperSize="9" scale="44" fitToHeight="0" orientation="landscape"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8" tint="0.39997558519241921"/>
  </sheetPr>
  <dimension ref="A1:M86"/>
  <sheetViews>
    <sheetView zoomScale="70" zoomScaleNormal="70" workbookViewId="0">
      <pane xSplit="5" ySplit="1" topLeftCell="G23" activePane="bottomRight" state="frozen"/>
      <selection pane="topRight" activeCell="F1" sqref="F1"/>
      <selection pane="bottomLeft" activeCell="A2" sqref="A2"/>
      <selection pane="bottomRight" activeCell="D27" sqref="D27"/>
    </sheetView>
  </sheetViews>
  <sheetFormatPr defaultColWidth="9.140625" defaultRowHeight="15" x14ac:dyDescent="0.25"/>
  <cols>
    <col min="1" max="1" width="13" style="56" customWidth="1"/>
    <col min="2" max="2" width="11.5703125" style="56" bestFit="1" customWidth="1"/>
    <col min="3" max="3" width="17.5703125" style="56" bestFit="1" customWidth="1"/>
    <col min="4" max="4" width="39.85546875" style="56" customWidth="1"/>
    <col min="5" max="5" width="28" style="56" customWidth="1"/>
    <col min="6" max="6" width="57.42578125" style="56" customWidth="1"/>
    <col min="7" max="7" width="27.85546875" style="56" customWidth="1"/>
    <col min="8" max="8" width="24.140625" style="56" bestFit="1" customWidth="1"/>
    <col min="9" max="9" width="27.28515625" style="56" customWidth="1"/>
    <col min="10" max="10" width="23.42578125" style="56" customWidth="1"/>
    <col min="11" max="11" width="20.7109375" style="56" bestFit="1" customWidth="1"/>
    <col min="12" max="12" width="21" style="45" customWidth="1"/>
    <col min="13" max="13" width="19" style="45" customWidth="1"/>
    <col min="14" max="16384" width="9.140625" style="45"/>
  </cols>
  <sheetData>
    <row r="1" spans="1:13" ht="27" customHeight="1" thickBot="1" x14ac:dyDescent="0.3">
      <c r="A1" s="42" t="s">
        <v>0</v>
      </c>
      <c r="B1" s="42" t="s">
        <v>1</v>
      </c>
      <c r="C1" s="2" t="s">
        <v>2</v>
      </c>
      <c r="D1" s="2" t="s">
        <v>3</v>
      </c>
      <c r="E1" s="2" t="s">
        <v>5</v>
      </c>
      <c r="F1" s="2" t="s">
        <v>6</v>
      </c>
      <c r="G1" s="2" t="s">
        <v>7</v>
      </c>
      <c r="H1" s="4" t="s">
        <v>203</v>
      </c>
      <c r="I1" s="5" t="s">
        <v>8</v>
      </c>
      <c r="J1" s="5" t="s">
        <v>9</v>
      </c>
      <c r="K1" s="43" t="s">
        <v>10</v>
      </c>
      <c r="L1" s="43" t="s">
        <v>212</v>
      </c>
      <c r="M1" s="43" t="s">
        <v>1119</v>
      </c>
    </row>
    <row r="2" spans="1:13" s="55" customFormat="1" ht="159" customHeight="1" x14ac:dyDescent="0.25">
      <c r="A2" s="51">
        <v>1</v>
      </c>
      <c r="B2" s="15">
        <v>2024</v>
      </c>
      <c r="C2" s="25" t="s">
        <v>1060</v>
      </c>
      <c r="D2" s="100" t="s">
        <v>1061</v>
      </c>
      <c r="E2" s="26" t="s">
        <v>1062</v>
      </c>
      <c r="F2" s="23" t="s">
        <v>1063</v>
      </c>
      <c r="G2" s="22" t="s">
        <v>1308</v>
      </c>
      <c r="H2" s="18">
        <v>548892</v>
      </c>
      <c r="I2" s="29">
        <v>45313</v>
      </c>
      <c r="J2" s="19">
        <v>45493</v>
      </c>
      <c r="K2" s="99" t="s">
        <v>21</v>
      </c>
      <c r="L2" s="18" t="s">
        <v>364</v>
      </c>
      <c r="M2" s="165"/>
    </row>
    <row r="3" spans="1:13" s="55" customFormat="1" ht="159" customHeight="1" x14ac:dyDescent="0.25">
      <c r="A3" s="51">
        <v>2</v>
      </c>
      <c r="B3" s="15">
        <v>2023</v>
      </c>
      <c r="C3" s="25" t="s">
        <v>922</v>
      </c>
      <c r="D3" s="61" t="s">
        <v>918</v>
      </c>
      <c r="E3" s="26" t="s">
        <v>923</v>
      </c>
      <c r="F3" s="23" t="s">
        <v>924</v>
      </c>
      <c r="G3" s="22" t="s">
        <v>1330</v>
      </c>
      <c r="H3" s="18">
        <v>28000</v>
      </c>
      <c r="I3" s="29">
        <v>45194</v>
      </c>
      <c r="J3" s="19">
        <v>45560</v>
      </c>
      <c r="K3" s="99" t="s">
        <v>999</v>
      </c>
      <c r="L3" s="18" t="s">
        <v>364</v>
      </c>
      <c r="M3" s="165"/>
    </row>
    <row r="4" spans="1:13" s="55" customFormat="1" ht="159" customHeight="1" x14ac:dyDescent="0.25">
      <c r="A4" s="51">
        <v>3</v>
      </c>
      <c r="B4" s="15">
        <v>2023</v>
      </c>
      <c r="C4" s="25" t="s">
        <v>917</v>
      </c>
      <c r="D4" s="61" t="s">
        <v>918</v>
      </c>
      <c r="E4" s="26" t="s">
        <v>919</v>
      </c>
      <c r="F4" s="23" t="s">
        <v>920</v>
      </c>
      <c r="G4" s="22" t="s">
        <v>1331</v>
      </c>
      <c r="H4" s="18">
        <v>26500</v>
      </c>
      <c r="I4" s="29">
        <v>45194</v>
      </c>
      <c r="J4" s="19">
        <v>45560</v>
      </c>
      <c r="K4" s="99" t="s">
        <v>999</v>
      </c>
      <c r="L4" s="18" t="s">
        <v>364</v>
      </c>
      <c r="M4" s="165"/>
    </row>
    <row r="5" spans="1:13" s="55" customFormat="1" ht="159" customHeight="1" x14ac:dyDescent="0.25">
      <c r="A5" s="51">
        <v>4</v>
      </c>
      <c r="B5" s="8">
        <v>2023</v>
      </c>
      <c r="C5" s="145" t="s">
        <v>1036</v>
      </c>
      <c r="D5" s="100" t="s">
        <v>1013</v>
      </c>
      <c r="E5" s="26" t="s">
        <v>1014</v>
      </c>
      <c r="F5" s="23" t="s">
        <v>1037</v>
      </c>
      <c r="G5" s="22" t="s">
        <v>1332</v>
      </c>
      <c r="H5" s="18">
        <v>15243094</v>
      </c>
      <c r="I5" s="149">
        <v>45217</v>
      </c>
      <c r="J5" s="76">
        <v>45583</v>
      </c>
      <c r="K5" s="99" t="s">
        <v>28</v>
      </c>
      <c r="L5" s="18" t="s">
        <v>364</v>
      </c>
      <c r="M5" s="165"/>
    </row>
    <row r="6" spans="1:13" s="55" customFormat="1" ht="159" customHeight="1" x14ac:dyDescent="0.25">
      <c r="A6" s="51">
        <v>5</v>
      </c>
      <c r="B6" s="15">
        <v>2023</v>
      </c>
      <c r="C6" s="25" t="s">
        <v>946</v>
      </c>
      <c r="D6" s="100" t="s">
        <v>488</v>
      </c>
      <c r="E6" s="26" t="s">
        <v>948</v>
      </c>
      <c r="F6" s="23" t="s">
        <v>949</v>
      </c>
      <c r="G6" s="22" t="s">
        <v>1335</v>
      </c>
      <c r="H6" s="18">
        <v>7841005.3099999996</v>
      </c>
      <c r="I6" s="29">
        <v>45231</v>
      </c>
      <c r="J6" s="19">
        <v>45411</v>
      </c>
      <c r="K6" s="99" t="s">
        <v>204</v>
      </c>
      <c r="L6" s="18" t="s">
        <v>364</v>
      </c>
      <c r="M6" s="165"/>
    </row>
    <row r="7" spans="1:13" s="55" customFormat="1" ht="159" customHeight="1" x14ac:dyDescent="0.25">
      <c r="A7" s="51">
        <v>6</v>
      </c>
      <c r="B7" s="15">
        <v>2023</v>
      </c>
      <c r="C7" s="25" t="s">
        <v>947</v>
      </c>
      <c r="D7" s="61" t="s">
        <v>950</v>
      </c>
      <c r="E7" s="26" t="s">
        <v>948</v>
      </c>
      <c r="F7" s="23" t="s">
        <v>949</v>
      </c>
      <c r="G7" s="22" t="s">
        <v>1335</v>
      </c>
      <c r="H7" s="18">
        <v>1297732.8500000001</v>
      </c>
      <c r="I7" s="29">
        <v>45231</v>
      </c>
      <c r="J7" s="19">
        <v>45411</v>
      </c>
      <c r="K7" s="99" t="s">
        <v>204</v>
      </c>
      <c r="L7" s="18" t="s">
        <v>364</v>
      </c>
      <c r="M7" s="165"/>
    </row>
    <row r="8" spans="1:13" s="55" customFormat="1" ht="159" customHeight="1" x14ac:dyDescent="0.25">
      <c r="A8" s="51">
        <v>7</v>
      </c>
      <c r="B8" s="15">
        <v>2024</v>
      </c>
      <c r="C8" s="25" t="s">
        <v>1109</v>
      </c>
      <c r="D8" s="61" t="s">
        <v>1110</v>
      </c>
      <c r="E8" s="61" t="s">
        <v>1527</v>
      </c>
      <c r="F8" s="23" t="s">
        <v>1111</v>
      </c>
      <c r="G8" s="22" t="s">
        <v>1414</v>
      </c>
      <c r="H8" s="173">
        <v>360000</v>
      </c>
      <c r="I8" s="29">
        <v>45371</v>
      </c>
      <c r="J8" s="19">
        <v>45736</v>
      </c>
      <c r="K8" s="99" t="s">
        <v>189</v>
      </c>
      <c r="L8" s="18" t="s">
        <v>364</v>
      </c>
      <c r="M8" s="165"/>
    </row>
    <row r="9" spans="1:13" s="55" customFormat="1" ht="159" customHeight="1" x14ac:dyDescent="0.25">
      <c r="A9" s="51">
        <v>8</v>
      </c>
      <c r="B9" s="15">
        <v>2018</v>
      </c>
      <c r="C9" s="25" t="s">
        <v>63</v>
      </c>
      <c r="D9" s="26" t="s">
        <v>64</v>
      </c>
      <c r="E9" s="26" t="s">
        <v>65</v>
      </c>
      <c r="F9" s="23" t="s">
        <v>66</v>
      </c>
      <c r="G9" s="22" t="s">
        <v>683</v>
      </c>
      <c r="H9" s="74">
        <v>241644.36</v>
      </c>
      <c r="I9" s="19">
        <v>44169</v>
      </c>
      <c r="J9" s="19">
        <v>45630</v>
      </c>
      <c r="K9" s="16" t="s">
        <v>28</v>
      </c>
      <c r="L9" s="18" t="s">
        <v>364</v>
      </c>
      <c r="M9" s="165"/>
    </row>
    <row r="10" spans="1:13" s="55" customFormat="1" ht="159" customHeight="1" x14ac:dyDescent="0.25">
      <c r="A10" s="51">
        <v>9</v>
      </c>
      <c r="B10" s="15">
        <v>2019</v>
      </c>
      <c r="C10" s="25" t="s">
        <v>69</v>
      </c>
      <c r="D10" s="26" t="s">
        <v>70</v>
      </c>
      <c r="E10" s="26" t="s">
        <v>72</v>
      </c>
      <c r="F10" s="23" t="s">
        <v>73</v>
      </c>
      <c r="G10" s="22" t="s">
        <v>681</v>
      </c>
      <c r="H10" s="183">
        <v>4461940</v>
      </c>
      <c r="I10" s="29">
        <v>44770</v>
      </c>
      <c r="J10" s="19">
        <v>45635</v>
      </c>
      <c r="K10" s="16" t="s">
        <v>991</v>
      </c>
      <c r="L10" s="18" t="s">
        <v>364</v>
      </c>
      <c r="M10" s="165"/>
    </row>
    <row r="11" spans="1:13" s="55" customFormat="1" ht="159" customHeight="1" x14ac:dyDescent="0.25">
      <c r="A11" s="51">
        <v>10</v>
      </c>
      <c r="B11" s="15">
        <v>2020</v>
      </c>
      <c r="C11" s="25" t="s">
        <v>714</v>
      </c>
      <c r="D11" s="26" t="s">
        <v>233</v>
      </c>
      <c r="E11" s="26" t="s">
        <v>146</v>
      </c>
      <c r="F11" s="23" t="s">
        <v>147</v>
      </c>
      <c r="G11" s="22" t="s">
        <v>681</v>
      </c>
      <c r="H11" s="183">
        <v>81946.240000000005</v>
      </c>
      <c r="I11" s="29">
        <v>45266</v>
      </c>
      <c r="J11" s="19">
        <v>45632</v>
      </c>
      <c r="K11" s="16" t="s">
        <v>21</v>
      </c>
      <c r="L11" s="18" t="s">
        <v>364</v>
      </c>
      <c r="M11" s="165"/>
    </row>
    <row r="12" spans="1:13" s="55" customFormat="1" ht="159" customHeight="1" x14ac:dyDescent="0.25">
      <c r="A12" s="51">
        <v>11</v>
      </c>
      <c r="B12" s="15">
        <v>2022</v>
      </c>
      <c r="C12" s="25" t="s">
        <v>439</v>
      </c>
      <c r="D12" s="26" t="s">
        <v>435</v>
      </c>
      <c r="E12" s="26" t="s">
        <v>440</v>
      </c>
      <c r="F12" s="23" t="s">
        <v>441</v>
      </c>
      <c r="G12" s="22" t="s">
        <v>685</v>
      </c>
      <c r="H12" s="183">
        <v>11238257.82</v>
      </c>
      <c r="I12" s="29">
        <v>45266</v>
      </c>
      <c r="J12" s="19">
        <v>45632</v>
      </c>
      <c r="K12" s="16" t="s">
        <v>204</v>
      </c>
      <c r="L12" s="18" t="s">
        <v>364</v>
      </c>
      <c r="M12" s="165"/>
    </row>
    <row r="13" spans="1:13" s="55" customFormat="1" ht="159" customHeight="1" x14ac:dyDescent="0.25">
      <c r="A13" s="51">
        <v>12</v>
      </c>
      <c r="B13" s="15">
        <v>2023</v>
      </c>
      <c r="C13" s="25" t="s">
        <v>1012</v>
      </c>
      <c r="D13" s="61" t="s">
        <v>1013</v>
      </c>
      <c r="E13" s="26" t="s">
        <v>1014</v>
      </c>
      <c r="F13" s="23" t="s">
        <v>1015</v>
      </c>
      <c r="G13" s="22" t="s">
        <v>681</v>
      </c>
      <c r="H13" s="183">
        <v>8628948</v>
      </c>
      <c r="I13" s="29">
        <v>45266</v>
      </c>
      <c r="J13" s="19">
        <v>45632</v>
      </c>
      <c r="K13" s="16" t="s">
        <v>28</v>
      </c>
      <c r="L13" s="18" t="s">
        <v>364</v>
      </c>
      <c r="M13" s="165"/>
    </row>
    <row r="14" spans="1:13" s="55" customFormat="1" ht="159" customHeight="1" x14ac:dyDescent="0.25">
      <c r="A14" s="51">
        <v>13</v>
      </c>
      <c r="B14" s="15">
        <v>2023</v>
      </c>
      <c r="C14" s="25" t="s">
        <v>994</v>
      </c>
      <c r="D14" s="100" t="s">
        <v>995</v>
      </c>
      <c r="E14" s="26" t="s">
        <v>997</v>
      </c>
      <c r="F14" s="23" t="s">
        <v>998</v>
      </c>
      <c r="G14" s="22" t="s">
        <v>681</v>
      </c>
      <c r="H14" s="183">
        <v>91946.65</v>
      </c>
      <c r="I14" s="29">
        <v>45447</v>
      </c>
      <c r="J14" s="19">
        <v>45630</v>
      </c>
      <c r="K14" s="16" t="s">
        <v>999</v>
      </c>
      <c r="L14" s="18" t="s">
        <v>364</v>
      </c>
      <c r="M14" s="165"/>
    </row>
    <row r="15" spans="1:13" s="55" customFormat="1" ht="159" customHeight="1" x14ac:dyDescent="0.25">
      <c r="A15" s="30">
        <v>14</v>
      </c>
      <c r="B15" s="15">
        <v>2023</v>
      </c>
      <c r="C15" s="25" t="s">
        <v>1001</v>
      </c>
      <c r="D15" s="61" t="s">
        <v>1000</v>
      </c>
      <c r="E15" s="26" t="s">
        <v>997</v>
      </c>
      <c r="F15" s="23" t="s">
        <v>998</v>
      </c>
      <c r="G15" s="22" t="s">
        <v>681</v>
      </c>
      <c r="H15" s="183">
        <v>161700</v>
      </c>
      <c r="I15" s="29">
        <v>45457</v>
      </c>
      <c r="J15" s="19">
        <v>45640</v>
      </c>
      <c r="K15" s="16" t="s">
        <v>999</v>
      </c>
      <c r="L15" s="18" t="s">
        <v>364</v>
      </c>
      <c r="M15" s="165"/>
    </row>
    <row r="16" spans="1:13" s="55" customFormat="1" ht="159" customHeight="1" x14ac:dyDescent="0.25">
      <c r="A16" s="30">
        <v>15</v>
      </c>
      <c r="B16" s="15">
        <v>2024</v>
      </c>
      <c r="C16" s="25" t="s">
        <v>1154</v>
      </c>
      <c r="D16" s="61" t="s">
        <v>1155</v>
      </c>
      <c r="E16" s="26" t="s">
        <v>1156</v>
      </c>
      <c r="F16" s="23" t="s">
        <v>1157</v>
      </c>
      <c r="G16" s="22" t="s">
        <v>684</v>
      </c>
      <c r="H16" s="183">
        <v>33210</v>
      </c>
      <c r="I16" s="29">
        <v>45467</v>
      </c>
      <c r="J16" s="19">
        <v>45650</v>
      </c>
      <c r="K16" s="16" t="s">
        <v>189</v>
      </c>
      <c r="L16" s="18" t="s">
        <v>364</v>
      </c>
      <c r="M16" s="165"/>
    </row>
    <row r="17" spans="1:13" s="55" customFormat="1" ht="159" customHeight="1" x14ac:dyDescent="0.25">
      <c r="A17" s="30">
        <v>16</v>
      </c>
      <c r="B17" s="15">
        <v>2024</v>
      </c>
      <c r="C17" s="25" t="s">
        <v>1150</v>
      </c>
      <c r="D17" s="100" t="s">
        <v>1151</v>
      </c>
      <c r="E17" s="26" t="s">
        <v>1152</v>
      </c>
      <c r="F17" s="23" t="s">
        <v>1153</v>
      </c>
      <c r="G17" s="22" t="s">
        <v>684</v>
      </c>
      <c r="H17" s="183">
        <v>19600</v>
      </c>
      <c r="I17" s="29">
        <v>44526</v>
      </c>
      <c r="J17" s="19">
        <v>45622</v>
      </c>
      <c r="K17" s="16" t="s">
        <v>189</v>
      </c>
      <c r="L17" s="18" t="s">
        <v>364</v>
      </c>
      <c r="M17" s="165"/>
    </row>
    <row r="18" spans="1:13" s="55" customFormat="1" ht="159" customHeight="1" x14ac:dyDescent="0.25">
      <c r="A18" s="30">
        <v>17</v>
      </c>
      <c r="B18" s="15">
        <v>2024</v>
      </c>
      <c r="C18" s="25" t="s">
        <v>1191</v>
      </c>
      <c r="D18" s="61" t="s">
        <v>1187</v>
      </c>
      <c r="E18" s="26" t="s">
        <v>1188</v>
      </c>
      <c r="F18" s="23" t="s">
        <v>1189</v>
      </c>
      <c r="G18" s="22" t="s">
        <v>684</v>
      </c>
      <c r="H18" s="183">
        <v>2350</v>
      </c>
      <c r="I18" s="29">
        <v>44735</v>
      </c>
      <c r="J18" s="19">
        <v>45622</v>
      </c>
      <c r="K18" s="16" t="s">
        <v>189</v>
      </c>
      <c r="L18" s="18" t="s">
        <v>364</v>
      </c>
      <c r="M18" s="165"/>
    </row>
    <row r="19" spans="1:13" s="55" customFormat="1" ht="159" customHeight="1" x14ac:dyDescent="0.25">
      <c r="A19" s="30">
        <v>18</v>
      </c>
      <c r="B19" s="15">
        <v>2021</v>
      </c>
      <c r="C19" s="25" t="s">
        <v>300</v>
      </c>
      <c r="D19" s="26" t="s">
        <v>151</v>
      </c>
      <c r="E19" s="26" t="s">
        <v>301</v>
      </c>
      <c r="F19" s="23" t="s">
        <v>159</v>
      </c>
      <c r="G19" s="22" t="s">
        <v>681</v>
      </c>
      <c r="H19" s="184">
        <v>370768.47</v>
      </c>
      <c r="I19" s="124">
        <v>45239</v>
      </c>
      <c r="J19" s="125">
        <v>45605</v>
      </c>
      <c r="K19" s="16" t="s">
        <v>28</v>
      </c>
      <c r="L19" s="18" t="s">
        <v>364</v>
      </c>
      <c r="M19" s="165"/>
    </row>
    <row r="20" spans="1:13" s="55" customFormat="1" ht="159" customHeight="1" x14ac:dyDescent="0.25">
      <c r="A20" s="30">
        <v>19</v>
      </c>
      <c r="B20" s="15">
        <v>2022</v>
      </c>
      <c r="C20" s="25" t="s">
        <v>417</v>
      </c>
      <c r="D20" s="26" t="s">
        <v>367</v>
      </c>
      <c r="E20" s="26" t="s">
        <v>419</v>
      </c>
      <c r="F20" s="23" t="s">
        <v>418</v>
      </c>
      <c r="G20" s="22" t="s">
        <v>685</v>
      </c>
      <c r="H20" s="183">
        <v>4250048.4800000004</v>
      </c>
      <c r="I20" s="29">
        <v>45422</v>
      </c>
      <c r="J20" s="19">
        <v>45602</v>
      </c>
      <c r="K20" s="16" t="s">
        <v>204</v>
      </c>
      <c r="L20" s="18" t="s">
        <v>364</v>
      </c>
      <c r="M20" s="165"/>
    </row>
    <row r="21" spans="1:13" s="55" customFormat="1" ht="159" customHeight="1" x14ac:dyDescent="0.25">
      <c r="A21" s="30">
        <v>20</v>
      </c>
      <c r="B21" s="116">
        <v>2023</v>
      </c>
      <c r="C21" s="117" t="s">
        <v>983</v>
      </c>
      <c r="D21" s="61" t="s">
        <v>980</v>
      </c>
      <c r="E21" s="26" t="s">
        <v>981</v>
      </c>
      <c r="F21" s="120" t="s">
        <v>982</v>
      </c>
      <c r="G21" s="22" t="s">
        <v>681</v>
      </c>
      <c r="H21" s="184">
        <v>1109784</v>
      </c>
      <c r="I21" s="124">
        <v>45239</v>
      </c>
      <c r="J21" s="125">
        <v>45605</v>
      </c>
      <c r="K21" s="127" t="s">
        <v>28</v>
      </c>
      <c r="L21" s="18" t="s">
        <v>364</v>
      </c>
      <c r="M21" s="165"/>
    </row>
    <row r="22" spans="1:13" s="46" customFormat="1" ht="126" customHeight="1" x14ac:dyDescent="0.25">
      <c r="A22" s="30">
        <v>21</v>
      </c>
      <c r="B22" s="15">
        <v>2024</v>
      </c>
      <c r="C22" s="25" t="s">
        <v>1139</v>
      </c>
      <c r="D22" s="100" t="s">
        <v>1140</v>
      </c>
      <c r="E22" s="26" t="s">
        <v>1141</v>
      </c>
      <c r="F22" s="23" t="s">
        <v>1142</v>
      </c>
      <c r="G22" s="22" t="s">
        <v>681</v>
      </c>
      <c r="H22" s="181">
        <v>988749.02</v>
      </c>
      <c r="I22" s="29">
        <v>45422</v>
      </c>
      <c r="J22" s="19">
        <v>45602</v>
      </c>
      <c r="K22" s="16" t="s">
        <v>999</v>
      </c>
      <c r="L22" s="18" t="s">
        <v>364</v>
      </c>
      <c r="M22" s="131"/>
    </row>
    <row r="23" spans="1:13" s="46" customFormat="1" ht="177" customHeight="1" x14ac:dyDescent="0.25">
      <c r="A23" s="30">
        <v>22</v>
      </c>
      <c r="B23" s="15">
        <v>2019</v>
      </c>
      <c r="C23" s="25" t="s">
        <v>96</v>
      </c>
      <c r="D23" s="26" t="s">
        <v>74</v>
      </c>
      <c r="E23" s="26" t="s">
        <v>97</v>
      </c>
      <c r="F23" s="23" t="s">
        <v>98</v>
      </c>
      <c r="G23" s="22" t="s">
        <v>681</v>
      </c>
      <c r="H23" s="181">
        <v>22082567.050000001</v>
      </c>
      <c r="I23" s="19">
        <v>43815</v>
      </c>
      <c r="J23" s="19">
        <v>45642</v>
      </c>
      <c r="K23" s="16" t="s">
        <v>28</v>
      </c>
      <c r="L23" s="18" t="s">
        <v>364</v>
      </c>
      <c r="M23" s="18">
        <v>0</v>
      </c>
    </row>
    <row r="24" spans="1:13" ht="31.5" x14ac:dyDescent="0.25">
      <c r="A24" s="30">
        <v>23</v>
      </c>
      <c r="B24" s="15">
        <v>2019</v>
      </c>
      <c r="C24" s="25" t="s">
        <v>77</v>
      </c>
      <c r="D24" s="26" t="s">
        <v>78</v>
      </c>
      <c r="E24" s="26" t="s">
        <v>79</v>
      </c>
      <c r="F24" s="23" t="s">
        <v>80</v>
      </c>
      <c r="G24" s="22" t="s">
        <v>681</v>
      </c>
      <c r="H24" s="181">
        <v>50112</v>
      </c>
      <c r="I24" s="19">
        <v>43692</v>
      </c>
      <c r="J24" s="19">
        <v>45884</v>
      </c>
      <c r="K24" s="99" t="s">
        <v>189</v>
      </c>
      <c r="L24" s="99" t="s">
        <v>364</v>
      </c>
      <c r="M24" s="161"/>
    </row>
    <row r="25" spans="1:13" ht="69.75" customHeight="1" x14ac:dyDescent="0.25">
      <c r="A25" s="198">
        <v>24</v>
      </c>
      <c r="B25" s="15">
        <v>2020</v>
      </c>
      <c r="C25" s="25" t="s">
        <v>715</v>
      </c>
      <c r="D25" s="26" t="s">
        <v>148</v>
      </c>
      <c r="E25" s="26" t="s">
        <v>149</v>
      </c>
      <c r="F25" s="23" t="s">
        <v>150</v>
      </c>
      <c r="G25" s="22" t="s">
        <v>681</v>
      </c>
      <c r="H25" s="18">
        <v>6359630.9199999999</v>
      </c>
      <c r="I25" s="19">
        <v>44195</v>
      </c>
      <c r="J25" s="19">
        <v>45656</v>
      </c>
      <c r="K25" s="16" t="s">
        <v>28</v>
      </c>
      <c r="L25" s="99" t="s">
        <v>364</v>
      </c>
      <c r="M25" s="161"/>
    </row>
    <row r="26" spans="1:13" ht="47.25" x14ac:dyDescent="0.25">
      <c r="A26" s="198">
        <v>25</v>
      </c>
      <c r="B26" s="15">
        <v>2020</v>
      </c>
      <c r="C26" s="25" t="s">
        <v>716</v>
      </c>
      <c r="D26" s="26" t="s">
        <v>151</v>
      </c>
      <c r="E26" s="26" t="s">
        <v>152</v>
      </c>
      <c r="F26" s="23" t="s">
        <v>153</v>
      </c>
      <c r="G26" s="22" t="s">
        <v>681</v>
      </c>
      <c r="H26" s="18">
        <v>3433762.6</v>
      </c>
      <c r="I26" s="19">
        <v>44196</v>
      </c>
      <c r="J26" s="19">
        <v>45657</v>
      </c>
      <c r="K26" s="16" t="s">
        <v>28</v>
      </c>
      <c r="L26" s="99" t="s">
        <v>364</v>
      </c>
      <c r="M26" s="161"/>
    </row>
    <row r="27" spans="1:13" ht="110.25" x14ac:dyDescent="0.25">
      <c r="A27" s="198">
        <v>26</v>
      </c>
      <c r="B27" s="15">
        <v>2021</v>
      </c>
      <c r="C27" s="25" t="s">
        <v>154</v>
      </c>
      <c r="D27" s="26" t="s">
        <v>190</v>
      </c>
      <c r="E27" s="26" t="s">
        <v>155</v>
      </c>
      <c r="F27" s="23" t="s">
        <v>156</v>
      </c>
      <c r="G27" s="22" t="s">
        <v>681</v>
      </c>
      <c r="H27" s="18">
        <v>474346.88</v>
      </c>
      <c r="I27" s="19">
        <v>44237</v>
      </c>
      <c r="J27" s="19">
        <v>45597</v>
      </c>
      <c r="K27" s="16" t="s">
        <v>21</v>
      </c>
      <c r="L27" s="99" t="s">
        <v>364</v>
      </c>
      <c r="M27" s="161"/>
    </row>
    <row r="28" spans="1:13" ht="63" x14ac:dyDescent="0.25">
      <c r="A28" s="198">
        <v>27</v>
      </c>
      <c r="B28" s="15">
        <v>2021</v>
      </c>
      <c r="C28" s="25" t="s">
        <v>158</v>
      </c>
      <c r="D28" s="26" t="s">
        <v>151</v>
      </c>
      <c r="E28" s="26" t="s">
        <v>152</v>
      </c>
      <c r="F28" s="23" t="s">
        <v>159</v>
      </c>
      <c r="G28" s="22" t="s">
        <v>681</v>
      </c>
      <c r="H28" s="18">
        <v>6090361.6799999997</v>
      </c>
      <c r="I28" s="19">
        <v>44250</v>
      </c>
      <c r="J28" s="19">
        <v>45711</v>
      </c>
      <c r="K28" s="16" t="s">
        <v>28</v>
      </c>
      <c r="L28" s="99" t="s">
        <v>364</v>
      </c>
      <c r="M28" s="161"/>
    </row>
    <row r="29" spans="1:13" ht="186.75" customHeight="1" x14ac:dyDescent="0.25">
      <c r="A29" s="198">
        <v>28</v>
      </c>
      <c r="B29" s="15">
        <v>2022</v>
      </c>
      <c r="C29" s="25" t="s">
        <v>323</v>
      </c>
      <c r="D29" s="26" t="s">
        <v>1238</v>
      </c>
      <c r="E29" s="26" t="s">
        <v>325</v>
      </c>
      <c r="F29" s="23" t="s">
        <v>324</v>
      </c>
      <c r="G29" s="22" t="s">
        <v>681</v>
      </c>
      <c r="H29" s="18">
        <v>10000</v>
      </c>
      <c r="I29" s="29">
        <v>44585</v>
      </c>
      <c r="J29" s="19">
        <v>45680</v>
      </c>
      <c r="K29" s="16" t="s">
        <v>991</v>
      </c>
      <c r="L29" s="99" t="s">
        <v>364</v>
      </c>
      <c r="M29" s="161"/>
    </row>
    <row r="30" spans="1:13" ht="121.5" customHeight="1" x14ac:dyDescent="0.25">
      <c r="A30" s="198">
        <v>29</v>
      </c>
      <c r="B30" s="15">
        <v>2022</v>
      </c>
      <c r="C30" s="25" t="s">
        <v>327</v>
      </c>
      <c r="D30" s="26" t="s">
        <v>326</v>
      </c>
      <c r="E30" s="26" t="s">
        <v>328</v>
      </c>
      <c r="F30" s="23" t="s">
        <v>334</v>
      </c>
      <c r="G30" s="22" t="s">
        <v>680</v>
      </c>
      <c r="H30" s="18">
        <v>18268.439999999999</v>
      </c>
      <c r="I30" s="29">
        <v>44608</v>
      </c>
      <c r="J30" s="19">
        <v>45637</v>
      </c>
      <c r="K30" s="16" t="s">
        <v>28</v>
      </c>
      <c r="L30" s="99" t="s">
        <v>364</v>
      </c>
      <c r="M30" s="161"/>
    </row>
    <row r="31" spans="1:13" ht="110.25" x14ac:dyDescent="0.25">
      <c r="A31" s="198">
        <v>30</v>
      </c>
      <c r="B31" s="15">
        <v>2022</v>
      </c>
      <c r="C31" s="25" t="s">
        <v>360</v>
      </c>
      <c r="D31" s="26" t="s">
        <v>207</v>
      </c>
      <c r="E31" s="26" t="s">
        <v>361</v>
      </c>
      <c r="F31" s="23" t="s">
        <v>362</v>
      </c>
      <c r="G31" s="16" t="s">
        <v>681</v>
      </c>
      <c r="H31" s="18">
        <v>1129000</v>
      </c>
      <c r="I31" s="29">
        <v>44617</v>
      </c>
      <c r="J31" s="19">
        <v>45713</v>
      </c>
      <c r="K31" s="16" t="s">
        <v>28</v>
      </c>
      <c r="L31" s="99" t="s">
        <v>364</v>
      </c>
      <c r="M31" s="161"/>
    </row>
    <row r="32" spans="1:13" ht="94.5" x14ac:dyDescent="0.25">
      <c r="A32" s="198">
        <v>31</v>
      </c>
      <c r="B32" s="15">
        <v>2022</v>
      </c>
      <c r="C32" s="25" t="s">
        <v>442</v>
      </c>
      <c r="D32" s="26" t="s">
        <v>443</v>
      </c>
      <c r="E32" s="26" t="s">
        <v>444</v>
      </c>
      <c r="F32" s="23" t="s">
        <v>448</v>
      </c>
      <c r="G32" s="22" t="s">
        <v>685</v>
      </c>
      <c r="H32" s="18">
        <v>11370635.369999999</v>
      </c>
      <c r="I32" s="29">
        <v>44770</v>
      </c>
      <c r="J32" s="19">
        <v>45709</v>
      </c>
      <c r="K32" s="16" t="s">
        <v>204</v>
      </c>
      <c r="L32" s="99" t="s">
        <v>364</v>
      </c>
      <c r="M32" s="161"/>
    </row>
    <row r="33" spans="1:13" ht="94.5" x14ac:dyDescent="0.25">
      <c r="A33" s="198">
        <v>32</v>
      </c>
      <c r="B33" s="15">
        <v>2022</v>
      </c>
      <c r="C33" s="25" t="s">
        <v>476</v>
      </c>
      <c r="D33" s="26" t="s">
        <v>436</v>
      </c>
      <c r="E33" s="26" t="s">
        <v>437</v>
      </c>
      <c r="F33" s="23" t="s">
        <v>438</v>
      </c>
      <c r="G33" s="22" t="s">
        <v>685</v>
      </c>
      <c r="H33" s="18">
        <v>12506871.029999999</v>
      </c>
      <c r="I33" s="29">
        <v>44798</v>
      </c>
      <c r="J33" s="19">
        <v>45691</v>
      </c>
      <c r="K33" s="16" t="s">
        <v>204</v>
      </c>
      <c r="L33" s="99" t="s">
        <v>364</v>
      </c>
      <c r="M33" s="161"/>
    </row>
    <row r="34" spans="1:13" ht="150" customHeight="1" x14ac:dyDescent="0.25">
      <c r="A34" s="198">
        <v>33</v>
      </c>
      <c r="B34" s="15">
        <v>2022</v>
      </c>
      <c r="C34" s="25" t="s">
        <v>477</v>
      </c>
      <c r="D34" s="26" t="s">
        <v>435</v>
      </c>
      <c r="E34" s="26" t="s">
        <v>452</v>
      </c>
      <c r="F34" s="23" t="s">
        <v>453</v>
      </c>
      <c r="G34" s="22" t="s">
        <v>685</v>
      </c>
      <c r="H34" s="18">
        <v>10819467.779999999</v>
      </c>
      <c r="I34" s="29">
        <v>44781</v>
      </c>
      <c r="J34" s="19">
        <v>45697</v>
      </c>
      <c r="K34" s="16" t="s">
        <v>204</v>
      </c>
      <c r="L34" s="99" t="s">
        <v>364</v>
      </c>
      <c r="M34" s="161"/>
    </row>
    <row r="35" spans="1:13" ht="94.5" x14ac:dyDescent="0.25">
      <c r="A35" s="198">
        <v>34</v>
      </c>
      <c r="B35" s="15">
        <v>2022</v>
      </c>
      <c r="C35" s="25" t="s">
        <v>481</v>
      </c>
      <c r="D35" s="26" t="s">
        <v>435</v>
      </c>
      <c r="E35" s="26" t="s">
        <v>473</v>
      </c>
      <c r="F35" s="23" t="s">
        <v>474</v>
      </c>
      <c r="G35" s="22" t="s">
        <v>685</v>
      </c>
      <c r="H35" s="18">
        <v>10271066.609999999</v>
      </c>
      <c r="I35" s="29">
        <v>44833</v>
      </c>
      <c r="J35" s="19">
        <v>45711</v>
      </c>
      <c r="K35" s="16" t="s">
        <v>204</v>
      </c>
      <c r="L35" s="99" t="s">
        <v>364</v>
      </c>
      <c r="M35" s="161"/>
    </row>
    <row r="36" spans="1:13" ht="152.25" customHeight="1" x14ac:dyDescent="0.25">
      <c r="A36" s="198">
        <v>35</v>
      </c>
      <c r="B36" s="15">
        <v>2022</v>
      </c>
      <c r="C36" s="25" t="s">
        <v>485</v>
      </c>
      <c r="D36" s="26" t="s">
        <v>704</v>
      </c>
      <c r="E36" s="26" t="s">
        <v>486</v>
      </c>
      <c r="F36" s="23" t="s">
        <v>487</v>
      </c>
      <c r="G36" s="22" t="s">
        <v>685</v>
      </c>
      <c r="H36" s="18">
        <v>9423344.25</v>
      </c>
      <c r="I36" s="29">
        <v>44841</v>
      </c>
      <c r="J36" s="19">
        <v>45720</v>
      </c>
      <c r="K36" s="16" t="s">
        <v>204</v>
      </c>
      <c r="L36" s="99" t="s">
        <v>364</v>
      </c>
      <c r="M36" s="161"/>
    </row>
    <row r="37" spans="1:13" ht="63" x14ac:dyDescent="0.25">
      <c r="A37" s="198">
        <v>36</v>
      </c>
      <c r="B37" s="15">
        <v>2023</v>
      </c>
      <c r="C37" s="25" t="s">
        <v>700</v>
      </c>
      <c r="D37" s="26" t="s">
        <v>701</v>
      </c>
      <c r="E37" s="26" t="s">
        <v>702</v>
      </c>
      <c r="F37" s="23" t="s">
        <v>812</v>
      </c>
      <c r="G37" s="16" t="s">
        <v>681</v>
      </c>
      <c r="H37" s="18">
        <v>796601.92</v>
      </c>
      <c r="I37" s="29">
        <v>44986</v>
      </c>
      <c r="J37" s="19">
        <v>45717</v>
      </c>
      <c r="K37" s="16" t="s">
        <v>21</v>
      </c>
      <c r="L37" s="99" t="s">
        <v>364</v>
      </c>
      <c r="M37" s="161"/>
    </row>
    <row r="38" spans="1:13" ht="94.5" x14ac:dyDescent="0.25">
      <c r="A38" s="198">
        <v>39</v>
      </c>
      <c r="B38" s="15">
        <v>2023</v>
      </c>
      <c r="C38" s="25" t="s">
        <v>1016</v>
      </c>
      <c r="D38" s="100" t="s">
        <v>136</v>
      </c>
      <c r="E38" s="26" t="s">
        <v>1018</v>
      </c>
      <c r="F38" s="23" t="s">
        <v>1019</v>
      </c>
      <c r="G38" s="22" t="s">
        <v>681</v>
      </c>
      <c r="H38" s="18">
        <v>99880</v>
      </c>
      <c r="I38" s="29">
        <v>45289</v>
      </c>
      <c r="J38" s="19">
        <v>45655</v>
      </c>
      <c r="K38" s="16" t="s">
        <v>999</v>
      </c>
      <c r="L38" s="99" t="s">
        <v>364</v>
      </c>
      <c r="M38" s="161"/>
    </row>
    <row r="39" spans="1:13" ht="78.75" x14ac:dyDescent="0.25">
      <c r="A39" s="198">
        <v>40</v>
      </c>
      <c r="B39" s="15">
        <v>2024</v>
      </c>
      <c r="C39" s="25" t="s">
        <v>1056</v>
      </c>
      <c r="D39" s="61" t="s">
        <v>1057</v>
      </c>
      <c r="E39" s="26" t="s">
        <v>1058</v>
      </c>
      <c r="F39" s="23" t="s">
        <v>1059</v>
      </c>
      <c r="G39" s="22" t="s">
        <v>681</v>
      </c>
      <c r="H39" s="18">
        <v>13940</v>
      </c>
      <c r="I39" s="29">
        <v>45322</v>
      </c>
      <c r="J39" s="19">
        <v>45687</v>
      </c>
      <c r="K39" s="16" t="s">
        <v>999</v>
      </c>
      <c r="L39" s="99" t="s">
        <v>364</v>
      </c>
      <c r="M39" s="161"/>
    </row>
    <row r="40" spans="1:13" ht="47.25" x14ac:dyDescent="0.25">
      <c r="A40" s="198">
        <v>41</v>
      </c>
      <c r="B40" s="15">
        <v>2024</v>
      </c>
      <c r="C40" s="25" t="s">
        <v>1095</v>
      </c>
      <c r="D40" s="61" t="s">
        <v>192</v>
      </c>
      <c r="E40" s="26" t="s">
        <v>1097</v>
      </c>
      <c r="F40" s="23" t="s">
        <v>1098</v>
      </c>
      <c r="G40" s="22" t="s">
        <v>681</v>
      </c>
      <c r="H40" s="18">
        <v>39195</v>
      </c>
      <c r="I40" s="29">
        <v>45349</v>
      </c>
      <c r="J40" s="19">
        <v>45715</v>
      </c>
      <c r="K40" s="16" t="s">
        <v>999</v>
      </c>
      <c r="L40" s="99" t="s">
        <v>364</v>
      </c>
      <c r="M40" s="161"/>
    </row>
    <row r="41" spans="1:13" ht="94.5" x14ac:dyDescent="0.25">
      <c r="A41" s="198">
        <v>42</v>
      </c>
      <c r="B41" s="15">
        <v>2024</v>
      </c>
      <c r="C41" s="25" t="s">
        <v>1138</v>
      </c>
      <c r="D41" s="100" t="s">
        <v>136</v>
      </c>
      <c r="E41" s="61" t="s">
        <v>1018</v>
      </c>
      <c r="F41" s="23" t="s">
        <v>1019</v>
      </c>
      <c r="G41" s="22" t="s">
        <v>681</v>
      </c>
      <c r="H41" s="18">
        <v>1466038</v>
      </c>
      <c r="I41" s="29">
        <v>45342</v>
      </c>
      <c r="J41" s="19">
        <v>45708</v>
      </c>
      <c r="K41" s="16" t="s">
        <v>999</v>
      </c>
      <c r="L41" s="99" t="s">
        <v>364</v>
      </c>
      <c r="M41" s="161"/>
    </row>
    <row r="42" spans="1:13" ht="47.25" x14ac:dyDescent="0.25">
      <c r="A42" s="198">
        <v>43</v>
      </c>
      <c r="B42" s="15">
        <v>2024</v>
      </c>
      <c r="C42" s="25" t="s">
        <v>1100</v>
      </c>
      <c r="D42" s="61" t="s">
        <v>307</v>
      </c>
      <c r="E42" s="26" t="s">
        <v>1097</v>
      </c>
      <c r="F42" s="23" t="s">
        <v>1098</v>
      </c>
      <c r="G42" s="22" t="s">
        <v>681</v>
      </c>
      <c r="H42" s="18">
        <v>6240</v>
      </c>
      <c r="I42" s="29">
        <v>45349</v>
      </c>
      <c r="J42" s="19">
        <v>45715</v>
      </c>
      <c r="K42" s="16" t="s">
        <v>999</v>
      </c>
      <c r="L42" s="99" t="s">
        <v>364</v>
      </c>
      <c r="M42" s="161"/>
    </row>
    <row r="43" spans="1:13" ht="47.25" x14ac:dyDescent="0.25">
      <c r="A43" s="198">
        <v>44</v>
      </c>
      <c r="B43" s="15">
        <v>2024</v>
      </c>
      <c r="C43" s="25" t="s">
        <v>1102</v>
      </c>
      <c r="D43" s="100" t="s">
        <v>1103</v>
      </c>
      <c r="E43" s="26" t="s">
        <v>1097</v>
      </c>
      <c r="F43" s="23" t="s">
        <v>1098</v>
      </c>
      <c r="G43" s="22" t="s">
        <v>681</v>
      </c>
      <c r="H43" s="18">
        <v>1759530</v>
      </c>
      <c r="I43" s="29">
        <v>45349</v>
      </c>
      <c r="J43" s="19">
        <v>45715</v>
      </c>
      <c r="K43" s="16" t="s">
        <v>999</v>
      </c>
      <c r="L43" s="99" t="s">
        <v>364</v>
      </c>
      <c r="M43" s="161"/>
    </row>
    <row r="44" spans="1:13" ht="47.25" x14ac:dyDescent="0.25">
      <c r="A44" s="198">
        <v>45</v>
      </c>
      <c r="B44" s="15">
        <v>2024</v>
      </c>
      <c r="C44" s="25" t="s">
        <v>1105</v>
      </c>
      <c r="D44" s="100" t="s">
        <v>1106</v>
      </c>
      <c r="E44" s="26" t="s">
        <v>1097</v>
      </c>
      <c r="F44" s="23" t="s">
        <v>1098</v>
      </c>
      <c r="G44" s="22" t="s">
        <v>681</v>
      </c>
      <c r="H44" s="18">
        <v>166575</v>
      </c>
      <c r="I44" s="29">
        <v>45350</v>
      </c>
      <c r="J44" s="19">
        <v>45717</v>
      </c>
      <c r="K44" s="16" t="s">
        <v>999</v>
      </c>
      <c r="L44" s="99" t="s">
        <v>364</v>
      </c>
      <c r="M44" s="161"/>
    </row>
    <row r="45" spans="1:13" ht="94.5" x14ac:dyDescent="0.25">
      <c r="A45" s="198">
        <v>47</v>
      </c>
      <c r="B45" s="15">
        <v>2024</v>
      </c>
      <c r="C45" s="25" t="s">
        <v>1208</v>
      </c>
      <c r="D45" s="100" t="s">
        <v>1209</v>
      </c>
      <c r="E45" s="26" t="s">
        <v>1210</v>
      </c>
      <c r="F45" s="23" t="s">
        <v>1211</v>
      </c>
      <c r="G45" s="22" t="s">
        <v>684</v>
      </c>
      <c r="H45" s="18">
        <v>41230</v>
      </c>
      <c r="I45" s="29">
        <v>45484</v>
      </c>
      <c r="J45" s="19">
        <v>45668</v>
      </c>
      <c r="K45" s="16" t="s">
        <v>189</v>
      </c>
      <c r="L45" s="99" t="s">
        <v>364</v>
      </c>
      <c r="M45" s="161"/>
    </row>
    <row r="46" spans="1:13" ht="108" customHeight="1" x14ac:dyDescent="0.25">
      <c r="A46" s="198">
        <v>48</v>
      </c>
      <c r="B46" s="15">
        <v>2024</v>
      </c>
      <c r="C46" s="25" t="s">
        <v>1234</v>
      </c>
      <c r="D46" s="100" t="s">
        <v>1235</v>
      </c>
      <c r="E46" s="26" t="s">
        <v>1236</v>
      </c>
      <c r="F46" s="171" t="s">
        <v>1237</v>
      </c>
      <c r="G46" s="22" t="s">
        <v>681</v>
      </c>
      <c r="H46" s="18">
        <v>209350</v>
      </c>
      <c r="I46" s="29">
        <v>45504</v>
      </c>
      <c r="J46" s="19">
        <v>45688</v>
      </c>
      <c r="K46" s="16" t="s">
        <v>991</v>
      </c>
      <c r="L46" s="99" t="s">
        <v>364</v>
      </c>
      <c r="M46" s="161"/>
    </row>
    <row r="47" spans="1:13" ht="63" x14ac:dyDescent="0.25">
      <c r="A47" s="198">
        <v>49</v>
      </c>
      <c r="B47" s="15">
        <v>2024</v>
      </c>
      <c r="C47" s="25" t="s">
        <v>1358</v>
      </c>
      <c r="D47" s="100" t="s">
        <v>1359</v>
      </c>
      <c r="E47" s="26" t="s">
        <v>1253</v>
      </c>
      <c r="F47" s="171" t="s">
        <v>1360</v>
      </c>
      <c r="G47" s="22" t="s">
        <v>684</v>
      </c>
      <c r="H47" s="18">
        <v>94240</v>
      </c>
      <c r="I47" s="29">
        <v>45512</v>
      </c>
      <c r="J47" s="19">
        <v>45696</v>
      </c>
      <c r="K47" s="16" t="s">
        <v>189</v>
      </c>
      <c r="L47" s="99" t="s">
        <v>364</v>
      </c>
      <c r="M47" s="161"/>
    </row>
    <row r="48" spans="1:13" ht="78.75" x14ac:dyDescent="0.25">
      <c r="A48" s="198">
        <v>50</v>
      </c>
      <c r="B48" s="15">
        <v>2024</v>
      </c>
      <c r="C48" s="25" t="s">
        <v>1255</v>
      </c>
      <c r="D48" s="61" t="s">
        <v>1256</v>
      </c>
      <c r="E48" s="26" t="s">
        <v>1257</v>
      </c>
      <c r="F48" s="23" t="s">
        <v>1258</v>
      </c>
      <c r="G48" s="22" t="s">
        <v>684</v>
      </c>
      <c r="H48" s="185">
        <v>4900</v>
      </c>
      <c r="I48" s="29">
        <v>45530</v>
      </c>
      <c r="J48" s="19">
        <v>45714</v>
      </c>
      <c r="K48" s="16" t="s">
        <v>189</v>
      </c>
      <c r="L48" s="99" t="s">
        <v>364</v>
      </c>
      <c r="M48" s="161"/>
    </row>
    <row r="49" spans="1:13" ht="63" x14ac:dyDescent="0.25">
      <c r="A49" s="198">
        <v>51</v>
      </c>
      <c r="B49" s="15">
        <v>2024</v>
      </c>
      <c r="C49" s="25" t="s">
        <v>1397</v>
      </c>
      <c r="D49" s="61" t="s">
        <v>1398</v>
      </c>
      <c r="E49" s="26" t="s">
        <v>1399</v>
      </c>
      <c r="F49" s="174" t="s">
        <v>1400</v>
      </c>
      <c r="G49" s="22" t="s">
        <v>684</v>
      </c>
      <c r="H49" s="185">
        <v>96000</v>
      </c>
      <c r="I49" s="29">
        <v>45610</v>
      </c>
      <c r="J49" s="19">
        <v>45702</v>
      </c>
      <c r="K49" s="16" t="s">
        <v>999</v>
      </c>
      <c r="L49" s="99" t="s">
        <v>364</v>
      </c>
      <c r="M49" s="161"/>
    </row>
    <row r="50" spans="1:13" ht="31.5" x14ac:dyDescent="0.25">
      <c r="A50" s="165">
        <v>52</v>
      </c>
      <c r="B50" s="99">
        <v>2024</v>
      </c>
      <c r="C50" s="25" t="s">
        <v>1183</v>
      </c>
      <c r="D50" s="100" t="s">
        <v>1184</v>
      </c>
      <c r="E50" s="26" t="s">
        <v>1185</v>
      </c>
      <c r="F50" s="23" t="s">
        <v>1186</v>
      </c>
      <c r="G50" s="22" t="s">
        <v>1538</v>
      </c>
      <c r="H50" s="185">
        <v>542831.80000000005</v>
      </c>
      <c r="I50" s="29">
        <v>45461</v>
      </c>
      <c r="J50" s="19">
        <v>45826</v>
      </c>
      <c r="K50" s="99" t="s">
        <v>1539</v>
      </c>
      <c r="L50" s="99" t="s">
        <v>364</v>
      </c>
      <c r="M50" s="161"/>
    </row>
    <row r="51" spans="1:13" ht="78.75" x14ac:dyDescent="0.25">
      <c r="A51" s="165">
        <v>53</v>
      </c>
      <c r="B51" s="99">
        <v>2024</v>
      </c>
      <c r="C51" s="25" t="s">
        <v>1267</v>
      </c>
      <c r="D51" s="100" t="s">
        <v>1289</v>
      </c>
      <c r="E51" s="26" t="s">
        <v>1268</v>
      </c>
      <c r="F51" s="23" t="s">
        <v>1269</v>
      </c>
      <c r="G51" s="22" t="s">
        <v>1542</v>
      </c>
      <c r="H51" s="186">
        <v>12000</v>
      </c>
      <c r="I51" s="29">
        <v>45541</v>
      </c>
      <c r="J51" s="19">
        <v>45722</v>
      </c>
      <c r="K51" s="99" t="s">
        <v>189</v>
      </c>
      <c r="L51" s="99" t="s">
        <v>364</v>
      </c>
      <c r="M51" s="161"/>
    </row>
    <row r="52" spans="1:13" ht="63" x14ac:dyDescent="0.25">
      <c r="A52" s="165">
        <v>54</v>
      </c>
      <c r="B52" s="99">
        <v>2024</v>
      </c>
      <c r="C52" s="25" t="s">
        <v>1397</v>
      </c>
      <c r="D52" s="61" t="s">
        <v>1398</v>
      </c>
      <c r="E52" s="26" t="s">
        <v>1399</v>
      </c>
      <c r="F52" s="174" t="s">
        <v>1400</v>
      </c>
      <c r="G52" s="22" t="s">
        <v>1544</v>
      </c>
      <c r="H52" s="18">
        <v>96000</v>
      </c>
      <c r="I52" s="29">
        <v>45610</v>
      </c>
      <c r="J52" s="19">
        <v>45702</v>
      </c>
      <c r="K52" s="99" t="s">
        <v>999</v>
      </c>
      <c r="L52" s="99" t="s">
        <v>364</v>
      </c>
      <c r="M52" s="161"/>
    </row>
    <row r="53" spans="1:13" ht="141.75" x14ac:dyDescent="0.25">
      <c r="A53" s="165">
        <v>55</v>
      </c>
      <c r="B53" s="99">
        <v>2022</v>
      </c>
      <c r="C53" s="99" t="s">
        <v>558</v>
      </c>
      <c r="D53" s="26" t="s">
        <v>389</v>
      </c>
      <c r="E53" s="26" t="s">
        <v>537</v>
      </c>
      <c r="F53" s="165" t="s">
        <v>559</v>
      </c>
      <c r="G53" s="192" t="s">
        <v>1617</v>
      </c>
      <c r="H53" s="18">
        <v>8753873.5299999993</v>
      </c>
      <c r="I53" s="29">
        <v>44922</v>
      </c>
      <c r="J53" s="19">
        <v>45767</v>
      </c>
      <c r="K53" s="99" t="s">
        <v>705</v>
      </c>
      <c r="L53" s="99" t="s">
        <v>364</v>
      </c>
      <c r="M53" s="161"/>
    </row>
    <row r="54" spans="1:13" ht="157.5" x14ac:dyDescent="0.25">
      <c r="A54" s="165">
        <v>56</v>
      </c>
      <c r="B54" s="15">
        <v>2023</v>
      </c>
      <c r="C54" s="25" t="s">
        <v>849</v>
      </c>
      <c r="D54" s="61" t="s">
        <v>850</v>
      </c>
      <c r="E54" s="61" t="s">
        <v>852</v>
      </c>
      <c r="F54" s="23" t="s">
        <v>853</v>
      </c>
      <c r="G54" s="192" t="s">
        <v>1618</v>
      </c>
      <c r="H54" s="18">
        <v>8426159.1199999992</v>
      </c>
      <c r="I54" s="29">
        <v>45186</v>
      </c>
      <c r="J54" s="19">
        <v>45772</v>
      </c>
      <c r="K54" s="99" t="s">
        <v>705</v>
      </c>
      <c r="L54" s="99" t="s">
        <v>364</v>
      </c>
      <c r="M54" s="161"/>
    </row>
    <row r="55" spans="1:13" ht="168" customHeight="1" x14ac:dyDescent="0.25">
      <c r="A55" s="165">
        <v>57</v>
      </c>
      <c r="B55" s="15">
        <v>2023</v>
      </c>
      <c r="C55" s="25" t="s">
        <v>706</v>
      </c>
      <c r="D55" s="26" t="s">
        <v>690</v>
      </c>
      <c r="E55" s="99" t="s">
        <v>689</v>
      </c>
      <c r="F55" s="165" t="s">
        <v>691</v>
      </c>
      <c r="G55" s="22" t="s">
        <v>1619</v>
      </c>
      <c r="H55" s="18">
        <v>13110861.449999999</v>
      </c>
      <c r="I55" s="29">
        <v>44987</v>
      </c>
      <c r="J55" s="19">
        <v>45777</v>
      </c>
      <c r="K55" s="99" t="s">
        <v>705</v>
      </c>
      <c r="L55" s="99" t="s">
        <v>364</v>
      </c>
      <c r="M55" s="161"/>
    </row>
    <row r="56" spans="1:13" ht="126" x14ac:dyDescent="0.25">
      <c r="A56" s="165">
        <v>58</v>
      </c>
      <c r="B56" s="15">
        <v>2022</v>
      </c>
      <c r="C56" s="25" t="s">
        <v>505</v>
      </c>
      <c r="D56" s="26" t="s">
        <v>506</v>
      </c>
      <c r="E56" s="26" t="s">
        <v>99</v>
      </c>
      <c r="F56" s="23" t="s">
        <v>100</v>
      </c>
      <c r="G56" s="16" t="s">
        <v>1620</v>
      </c>
      <c r="H56" s="18">
        <v>993347.15</v>
      </c>
      <c r="I56" s="29">
        <v>44881</v>
      </c>
      <c r="J56" s="19">
        <v>45771</v>
      </c>
      <c r="K56" s="99" t="s">
        <v>705</v>
      </c>
      <c r="L56" s="99" t="s">
        <v>364</v>
      </c>
      <c r="M56" s="161"/>
    </row>
    <row r="57" spans="1:13" ht="204.75" x14ac:dyDescent="0.25">
      <c r="A57" s="165">
        <v>59</v>
      </c>
      <c r="B57" s="15">
        <v>2021</v>
      </c>
      <c r="C57" s="25" t="s">
        <v>182</v>
      </c>
      <c r="D57" s="26" t="s">
        <v>47</v>
      </c>
      <c r="E57" s="26" t="s">
        <v>184</v>
      </c>
      <c r="F57" s="23" t="s">
        <v>1310</v>
      </c>
      <c r="G57" s="22" t="s">
        <v>1621</v>
      </c>
      <c r="H57" s="18">
        <v>58537461.170000002</v>
      </c>
      <c r="I57" s="29">
        <v>44309</v>
      </c>
      <c r="J57" s="19">
        <v>45770</v>
      </c>
      <c r="K57" s="99" t="s">
        <v>28</v>
      </c>
      <c r="L57" s="99" t="s">
        <v>364</v>
      </c>
      <c r="M57" s="161"/>
    </row>
    <row r="58" spans="1:13" ht="141.75" x14ac:dyDescent="0.25">
      <c r="A58" s="165">
        <v>60</v>
      </c>
      <c r="B58" s="15">
        <v>2024</v>
      </c>
      <c r="C58" s="25" t="s">
        <v>1112</v>
      </c>
      <c r="D58" s="61" t="s">
        <v>1113</v>
      </c>
      <c r="E58" s="26" t="s">
        <v>1115</v>
      </c>
      <c r="F58" s="23" t="s">
        <v>1116</v>
      </c>
      <c r="G58" s="22" t="s">
        <v>1622</v>
      </c>
      <c r="H58" s="18">
        <v>508500</v>
      </c>
      <c r="I58" s="29">
        <v>45386</v>
      </c>
      <c r="J58" s="19">
        <v>45751</v>
      </c>
      <c r="K58" s="99" t="s">
        <v>1539</v>
      </c>
      <c r="L58" s="99" t="s">
        <v>364</v>
      </c>
      <c r="M58" s="161"/>
    </row>
    <row r="59" spans="1:13" ht="78.75" x14ac:dyDescent="0.25">
      <c r="A59" s="165">
        <v>61</v>
      </c>
      <c r="B59" s="15">
        <v>2024</v>
      </c>
      <c r="C59" s="25" t="s">
        <v>1313</v>
      </c>
      <c r="D59" s="100" t="s">
        <v>1316</v>
      </c>
      <c r="E59" s="26" t="s">
        <v>1314</v>
      </c>
      <c r="F59" s="23" t="s">
        <v>1315</v>
      </c>
      <c r="G59" s="22" t="s">
        <v>1623</v>
      </c>
      <c r="H59" s="18">
        <v>31200</v>
      </c>
      <c r="I59" s="29">
        <v>45576</v>
      </c>
      <c r="J59" s="19">
        <v>45758</v>
      </c>
      <c r="K59" s="99" t="s">
        <v>189</v>
      </c>
      <c r="L59" s="99" t="s">
        <v>364</v>
      </c>
      <c r="M59" s="161"/>
    </row>
    <row r="60" spans="1:13" ht="78.75" x14ac:dyDescent="0.25">
      <c r="A60" s="165">
        <v>62</v>
      </c>
      <c r="B60" s="15">
        <v>2024</v>
      </c>
      <c r="C60" s="25" t="s">
        <v>1317</v>
      </c>
      <c r="D60" s="100" t="s">
        <v>1318</v>
      </c>
      <c r="E60" s="100" t="s">
        <v>1319</v>
      </c>
      <c r="F60" s="23" t="s">
        <v>1320</v>
      </c>
      <c r="G60" s="22" t="s">
        <v>1624</v>
      </c>
      <c r="H60" s="18">
        <v>10798</v>
      </c>
      <c r="I60" s="29">
        <v>45576</v>
      </c>
      <c r="J60" s="19">
        <v>45758</v>
      </c>
      <c r="K60" s="99" t="s">
        <v>189</v>
      </c>
      <c r="L60" s="99" t="s">
        <v>364</v>
      </c>
      <c r="M60" s="161"/>
    </row>
    <row r="61" spans="1:13" ht="94.5" x14ac:dyDescent="0.25">
      <c r="A61" s="165">
        <v>63</v>
      </c>
      <c r="B61" s="15">
        <v>2024</v>
      </c>
      <c r="C61" s="25" t="s">
        <v>1345</v>
      </c>
      <c r="D61" s="100" t="s">
        <v>1346</v>
      </c>
      <c r="E61" s="100" t="s">
        <v>1347</v>
      </c>
      <c r="F61" s="23" t="s">
        <v>1348</v>
      </c>
      <c r="G61" s="22" t="s">
        <v>1625</v>
      </c>
      <c r="H61" s="18">
        <v>1400</v>
      </c>
      <c r="I61" s="29">
        <v>45583</v>
      </c>
      <c r="J61" s="19">
        <v>45765</v>
      </c>
      <c r="K61" s="99" t="s">
        <v>189</v>
      </c>
      <c r="L61" s="99" t="s">
        <v>364</v>
      </c>
      <c r="M61" s="161"/>
    </row>
    <row r="62" spans="1:13" ht="47.25" x14ac:dyDescent="0.25">
      <c r="A62" s="165">
        <v>64</v>
      </c>
      <c r="B62" s="15">
        <v>2021</v>
      </c>
      <c r="C62" s="25" t="s">
        <v>177</v>
      </c>
      <c r="D62" s="26" t="s">
        <v>178</v>
      </c>
      <c r="E62" s="26" t="s">
        <v>179</v>
      </c>
      <c r="F62" s="23" t="s">
        <v>180</v>
      </c>
      <c r="G62" s="22" t="s">
        <v>1647</v>
      </c>
      <c r="H62" s="195">
        <v>242</v>
      </c>
      <c r="I62" s="29">
        <v>44278</v>
      </c>
      <c r="J62" s="19">
        <v>45739</v>
      </c>
      <c r="K62" s="99" t="s">
        <v>999</v>
      </c>
      <c r="L62" s="99" t="s">
        <v>364</v>
      </c>
      <c r="M62" s="161"/>
    </row>
    <row r="63" spans="1:13" ht="47.25" x14ac:dyDescent="0.25">
      <c r="A63" s="165">
        <v>65</v>
      </c>
      <c r="B63" s="15">
        <v>2020</v>
      </c>
      <c r="C63" s="25" t="s">
        <v>115</v>
      </c>
      <c r="D63" s="26" t="s">
        <v>116</v>
      </c>
      <c r="E63" s="26" t="s">
        <v>117</v>
      </c>
      <c r="F63" s="23" t="s">
        <v>118</v>
      </c>
      <c r="G63" s="22" t="s">
        <v>1736</v>
      </c>
      <c r="H63" s="195">
        <v>150000</v>
      </c>
      <c r="I63" s="19">
        <v>44006</v>
      </c>
      <c r="J63" s="19">
        <v>45832</v>
      </c>
      <c r="K63" s="99" t="s">
        <v>991</v>
      </c>
      <c r="L63" s="99" t="s">
        <v>364</v>
      </c>
      <c r="M63" s="161"/>
    </row>
    <row r="64" spans="1:13" ht="63" x14ac:dyDescent="0.25">
      <c r="A64" s="165">
        <v>66</v>
      </c>
      <c r="B64" s="165">
        <v>2019</v>
      </c>
      <c r="C64" s="165" t="s">
        <v>1755</v>
      </c>
      <c r="D64" s="61" t="s">
        <v>81</v>
      </c>
      <c r="E64" s="165" t="s">
        <v>1756</v>
      </c>
      <c r="F64" s="196" t="s">
        <v>1757</v>
      </c>
      <c r="G64" s="165" t="s">
        <v>1758</v>
      </c>
      <c r="H64" s="195">
        <v>7322362.6799999997</v>
      </c>
      <c r="I64" s="197">
        <v>43709</v>
      </c>
      <c r="J64" s="197">
        <v>45658</v>
      </c>
      <c r="K64" s="99" t="s">
        <v>991</v>
      </c>
      <c r="L64" s="99" t="s">
        <v>364</v>
      </c>
      <c r="M64" s="204"/>
    </row>
    <row r="65" spans="1:13" s="46" customFormat="1" ht="84" customHeight="1" x14ac:dyDescent="0.25">
      <c r="A65" s="91">
        <v>24</v>
      </c>
      <c r="B65" s="15">
        <v>2021</v>
      </c>
      <c r="C65" s="25" t="s">
        <v>177</v>
      </c>
      <c r="D65" s="26" t="s">
        <v>178</v>
      </c>
      <c r="E65" s="26" t="s">
        <v>179</v>
      </c>
      <c r="F65" s="23" t="s">
        <v>180</v>
      </c>
      <c r="G65" s="22" t="s">
        <v>684</v>
      </c>
      <c r="H65" s="57">
        <v>242</v>
      </c>
      <c r="I65" s="29">
        <v>44278</v>
      </c>
      <c r="J65" s="19">
        <v>45739</v>
      </c>
      <c r="K65" s="16" t="s">
        <v>999</v>
      </c>
      <c r="L65" s="18" t="s">
        <v>364</v>
      </c>
      <c r="M65" s="18"/>
    </row>
    <row r="66" spans="1:13" s="46" customFormat="1" ht="162.75" customHeight="1" x14ac:dyDescent="0.25">
      <c r="A66" s="91">
        <v>48</v>
      </c>
      <c r="B66" s="15">
        <v>2022</v>
      </c>
      <c r="C66" s="25" t="s">
        <v>446</v>
      </c>
      <c r="D66" s="26" t="s">
        <v>435</v>
      </c>
      <c r="E66" s="26" t="s">
        <v>445</v>
      </c>
      <c r="F66" s="23" t="s">
        <v>447</v>
      </c>
      <c r="G66" s="22" t="s">
        <v>685</v>
      </c>
      <c r="H66" s="57">
        <v>10490476.02</v>
      </c>
      <c r="I66" s="29">
        <v>44770</v>
      </c>
      <c r="J66" s="19">
        <v>45786</v>
      </c>
      <c r="K66" s="16" t="s">
        <v>705</v>
      </c>
      <c r="L66" s="18" t="s">
        <v>364</v>
      </c>
      <c r="M66" s="18"/>
    </row>
    <row r="67" spans="1:13" s="46" customFormat="1" ht="126" customHeight="1" x14ac:dyDescent="0.25">
      <c r="A67" s="91">
        <v>102</v>
      </c>
      <c r="B67" s="15">
        <v>2024</v>
      </c>
      <c r="C67" s="25" t="s">
        <v>1357</v>
      </c>
      <c r="D67" s="61" t="s">
        <v>1148</v>
      </c>
      <c r="E67" s="26" t="s">
        <v>1115</v>
      </c>
      <c r="F67" s="23" t="s">
        <v>1149</v>
      </c>
      <c r="G67" s="22" t="s">
        <v>1117</v>
      </c>
      <c r="H67" s="58">
        <v>6199223.5599999996</v>
      </c>
      <c r="I67" s="29">
        <v>45439</v>
      </c>
      <c r="J67" s="19">
        <v>45804</v>
      </c>
      <c r="K67" s="16" t="s">
        <v>1118</v>
      </c>
      <c r="L67" s="18" t="s">
        <v>364</v>
      </c>
      <c r="M67" s="18"/>
    </row>
    <row r="68" spans="1:13" s="46" customFormat="1" ht="180" customHeight="1" x14ac:dyDescent="0.25">
      <c r="A68" s="91">
        <v>124</v>
      </c>
      <c r="B68" s="15">
        <v>2024</v>
      </c>
      <c r="C68" s="25" t="s">
        <v>1409</v>
      </c>
      <c r="D68" s="100" t="s">
        <v>1410</v>
      </c>
      <c r="E68" s="26" t="s">
        <v>1411</v>
      </c>
      <c r="F68" s="188" t="s">
        <v>1412</v>
      </c>
      <c r="G68" s="22" t="s">
        <v>684</v>
      </c>
      <c r="H68" s="58">
        <v>6800</v>
      </c>
      <c r="I68" s="29">
        <v>45622</v>
      </c>
      <c r="J68" s="19">
        <v>45803</v>
      </c>
      <c r="K68" s="16" t="s">
        <v>189</v>
      </c>
      <c r="L68" s="18" t="s">
        <v>364</v>
      </c>
      <c r="M68" s="18"/>
    </row>
    <row r="69" spans="1:13" s="46" customFormat="1" ht="126" customHeight="1" x14ac:dyDescent="0.25">
      <c r="A69" s="91">
        <v>126</v>
      </c>
      <c r="B69" s="15">
        <v>2024</v>
      </c>
      <c r="C69" s="25" t="s">
        <v>1389</v>
      </c>
      <c r="D69" s="100" t="s">
        <v>1390</v>
      </c>
      <c r="E69" s="26" t="s">
        <v>1392</v>
      </c>
      <c r="F69" s="188" t="s">
        <v>1393</v>
      </c>
      <c r="G69" s="22" t="s">
        <v>684</v>
      </c>
      <c r="H69" s="58">
        <v>16875</v>
      </c>
      <c r="I69" s="29">
        <v>45618</v>
      </c>
      <c r="J69" s="19">
        <v>45799</v>
      </c>
      <c r="K69" s="16" t="s">
        <v>189</v>
      </c>
      <c r="L69" s="18" t="s">
        <v>364</v>
      </c>
      <c r="M69" s="18"/>
    </row>
    <row r="70" spans="1:13" s="46" customFormat="1" ht="126" customHeight="1" x14ac:dyDescent="0.25">
      <c r="A70" s="91">
        <v>127</v>
      </c>
      <c r="B70" s="15">
        <v>2024</v>
      </c>
      <c r="C70" s="25" t="s">
        <v>1404</v>
      </c>
      <c r="D70" s="100" t="s">
        <v>1405</v>
      </c>
      <c r="E70" s="26" t="s">
        <v>1406</v>
      </c>
      <c r="F70" s="188" t="s">
        <v>1407</v>
      </c>
      <c r="G70" s="22" t="s">
        <v>684</v>
      </c>
      <c r="H70" s="58">
        <v>7002</v>
      </c>
      <c r="I70" s="29">
        <v>45622</v>
      </c>
      <c r="J70" s="19">
        <v>45803</v>
      </c>
      <c r="K70" s="16" t="s">
        <v>189</v>
      </c>
      <c r="L70" s="18" t="s">
        <v>364</v>
      </c>
      <c r="M70" s="18"/>
    </row>
    <row r="71" spans="1:13" s="46" customFormat="1" ht="159" customHeight="1" x14ac:dyDescent="0.25">
      <c r="A71" s="91">
        <v>9</v>
      </c>
      <c r="B71" s="15">
        <v>2019</v>
      </c>
      <c r="C71" s="25" t="s">
        <v>75</v>
      </c>
      <c r="D71" s="26" t="s">
        <v>76</v>
      </c>
      <c r="E71" s="26" t="s">
        <v>65</v>
      </c>
      <c r="F71" s="23" t="s">
        <v>66</v>
      </c>
      <c r="G71" s="22" t="s">
        <v>681</v>
      </c>
      <c r="H71" s="57">
        <v>195893.58</v>
      </c>
      <c r="I71" s="19">
        <v>43644</v>
      </c>
      <c r="J71" s="19">
        <v>45836</v>
      </c>
      <c r="K71" s="16" t="s">
        <v>28</v>
      </c>
      <c r="L71" s="18" t="s">
        <v>364</v>
      </c>
      <c r="M71" s="18"/>
    </row>
    <row r="72" spans="1:13" s="46" customFormat="1" ht="181.5" customHeight="1" x14ac:dyDescent="0.25">
      <c r="A72" s="91">
        <v>25</v>
      </c>
      <c r="B72" s="15">
        <v>2021</v>
      </c>
      <c r="C72" s="25" t="s">
        <v>710</v>
      </c>
      <c r="D72" s="26" t="s">
        <v>124</v>
      </c>
      <c r="E72" s="26" t="s">
        <v>191</v>
      </c>
      <c r="F72" s="23" t="s">
        <v>95</v>
      </c>
      <c r="G72" s="22" t="s">
        <v>681</v>
      </c>
      <c r="H72" s="57">
        <v>9351755.8800000008</v>
      </c>
      <c r="I72" s="29">
        <v>44349</v>
      </c>
      <c r="J72" s="19">
        <v>45810</v>
      </c>
      <c r="K72" s="16" t="s">
        <v>999</v>
      </c>
      <c r="L72" s="18" t="s">
        <v>364</v>
      </c>
      <c r="M72" s="18"/>
    </row>
    <row r="73" spans="1:13" s="46" customFormat="1" ht="134.44999999999999" customHeight="1" x14ac:dyDescent="0.25">
      <c r="A73" s="91">
        <v>38</v>
      </c>
      <c r="B73" s="15">
        <v>2022</v>
      </c>
      <c r="C73" s="25" t="s">
        <v>365</v>
      </c>
      <c r="D73" s="26" t="s">
        <v>252</v>
      </c>
      <c r="E73" s="26" t="s">
        <v>359</v>
      </c>
      <c r="F73" s="23" t="s">
        <v>306</v>
      </c>
      <c r="G73" s="16" t="s">
        <v>681</v>
      </c>
      <c r="H73" s="57">
        <v>504665.4</v>
      </c>
      <c r="I73" s="29">
        <v>44628</v>
      </c>
      <c r="J73" s="19">
        <v>45815</v>
      </c>
      <c r="K73" s="16" t="s">
        <v>21</v>
      </c>
      <c r="L73" s="18" t="s">
        <v>364</v>
      </c>
      <c r="M73" s="18"/>
    </row>
    <row r="74" spans="1:13" s="46" customFormat="1" ht="191.25" customHeight="1" x14ac:dyDescent="0.25">
      <c r="A74" s="91">
        <v>45</v>
      </c>
      <c r="B74" s="15">
        <v>2022</v>
      </c>
      <c r="C74" s="25" t="s">
        <v>412</v>
      </c>
      <c r="D74" s="26" t="s">
        <v>413</v>
      </c>
      <c r="E74" s="26" t="s">
        <v>414</v>
      </c>
      <c r="F74" s="23" t="s">
        <v>416</v>
      </c>
      <c r="G74" s="16" t="s">
        <v>681</v>
      </c>
      <c r="H74" s="24">
        <v>835516.66</v>
      </c>
      <c r="I74" s="29">
        <v>44735</v>
      </c>
      <c r="J74" s="19">
        <v>45831</v>
      </c>
      <c r="K74" s="16" t="s">
        <v>28</v>
      </c>
      <c r="L74" s="18" t="s">
        <v>364</v>
      </c>
      <c r="M74" s="18"/>
    </row>
    <row r="75" spans="1:13" s="46" customFormat="1" ht="154.5" customHeight="1" x14ac:dyDescent="0.25">
      <c r="A75" s="91">
        <v>46</v>
      </c>
      <c r="B75" s="15">
        <v>2022</v>
      </c>
      <c r="C75" s="25" t="s">
        <v>421</v>
      </c>
      <c r="D75" s="26" t="s">
        <v>422</v>
      </c>
      <c r="E75" s="26" t="s">
        <v>423</v>
      </c>
      <c r="F75" s="23" t="s">
        <v>424</v>
      </c>
      <c r="G75" s="16" t="s">
        <v>681</v>
      </c>
      <c r="H75" s="22">
        <v>219940.56</v>
      </c>
      <c r="I75" s="29">
        <v>44742</v>
      </c>
      <c r="J75" s="19">
        <v>45838</v>
      </c>
      <c r="K75" s="16" t="s">
        <v>28</v>
      </c>
      <c r="L75" s="18" t="s">
        <v>364</v>
      </c>
      <c r="M75" s="18"/>
    </row>
    <row r="76" spans="1:13" s="46" customFormat="1" ht="186" customHeight="1" x14ac:dyDescent="0.25">
      <c r="A76" s="91">
        <v>47</v>
      </c>
      <c r="B76" s="15">
        <v>2022</v>
      </c>
      <c r="C76" s="25" t="s">
        <v>432</v>
      </c>
      <c r="D76" s="26" t="s">
        <v>367</v>
      </c>
      <c r="E76" s="26" t="s">
        <v>433</v>
      </c>
      <c r="F76" s="23" t="s">
        <v>434</v>
      </c>
      <c r="G76" s="22" t="s">
        <v>685</v>
      </c>
      <c r="H76" s="24">
        <v>10645755.460000001</v>
      </c>
      <c r="I76" s="29">
        <v>44757</v>
      </c>
      <c r="J76" s="19">
        <v>45828</v>
      </c>
      <c r="K76" s="16" t="s">
        <v>705</v>
      </c>
      <c r="L76" s="18" t="s">
        <v>364</v>
      </c>
      <c r="M76" s="18"/>
    </row>
    <row r="77" spans="1:13" s="46" customFormat="1" ht="126" customHeight="1" x14ac:dyDescent="0.25">
      <c r="A77" s="91">
        <v>103</v>
      </c>
      <c r="B77" s="15">
        <v>2024</v>
      </c>
      <c r="C77" s="25" t="s">
        <v>1168</v>
      </c>
      <c r="D77" s="61" t="s">
        <v>192</v>
      </c>
      <c r="E77" s="26" t="s">
        <v>1169</v>
      </c>
      <c r="F77" s="23" t="s">
        <v>1098</v>
      </c>
      <c r="G77" s="22" t="s">
        <v>681</v>
      </c>
      <c r="H77" s="24">
        <v>29390</v>
      </c>
      <c r="I77" s="29">
        <v>45462</v>
      </c>
      <c r="J77" s="19">
        <v>45827</v>
      </c>
      <c r="K77" s="16" t="s">
        <v>999</v>
      </c>
      <c r="L77" s="18" t="s">
        <v>364</v>
      </c>
      <c r="M77" s="18"/>
    </row>
    <row r="78" spans="1:13" s="46" customFormat="1" ht="126" customHeight="1" x14ac:dyDescent="0.25">
      <c r="A78" s="91">
        <v>104</v>
      </c>
      <c r="B78" s="15">
        <v>2024</v>
      </c>
      <c r="C78" s="25" t="s">
        <v>1171</v>
      </c>
      <c r="D78" s="61" t="s">
        <v>1172</v>
      </c>
      <c r="E78" s="26" t="s">
        <v>1169</v>
      </c>
      <c r="F78" s="23" t="s">
        <v>1098</v>
      </c>
      <c r="G78" s="22" t="s">
        <v>681</v>
      </c>
      <c r="H78" s="24">
        <v>99000</v>
      </c>
      <c r="I78" s="29">
        <v>45461</v>
      </c>
      <c r="J78" s="19">
        <v>45826</v>
      </c>
      <c r="K78" s="16" t="s">
        <v>999</v>
      </c>
      <c r="L78" s="18" t="s">
        <v>364</v>
      </c>
      <c r="M78" s="18"/>
    </row>
    <row r="79" spans="1:13" s="46" customFormat="1" ht="126" customHeight="1" x14ac:dyDescent="0.25">
      <c r="A79" s="91">
        <v>105</v>
      </c>
      <c r="B79" s="15">
        <v>2024</v>
      </c>
      <c r="C79" s="25" t="s">
        <v>1173</v>
      </c>
      <c r="D79" s="100" t="s">
        <v>1174</v>
      </c>
      <c r="E79" s="26" t="s">
        <v>1169</v>
      </c>
      <c r="F79" s="23" t="s">
        <v>1098</v>
      </c>
      <c r="G79" s="22" t="s">
        <v>681</v>
      </c>
      <c r="H79" s="24">
        <v>278343</v>
      </c>
      <c r="I79" s="29">
        <v>45461</v>
      </c>
      <c r="J79" s="19">
        <v>45826</v>
      </c>
      <c r="K79" s="16" t="s">
        <v>999</v>
      </c>
      <c r="L79" s="18" t="s">
        <v>364</v>
      </c>
      <c r="M79" s="18"/>
    </row>
    <row r="80" spans="1:13" s="46" customFormat="1" ht="126" customHeight="1" x14ac:dyDescent="0.25">
      <c r="A80" s="91">
        <v>106</v>
      </c>
      <c r="B80" s="15">
        <v>2024</v>
      </c>
      <c r="C80" s="25" t="s">
        <v>1176</v>
      </c>
      <c r="D80" s="61" t="s">
        <v>1177</v>
      </c>
      <c r="E80" s="26" t="s">
        <v>1169</v>
      </c>
      <c r="F80" s="23" t="s">
        <v>1098</v>
      </c>
      <c r="G80" s="22" t="s">
        <v>681</v>
      </c>
      <c r="H80" s="24">
        <v>57250.95</v>
      </c>
      <c r="I80" s="29">
        <v>45461</v>
      </c>
      <c r="J80" s="19">
        <v>45826</v>
      </c>
      <c r="K80" s="16" t="s">
        <v>999</v>
      </c>
      <c r="L80" s="132" t="s">
        <v>364</v>
      </c>
      <c r="M80" s="18"/>
    </row>
    <row r="81" spans="1:13" s="46" customFormat="1" ht="126" customHeight="1" x14ac:dyDescent="0.25">
      <c r="A81" s="91">
        <v>107</v>
      </c>
      <c r="B81" s="15">
        <v>2024</v>
      </c>
      <c r="C81" s="25" t="s">
        <v>1179</v>
      </c>
      <c r="D81" s="61" t="s">
        <v>1180</v>
      </c>
      <c r="E81" s="26" t="s">
        <v>1169</v>
      </c>
      <c r="F81" s="23" t="s">
        <v>1098</v>
      </c>
      <c r="G81" s="22" t="s">
        <v>681</v>
      </c>
      <c r="H81" s="205">
        <v>17000</v>
      </c>
      <c r="I81" s="29">
        <v>45461</v>
      </c>
      <c r="J81" s="19">
        <v>45826</v>
      </c>
      <c r="K81" s="16" t="s">
        <v>999</v>
      </c>
      <c r="L81" s="164" t="s">
        <v>364</v>
      </c>
      <c r="M81" s="18"/>
    </row>
    <row r="82" spans="1:13" s="46" customFormat="1" ht="126" customHeight="1" x14ac:dyDescent="0.25">
      <c r="A82" s="91">
        <v>131</v>
      </c>
      <c r="B82" s="15">
        <v>2024</v>
      </c>
      <c r="C82" s="25" t="s">
        <v>1454</v>
      </c>
      <c r="D82" s="100" t="s">
        <v>1405</v>
      </c>
      <c r="E82" s="26" t="s">
        <v>1406</v>
      </c>
      <c r="F82" s="190" t="s">
        <v>1407</v>
      </c>
      <c r="G82" s="177" t="s">
        <v>684</v>
      </c>
      <c r="H82" s="205">
        <v>7920</v>
      </c>
      <c r="I82" s="178">
        <v>45631</v>
      </c>
      <c r="J82" s="28">
        <v>45813</v>
      </c>
      <c r="K82" s="16" t="s">
        <v>189</v>
      </c>
      <c r="L82" s="164" t="s">
        <v>364</v>
      </c>
      <c r="M82" s="18"/>
    </row>
    <row r="83" spans="1:13" s="46" customFormat="1" ht="146.25" customHeight="1" x14ac:dyDescent="0.25">
      <c r="A83" s="91">
        <v>133</v>
      </c>
      <c r="B83" s="15">
        <v>2024</v>
      </c>
      <c r="C83" s="25" t="s">
        <v>1448</v>
      </c>
      <c r="D83" s="100" t="s">
        <v>1449</v>
      </c>
      <c r="E83" s="26" t="s">
        <v>1450</v>
      </c>
      <c r="F83" s="191" t="s">
        <v>1451</v>
      </c>
      <c r="G83" s="177" t="s">
        <v>684</v>
      </c>
      <c r="H83" s="205">
        <v>35326</v>
      </c>
      <c r="I83" s="178">
        <v>45638</v>
      </c>
      <c r="J83" s="28">
        <v>45820</v>
      </c>
      <c r="K83" s="16" t="s">
        <v>189</v>
      </c>
      <c r="L83" s="164" t="s">
        <v>364</v>
      </c>
      <c r="M83" s="18"/>
    </row>
    <row r="84" spans="1:13" s="46" customFormat="1" ht="146.25" customHeight="1" x14ac:dyDescent="0.25">
      <c r="A84" s="91">
        <v>135</v>
      </c>
      <c r="B84" s="15">
        <v>2024</v>
      </c>
      <c r="C84" s="25" t="s">
        <v>1442</v>
      </c>
      <c r="D84" s="175" t="s">
        <v>1443</v>
      </c>
      <c r="E84" s="176" t="s">
        <v>1444</v>
      </c>
      <c r="F84" s="191" t="s">
        <v>1445</v>
      </c>
      <c r="G84" s="177" t="s">
        <v>684</v>
      </c>
      <c r="H84" s="24">
        <v>125000</v>
      </c>
      <c r="I84" s="178">
        <v>45639</v>
      </c>
      <c r="J84" s="28">
        <v>45821</v>
      </c>
      <c r="K84" s="16" t="s">
        <v>189</v>
      </c>
      <c r="L84" s="164" t="s">
        <v>364</v>
      </c>
      <c r="M84" s="18"/>
    </row>
    <row r="85" spans="1:13" s="46" customFormat="1" ht="172.5" customHeight="1" x14ac:dyDescent="0.25">
      <c r="A85" s="91">
        <v>46</v>
      </c>
      <c r="B85" s="15">
        <v>2022</v>
      </c>
      <c r="C85" s="25" t="s">
        <v>500</v>
      </c>
      <c r="D85" s="26" t="s">
        <v>367</v>
      </c>
      <c r="E85" s="26" t="s">
        <v>498</v>
      </c>
      <c r="F85" s="23" t="s">
        <v>499</v>
      </c>
      <c r="G85" s="22" t="s">
        <v>685</v>
      </c>
      <c r="H85" s="206">
        <v>11807000</v>
      </c>
      <c r="I85" s="29">
        <v>45420</v>
      </c>
      <c r="J85" s="19">
        <v>45839</v>
      </c>
      <c r="K85" s="16" t="s">
        <v>705</v>
      </c>
      <c r="L85" s="18" t="s">
        <v>364</v>
      </c>
      <c r="M85" s="18"/>
    </row>
    <row r="86" spans="1:13" s="46" customFormat="1" ht="113.25" customHeight="1" x14ac:dyDescent="0.25">
      <c r="A86" s="91">
        <v>11</v>
      </c>
      <c r="B86" s="15">
        <v>2019</v>
      </c>
      <c r="C86" s="25" t="s">
        <v>93</v>
      </c>
      <c r="D86" s="100" t="s">
        <v>822</v>
      </c>
      <c r="E86" s="26" t="s">
        <v>94</v>
      </c>
      <c r="F86" s="23" t="s">
        <v>95</v>
      </c>
      <c r="G86" s="22" t="s">
        <v>681</v>
      </c>
      <c r="H86" s="18">
        <v>816448.15</v>
      </c>
      <c r="I86" s="19">
        <v>43800</v>
      </c>
      <c r="J86" s="19">
        <v>45809</v>
      </c>
      <c r="K86" s="16" t="s">
        <v>999</v>
      </c>
      <c r="L86" s="18" t="s">
        <v>364</v>
      </c>
      <c r="M86" s="18"/>
    </row>
  </sheetData>
  <autoFilter ref="A1:L1">
    <filterColumn colId="1">
      <filters>
        <filter val="2023"/>
        <filter val="2024"/>
      </filters>
    </filterColumn>
  </autoFilter>
  <pageMargins left="0.511811024" right="0.511811024" top="0.78740157499999996" bottom="0.78740157499999996" header="0.31496062000000002" footer="0.31496062000000002"/>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42"/>
  <sheetViews>
    <sheetView zoomScale="80" zoomScaleNormal="80" workbookViewId="0">
      <pane xSplit="5" ySplit="1" topLeftCell="F27" activePane="bottomRight" state="frozen"/>
      <selection pane="topRight" activeCell="F1" sqref="F1"/>
      <selection pane="bottomLeft" activeCell="A2" sqref="A2"/>
      <selection pane="bottomRight" activeCell="E36" sqref="E36"/>
    </sheetView>
  </sheetViews>
  <sheetFormatPr defaultRowHeight="15.75" x14ac:dyDescent="0.25"/>
  <cols>
    <col min="1" max="1" width="11.140625" style="46" customWidth="1"/>
    <col min="2" max="2" width="10.28515625" style="46" bestFit="1" customWidth="1"/>
    <col min="3" max="3" width="16" style="46" customWidth="1"/>
    <col min="4" max="4" width="40.28515625" style="46" customWidth="1"/>
    <col min="5" max="5" width="23.5703125" style="46" customWidth="1"/>
    <col min="6" max="6" width="25.85546875" style="46" customWidth="1"/>
    <col min="7" max="7" width="37" style="46" customWidth="1"/>
    <col min="8" max="8" width="27.5703125" style="46" customWidth="1"/>
    <col min="9" max="9" width="22.7109375" style="46" customWidth="1"/>
    <col min="10" max="10" width="13.5703125" style="46" customWidth="1"/>
    <col min="11" max="11" width="20.42578125" style="46" bestFit="1" customWidth="1"/>
    <col min="12" max="12" width="17.42578125" style="46" customWidth="1"/>
    <col min="13" max="16384" width="9.140625" style="46"/>
  </cols>
  <sheetData>
    <row r="1" spans="1:12" ht="16.5" thickBot="1" x14ac:dyDescent="0.3">
      <c r="A1" s="35" t="s">
        <v>0</v>
      </c>
      <c r="B1" s="1" t="s">
        <v>1</v>
      </c>
      <c r="C1" s="3" t="s">
        <v>349</v>
      </c>
      <c r="D1" s="2" t="s">
        <v>3</v>
      </c>
      <c r="E1" s="2" t="s">
        <v>4</v>
      </c>
      <c r="F1" s="3" t="s">
        <v>5</v>
      </c>
      <c r="G1" s="2" t="s">
        <v>6</v>
      </c>
      <c r="H1" s="2" t="s">
        <v>7</v>
      </c>
      <c r="I1" s="4" t="s">
        <v>209</v>
      </c>
      <c r="J1" s="5" t="s">
        <v>210</v>
      </c>
      <c r="K1" s="6" t="s">
        <v>10</v>
      </c>
      <c r="L1" s="6" t="s">
        <v>211</v>
      </c>
    </row>
    <row r="2" spans="1:12" ht="31.5" hidden="1" x14ac:dyDescent="0.25">
      <c r="A2" s="8">
        <v>1</v>
      </c>
      <c r="B2" s="8">
        <v>2022</v>
      </c>
      <c r="C2" s="36" t="s">
        <v>353</v>
      </c>
      <c r="D2" s="9" t="s">
        <v>348</v>
      </c>
      <c r="E2" s="9" t="s">
        <v>350</v>
      </c>
      <c r="F2" s="10" t="s">
        <v>354</v>
      </c>
      <c r="G2" s="11" t="s">
        <v>347</v>
      </c>
      <c r="H2" s="9" t="s">
        <v>351</v>
      </c>
      <c r="I2" s="37">
        <v>1986</v>
      </c>
      <c r="J2" s="13">
        <v>44600</v>
      </c>
      <c r="K2" s="14" t="s">
        <v>26</v>
      </c>
      <c r="L2" s="14" t="s">
        <v>355</v>
      </c>
    </row>
    <row r="3" spans="1:12" ht="31.5" hidden="1" x14ac:dyDescent="0.25">
      <c r="A3" s="8">
        <v>2</v>
      </c>
      <c r="B3" s="8">
        <v>2022</v>
      </c>
      <c r="C3" s="36" t="s">
        <v>352</v>
      </c>
      <c r="D3" s="9" t="s">
        <v>356</v>
      </c>
      <c r="E3" s="9" t="s">
        <v>357</v>
      </c>
      <c r="F3" s="10" t="s">
        <v>354</v>
      </c>
      <c r="G3" s="11" t="s">
        <v>347</v>
      </c>
      <c r="H3" s="9" t="s">
        <v>351</v>
      </c>
      <c r="I3" s="37">
        <v>3402</v>
      </c>
      <c r="J3" s="13">
        <v>44600</v>
      </c>
      <c r="K3" s="14" t="s">
        <v>26</v>
      </c>
      <c r="L3" s="14" t="s">
        <v>358</v>
      </c>
    </row>
    <row r="4" spans="1:12" ht="47.25" hidden="1" x14ac:dyDescent="0.25">
      <c r="A4" s="8">
        <v>3</v>
      </c>
      <c r="B4" s="8">
        <v>2022</v>
      </c>
      <c r="C4" s="36" t="s">
        <v>340</v>
      </c>
      <c r="D4" s="9" t="s">
        <v>346</v>
      </c>
      <c r="E4" s="9" t="s">
        <v>341</v>
      </c>
      <c r="F4" s="10" t="s">
        <v>342</v>
      </c>
      <c r="G4" s="11" t="s">
        <v>343</v>
      </c>
      <c r="H4" s="9" t="s">
        <v>344</v>
      </c>
      <c r="I4" s="37">
        <v>1493.25</v>
      </c>
      <c r="J4" s="13">
        <v>44609</v>
      </c>
      <c r="K4" s="14" t="s">
        <v>57</v>
      </c>
      <c r="L4" s="14" t="s">
        <v>345</v>
      </c>
    </row>
    <row r="5" spans="1:12" ht="31.5" hidden="1" x14ac:dyDescent="0.25">
      <c r="A5" s="8">
        <v>4</v>
      </c>
      <c r="B5" s="8">
        <v>2022</v>
      </c>
      <c r="C5" s="36" t="s">
        <v>374</v>
      </c>
      <c r="D5" s="9" t="s">
        <v>192</v>
      </c>
      <c r="E5" s="9" t="s">
        <v>193</v>
      </c>
      <c r="F5" s="10" t="s">
        <v>294</v>
      </c>
      <c r="G5" s="11" t="s">
        <v>386</v>
      </c>
      <c r="H5" s="9" t="s">
        <v>351</v>
      </c>
      <c r="I5" s="37">
        <v>3000</v>
      </c>
      <c r="J5" s="13">
        <v>44652</v>
      </c>
      <c r="K5" s="14" t="s">
        <v>157</v>
      </c>
      <c r="L5" s="14" t="s">
        <v>387</v>
      </c>
    </row>
    <row r="6" spans="1:12" ht="31.5" hidden="1" x14ac:dyDescent="0.25">
      <c r="A6" s="8">
        <v>5</v>
      </c>
      <c r="B6" s="8">
        <v>2022</v>
      </c>
      <c r="C6" s="36" t="s">
        <v>381</v>
      </c>
      <c r="D6" s="9" t="s">
        <v>375</v>
      </c>
      <c r="E6" s="9" t="s">
        <v>376</v>
      </c>
      <c r="F6" s="10" t="s">
        <v>377</v>
      </c>
      <c r="G6" s="11" t="s">
        <v>378</v>
      </c>
      <c r="H6" s="9" t="s">
        <v>379</v>
      </c>
      <c r="I6" s="37">
        <v>752</v>
      </c>
      <c r="J6" s="13">
        <v>44671</v>
      </c>
      <c r="K6" s="14" t="s">
        <v>21</v>
      </c>
      <c r="L6" s="14" t="s">
        <v>380</v>
      </c>
    </row>
    <row r="7" spans="1:12" ht="31.5" hidden="1" x14ac:dyDescent="0.25">
      <c r="A7" s="8">
        <v>6</v>
      </c>
      <c r="B7" s="8">
        <v>2022</v>
      </c>
      <c r="C7" s="36" t="s">
        <v>382</v>
      </c>
      <c r="D7" s="9" t="s">
        <v>383</v>
      </c>
      <c r="E7" s="9" t="s">
        <v>384</v>
      </c>
      <c r="F7" s="10" t="s">
        <v>377</v>
      </c>
      <c r="G7" s="11" t="s">
        <v>378</v>
      </c>
      <c r="H7" s="9" t="s">
        <v>379</v>
      </c>
      <c r="I7" s="37">
        <v>810</v>
      </c>
      <c r="J7" s="13">
        <v>44671</v>
      </c>
      <c r="K7" s="14" t="s">
        <v>21</v>
      </c>
      <c r="L7" s="14" t="s">
        <v>385</v>
      </c>
    </row>
    <row r="8" spans="1:12" ht="31.5" hidden="1" x14ac:dyDescent="0.25">
      <c r="A8" s="8">
        <v>7</v>
      </c>
      <c r="B8" s="8">
        <v>2022</v>
      </c>
      <c r="C8" s="36" t="s">
        <v>425</v>
      </c>
      <c r="D8" s="9" t="s">
        <v>426</v>
      </c>
      <c r="E8" s="9" t="s">
        <v>427</v>
      </c>
      <c r="F8" s="10" t="s">
        <v>377</v>
      </c>
      <c r="G8" s="11" t="s">
        <v>378</v>
      </c>
      <c r="H8" s="9" t="s">
        <v>428</v>
      </c>
      <c r="I8" s="37">
        <v>3260</v>
      </c>
      <c r="J8" s="13">
        <v>44748</v>
      </c>
      <c r="K8" s="14" t="s">
        <v>21</v>
      </c>
      <c r="L8" s="14" t="s">
        <v>429</v>
      </c>
    </row>
    <row r="9" spans="1:12" ht="110.25" hidden="1" x14ac:dyDescent="0.25">
      <c r="A9" s="8">
        <v>8</v>
      </c>
      <c r="B9" s="8">
        <v>2022</v>
      </c>
      <c r="C9" s="36" t="s">
        <v>608</v>
      </c>
      <c r="D9" s="9" t="s">
        <v>606</v>
      </c>
      <c r="E9" s="9" t="s">
        <v>607</v>
      </c>
      <c r="F9" s="10" t="s">
        <v>609</v>
      </c>
      <c r="G9" s="11" t="s">
        <v>610</v>
      </c>
      <c r="H9" s="9" t="s">
        <v>611</v>
      </c>
      <c r="I9" s="37">
        <v>17640</v>
      </c>
      <c r="J9" s="13">
        <v>44790</v>
      </c>
      <c r="K9" s="14" t="s">
        <v>189</v>
      </c>
      <c r="L9" s="14" t="s">
        <v>612</v>
      </c>
    </row>
    <row r="10" spans="1:12" ht="94.5" hidden="1" x14ac:dyDescent="0.25">
      <c r="A10" s="8">
        <v>9</v>
      </c>
      <c r="B10" s="8">
        <v>2022</v>
      </c>
      <c r="C10" s="36" t="s">
        <v>600</v>
      </c>
      <c r="D10" s="9" t="s">
        <v>601</v>
      </c>
      <c r="E10" s="9" t="s">
        <v>605</v>
      </c>
      <c r="F10" s="10" t="s">
        <v>613</v>
      </c>
      <c r="G10" s="11" t="s">
        <v>602</v>
      </c>
      <c r="H10" s="9" t="s">
        <v>603</v>
      </c>
      <c r="I10" s="37">
        <v>7263.88</v>
      </c>
      <c r="J10" s="13">
        <v>44826</v>
      </c>
      <c r="K10" s="14" t="s">
        <v>21</v>
      </c>
      <c r="L10" s="14" t="s">
        <v>604</v>
      </c>
    </row>
    <row r="11" spans="1:12" ht="63" hidden="1" x14ac:dyDescent="0.25">
      <c r="A11" s="8">
        <v>10</v>
      </c>
      <c r="B11" s="8">
        <v>2022</v>
      </c>
      <c r="C11" s="36" t="s">
        <v>489</v>
      </c>
      <c r="D11" s="9" t="s">
        <v>490</v>
      </c>
      <c r="E11" s="9" t="s">
        <v>491</v>
      </c>
      <c r="F11" s="10" t="s">
        <v>573</v>
      </c>
      <c r="G11" s="11" t="s">
        <v>492</v>
      </c>
      <c r="H11" s="9" t="s">
        <v>493</v>
      </c>
      <c r="I11" s="37">
        <v>3500</v>
      </c>
      <c r="J11" s="13">
        <v>44848</v>
      </c>
      <c r="K11" s="14" t="s">
        <v>451</v>
      </c>
      <c r="L11" s="14" t="s">
        <v>494</v>
      </c>
    </row>
    <row r="12" spans="1:12" ht="78.75" hidden="1" x14ac:dyDescent="0.25">
      <c r="A12" s="8">
        <v>11</v>
      </c>
      <c r="B12" s="8">
        <v>2022</v>
      </c>
      <c r="C12" s="36" t="s">
        <v>593</v>
      </c>
      <c r="D12" s="9" t="s">
        <v>596</v>
      </c>
      <c r="E12" s="9" t="s">
        <v>597</v>
      </c>
      <c r="F12" s="10" t="s">
        <v>594</v>
      </c>
      <c r="G12" s="11" t="s">
        <v>595</v>
      </c>
      <c r="H12" s="9" t="s">
        <v>598</v>
      </c>
      <c r="I12" s="37">
        <v>699</v>
      </c>
      <c r="J12" s="13">
        <v>44848</v>
      </c>
      <c r="K12" s="14" t="s">
        <v>57</v>
      </c>
      <c r="L12" s="14" t="s">
        <v>599</v>
      </c>
    </row>
    <row r="13" spans="1:12" ht="220.5" hidden="1" x14ac:dyDescent="0.25">
      <c r="A13" s="8">
        <v>12</v>
      </c>
      <c r="B13" s="8">
        <v>2022</v>
      </c>
      <c r="C13" s="36" t="s">
        <v>528</v>
      </c>
      <c r="D13" s="9" t="s">
        <v>529</v>
      </c>
      <c r="E13" s="9" t="s">
        <v>530</v>
      </c>
      <c r="F13" s="10" t="s">
        <v>532</v>
      </c>
      <c r="G13" s="11" t="s">
        <v>531</v>
      </c>
      <c r="H13" s="9" t="s">
        <v>533</v>
      </c>
      <c r="I13" s="37">
        <v>8000</v>
      </c>
      <c r="J13" s="13">
        <v>44889</v>
      </c>
      <c r="K13" s="14" t="s">
        <v>189</v>
      </c>
      <c r="L13" s="14" t="s">
        <v>534</v>
      </c>
    </row>
    <row r="14" spans="1:12" ht="126" hidden="1" x14ac:dyDescent="0.25">
      <c r="A14" s="8">
        <v>13</v>
      </c>
      <c r="B14" s="8">
        <v>2022</v>
      </c>
      <c r="C14" s="36" t="s">
        <v>586</v>
      </c>
      <c r="D14" s="9" t="s">
        <v>587</v>
      </c>
      <c r="E14" s="65" t="s">
        <v>588</v>
      </c>
      <c r="F14" s="10" t="s">
        <v>589</v>
      </c>
      <c r="G14" s="66" t="s">
        <v>590</v>
      </c>
      <c r="H14" s="9" t="s">
        <v>591</v>
      </c>
      <c r="I14" s="37">
        <v>8800</v>
      </c>
      <c r="J14" s="13">
        <v>44916</v>
      </c>
      <c r="K14" s="14" t="s">
        <v>57</v>
      </c>
      <c r="L14" s="14" t="s">
        <v>592</v>
      </c>
    </row>
    <row r="15" spans="1:12" ht="110.25" hidden="1" x14ac:dyDescent="0.25">
      <c r="A15" s="8">
        <v>14</v>
      </c>
      <c r="B15" s="8">
        <v>2022</v>
      </c>
      <c r="C15" s="36" t="s">
        <v>576</v>
      </c>
      <c r="D15" s="65" t="s">
        <v>565</v>
      </c>
      <c r="E15" s="65" t="s">
        <v>566</v>
      </c>
      <c r="F15" s="67" t="s">
        <v>543</v>
      </c>
      <c r="G15" s="66" t="s">
        <v>564</v>
      </c>
      <c r="H15" s="9" t="s">
        <v>563</v>
      </c>
      <c r="I15" s="37">
        <v>5396</v>
      </c>
      <c r="J15" s="13">
        <v>44923</v>
      </c>
      <c r="K15" s="14" t="s">
        <v>21</v>
      </c>
      <c r="L15" s="14" t="s">
        <v>575</v>
      </c>
    </row>
    <row r="16" spans="1:12" ht="110.25" hidden="1" x14ac:dyDescent="0.25">
      <c r="A16" s="8">
        <v>15</v>
      </c>
      <c r="B16" s="8">
        <v>2022</v>
      </c>
      <c r="C16" s="36" t="s">
        <v>567</v>
      </c>
      <c r="D16" s="9" t="s">
        <v>561</v>
      </c>
      <c r="E16" s="65" t="s">
        <v>562</v>
      </c>
      <c r="F16" s="67" t="s">
        <v>542</v>
      </c>
      <c r="G16" s="66" t="s">
        <v>564</v>
      </c>
      <c r="H16" s="9" t="s">
        <v>563</v>
      </c>
      <c r="I16" s="37">
        <v>19586</v>
      </c>
      <c r="J16" s="13">
        <v>44923</v>
      </c>
      <c r="K16" s="14" t="s">
        <v>21</v>
      </c>
      <c r="L16" s="14" t="s">
        <v>574</v>
      </c>
    </row>
    <row r="17" spans="1:12" ht="110.25" hidden="1" x14ac:dyDescent="0.25">
      <c r="A17" s="8">
        <v>16</v>
      </c>
      <c r="B17" s="8">
        <v>2022</v>
      </c>
      <c r="C17" s="36" t="s">
        <v>579</v>
      </c>
      <c r="D17" s="9" t="s">
        <v>561</v>
      </c>
      <c r="E17" s="65" t="s">
        <v>562</v>
      </c>
      <c r="F17" s="67" t="s">
        <v>545</v>
      </c>
      <c r="G17" s="66" t="s">
        <v>564</v>
      </c>
      <c r="H17" s="9" t="s">
        <v>563</v>
      </c>
      <c r="I17" s="37">
        <v>41970</v>
      </c>
      <c r="J17" s="13">
        <v>44923</v>
      </c>
      <c r="K17" s="14" t="s">
        <v>21</v>
      </c>
      <c r="L17" s="14" t="s">
        <v>580</v>
      </c>
    </row>
    <row r="18" spans="1:12" ht="110.25" hidden="1" x14ac:dyDescent="0.25">
      <c r="A18" s="8">
        <v>17</v>
      </c>
      <c r="B18" s="8">
        <v>2022</v>
      </c>
      <c r="C18" s="36" t="s">
        <v>581</v>
      </c>
      <c r="D18" s="65" t="s">
        <v>565</v>
      </c>
      <c r="E18" s="65" t="s">
        <v>566</v>
      </c>
      <c r="F18" s="67" t="s">
        <v>546</v>
      </c>
      <c r="G18" s="66" t="s">
        <v>564</v>
      </c>
      <c r="H18" s="9" t="s">
        <v>563</v>
      </c>
      <c r="I18" s="37">
        <v>5396</v>
      </c>
      <c r="J18" s="13">
        <v>44923</v>
      </c>
      <c r="K18" s="14" t="s">
        <v>21</v>
      </c>
      <c r="L18" s="14" t="s">
        <v>582</v>
      </c>
    </row>
    <row r="19" spans="1:12" ht="110.25" hidden="1" x14ac:dyDescent="0.25">
      <c r="A19" s="8">
        <v>16</v>
      </c>
      <c r="B19" s="8">
        <v>2022</v>
      </c>
      <c r="C19" s="36" t="s">
        <v>577</v>
      </c>
      <c r="D19" s="65" t="s">
        <v>565</v>
      </c>
      <c r="E19" s="65" t="s">
        <v>566</v>
      </c>
      <c r="F19" s="67" t="s">
        <v>544</v>
      </c>
      <c r="G19" s="66" t="s">
        <v>564</v>
      </c>
      <c r="H19" s="9" t="s">
        <v>563</v>
      </c>
      <c r="I19" s="37">
        <v>4047</v>
      </c>
      <c r="J19" s="13">
        <v>44923</v>
      </c>
      <c r="K19" s="14" t="s">
        <v>21</v>
      </c>
      <c r="L19" s="14" t="s">
        <v>578</v>
      </c>
    </row>
    <row r="20" spans="1:12" ht="110.25" hidden="1" x14ac:dyDescent="0.25">
      <c r="A20" s="8">
        <v>17</v>
      </c>
      <c r="B20" s="8">
        <v>2022</v>
      </c>
      <c r="C20" s="36" t="s">
        <v>583</v>
      </c>
      <c r="D20" s="9" t="s">
        <v>570</v>
      </c>
      <c r="E20" s="9" t="s">
        <v>569</v>
      </c>
      <c r="F20" s="10" t="s">
        <v>568</v>
      </c>
      <c r="G20" s="66" t="s">
        <v>564</v>
      </c>
      <c r="H20" s="9" t="s">
        <v>563</v>
      </c>
      <c r="I20" s="37">
        <v>3190</v>
      </c>
      <c r="J20" s="13">
        <v>44923</v>
      </c>
      <c r="K20" s="14" t="s">
        <v>21</v>
      </c>
      <c r="L20" s="14" t="s">
        <v>584</v>
      </c>
    </row>
    <row r="21" spans="1:12" ht="31.5" x14ac:dyDescent="0.25">
      <c r="A21" s="8">
        <v>1</v>
      </c>
      <c r="B21" s="8">
        <v>2024</v>
      </c>
      <c r="C21" s="36" t="s">
        <v>1122</v>
      </c>
      <c r="D21" s="77" t="s">
        <v>1123</v>
      </c>
      <c r="E21" s="160" t="s">
        <v>1124</v>
      </c>
      <c r="F21" s="78" t="s">
        <v>1125</v>
      </c>
      <c r="G21" s="79" t="s">
        <v>1126</v>
      </c>
      <c r="H21" s="77" t="s">
        <v>1127</v>
      </c>
      <c r="I21" s="12">
        <v>36990</v>
      </c>
      <c r="J21" s="76">
        <v>45392</v>
      </c>
      <c r="K21" s="75" t="s">
        <v>189</v>
      </c>
      <c r="L21" s="75" t="s">
        <v>1128</v>
      </c>
    </row>
    <row r="22" spans="1:12" ht="26.25" customHeight="1" x14ac:dyDescent="0.25">
      <c r="A22" s="8"/>
      <c r="B22" s="8"/>
      <c r="C22" s="36"/>
      <c r="D22" s="77"/>
      <c r="E22" s="77"/>
      <c r="F22" s="78"/>
      <c r="G22" s="79"/>
      <c r="H22" s="77"/>
      <c r="I22" s="12"/>
      <c r="J22" s="76"/>
      <c r="K22" s="75"/>
      <c r="L22" s="75"/>
    </row>
    <row r="23" spans="1:12" ht="31.5" x14ac:dyDescent="0.25">
      <c r="A23" s="8">
        <v>3</v>
      </c>
      <c r="B23" s="8">
        <v>2024</v>
      </c>
      <c r="C23" s="36" t="s">
        <v>1202</v>
      </c>
      <c r="D23" s="77" t="s">
        <v>1203</v>
      </c>
      <c r="E23" s="168" t="s">
        <v>607</v>
      </c>
      <c r="F23" s="78" t="s">
        <v>1204</v>
      </c>
      <c r="G23" s="79" t="s">
        <v>1205</v>
      </c>
      <c r="H23" s="77" t="s">
        <v>1206</v>
      </c>
      <c r="I23" s="12">
        <v>17790.400000000001</v>
      </c>
      <c r="J23" s="76">
        <v>45477</v>
      </c>
      <c r="K23" s="75" t="s">
        <v>189</v>
      </c>
      <c r="L23" s="75" t="s">
        <v>1207</v>
      </c>
    </row>
    <row r="24" spans="1:12" ht="94.5" x14ac:dyDescent="0.25">
      <c r="A24" s="8">
        <v>4</v>
      </c>
      <c r="B24" s="8">
        <v>2025</v>
      </c>
      <c r="C24" s="36" t="s">
        <v>1671</v>
      </c>
      <c r="D24" s="77" t="s">
        <v>1672</v>
      </c>
      <c r="E24" s="77" t="s">
        <v>1673</v>
      </c>
      <c r="F24" s="78" t="s">
        <v>1674</v>
      </c>
      <c r="G24" s="79" t="s">
        <v>1675</v>
      </c>
      <c r="H24" s="77" t="s">
        <v>1676</v>
      </c>
      <c r="I24" s="12">
        <v>3963.1</v>
      </c>
      <c r="J24" s="76">
        <v>45755</v>
      </c>
      <c r="K24" s="75" t="s">
        <v>991</v>
      </c>
      <c r="L24" s="75" t="s">
        <v>1677</v>
      </c>
    </row>
    <row r="25" spans="1:12" ht="94.5" x14ac:dyDescent="0.25">
      <c r="A25" s="8">
        <v>5</v>
      </c>
      <c r="B25" s="8">
        <v>2025</v>
      </c>
      <c r="C25" s="36" t="s">
        <v>1678</v>
      </c>
      <c r="D25" s="77" t="s">
        <v>1679</v>
      </c>
      <c r="E25" s="77" t="s">
        <v>1680</v>
      </c>
      <c r="F25" s="78" t="s">
        <v>1674</v>
      </c>
      <c r="G25" s="79" t="s">
        <v>1675</v>
      </c>
      <c r="H25" s="77" t="s">
        <v>1676</v>
      </c>
      <c r="I25" s="12">
        <v>9890.44</v>
      </c>
      <c r="J25" s="76">
        <v>45755</v>
      </c>
      <c r="K25" s="75" t="s">
        <v>991</v>
      </c>
      <c r="L25" s="75" t="s">
        <v>1681</v>
      </c>
    </row>
    <row r="26" spans="1:12" ht="94.5" x14ac:dyDescent="0.25">
      <c r="A26" s="8">
        <v>6</v>
      </c>
      <c r="B26" s="8">
        <v>2025</v>
      </c>
      <c r="C26" s="36" t="s">
        <v>1682</v>
      </c>
      <c r="D26" s="77" t="s">
        <v>1683</v>
      </c>
      <c r="E26" s="77" t="s">
        <v>1684</v>
      </c>
      <c r="F26" s="78" t="s">
        <v>1674</v>
      </c>
      <c r="G26" s="79" t="s">
        <v>1675</v>
      </c>
      <c r="H26" s="77" t="s">
        <v>1676</v>
      </c>
      <c r="I26" s="12">
        <v>3036</v>
      </c>
      <c r="J26" s="76">
        <v>45755</v>
      </c>
      <c r="K26" s="75" t="s">
        <v>991</v>
      </c>
      <c r="L26" s="75" t="s">
        <v>1685</v>
      </c>
    </row>
    <row r="27" spans="1:12" ht="94.5" x14ac:dyDescent="0.25">
      <c r="A27" s="8">
        <v>7</v>
      </c>
      <c r="B27" s="8">
        <v>2025</v>
      </c>
      <c r="C27" s="36" t="s">
        <v>1686</v>
      </c>
      <c r="D27" s="77" t="s">
        <v>1687</v>
      </c>
      <c r="E27" s="77" t="s">
        <v>1688</v>
      </c>
      <c r="F27" s="78" t="s">
        <v>1674</v>
      </c>
      <c r="G27" s="79" t="s">
        <v>1675</v>
      </c>
      <c r="H27" s="77" t="s">
        <v>1676</v>
      </c>
      <c r="I27" s="12">
        <v>24386</v>
      </c>
      <c r="J27" s="76">
        <v>45755</v>
      </c>
      <c r="K27" s="75" t="s">
        <v>991</v>
      </c>
      <c r="L27" s="75" t="s">
        <v>1689</v>
      </c>
    </row>
    <row r="28" spans="1:12" ht="94.5" x14ac:dyDescent="0.25">
      <c r="A28" s="8">
        <v>8</v>
      </c>
      <c r="B28" s="8">
        <v>2025</v>
      </c>
      <c r="C28" s="36" t="s">
        <v>1690</v>
      </c>
      <c r="D28" s="193" t="s">
        <v>1691</v>
      </c>
      <c r="E28" s="77" t="s">
        <v>1692</v>
      </c>
      <c r="F28" s="78" t="s">
        <v>1674</v>
      </c>
      <c r="G28" s="79" t="s">
        <v>1675</v>
      </c>
      <c r="H28" s="77" t="s">
        <v>1676</v>
      </c>
      <c r="I28" s="12">
        <v>1305.26</v>
      </c>
      <c r="J28" s="76">
        <v>45755</v>
      </c>
      <c r="K28" s="75" t="s">
        <v>991</v>
      </c>
      <c r="L28" s="75" t="s">
        <v>1693</v>
      </c>
    </row>
    <row r="29" spans="1:12" ht="94.5" x14ac:dyDescent="0.25">
      <c r="A29" s="106">
        <v>9</v>
      </c>
      <c r="B29" s="106">
        <v>2025</v>
      </c>
      <c r="C29" s="107" t="s">
        <v>1694</v>
      </c>
      <c r="D29" s="194" t="s">
        <v>1695</v>
      </c>
      <c r="E29" s="109" t="s">
        <v>1696</v>
      </c>
      <c r="F29" s="78" t="s">
        <v>1674</v>
      </c>
      <c r="G29" s="79" t="s">
        <v>1675</v>
      </c>
      <c r="H29" s="77" t="s">
        <v>1676</v>
      </c>
      <c r="I29" s="12">
        <v>5070.8999999999996</v>
      </c>
      <c r="J29" s="76">
        <v>45755</v>
      </c>
      <c r="K29" s="75" t="s">
        <v>991</v>
      </c>
      <c r="L29" s="75" t="s">
        <v>1697</v>
      </c>
    </row>
    <row r="30" spans="1:12" x14ac:dyDescent="0.25">
      <c r="A30" s="15"/>
      <c r="B30" s="15"/>
      <c r="C30" s="20"/>
      <c r="D30" s="22"/>
      <c r="E30" s="134"/>
      <c r="F30" s="81"/>
      <c r="G30" s="23"/>
      <c r="H30" s="22"/>
      <c r="I30" s="18"/>
      <c r="J30" s="19"/>
      <c r="K30" s="16"/>
      <c r="L30" s="16"/>
    </row>
    <row r="31" spans="1:12" ht="61.5" customHeight="1" x14ac:dyDescent="0.25">
      <c r="A31" s="8"/>
      <c r="B31" s="8"/>
      <c r="C31" s="36"/>
      <c r="D31" s="77"/>
      <c r="E31" s="135"/>
      <c r="F31" s="78"/>
      <c r="G31" s="136"/>
      <c r="H31" s="22"/>
      <c r="I31" s="12"/>
      <c r="J31" s="76"/>
      <c r="K31" s="75"/>
      <c r="L31" s="75"/>
    </row>
    <row r="32" spans="1:12" x14ac:dyDescent="0.25">
      <c r="A32" s="8"/>
      <c r="B32" s="8"/>
      <c r="C32" s="36"/>
      <c r="D32" s="77"/>
      <c r="E32" s="135"/>
      <c r="F32" s="78"/>
      <c r="G32" s="79"/>
      <c r="H32" s="22"/>
      <c r="I32" s="12"/>
      <c r="J32" s="76"/>
      <c r="K32" s="75"/>
      <c r="L32" s="75"/>
    </row>
    <row r="33" spans="1:12" x14ac:dyDescent="0.25">
      <c r="A33" s="8"/>
      <c r="B33" s="8"/>
      <c r="C33" s="36"/>
      <c r="D33" s="135"/>
      <c r="E33" s="135"/>
      <c r="F33" s="81"/>
      <c r="G33" s="23"/>
      <c r="H33" s="22"/>
      <c r="I33" s="12"/>
      <c r="J33" s="76"/>
      <c r="K33" s="75"/>
      <c r="L33" s="75"/>
    </row>
    <row r="34" spans="1:12" x14ac:dyDescent="0.25">
      <c r="A34" s="15"/>
      <c r="B34" s="15"/>
      <c r="C34" s="20"/>
      <c r="D34" s="22"/>
      <c r="E34" s="135"/>
      <c r="F34" s="81"/>
      <c r="G34" s="23"/>
      <c r="H34" s="22"/>
      <c r="I34" s="18"/>
      <c r="J34" s="19"/>
      <c r="K34" s="16"/>
      <c r="L34" s="16"/>
    </row>
    <row r="35" spans="1:12" x14ac:dyDescent="0.25">
      <c r="A35" s="8"/>
      <c r="B35" s="8"/>
      <c r="C35" s="36"/>
      <c r="D35" s="77"/>
      <c r="E35" s="109"/>
      <c r="F35" s="137"/>
      <c r="G35" s="133"/>
      <c r="H35" s="109"/>
      <c r="I35" s="59"/>
      <c r="J35" s="110"/>
      <c r="K35" s="127"/>
      <c r="L35" s="16"/>
    </row>
    <row r="36" spans="1:12" x14ac:dyDescent="0.25">
      <c r="A36" s="8"/>
      <c r="B36" s="8"/>
      <c r="C36" s="36"/>
      <c r="D36" s="135"/>
      <c r="E36" s="22"/>
      <c r="F36" s="81"/>
      <c r="G36" s="23"/>
      <c r="H36" s="22"/>
      <c r="I36" s="18"/>
      <c r="J36" s="19"/>
      <c r="K36" s="16"/>
      <c r="L36" s="75"/>
    </row>
    <row r="37" spans="1:12" x14ac:dyDescent="0.25">
      <c r="A37" s="15"/>
      <c r="B37" s="15"/>
      <c r="C37" s="20"/>
      <c r="D37" s="138"/>
      <c r="E37" s="135"/>
      <c r="F37" s="81"/>
      <c r="G37" s="23"/>
      <c r="H37" s="22"/>
      <c r="I37" s="18"/>
      <c r="J37" s="19"/>
      <c r="K37" s="16"/>
      <c r="L37" s="75"/>
    </row>
    <row r="38" spans="1:12" x14ac:dyDescent="0.25">
      <c r="A38" s="15"/>
      <c r="B38" s="15"/>
      <c r="C38" s="20"/>
      <c r="D38" s="22"/>
      <c r="E38" s="135"/>
      <c r="F38" s="81"/>
      <c r="G38" s="23"/>
      <c r="H38" s="22"/>
      <c r="I38" s="18"/>
      <c r="J38" s="19"/>
      <c r="K38" s="16"/>
      <c r="L38" s="16"/>
    </row>
    <row r="39" spans="1:12" x14ac:dyDescent="0.25">
      <c r="A39" s="8"/>
      <c r="B39" s="8"/>
      <c r="C39" s="36"/>
      <c r="D39" s="77"/>
      <c r="E39" s="77"/>
      <c r="F39" s="78"/>
      <c r="G39" s="79"/>
      <c r="H39" s="77"/>
      <c r="I39" s="12"/>
      <c r="J39" s="76"/>
      <c r="K39" s="75"/>
      <c r="L39" s="75"/>
    </row>
    <row r="40" spans="1:12" x14ac:dyDescent="0.25">
      <c r="A40" s="8"/>
      <c r="B40" s="8"/>
      <c r="C40" s="36"/>
      <c r="D40" s="77"/>
      <c r="E40" s="77"/>
      <c r="F40" s="78"/>
      <c r="G40" s="79"/>
      <c r="H40" s="77"/>
      <c r="I40" s="12"/>
      <c r="J40" s="76"/>
      <c r="K40" s="75"/>
      <c r="L40" s="75"/>
    </row>
    <row r="41" spans="1:12" x14ac:dyDescent="0.25">
      <c r="A41" s="8"/>
      <c r="B41" s="8"/>
      <c r="C41" s="36"/>
      <c r="D41" s="77"/>
      <c r="E41" s="77"/>
      <c r="F41" s="78"/>
      <c r="G41" s="79"/>
      <c r="H41" s="77"/>
      <c r="I41" s="12"/>
      <c r="J41" s="76"/>
      <c r="K41" s="75"/>
      <c r="L41" s="75"/>
    </row>
    <row r="42" spans="1:12" x14ac:dyDescent="0.25">
      <c r="A42" s="8"/>
      <c r="B42" s="8"/>
      <c r="C42" s="36"/>
      <c r="D42" s="77"/>
      <c r="E42" s="77"/>
      <c r="F42" s="78"/>
      <c r="G42" s="79"/>
      <c r="H42" s="77"/>
      <c r="I42" s="12"/>
      <c r="J42" s="76"/>
      <c r="K42" s="75"/>
      <c r="L42" s="75"/>
    </row>
  </sheetData>
  <pageMargins left="0.511811024" right="0.511811024" top="0.78740157499999996" bottom="0.78740157499999996" header="0.31496062000000002" footer="0.31496062000000002"/>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M99"/>
  <sheetViews>
    <sheetView zoomScale="60" zoomScaleNormal="60" workbookViewId="0">
      <pane xSplit="5" ySplit="1" topLeftCell="F2" activePane="bottomRight" state="frozen"/>
      <selection pane="topRight" activeCell="F1" sqref="F1"/>
      <selection pane="bottomLeft" activeCell="A2" sqref="A2"/>
      <selection pane="bottomRight" activeCell="D4" sqref="D4"/>
    </sheetView>
  </sheetViews>
  <sheetFormatPr defaultRowHeight="15" x14ac:dyDescent="0.25"/>
  <cols>
    <col min="1" max="1" width="9.7109375" bestFit="1" customWidth="1"/>
    <col min="2" max="2" width="11.5703125" bestFit="1" customWidth="1"/>
    <col min="3" max="3" width="17.5703125" bestFit="1" customWidth="1"/>
    <col min="4" max="4" width="47.85546875" customWidth="1"/>
    <col min="5" max="5" width="27.42578125" customWidth="1"/>
    <col min="6" max="6" width="32.42578125" customWidth="1"/>
    <col min="7" max="7" width="60.140625" customWidth="1"/>
    <col min="8" max="8" width="32.7109375" customWidth="1"/>
    <col min="9" max="9" width="43.140625" customWidth="1"/>
    <col min="10" max="10" width="21.140625" customWidth="1"/>
    <col min="11" max="11" width="20.42578125" customWidth="1"/>
    <col min="12" max="12" width="32.42578125" bestFit="1" customWidth="1"/>
  </cols>
  <sheetData>
    <row r="1" spans="1:13" ht="42.75" customHeight="1" thickBot="1" x14ac:dyDescent="0.3">
      <c r="A1" s="35" t="s">
        <v>0</v>
      </c>
      <c r="B1" s="1" t="s">
        <v>1</v>
      </c>
      <c r="C1" s="3" t="s">
        <v>2</v>
      </c>
      <c r="D1" s="2" t="s">
        <v>3</v>
      </c>
      <c r="E1" s="2" t="s">
        <v>4</v>
      </c>
      <c r="F1" s="3" t="s">
        <v>5</v>
      </c>
      <c r="G1" s="2" t="s">
        <v>6</v>
      </c>
      <c r="H1" s="2" t="s">
        <v>7</v>
      </c>
      <c r="I1" s="2" t="s">
        <v>278</v>
      </c>
      <c r="J1" s="5" t="s">
        <v>8</v>
      </c>
      <c r="K1" s="5" t="s">
        <v>9</v>
      </c>
      <c r="L1" s="6" t="s">
        <v>212</v>
      </c>
    </row>
    <row r="2" spans="1:13" ht="147.75" customHeight="1" x14ac:dyDescent="0.25">
      <c r="A2" s="38" t="s">
        <v>213</v>
      </c>
      <c r="B2" s="15">
        <v>2023</v>
      </c>
      <c r="C2" s="25" t="s">
        <v>884</v>
      </c>
      <c r="D2" s="172" t="s">
        <v>885</v>
      </c>
      <c r="E2" s="26" t="s">
        <v>1496</v>
      </c>
      <c r="F2" s="27" t="s">
        <v>886</v>
      </c>
      <c r="G2" s="23" t="s">
        <v>887</v>
      </c>
      <c r="H2" s="22" t="s">
        <v>1288</v>
      </c>
      <c r="I2" s="40" t="s">
        <v>1493</v>
      </c>
      <c r="J2" s="29">
        <v>45163</v>
      </c>
      <c r="K2" s="19">
        <v>45529</v>
      </c>
      <c r="L2" s="16" t="s">
        <v>214</v>
      </c>
      <c r="M2" s="182"/>
    </row>
    <row r="3" spans="1:13" ht="197.25" customHeight="1" x14ac:dyDescent="0.25">
      <c r="A3" s="38" t="s">
        <v>215</v>
      </c>
      <c r="B3" s="15">
        <v>2024</v>
      </c>
      <c r="C3" s="34" t="s">
        <v>1487</v>
      </c>
      <c r="D3" s="26" t="s">
        <v>1488</v>
      </c>
      <c r="E3" s="26" t="s">
        <v>1489</v>
      </c>
      <c r="F3" s="26" t="s">
        <v>1490</v>
      </c>
      <c r="G3" s="39" t="s">
        <v>1491</v>
      </c>
      <c r="H3" s="40" t="s">
        <v>1492</v>
      </c>
      <c r="I3" s="40" t="s">
        <v>1493</v>
      </c>
      <c r="J3" s="19">
        <v>45414</v>
      </c>
      <c r="K3" s="19">
        <v>46144</v>
      </c>
      <c r="L3" s="16" t="s">
        <v>214</v>
      </c>
    </row>
    <row r="4" spans="1:13" ht="237.75" customHeight="1" x14ac:dyDescent="0.25">
      <c r="A4" s="38" t="s">
        <v>216</v>
      </c>
      <c r="B4" s="15">
        <v>2024</v>
      </c>
      <c r="C4" s="34" t="s">
        <v>1494</v>
      </c>
      <c r="D4" s="26" t="s">
        <v>1495</v>
      </c>
      <c r="E4" s="26" t="s">
        <v>1496</v>
      </c>
      <c r="F4" s="26" t="s">
        <v>1497</v>
      </c>
      <c r="G4" s="39" t="s">
        <v>1498</v>
      </c>
      <c r="H4" s="40" t="s">
        <v>1499</v>
      </c>
      <c r="I4" s="40" t="s">
        <v>1493</v>
      </c>
      <c r="J4" s="19">
        <v>45432</v>
      </c>
      <c r="K4" s="19">
        <v>46162</v>
      </c>
      <c r="L4" s="16" t="s">
        <v>214</v>
      </c>
    </row>
    <row r="5" spans="1:13" ht="111.2" customHeight="1" x14ac:dyDescent="0.25">
      <c r="A5" s="38" t="s">
        <v>217</v>
      </c>
      <c r="B5" s="15"/>
      <c r="C5" s="34"/>
      <c r="D5" s="26"/>
      <c r="E5" s="26"/>
      <c r="F5" s="26"/>
      <c r="G5" s="39"/>
      <c r="H5" s="40"/>
      <c r="I5" s="40"/>
      <c r="J5" s="19"/>
      <c r="K5" s="19"/>
      <c r="L5" s="16" t="s">
        <v>214</v>
      </c>
    </row>
    <row r="6" spans="1:13" ht="83.25" customHeight="1" x14ac:dyDescent="0.25">
      <c r="A6" s="38" t="s">
        <v>218</v>
      </c>
      <c r="B6" s="15"/>
      <c r="C6" s="34"/>
      <c r="D6" s="26"/>
      <c r="E6" s="26"/>
      <c r="F6" s="26"/>
      <c r="G6" s="39"/>
      <c r="H6" s="40"/>
      <c r="I6" s="40"/>
      <c r="J6" s="19"/>
      <c r="K6" s="19"/>
      <c r="L6" s="16" t="s">
        <v>214</v>
      </c>
    </row>
    <row r="7" spans="1:13" ht="92.25" customHeight="1" x14ac:dyDescent="0.25">
      <c r="A7" s="38" t="s">
        <v>219</v>
      </c>
      <c r="B7" s="15"/>
      <c r="C7" s="34"/>
      <c r="D7" s="26"/>
      <c r="E7" s="26"/>
      <c r="F7" s="26"/>
      <c r="G7" s="39"/>
      <c r="H7" s="40"/>
      <c r="I7" s="40"/>
      <c r="J7" s="19"/>
      <c r="K7" s="19"/>
      <c r="L7" s="16" t="s">
        <v>214</v>
      </c>
    </row>
    <row r="8" spans="1:13" ht="78.75" customHeight="1" x14ac:dyDescent="0.25">
      <c r="A8" s="38" t="s">
        <v>220</v>
      </c>
      <c r="B8" s="15"/>
      <c r="C8" s="34"/>
      <c r="D8" s="26"/>
      <c r="E8" s="26"/>
      <c r="F8" s="26"/>
      <c r="G8" s="39"/>
      <c r="H8" s="40"/>
      <c r="I8" s="40"/>
      <c r="J8" s="19"/>
      <c r="K8" s="19"/>
      <c r="L8" s="16" t="s">
        <v>214</v>
      </c>
    </row>
    <row r="9" spans="1:13" ht="75.2" customHeight="1" x14ac:dyDescent="0.25">
      <c r="A9" s="38" t="s">
        <v>221</v>
      </c>
      <c r="B9" s="15"/>
      <c r="C9" s="34"/>
      <c r="D9" s="26"/>
      <c r="E9" s="26"/>
      <c r="F9" s="26"/>
      <c r="G9" s="39"/>
      <c r="H9" s="40"/>
      <c r="I9" s="40"/>
      <c r="J9" s="19"/>
      <c r="K9" s="19"/>
      <c r="L9" s="16" t="s">
        <v>214</v>
      </c>
    </row>
    <row r="10" spans="1:13" ht="90" customHeight="1" x14ac:dyDescent="0.25">
      <c r="A10" s="38" t="s">
        <v>222</v>
      </c>
      <c r="B10" s="15"/>
      <c r="C10" s="34"/>
      <c r="D10" s="26"/>
      <c r="E10" s="26"/>
      <c r="F10" s="26"/>
      <c r="G10" s="39"/>
      <c r="H10" s="40"/>
      <c r="I10" s="40"/>
      <c r="J10" s="19"/>
      <c r="K10" s="19"/>
      <c r="L10" s="16" t="s">
        <v>214</v>
      </c>
    </row>
    <row r="11" spans="1:13" ht="86.25" customHeight="1" x14ac:dyDescent="0.25">
      <c r="A11" s="38" t="s">
        <v>223</v>
      </c>
      <c r="B11" s="15"/>
      <c r="C11" s="34"/>
      <c r="D11" s="26"/>
      <c r="E11" s="26"/>
      <c r="F11" s="26"/>
      <c r="G11" s="39"/>
      <c r="H11" s="40"/>
      <c r="I11" s="40"/>
      <c r="J11" s="19"/>
      <c r="K11" s="19"/>
      <c r="L11" s="16" t="s">
        <v>214</v>
      </c>
    </row>
    <row r="12" spans="1:13" ht="92.25" customHeight="1" x14ac:dyDescent="0.25">
      <c r="A12" s="38" t="s">
        <v>224</v>
      </c>
      <c r="B12" s="15"/>
      <c r="C12" s="34"/>
      <c r="D12" s="26"/>
      <c r="E12" s="26"/>
      <c r="F12" s="26"/>
      <c r="G12" s="39"/>
      <c r="H12" s="40"/>
      <c r="I12" s="40"/>
      <c r="J12" s="19"/>
      <c r="K12" s="19"/>
      <c r="L12" s="16" t="s">
        <v>214</v>
      </c>
    </row>
    <row r="13" spans="1:13" ht="92.25" customHeight="1" x14ac:dyDescent="0.25">
      <c r="A13" s="38" t="s">
        <v>225</v>
      </c>
      <c r="B13" s="15"/>
      <c r="C13" s="34"/>
      <c r="D13" s="26"/>
      <c r="E13" s="26"/>
      <c r="F13" s="26"/>
      <c r="G13" s="39"/>
      <c r="H13" s="40"/>
      <c r="I13" s="40"/>
      <c r="J13" s="19"/>
      <c r="K13" s="19"/>
      <c r="L13" s="16" t="s">
        <v>214</v>
      </c>
    </row>
    <row r="14" spans="1:13" ht="83.25" customHeight="1" x14ac:dyDescent="0.25">
      <c r="A14" s="38" t="s">
        <v>226</v>
      </c>
      <c r="B14" s="15"/>
      <c r="C14" s="34"/>
      <c r="D14" s="26"/>
      <c r="E14" s="26"/>
      <c r="F14" s="26"/>
      <c r="G14" s="39"/>
      <c r="H14" s="40"/>
      <c r="I14" s="40"/>
      <c r="J14" s="19"/>
      <c r="K14" s="19"/>
      <c r="L14" s="16" t="s">
        <v>214</v>
      </c>
    </row>
    <row r="15" spans="1:13" ht="138.94999999999999" customHeight="1" x14ac:dyDescent="0.25">
      <c r="A15" s="38" t="s">
        <v>227</v>
      </c>
      <c r="B15" s="15"/>
      <c r="C15" s="34"/>
      <c r="D15" s="26"/>
      <c r="E15" s="26"/>
      <c r="F15" s="26"/>
      <c r="G15" s="39"/>
      <c r="H15" s="40"/>
      <c r="I15" s="40"/>
      <c r="J15" s="19"/>
      <c r="K15" s="19"/>
      <c r="L15" s="16" t="s">
        <v>214</v>
      </c>
    </row>
    <row r="16" spans="1:13" ht="157.69999999999999" customHeight="1" x14ac:dyDescent="0.25">
      <c r="A16" s="38" t="s">
        <v>228</v>
      </c>
      <c r="B16" s="15"/>
      <c r="C16" s="34"/>
      <c r="D16" s="26"/>
      <c r="E16" s="26"/>
      <c r="F16" s="26"/>
      <c r="G16" s="39"/>
      <c r="H16" s="40"/>
      <c r="I16" s="40"/>
      <c r="J16" s="19"/>
      <c r="K16" s="19"/>
      <c r="L16" s="16" t="s">
        <v>214</v>
      </c>
    </row>
    <row r="17" spans="1:12" ht="146.25" customHeight="1" x14ac:dyDescent="0.25">
      <c r="A17" s="38" t="s">
        <v>229</v>
      </c>
      <c r="B17" s="15"/>
      <c r="C17" s="34"/>
      <c r="D17" s="26"/>
      <c r="E17" s="26"/>
      <c r="F17" s="26"/>
      <c r="G17" s="39"/>
      <c r="H17" s="40"/>
      <c r="I17" s="40"/>
      <c r="J17" s="19"/>
      <c r="K17" s="19"/>
      <c r="L17" s="16" t="s">
        <v>214</v>
      </c>
    </row>
    <row r="18" spans="1:12" ht="88.7" customHeight="1" x14ac:dyDescent="0.25">
      <c r="A18" s="38" t="s">
        <v>230</v>
      </c>
      <c r="B18" s="15"/>
      <c r="C18" s="34"/>
      <c r="D18" s="26"/>
      <c r="E18" s="26"/>
      <c r="F18" s="26"/>
      <c r="G18" s="39"/>
      <c r="H18" s="40"/>
      <c r="I18" s="40"/>
      <c r="J18" s="19"/>
      <c r="K18" s="19"/>
      <c r="L18" s="16" t="s">
        <v>214</v>
      </c>
    </row>
    <row r="19" spans="1:12" ht="95.25" customHeight="1" x14ac:dyDescent="0.25">
      <c r="A19" s="38" t="s">
        <v>231</v>
      </c>
      <c r="B19" s="15"/>
      <c r="C19" s="34"/>
      <c r="D19" s="26"/>
      <c r="E19" s="26"/>
      <c r="F19" s="26"/>
      <c r="G19" s="39"/>
      <c r="H19" s="40"/>
      <c r="I19" s="40"/>
      <c r="J19" s="19"/>
      <c r="K19" s="19"/>
      <c r="L19" s="16" t="s">
        <v>214</v>
      </c>
    </row>
    <row r="20" spans="1:12" ht="161.44999999999999" customHeight="1" x14ac:dyDescent="0.25">
      <c r="A20" s="38" t="s">
        <v>232</v>
      </c>
      <c r="B20" s="15"/>
      <c r="C20" s="34"/>
      <c r="D20" s="26"/>
      <c r="E20" s="26"/>
      <c r="F20" s="26"/>
      <c r="G20" s="39"/>
      <c r="H20" s="40"/>
      <c r="I20" s="40"/>
      <c r="J20" s="19"/>
      <c r="K20" s="19"/>
      <c r="L20" s="16" t="s">
        <v>214</v>
      </c>
    </row>
    <row r="21" spans="1:12" ht="145.5" customHeight="1" x14ac:dyDescent="0.25">
      <c r="A21" s="38" t="s">
        <v>234</v>
      </c>
      <c r="B21" s="49"/>
      <c r="C21" s="34"/>
      <c r="D21" s="26"/>
      <c r="E21" s="26"/>
      <c r="F21" s="26"/>
      <c r="G21" s="23"/>
      <c r="H21" s="22"/>
      <c r="I21" s="22"/>
      <c r="J21" s="41"/>
      <c r="K21" s="41"/>
      <c r="L21" s="18" t="s">
        <v>214</v>
      </c>
    </row>
    <row r="22" spans="1:12" ht="153.75" customHeight="1" x14ac:dyDescent="0.25">
      <c r="A22" s="38" t="s">
        <v>235</v>
      </c>
      <c r="B22" s="49"/>
      <c r="C22" s="34"/>
      <c r="D22" s="26"/>
      <c r="E22" s="26"/>
      <c r="F22" s="26"/>
      <c r="G22" s="23"/>
      <c r="H22" s="22"/>
      <c r="I22" s="22"/>
      <c r="J22" s="41"/>
      <c r="K22" s="41"/>
      <c r="L22" s="18" t="s">
        <v>214</v>
      </c>
    </row>
    <row r="23" spans="1:12" ht="156.94999999999999" customHeight="1" x14ac:dyDescent="0.25">
      <c r="A23" s="38" t="s">
        <v>236</v>
      </c>
      <c r="B23" s="49"/>
      <c r="C23" s="34"/>
      <c r="D23" s="26"/>
      <c r="E23" s="26"/>
      <c r="F23" s="26"/>
      <c r="G23" s="23"/>
      <c r="H23" s="22"/>
      <c r="I23" s="22"/>
      <c r="J23" s="41"/>
      <c r="K23" s="41"/>
      <c r="L23" s="18" t="s">
        <v>237</v>
      </c>
    </row>
    <row r="24" spans="1:12" ht="15.75" x14ac:dyDescent="0.25">
      <c r="A24" s="38" t="s">
        <v>238</v>
      </c>
      <c r="B24" s="49"/>
      <c r="C24" s="34"/>
      <c r="D24" s="26"/>
      <c r="E24" s="26"/>
      <c r="F24" s="26"/>
      <c r="G24" s="23"/>
      <c r="H24" s="22"/>
      <c r="I24" s="22"/>
      <c r="J24" s="41"/>
      <c r="K24" s="41"/>
      <c r="L24" s="18" t="s">
        <v>214</v>
      </c>
    </row>
    <row r="25" spans="1:12" ht="145.5" customHeight="1" x14ac:dyDescent="0.25">
      <c r="A25" s="38" t="s">
        <v>239</v>
      </c>
      <c r="B25" s="49"/>
      <c r="C25" s="34"/>
      <c r="D25" s="26"/>
      <c r="E25" s="26"/>
      <c r="F25" s="26"/>
      <c r="G25" s="23"/>
      <c r="H25" s="22"/>
      <c r="I25" s="22"/>
      <c r="J25" s="41"/>
      <c r="K25" s="41"/>
      <c r="L25" s="18" t="s">
        <v>214</v>
      </c>
    </row>
    <row r="26" spans="1:12" ht="138.94999999999999" customHeight="1" x14ac:dyDescent="0.25">
      <c r="A26" s="38" t="s">
        <v>240</v>
      </c>
      <c r="B26" s="49"/>
      <c r="C26" s="34"/>
      <c r="D26" s="26"/>
      <c r="E26" s="26"/>
      <c r="F26" s="26"/>
      <c r="G26" s="23"/>
      <c r="H26" s="22"/>
      <c r="I26" s="22"/>
      <c r="J26" s="41"/>
      <c r="K26" s="41"/>
      <c r="L26" s="18" t="s">
        <v>214</v>
      </c>
    </row>
    <row r="27" spans="1:12" ht="132.75" customHeight="1" x14ac:dyDescent="0.25">
      <c r="A27" s="38" t="s">
        <v>241</v>
      </c>
      <c r="B27" s="49"/>
      <c r="C27" s="34"/>
      <c r="D27" s="26"/>
      <c r="E27" s="26"/>
      <c r="F27" s="26"/>
      <c r="G27" s="23"/>
      <c r="H27" s="22"/>
      <c r="I27" s="22"/>
      <c r="J27" s="41"/>
      <c r="K27" s="41"/>
      <c r="L27" s="18" t="s">
        <v>214</v>
      </c>
    </row>
    <row r="28" spans="1:12" ht="140.25" customHeight="1" x14ac:dyDescent="0.25">
      <c r="A28" s="38" t="s">
        <v>242</v>
      </c>
      <c r="B28" s="49"/>
      <c r="C28" s="34"/>
      <c r="D28" s="26"/>
      <c r="E28" s="26"/>
      <c r="F28" s="26"/>
      <c r="G28" s="23"/>
      <c r="H28" s="22"/>
      <c r="I28" s="22"/>
      <c r="J28" s="41"/>
      <c r="K28" s="41"/>
      <c r="L28" s="18" t="s">
        <v>214</v>
      </c>
    </row>
    <row r="29" spans="1:12" ht="156.94999999999999" customHeight="1" x14ac:dyDescent="0.25">
      <c r="A29" s="38" t="s">
        <v>243</v>
      </c>
      <c r="B29" s="49"/>
      <c r="C29" s="34"/>
      <c r="D29" s="26"/>
      <c r="E29" s="26"/>
      <c r="F29" s="26"/>
      <c r="G29" s="23"/>
      <c r="H29" s="22"/>
      <c r="I29" s="22"/>
      <c r="J29" s="41"/>
      <c r="K29" s="41"/>
      <c r="L29" s="18" t="s">
        <v>214</v>
      </c>
    </row>
    <row r="30" spans="1:12" ht="139.69999999999999" customHeight="1" x14ac:dyDescent="0.25">
      <c r="A30" s="38" t="s">
        <v>244</v>
      </c>
      <c r="B30" s="49"/>
      <c r="C30" s="34"/>
      <c r="D30" s="26"/>
      <c r="E30" s="26"/>
      <c r="F30" s="26"/>
      <c r="G30" s="23"/>
      <c r="H30" s="22"/>
      <c r="I30" s="22"/>
      <c r="J30" s="41"/>
      <c r="K30" s="41"/>
      <c r="L30" s="18" t="s">
        <v>214</v>
      </c>
    </row>
    <row r="31" spans="1:12" ht="140.25" customHeight="1" x14ac:dyDescent="0.25">
      <c r="A31" s="38" t="s">
        <v>245</v>
      </c>
      <c r="B31" s="49"/>
      <c r="C31" s="34"/>
      <c r="D31" s="26"/>
      <c r="E31" s="26"/>
      <c r="F31" s="26"/>
      <c r="G31" s="23"/>
      <c r="H31" s="22"/>
      <c r="I31" s="22"/>
      <c r="J31" s="41"/>
      <c r="K31" s="41"/>
      <c r="L31" s="18" t="s">
        <v>214</v>
      </c>
    </row>
    <row r="32" spans="1:12" ht="156.94999999999999" customHeight="1" x14ac:dyDescent="0.25">
      <c r="A32" s="38" t="s">
        <v>246</v>
      </c>
      <c r="B32" s="49"/>
      <c r="C32" s="34"/>
      <c r="D32" s="26"/>
      <c r="E32" s="26"/>
      <c r="F32" s="26"/>
      <c r="G32" s="23"/>
      <c r="H32" s="22"/>
      <c r="I32" s="22"/>
      <c r="J32" s="41"/>
      <c r="K32" s="41"/>
      <c r="L32" s="18" t="s">
        <v>214</v>
      </c>
    </row>
    <row r="33" spans="1:12" ht="166.7" customHeight="1" x14ac:dyDescent="0.25">
      <c r="A33" s="38" t="s">
        <v>247</v>
      </c>
      <c r="B33" s="49"/>
      <c r="C33" s="34"/>
      <c r="D33" s="26"/>
      <c r="E33" s="26"/>
      <c r="F33" s="26"/>
      <c r="G33" s="23"/>
      <c r="H33" s="22"/>
      <c r="I33" s="22"/>
      <c r="J33" s="41"/>
      <c r="K33" s="41"/>
      <c r="L33" s="18" t="s">
        <v>214</v>
      </c>
    </row>
    <row r="34" spans="1:12" ht="146.25" customHeight="1" x14ac:dyDescent="0.25">
      <c r="A34" s="38" t="s">
        <v>248</v>
      </c>
      <c r="B34" s="49"/>
      <c r="C34" s="34"/>
      <c r="D34" s="26"/>
      <c r="E34" s="26"/>
      <c r="F34" s="26"/>
      <c r="G34" s="23"/>
      <c r="H34" s="22"/>
      <c r="I34" s="22"/>
      <c r="J34" s="41"/>
      <c r="K34" s="41"/>
      <c r="L34" s="18" t="s">
        <v>214</v>
      </c>
    </row>
    <row r="35" spans="1:12" ht="186.75" customHeight="1" x14ac:dyDescent="0.25">
      <c r="A35" s="38" t="s">
        <v>249</v>
      </c>
      <c r="B35" s="49"/>
      <c r="C35" s="34"/>
      <c r="D35" s="26"/>
      <c r="E35" s="26"/>
      <c r="F35" s="26"/>
      <c r="G35" s="23"/>
      <c r="H35" s="22"/>
      <c r="I35" s="22"/>
      <c r="J35" s="41"/>
      <c r="K35" s="41"/>
      <c r="L35" s="18" t="s">
        <v>214</v>
      </c>
    </row>
    <row r="36" spans="1:12" ht="153.75" customHeight="1" x14ac:dyDescent="0.25">
      <c r="A36" s="38" t="s">
        <v>250</v>
      </c>
      <c r="B36" s="49"/>
      <c r="C36" s="34"/>
      <c r="D36" s="26"/>
      <c r="E36" s="26"/>
      <c r="F36" s="26"/>
      <c r="G36" s="23"/>
      <c r="H36" s="22"/>
      <c r="I36" s="22"/>
      <c r="J36" s="41"/>
      <c r="K36" s="41"/>
      <c r="L36" s="18" t="s">
        <v>214</v>
      </c>
    </row>
    <row r="37" spans="1:12" ht="133.5" customHeight="1" x14ac:dyDescent="0.25">
      <c r="A37" s="38" t="s">
        <v>251</v>
      </c>
      <c r="B37" s="49"/>
      <c r="C37" s="25"/>
      <c r="D37" s="26"/>
      <c r="E37" s="26"/>
      <c r="F37" s="26"/>
      <c r="G37" s="23"/>
      <c r="H37" s="22"/>
      <c r="I37" s="22"/>
      <c r="J37" s="41"/>
      <c r="K37" s="41"/>
      <c r="L37" s="18" t="s">
        <v>214</v>
      </c>
    </row>
    <row r="38" spans="1:12" ht="166.7" customHeight="1" x14ac:dyDescent="0.25">
      <c r="A38" s="38" t="s">
        <v>255</v>
      </c>
      <c r="B38" s="49"/>
      <c r="C38" s="25"/>
      <c r="D38" s="26"/>
      <c r="E38" s="26"/>
      <c r="F38" s="26"/>
      <c r="G38" s="23"/>
      <c r="H38" s="22"/>
      <c r="I38" s="22"/>
      <c r="J38" s="41"/>
      <c r="K38" s="41"/>
      <c r="L38" s="18" t="s">
        <v>214</v>
      </c>
    </row>
    <row r="39" spans="1:12" ht="158.25" customHeight="1" x14ac:dyDescent="0.25">
      <c r="A39" s="38" t="s">
        <v>256</v>
      </c>
      <c r="B39" s="49"/>
      <c r="C39" s="25"/>
      <c r="D39" s="26"/>
      <c r="E39" s="26"/>
      <c r="F39" s="26"/>
      <c r="G39" s="23"/>
      <c r="H39" s="22"/>
      <c r="I39" s="22"/>
      <c r="J39" s="41"/>
      <c r="K39" s="41"/>
      <c r="L39" s="18" t="s">
        <v>214</v>
      </c>
    </row>
    <row r="40" spans="1:12" ht="164.25" customHeight="1" x14ac:dyDescent="0.25">
      <c r="A40" s="38" t="s">
        <v>257</v>
      </c>
      <c r="B40" s="49"/>
      <c r="C40" s="25"/>
      <c r="D40" s="26"/>
      <c r="E40" s="26"/>
      <c r="F40" s="26"/>
      <c r="G40" s="23"/>
      <c r="H40" s="22"/>
      <c r="I40" s="22"/>
      <c r="J40" s="41"/>
      <c r="K40" s="41"/>
      <c r="L40" s="18" t="s">
        <v>214</v>
      </c>
    </row>
    <row r="41" spans="1:12" ht="87" customHeight="1" x14ac:dyDescent="0.25">
      <c r="A41" s="38" t="s">
        <v>258</v>
      </c>
      <c r="B41" s="49"/>
      <c r="C41" s="25"/>
      <c r="D41" s="26"/>
      <c r="E41" s="26"/>
      <c r="F41" s="27"/>
      <c r="G41" s="23"/>
      <c r="H41" s="22"/>
      <c r="I41" s="22"/>
      <c r="J41" s="41"/>
      <c r="K41" s="41"/>
      <c r="L41" s="18" t="s">
        <v>214</v>
      </c>
    </row>
    <row r="42" spans="1:12" ht="86.25" customHeight="1" x14ac:dyDescent="0.25">
      <c r="A42" s="38" t="s">
        <v>259</v>
      </c>
      <c r="B42" s="49"/>
      <c r="C42" s="25"/>
      <c r="D42" s="26"/>
      <c r="E42" s="26"/>
      <c r="F42" s="27"/>
      <c r="G42" s="23"/>
      <c r="H42" s="22"/>
      <c r="I42" s="22"/>
      <c r="J42" s="41"/>
      <c r="K42" s="41"/>
      <c r="L42" s="18" t="s">
        <v>214</v>
      </c>
    </row>
    <row r="43" spans="1:12" ht="73.5" customHeight="1" x14ac:dyDescent="0.25">
      <c r="A43" s="38" t="s">
        <v>260</v>
      </c>
      <c r="B43" s="49"/>
      <c r="C43" s="25"/>
      <c r="D43" s="26"/>
      <c r="E43" s="26"/>
      <c r="F43" s="27"/>
      <c r="G43" s="23"/>
      <c r="H43" s="22"/>
      <c r="I43" s="22"/>
      <c r="J43" s="41"/>
      <c r="K43" s="41"/>
      <c r="L43" s="18" t="s">
        <v>214</v>
      </c>
    </row>
    <row r="44" spans="1:12" ht="160.69999999999999" customHeight="1" x14ac:dyDescent="0.25">
      <c r="A44" s="38" t="s">
        <v>261</v>
      </c>
      <c r="B44" s="49"/>
      <c r="C44" s="25"/>
      <c r="D44" s="26"/>
      <c r="E44" s="26"/>
      <c r="F44" s="26"/>
      <c r="G44" s="23"/>
      <c r="H44" s="22"/>
      <c r="I44" s="22"/>
      <c r="J44" s="41"/>
      <c r="K44" s="41"/>
      <c r="L44" s="18" t="s">
        <v>214</v>
      </c>
    </row>
    <row r="45" spans="1:12" ht="148.69999999999999" customHeight="1" x14ac:dyDescent="0.25">
      <c r="A45" s="38" t="s">
        <v>262</v>
      </c>
      <c r="B45" s="49"/>
      <c r="C45" s="25"/>
      <c r="D45" s="26"/>
      <c r="E45" s="26"/>
      <c r="F45" s="26"/>
      <c r="G45" s="23"/>
      <c r="H45" s="22"/>
      <c r="I45" s="22"/>
      <c r="J45" s="41"/>
      <c r="K45" s="41"/>
      <c r="L45" s="18" t="s">
        <v>214</v>
      </c>
    </row>
    <row r="46" spans="1:12" ht="154.5" customHeight="1" x14ac:dyDescent="0.25">
      <c r="A46" s="38" t="s">
        <v>263</v>
      </c>
      <c r="B46" s="49"/>
      <c r="C46" s="25"/>
      <c r="D46" s="26"/>
      <c r="E46" s="26"/>
      <c r="F46" s="26"/>
      <c r="G46" s="23"/>
      <c r="H46" s="22"/>
      <c r="I46" s="22"/>
      <c r="J46" s="41"/>
      <c r="K46" s="41"/>
      <c r="L46" s="18" t="s">
        <v>214</v>
      </c>
    </row>
    <row r="47" spans="1:12" ht="132" customHeight="1" x14ac:dyDescent="0.25">
      <c r="A47" s="38" t="s">
        <v>264</v>
      </c>
      <c r="B47" s="49"/>
      <c r="C47" s="25"/>
      <c r="D47" s="26"/>
      <c r="E47" s="26"/>
      <c r="F47" s="26"/>
      <c r="G47" s="23"/>
      <c r="H47" s="22"/>
      <c r="I47" s="22"/>
      <c r="J47" s="41"/>
      <c r="K47" s="41"/>
      <c r="L47" s="18" t="s">
        <v>214</v>
      </c>
    </row>
    <row r="48" spans="1:12" ht="148.69999999999999" customHeight="1" x14ac:dyDescent="0.25">
      <c r="A48" s="38" t="s">
        <v>265</v>
      </c>
      <c r="B48" s="49"/>
      <c r="C48" s="25"/>
      <c r="D48" s="26"/>
      <c r="E48" s="26"/>
      <c r="F48" s="26"/>
      <c r="G48" s="23"/>
      <c r="H48" s="22"/>
      <c r="I48" s="22"/>
      <c r="J48" s="41"/>
      <c r="K48" s="41"/>
      <c r="L48" s="18" t="s">
        <v>214</v>
      </c>
    </row>
    <row r="49" spans="1:12" ht="103.7" customHeight="1" x14ac:dyDescent="0.25">
      <c r="A49" s="38" t="s">
        <v>266</v>
      </c>
      <c r="B49" s="49"/>
      <c r="C49" s="25"/>
      <c r="D49" s="26"/>
      <c r="E49" s="26"/>
      <c r="F49" s="27"/>
      <c r="G49" s="23"/>
      <c r="H49" s="22"/>
      <c r="I49" s="22"/>
      <c r="J49" s="41"/>
      <c r="K49" s="41"/>
      <c r="L49" s="18" t="s">
        <v>214</v>
      </c>
    </row>
    <row r="50" spans="1:12" ht="130.69999999999999" customHeight="1" x14ac:dyDescent="0.25">
      <c r="A50" s="38" t="s">
        <v>267</v>
      </c>
      <c r="B50" s="49"/>
      <c r="C50" s="25"/>
      <c r="D50" s="26"/>
      <c r="E50" s="26"/>
      <c r="F50" s="26"/>
      <c r="G50" s="23"/>
      <c r="H50" s="22"/>
      <c r="I50" s="22"/>
      <c r="J50" s="41"/>
      <c r="K50" s="41"/>
      <c r="L50" s="18" t="s">
        <v>214</v>
      </c>
    </row>
    <row r="51" spans="1:12" ht="96" customHeight="1" x14ac:dyDescent="0.25">
      <c r="A51" s="38" t="s">
        <v>268</v>
      </c>
      <c r="B51" s="49"/>
      <c r="C51" s="25"/>
      <c r="D51" s="26"/>
      <c r="E51" s="26"/>
      <c r="F51" s="26"/>
      <c r="G51" s="23"/>
      <c r="H51" s="22"/>
      <c r="I51" s="22"/>
      <c r="J51" s="41"/>
      <c r="K51" s="41"/>
      <c r="L51" s="18" t="s">
        <v>214</v>
      </c>
    </row>
    <row r="52" spans="1:12" ht="154.5" customHeight="1" x14ac:dyDescent="0.25">
      <c r="A52" s="38" t="s">
        <v>269</v>
      </c>
      <c r="B52" s="49"/>
      <c r="C52" s="25"/>
      <c r="D52" s="26"/>
      <c r="E52" s="26"/>
      <c r="F52" s="26"/>
      <c r="G52" s="23"/>
      <c r="H52" s="22"/>
      <c r="I52" s="22"/>
      <c r="J52" s="41"/>
      <c r="K52" s="41"/>
      <c r="L52" s="18" t="s">
        <v>214</v>
      </c>
    </row>
    <row r="53" spans="1:12" ht="92.25" customHeight="1" x14ac:dyDescent="0.25">
      <c r="A53" s="38" t="s">
        <v>270</v>
      </c>
      <c r="B53" s="49"/>
      <c r="C53" s="25"/>
      <c r="D53" s="26"/>
      <c r="E53" s="26"/>
      <c r="F53" s="27"/>
      <c r="G53" s="23"/>
      <c r="H53" s="22"/>
      <c r="I53" s="22"/>
      <c r="J53" s="41"/>
      <c r="K53" s="41"/>
      <c r="L53" s="18" t="s">
        <v>214</v>
      </c>
    </row>
    <row r="54" spans="1:12" ht="133.5" customHeight="1" x14ac:dyDescent="0.25">
      <c r="A54" s="38" t="s">
        <v>271</v>
      </c>
      <c r="B54" s="49"/>
      <c r="C54" s="25"/>
      <c r="D54" s="26"/>
      <c r="E54" s="26"/>
      <c r="F54" s="26"/>
      <c r="G54" s="23"/>
      <c r="H54" s="22"/>
      <c r="I54" s="22"/>
      <c r="J54" s="41"/>
      <c r="K54" s="41"/>
      <c r="L54" s="18" t="s">
        <v>214</v>
      </c>
    </row>
    <row r="55" spans="1:12" ht="145.5" customHeight="1" x14ac:dyDescent="0.25">
      <c r="A55" s="38" t="s">
        <v>275</v>
      </c>
      <c r="B55" s="49"/>
      <c r="C55" s="25"/>
      <c r="D55" s="26"/>
      <c r="E55" s="26"/>
      <c r="F55" s="26"/>
      <c r="G55" s="23"/>
      <c r="H55" s="22"/>
      <c r="I55" s="22"/>
      <c r="J55" s="41"/>
      <c r="K55" s="41"/>
      <c r="L55" s="18" t="s">
        <v>214</v>
      </c>
    </row>
    <row r="56" spans="1:12" ht="148.69999999999999" customHeight="1" x14ac:dyDescent="0.25">
      <c r="A56" s="38" t="s">
        <v>276</v>
      </c>
      <c r="B56" s="49"/>
      <c r="C56" s="25"/>
      <c r="D56" s="26"/>
      <c r="E56" s="26"/>
      <c r="F56" s="26"/>
      <c r="G56" s="23"/>
      <c r="H56" s="22"/>
      <c r="I56" s="22"/>
      <c r="J56" s="41"/>
      <c r="K56" s="41"/>
      <c r="L56" s="18" t="s">
        <v>214</v>
      </c>
    </row>
    <row r="57" spans="1:12" ht="155.25" customHeight="1" x14ac:dyDescent="0.25">
      <c r="A57" s="38" t="s">
        <v>277</v>
      </c>
      <c r="B57" s="49"/>
      <c r="C57" s="25"/>
      <c r="D57" s="26"/>
      <c r="E57" s="26"/>
      <c r="F57" s="26"/>
      <c r="G57" s="23"/>
      <c r="H57" s="22"/>
      <c r="I57" s="22"/>
      <c r="J57" s="41"/>
      <c r="K57" s="41"/>
      <c r="L57" s="18" t="s">
        <v>214</v>
      </c>
    </row>
    <row r="58" spans="1:12" ht="168.75" customHeight="1" x14ac:dyDescent="0.25">
      <c r="A58" s="38" t="s">
        <v>279</v>
      </c>
      <c r="B58" s="49"/>
      <c r="C58" s="25"/>
      <c r="D58" s="26"/>
      <c r="E58" s="26"/>
      <c r="F58" s="26"/>
      <c r="G58" s="23"/>
      <c r="H58" s="22"/>
      <c r="I58" s="22"/>
      <c r="J58" s="41"/>
      <c r="K58" s="41"/>
      <c r="L58" s="18" t="s">
        <v>214</v>
      </c>
    </row>
    <row r="59" spans="1:12" ht="143.44999999999999" customHeight="1" x14ac:dyDescent="0.25">
      <c r="A59" s="38" t="s">
        <v>280</v>
      </c>
      <c r="B59" s="49"/>
      <c r="C59" s="25"/>
      <c r="D59" s="26"/>
      <c r="E59" s="26"/>
      <c r="F59" s="26"/>
      <c r="G59" s="23"/>
      <c r="H59" s="22"/>
      <c r="I59" s="22"/>
      <c r="J59" s="41"/>
      <c r="K59" s="41"/>
      <c r="L59" s="18" t="s">
        <v>214</v>
      </c>
    </row>
    <row r="60" spans="1:12" ht="179.45" customHeight="1" x14ac:dyDescent="0.25">
      <c r="A60" s="38"/>
      <c r="B60" s="49"/>
      <c r="C60" s="25"/>
      <c r="D60" s="26"/>
      <c r="E60" s="26"/>
      <c r="F60" s="26"/>
      <c r="G60" s="23"/>
      <c r="H60" s="22"/>
      <c r="I60" s="22"/>
      <c r="J60" s="41"/>
      <c r="K60" s="41"/>
      <c r="L60" s="18"/>
    </row>
    <row r="61" spans="1:12" ht="167.25" customHeight="1" x14ac:dyDescent="0.25">
      <c r="A61" s="38"/>
      <c r="B61" s="49"/>
      <c r="C61" s="25"/>
      <c r="D61" s="26"/>
      <c r="E61" s="26"/>
      <c r="F61" s="26"/>
      <c r="G61" s="23"/>
      <c r="H61" s="22"/>
      <c r="I61" s="22"/>
      <c r="J61" s="41"/>
      <c r="K61" s="41"/>
      <c r="L61" s="18"/>
    </row>
    <row r="62" spans="1:12" ht="166.7" customHeight="1" x14ac:dyDescent="0.25">
      <c r="A62" s="38"/>
      <c r="B62" s="49"/>
      <c r="C62" s="25"/>
      <c r="D62" s="26"/>
      <c r="E62" s="26"/>
      <c r="F62" s="26"/>
      <c r="G62" s="23"/>
      <c r="H62" s="22"/>
      <c r="I62" s="22"/>
      <c r="J62" s="41"/>
      <c r="K62" s="41"/>
      <c r="L62" s="18"/>
    </row>
    <row r="63" spans="1:12" ht="157.69999999999999" customHeight="1" x14ac:dyDescent="0.25">
      <c r="A63" s="38"/>
      <c r="B63" s="49"/>
      <c r="C63" s="25"/>
      <c r="D63" s="26"/>
      <c r="E63" s="26"/>
      <c r="F63" s="26"/>
      <c r="G63" s="23"/>
      <c r="H63" s="22"/>
      <c r="I63" s="22"/>
      <c r="J63" s="41"/>
      <c r="K63" s="41"/>
      <c r="L63" s="18"/>
    </row>
    <row r="64" spans="1:12" ht="162" customHeight="1" x14ac:dyDescent="0.25">
      <c r="A64" s="38"/>
      <c r="B64" s="49"/>
      <c r="C64" s="25"/>
      <c r="D64" s="26"/>
      <c r="E64" s="26"/>
      <c r="F64" s="26"/>
      <c r="G64" s="23"/>
      <c r="H64" s="22"/>
      <c r="I64" s="22"/>
      <c r="J64" s="41"/>
      <c r="K64" s="41"/>
      <c r="L64" s="18"/>
    </row>
    <row r="65" spans="1:12" ht="153.75" customHeight="1" x14ac:dyDescent="0.25">
      <c r="A65" s="38"/>
      <c r="B65" s="49"/>
      <c r="C65" s="25"/>
      <c r="D65" s="26"/>
      <c r="E65" s="26"/>
      <c r="F65" s="26"/>
      <c r="G65" s="23"/>
      <c r="H65" s="22"/>
      <c r="I65" s="22"/>
      <c r="J65" s="41"/>
      <c r="K65" s="41"/>
      <c r="L65" s="18"/>
    </row>
    <row r="66" spans="1:12" ht="153.75" customHeight="1" x14ac:dyDescent="0.25">
      <c r="A66" s="38"/>
      <c r="B66" s="49"/>
      <c r="C66" s="25"/>
      <c r="D66" s="26"/>
      <c r="E66" s="26"/>
      <c r="F66" s="26"/>
      <c r="G66" s="23"/>
      <c r="H66" s="22"/>
      <c r="I66" s="22"/>
      <c r="J66" s="41"/>
      <c r="K66" s="41"/>
      <c r="L66" s="18"/>
    </row>
    <row r="67" spans="1:12" ht="152.44999999999999" customHeight="1" x14ac:dyDescent="0.25">
      <c r="A67" s="38"/>
      <c r="B67" s="49"/>
      <c r="C67" s="25"/>
      <c r="D67" s="26"/>
      <c r="E67" s="26"/>
      <c r="F67" s="26"/>
      <c r="G67" s="23"/>
      <c r="H67" s="22"/>
      <c r="I67" s="22"/>
      <c r="J67" s="41"/>
      <c r="K67" s="41"/>
      <c r="L67" s="18"/>
    </row>
    <row r="68" spans="1:12" ht="135.75" customHeight="1" x14ac:dyDescent="0.25">
      <c r="A68" s="38"/>
      <c r="B68" s="49"/>
      <c r="C68" s="25"/>
      <c r="D68" s="26"/>
      <c r="E68" s="26"/>
      <c r="F68" s="26"/>
      <c r="G68" s="23"/>
      <c r="H68" s="22"/>
      <c r="I68" s="22"/>
      <c r="J68" s="41"/>
      <c r="K68" s="41"/>
      <c r="L68" s="18"/>
    </row>
    <row r="69" spans="1:12" ht="135.75" customHeight="1" x14ac:dyDescent="0.25">
      <c r="A69" s="38"/>
      <c r="B69" s="49"/>
      <c r="C69" s="25"/>
      <c r="D69" s="26"/>
      <c r="E69" s="26"/>
      <c r="F69" s="26"/>
      <c r="G69" s="23"/>
      <c r="H69" s="22"/>
      <c r="I69" s="22"/>
      <c r="J69" s="41"/>
      <c r="K69" s="41"/>
      <c r="L69" s="18"/>
    </row>
    <row r="70" spans="1:12" ht="156.94999999999999" customHeight="1" x14ac:dyDescent="0.25">
      <c r="A70" s="38"/>
      <c r="B70" s="49"/>
      <c r="C70" s="25"/>
      <c r="D70" s="26"/>
      <c r="E70" s="26"/>
      <c r="F70" s="26"/>
      <c r="G70" s="23"/>
      <c r="H70" s="22"/>
      <c r="I70" s="22"/>
      <c r="J70" s="41"/>
      <c r="K70" s="41"/>
      <c r="L70" s="18"/>
    </row>
    <row r="71" spans="1:12" ht="154.5" customHeight="1" x14ac:dyDescent="0.25">
      <c r="A71" s="38"/>
      <c r="B71" s="49"/>
      <c r="C71" s="25"/>
      <c r="D71" s="26"/>
      <c r="E71" s="26"/>
      <c r="F71" s="26"/>
      <c r="G71" s="23"/>
      <c r="H71" s="22"/>
      <c r="I71" s="22"/>
      <c r="J71" s="41"/>
      <c r="K71" s="41"/>
      <c r="L71" s="18"/>
    </row>
    <row r="72" spans="1:12" ht="131.25" customHeight="1" x14ac:dyDescent="0.25">
      <c r="A72" s="38"/>
      <c r="B72" s="49"/>
      <c r="C72" s="25"/>
      <c r="D72" s="26"/>
      <c r="E72" s="26"/>
      <c r="F72" s="26"/>
      <c r="G72" s="23"/>
      <c r="H72" s="22"/>
      <c r="I72" s="22"/>
      <c r="J72" s="41"/>
      <c r="K72" s="41"/>
      <c r="L72" s="18"/>
    </row>
    <row r="73" spans="1:12" ht="182.25" customHeight="1" x14ac:dyDescent="0.25">
      <c r="A73" s="38"/>
      <c r="B73" s="49"/>
      <c r="C73" s="25"/>
      <c r="D73" s="26"/>
      <c r="E73" s="26"/>
      <c r="F73" s="26"/>
      <c r="G73" s="23"/>
      <c r="H73" s="22"/>
      <c r="I73" s="22"/>
      <c r="J73" s="41"/>
      <c r="K73" s="41"/>
      <c r="L73" s="18"/>
    </row>
    <row r="74" spans="1:12" ht="142.69999999999999" customHeight="1" x14ac:dyDescent="0.25">
      <c r="A74" s="38"/>
      <c r="B74" s="15"/>
      <c r="C74" s="25"/>
      <c r="D74" s="26"/>
      <c r="E74" s="26"/>
      <c r="F74" s="26"/>
      <c r="G74" s="23"/>
      <c r="H74" s="22"/>
      <c r="I74" s="22"/>
      <c r="J74" s="41"/>
      <c r="K74" s="41"/>
      <c r="L74" s="18"/>
    </row>
    <row r="75" spans="1:12" ht="206.45" customHeight="1" x14ac:dyDescent="0.25">
      <c r="A75" s="38"/>
      <c r="B75" s="15"/>
      <c r="C75" s="25"/>
      <c r="D75" s="26"/>
      <c r="E75" s="26"/>
      <c r="F75" s="26"/>
      <c r="G75" s="23"/>
      <c r="H75" s="22"/>
      <c r="I75" s="22"/>
      <c r="J75" s="41"/>
      <c r="K75" s="41"/>
      <c r="L75" s="18"/>
    </row>
    <row r="76" spans="1:12" ht="135.75" customHeight="1" x14ac:dyDescent="0.25">
      <c r="A76" s="38"/>
      <c r="B76" s="15"/>
      <c r="C76" s="25"/>
      <c r="D76" s="26"/>
      <c r="E76" s="26"/>
      <c r="F76" s="26"/>
      <c r="G76" s="23"/>
      <c r="H76" s="22"/>
      <c r="I76" s="22"/>
      <c r="J76" s="41"/>
      <c r="K76" s="41"/>
      <c r="L76" s="18"/>
    </row>
    <row r="77" spans="1:12" ht="183.75" customHeight="1" x14ac:dyDescent="0.25">
      <c r="A77" s="38"/>
      <c r="B77" s="15"/>
      <c r="C77" s="25"/>
      <c r="D77" s="26"/>
      <c r="E77" s="26"/>
      <c r="F77" s="26"/>
      <c r="G77" s="23"/>
      <c r="H77" s="22"/>
      <c r="I77" s="22"/>
      <c r="J77" s="41"/>
      <c r="K77" s="41"/>
      <c r="L77" s="18"/>
    </row>
    <row r="78" spans="1:12" ht="204" customHeight="1" x14ac:dyDescent="0.25">
      <c r="A78" s="38"/>
      <c r="B78" s="15"/>
      <c r="C78" s="25"/>
      <c r="D78" s="26"/>
      <c r="E78" s="26"/>
      <c r="F78" s="26"/>
      <c r="G78" s="23"/>
      <c r="H78" s="22"/>
      <c r="I78" s="22"/>
      <c r="J78" s="41"/>
      <c r="K78" s="41"/>
      <c r="L78" s="18"/>
    </row>
    <row r="79" spans="1:12" ht="183.2" customHeight="1" x14ac:dyDescent="0.25">
      <c r="A79" s="38"/>
      <c r="B79" s="15"/>
      <c r="C79" s="25"/>
      <c r="D79" s="26"/>
      <c r="E79" s="26"/>
      <c r="F79" s="26"/>
      <c r="G79" s="23"/>
      <c r="H79" s="22"/>
      <c r="I79" s="22"/>
      <c r="J79" s="41"/>
      <c r="K79" s="41"/>
      <c r="L79" s="18"/>
    </row>
    <row r="80" spans="1:12" ht="183.2" customHeight="1" x14ac:dyDescent="0.25">
      <c r="A80" s="38"/>
      <c r="B80" s="15"/>
      <c r="C80" s="25"/>
      <c r="D80" s="26"/>
      <c r="E80" s="26"/>
      <c r="F80" s="26"/>
      <c r="G80" s="23"/>
      <c r="H80" s="22"/>
      <c r="I80" s="22"/>
      <c r="J80" s="41"/>
      <c r="K80" s="41"/>
      <c r="L80" s="18"/>
    </row>
    <row r="81" spans="1:12" ht="123" customHeight="1" x14ac:dyDescent="0.25">
      <c r="A81" s="38"/>
      <c r="B81" s="15"/>
      <c r="C81" s="25"/>
      <c r="D81" s="26"/>
      <c r="E81" s="26"/>
      <c r="F81" s="26"/>
      <c r="G81" s="23"/>
      <c r="H81" s="22"/>
      <c r="I81" s="22"/>
      <c r="J81" s="41"/>
      <c r="K81" s="41"/>
      <c r="L81" s="18"/>
    </row>
    <row r="82" spans="1:12" ht="135.75" customHeight="1" x14ac:dyDescent="0.25">
      <c r="A82" s="38"/>
      <c r="B82" s="15"/>
      <c r="C82" s="25"/>
      <c r="D82" s="26"/>
      <c r="E82" s="26"/>
      <c r="F82" s="26"/>
      <c r="G82" s="23"/>
      <c r="H82" s="22"/>
      <c r="I82" s="22"/>
      <c r="J82" s="41"/>
      <c r="K82" s="41"/>
      <c r="L82" s="18"/>
    </row>
    <row r="83" spans="1:12" ht="135.75" customHeight="1" x14ac:dyDescent="0.25">
      <c r="A83" s="38"/>
      <c r="B83" s="15"/>
      <c r="C83" s="25"/>
      <c r="D83" s="26"/>
      <c r="E83" s="26"/>
      <c r="F83" s="26"/>
      <c r="G83" s="23"/>
      <c r="H83" s="22"/>
      <c r="I83" s="22"/>
      <c r="J83" s="41"/>
      <c r="K83" s="41"/>
      <c r="L83" s="18"/>
    </row>
    <row r="84" spans="1:12" ht="160.69999999999999" customHeight="1" x14ac:dyDescent="0.25">
      <c r="A84" s="38"/>
      <c r="B84" s="15"/>
      <c r="C84" s="25"/>
      <c r="D84" s="26"/>
      <c r="E84" s="26"/>
      <c r="F84" s="26"/>
      <c r="G84" s="23"/>
      <c r="H84" s="22"/>
      <c r="I84" s="22"/>
      <c r="J84" s="41"/>
      <c r="K84" s="41"/>
      <c r="L84" s="18"/>
    </row>
    <row r="85" spans="1:12" ht="195.75" customHeight="1" x14ac:dyDescent="0.25">
      <c r="A85" s="38"/>
      <c r="B85" s="15"/>
      <c r="C85" s="25"/>
      <c r="D85" s="26"/>
      <c r="E85" s="26"/>
      <c r="F85" s="26"/>
      <c r="G85" s="23"/>
      <c r="H85" s="22"/>
      <c r="I85" s="22"/>
      <c r="J85" s="41"/>
      <c r="K85" s="41"/>
      <c r="L85" s="18"/>
    </row>
    <row r="86" spans="1:12" ht="216.75" customHeight="1" x14ac:dyDescent="0.25">
      <c r="A86" s="38"/>
      <c r="B86" s="15"/>
      <c r="C86" s="25"/>
      <c r="D86" s="26"/>
      <c r="E86" s="26"/>
      <c r="F86" s="26"/>
      <c r="G86" s="23"/>
      <c r="H86" s="22"/>
      <c r="I86" s="22"/>
      <c r="J86" s="41"/>
      <c r="K86" s="41"/>
      <c r="L86" s="18"/>
    </row>
    <row r="87" spans="1:12" ht="119.25" customHeight="1" x14ac:dyDescent="0.25">
      <c r="A87" s="38"/>
      <c r="B87" s="15"/>
      <c r="C87" s="25"/>
      <c r="D87" s="26"/>
      <c r="E87" s="26"/>
      <c r="F87" s="26"/>
      <c r="G87" s="23"/>
      <c r="H87" s="22"/>
      <c r="I87" s="22"/>
      <c r="J87" s="41"/>
      <c r="K87" s="41"/>
      <c r="L87" s="18"/>
    </row>
    <row r="88" spans="1:12" ht="120.95" customHeight="1" x14ac:dyDescent="0.25">
      <c r="A88" s="38"/>
      <c r="B88" s="15"/>
      <c r="C88" s="25"/>
      <c r="D88" s="26"/>
      <c r="E88" s="26"/>
      <c r="F88" s="26"/>
      <c r="G88" s="23"/>
      <c r="H88" s="22"/>
      <c r="I88" s="22"/>
      <c r="J88" s="41"/>
      <c r="K88" s="41"/>
      <c r="L88" s="18"/>
    </row>
    <row r="89" spans="1:12" ht="132" customHeight="1" x14ac:dyDescent="0.25">
      <c r="A89" s="38"/>
      <c r="B89" s="15"/>
      <c r="C89" s="25"/>
      <c r="D89" s="26"/>
      <c r="E89" s="26"/>
      <c r="F89" s="26"/>
      <c r="G89" s="23"/>
      <c r="H89" s="22"/>
      <c r="I89" s="22"/>
      <c r="J89" s="41"/>
      <c r="K89" s="41"/>
      <c r="L89" s="18"/>
    </row>
    <row r="90" spans="1:12" ht="132" customHeight="1" x14ac:dyDescent="0.25">
      <c r="A90" s="38"/>
      <c r="B90" s="15"/>
      <c r="C90" s="25"/>
      <c r="D90" s="26"/>
      <c r="E90" s="26"/>
      <c r="F90" s="26"/>
      <c r="G90" s="23"/>
      <c r="H90" s="22"/>
      <c r="I90" s="22"/>
      <c r="J90" s="41"/>
      <c r="K90" s="41"/>
      <c r="L90" s="18"/>
    </row>
    <row r="91" spans="1:12" ht="132" customHeight="1" x14ac:dyDescent="0.25">
      <c r="A91" s="38"/>
      <c r="B91" s="15"/>
      <c r="C91" s="25"/>
      <c r="D91" s="26"/>
      <c r="E91" s="26"/>
      <c r="F91" s="26"/>
      <c r="G91" s="23"/>
      <c r="H91" s="22"/>
      <c r="I91" s="22"/>
      <c r="J91" s="41"/>
      <c r="K91" s="41"/>
      <c r="L91" s="18"/>
    </row>
    <row r="92" spans="1:12" ht="148.69999999999999" customHeight="1" x14ac:dyDescent="0.25">
      <c r="A92" s="38"/>
      <c r="B92" s="15"/>
      <c r="C92" s="25"/>
      <c r="D92" s="26"/>
      <c r="E92" s="26"/>
      <c r="F92" s="26"/>
      <c r="G92" s="23"/>
      <c r="H92" s="22"/>
      <c r="I92" s="22"/>
      <c r="J92" s="41"/>
      <c r="K92" s="41"/>
      <c r="L92" s="18"/>
    </row>
    <row r="93" spans="1:12" ht="174.2" customHeight="1" x14ac:dyDescent="0.25">
      <c r="A93" s="38"/>
      <c r="B93" s="15"/>
      <c r="C93" s="25"/>
      <c r="D93" s="26"/>
      <c r="E93" s="26"/>
      <c r="F93" s="26"/>
      <c r="G93" s="23"/>
      <c r="H93" s="22"/>
      <c r="I93" s="22"/>
      <c r="J93" s="41"/>
      <c r="K93" s="41"/>
      <c r="L93" s="18"/>
    </row>
    <row r="94" spans="1:12" ht="188.25" customHeight="1" x14ac:dyDescent="0.25">
      <c r="A94" s="38"/>
      <c r="B94" s="15"/>
      <c r="C94" s="25"/>
      <c r="D94" s="26"/>
      <c r="E94" s="26"/>
      <c r="F94" s="26"/>
      <c r="G94" s="23"/>
      <c r="H94" s="22"/>
      <c r="I94" s="22"/>
      <c r="J94" s="41"/>
      <c r="K94" s="41"/>
      <c r="L94" s="18"/>
    </row>
    <row r="95" spans="1:12" ht="138" customHeight="1" x14ac:dyDescent="0.25">
      <c r="A95" s="38"/>
      <c r="B95" s="15"/>
      <c r="C95" s="25"/>
      <c r="D95" s="26"/>
      <c r="E95" s="26"/>
      <c r="F95" s="26"/>
      <c r="G95" s="23"/>
      <c r="H95" s="22"/>
      <c r="I95" s="22"/>
      <c r="J95" s="41"/>
      <c r="K95" s="41"/>
      <c r="L95" s="18"/>
    </row>
    <row r="96" spans="1:12" s="46" customFormat="1" ht="105.75" customHeight="1" x14ac:dyDescent="0.25">
      <c r="A96" s="38"/>
      <c r="B96" s="15"/>
      <c r="C96" s="25"/>
      <c r="D96" s="26"/>
      <c r="E96" s="26"/>
      <c r="F96" s="26"/>
      <c r="G96" s="23"/>
      <c r="H96" s="22"/>
      <c r="I96" s="83"/>
      <c r="J96" s="19"/>
      <c r="K96" s="19"/>
      <c r="L96" s="18"/>
    </row>
    <row r="97" spans="1:12" s="46" customFormat="1" ht="138.75" customHeight="1" x14ac:dyDescent="0.25">
      <c r="A97" s="38"/>
      <c r="B97" s="15"/>
      <c r="C97" s="25"/>
      <c r="D97" s="26"/>
      <c r="E97" s="26"/>
      <c r="F97" s="26"/>
      <c r="G97" s="23"/>
      <c r="H97" s="22"/>
      <c r="I97" s="83"/>
      <c r="J97" s="29"/>
      <c r="K97" s="19"/>
      <c r="L97" s="18"/>
    </row>
    <row r="98" spans="1:12" s="46" customFormat="1" ht="120" customHeight="1" x14ac:dyDescent="0.25">
      <c r="A98" s="38"/>
      <c r="B98" s="15"/>
      <c r="C98" s="25"/>
      <c r="D98" s="26"/>
      <c r="E98" s="26"/>
      <c r="F98" s="26"/>
      <c r="G98" s="23"/>
      <c r="H98" s="16"/>
      <c r="I98" s="83"/>
      <c r="J98" s="29"/>
      <c r="K98" s="19"/>
      <c r="L98" s="18"/>
    </row>
    <row r="99" spans="1:12" ht="15.75" x14ac:dyDescent="0.25">
      <c r="A99" s="164"/>
      <c r="B99" s="15"/>
      <c r="C99" s="25"/>
      <c r="D99" s="61"/>
      <c r="E99" s="61"/>
      <c r="F99" s="164"/>
      <c r="G99" s="100"/>
      <c r="H99" s="16"/>
      <c r="I99" s="165"/>
      <c r="J99" s="166"/>
      <c r="K99" s="166"/>
      <c r="L99" s="18"/>
    </row>
  </sheetData>
  <autoFilter ref="A1:L95"/>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9"/>
  <sheetViews>
    <sheetView zoomScale="60" zoomScaleNormal="60" workbookViewId="0">
      <pane xSplit="4" ySplit="1" topLeftCell="E2" activePane="bottomRight" state="frozen"/>
      <selection pane="topRight" activeCell="E1" sqref="E1"/>
      <selection pane="bottomLeft" activeCell="A2" sqref="A2"/>
      <selection pane="bottomRight" activeCell="A2" sqref="A2:XFD5"/>
    </sheetView>
  </sheetViews>
  <sheetFormatPr defaultColWidth="9.140625" defaultRowHeight="15.75" x14ac:dyDescent="0.25"/>
  <cols>
    <col min="1" max="1" width="11" style="50" customWidth="1"/>
    <col min="2" max="2" width="12.85546875" style="84" customWidth="1"/>
    <col min="3" max="3" width="19" style="50" customWidth="1"/>
    <col min="4" max="4" width="47.5703125" style="50" customWidth="1"/>
    <col min="5" max="5" width="27.7109375" style="50" bestFit="1" customWidth="1"/>
    <col min="6" max="6" width="35.140625" style="50" customWidth="1"/>
    <col min="7" max="7" width="77.7109375" style="46" customWidth="1"/>
    <col min="8" max="8" width="39.7109375" style="46" customWidth="1"/>
    <col min="9" max="9" width="19.140625" style="50" customWidth="1"/>
    <col min="10" max="10" width="59.5703125" style="95" customWidth="1"/>
    <col min="11" max="11" width="30" style="84" customWidth="1"/>
    <col min="12" max="14" width="25.28515625" style="50" customWidth="1"/>
    <col min="15" max="15" width="24.28515625" style="50" customWidth="1"/>
    <col min="16" max="16" width="22.85546875" style="50" customWidth="1"/>
    <col min="17" max="17" width="29.140625" style="50" bestFit="1" customWidth="1"/>
    <col min="18" max="16384" width="9.140625" style="46"/>
  </cols>
  <sheetData>
    <row r="1" spans="1:17" ht="31.5" x14ac:dyDescent="0.25">
      <c r="A1" s="92" t="s">
        <v>0</v>
      </c>
      <c r="B1" s="92" t="s">
        <v>1</v>
      </c>
      <c r="C1" s="69" t="s">
        <v>630</v>
      </c>
      <c r="D1" s="69" t="s">
        <v>3</v>
      </c>
      <c r="E1" s="69" t="s">
        <v>4</v>
      </c>
      <c r="F1" s="93" t="s">
        <v>5</v>
      </c>
      <c r="G1" s="69" t="s">
        <v>6</v>
      </c>
      <c r="H1" s="69" t="s">
        <v>7</v>
      </c>
      <c r="I1" s="70" t="s">
        <v>631</v>
      </c>
      <c r="J1" s="94" t="s">
        <v>707</v>
      </c>
      <c r="K1" s="70" t="s">
        <v>209</v>
      </c>
      <c r="L1" s="70" t="s">
        <v>632</v>
      </c>
      <c r="M1" s="70" t="s">
        <v>633</v>
      </c>
      <c r="N1" s="70" t="s">
        <v>634</v>
      </c>
      <c r="O1" s="71" t="s">
        <v>8</v>
      </c>
      <c r="P1" s="71" t="s">
        <v>9</v>
      </c>
      <c r="Q1" s="93" t="s">
        <v>708</v>
      </c>
    </row>
    <row r="2" spans="1:17" ht="60" x14ac:dyDescent="0.25">
      <c r="A2" s="80">
        <v>1</v>
      </c>
      <c r="B2" s="15">
        <v>2024</v>
      </c>
      <c r="C2" s="25"/>
      <c r="D2" s="99" t="s">
        <v>1051</v>
      </c>
      <c r="E2" s="160" t="s">
        <v>1039</v>
      </c>
      <c r="F2" s="26" t="s">
        <v>1040</v>
      </c>
      <c r="G2" s="161" t="s">
        <v>1052</v>
      </c>
      <c r="H2" s="22" t="s">
        <v>1041</v>
      </c>
      <c r="I2" s="159">
        <v>1</v>
      </c>
      <c r="J2" s="157" t="s">
        <v>1042</v>
      </c>
      <c r="K2" s="162" t="s">
        <v>1043</v>
      </c>
      <c r="L2" s="163">
        <v>4</v>
      </c>
      <c r="M2" s="164">
        <v>0</v>
      </c>
      <c r="N2" s="159">
        <v>4</v>
      </c>
      <c r="O2" s="158">
        <v>45307</v>
      </c>
      <c r="P2" s="158">
        <v>45673</v>
      </c>
      <c r="Q2" s="16" t="s">
        <v>28</v>
      </c>
    </row>
    <row r="3" spans="1:17" ht="60" x14ac:dyDescent="0.25">
      <c r="A3" s="80">
        <v>1</v>
      </c>
      <c r="B3" s="15">
        <v>2024</v>
      </c>
      <c r="C3" s="25"/>
      <c r="D3" s="99" t="s">
        <v>1051</v>
      </c>
      <c r="E3" s="160" t="s">
        <v>1039</v>
      </c>
      <c r="F3" s="26" t="s">
        <v>1040</v>
      </c>
      <c r="G3" s="161" t="s">
        <v>1052</v>
      </c>
      <c r="H3" s="22" t="s">
        <v>1041</v>
      </c>
      <c r="I3" s="159">
        <v>2</v>
      </c>
      <c r="J3" s="157" t="s">
        <v>1044</v>
      </c>
      <c r="K3" s="162" t="s">
        <v>1043</v>
      </c>
      <c r="L3" s="163">
        <v>16</v>
      </c>
      <c r="M3" s="164">
        <v>0</v>
      </c>
      <c r="N3" s="159">
        <v>16</v>
      </c>
      <c r="O3" s="158">
        <v>45307</v>
      </c>
      <c r="P3" s="158">
        <v>45673</v>
      </c>
      <c r="Q3" s="16" t="s">
        <v>28</v>
      </c>
    </row>
    <row r="4" spans="1:17" ht="60" x14ac:dyDescent="0.25">
      <c r="A4" s="80">
        <v>1</v>
      </c>
      <c r="B4" s="15">
        <v>2024</v>
      </c>
      <c r="C4" s="25"/>
      <c r="D4" s="99" t="s">
        <v>1051</v>
      </c>
      <c r="E4" s="160" t="s">
        <v>1039</v>
      </c>
      <c r="F4" s="26" t="s">
        <v>1040</v>
      </c>
      <c r="G4" s="161" t="s">
        <v>1052</v>
      </c>
      <c r="H4" s="22" t="s">
        <v>1041</v>
      </c>
      <c r="I4" s="159">
        <v>3</v>
      </c>
      <c r="J4" s="157" t="s">
        <v>1045</v>
      </c>
      <c r="K4" s="162" t="s">
        <v>1043</v>
      </c>
      <c r="L4" s="163">
        <v>4</v>
      </c>
      <c r="M4" s="164">
        <v>0</v>
      </c>
      <c r="N4" s="159">
        <v>4</v>
      </c>
      <c r="O4" s="158">
        <v>45307</v>
      </c>
      <c r="P4" s="158">
        <v>45673</v>
      </c>
      <c r="Q4" s="16" t="s">
        <v>1053</v>
      </c>
    </row>
    <row r="5" spans="1:17" ht="60" x14ac:dyDescent="0.25">
      <c r="A5" s="80">
        <v>1</v>
      </c>
      <c r="B5" s="15">
        <v>2024</v>
      </c>
      <c r="C5" s="25"/>
      <c r="D5" s="99" t="s">
        <v>1051</v>
      </c>
      <c r="E5" s="160" t="s">
        <v>1039</v>
      </c>
      <c r="F5" s="26" t="s">
        <v>1040</v>
      </c>
      <c r="G5" s="161" t="s">
        <v>1052</v>
      </c>
      <c r="H5" s="22" t="s">
        <v>1041</v>
      </c>
      <c r="I5" s="159">
        <v>4</v>
      </c>
      <c r="J5" s="157" t="s">
        <v>1046</v>
      </c>
      <c r="K5" s="162" t="s">
        <v>1043</v>
      </c>
      <c r="L5" s="163">
        <v>28</v>
      </c>
      <c r="M5" s="164">
        <v>0</v>
      </c>
      <c r="N5" s="159">
        <v>28</v>
      </c>
      <c r="O5" s="158">
        <v>45307</v>
      </c>
      <c r="P5" s="158">
        <v>45673</v>
      </c>
      <c r="Q5" s="16" t="s">
        <v>1053</v>
      </c>
    </row>
    <row r="6" spans="1:17" ht="63" x14ac:dyDescent="0.25">
      <c r="A6" s="80">
        <v>1</v>
      </c>
      <c r="B6" s="15">
        <v>2024</v>
      </c>
      <c r="C6" s="25"/>
      <c r="D6" s="99" t="s">
        <v>1051</v>
      </c>
      <c r="E6" s="160" t="s">
        <v>1039</v>
      </c>
      <c r="F6" s="26" t="s">
        <v>1040</v>
      </c>
      <c r="G6" s="161" t="s">
        <v>1052</v>
      </c>
      <c r="H6" s="22" t="s">
        <v>1041</v>
      </c>
      <c r="I6" s="159">
        <v>5</v>
      </c>
      <c r="J6" s="157" t="s">
        <v>1047</v>
      </c>
      <c r="K6" s="162" t="s">
        <v>1043</v>
      </c>
      <c r="L6" s="163">
        <v>6</v>
      </c>
      <c r="M6" s="164">
        <v>0</v>
      </c>
      <c r="N6" s="159">
        <v>6</v>
      </c>
      <c r="O6" s="158">
        <v>45307</v>
      </c>
      <c r="P6" s="158">
        <v>45673</v>
      </c>
      <c r="Q6" s="16" t="s">
        <v>1053</v>
      </c>
    </row>
    <row r="7" spans="1:17" ht="60" x14ac:dyDescent="0.25">
      <c r="A7" s="80">
        <v>1</v>
      </c>
      <c r="B7" s="15">
        <v>2024</v>
      </c>
      <c r="C7" s="132"/>
      <c r="D7" s="99" t="s">
        <v>1051</v>
      </c>
      <c r="E7" s="160" t="s">
        <v>1039</v>
      </c>
      <c r="F7" s="26" t="s">
        <v>1040</v>
      </c>
      <c r="G7" s="161" t="s">
        <v>1052</v>
      </c>
      <c r="H7" s="22" t="s">
        <v>1041</v>
      </c>
      <c r="I7" s="159">
        <v>6</v>
      </c>
      <c r="J7" s="157" t="s">
        <v>1048</v>
      </c>
      <c r="K7" s="162" t="s">
        <v>1043</v>
      </c>
      <c r="L7" s="163">
        <v>1</v>
      </c>
      <c r="M7" s="164">
        <v>0</v>
      </c>
      <c r="N7" s="159">
        <v>1</v>
      </c>
      <c r="O7" s="158">
        <v>45307</v>
      </c>
      <c r="P7" s="158">
        <v>45673</v>
      </c>
      <c r="Q7" s="16" t="s">
        <v>1053</v>
      </c>
    </row>
    <row r="8" spans="1:17" ht="60" x14ac:dyDescent="0.25">
      <c r="A8" s="80">
        <v>1</v>
      </c>
      <c r="B8" s="15">
        <v>2024</v>
      </c>
      <c r="C8" s="132"/>
      <c r="D8" s="99" t="s">
        <v>1051</v>
      </c>
      <c r="E8" s="160" t="s">
        <v>1039</v>
      </c>
      <c r="F8" s="26" t="s">
        <v>1040</v>
      </c>
      <c r="G8" s="161" t="s">
        <v>1052</v>
      </c>
      <c r="H8" s="22" t="s">
        <v>1041</v>
      </c>
      <c r="I8" s="159">
        <v>7</v>
      </c>
      <c r="J8" s="157" t="s">
        <v>1049</v>
      </c>
      <c r="K8" s="162" t="s">
        <v>1043</v>
      </c>
      <c r="L8" s="163">
        <v>125</v>
      </c>
      <c r="M8" s="164">
        <v>0</v>
      </c>
      <c r="N8" s="159">
        <v>125</v>
      </c>
      <c r="O8" s="158">
        <v>45307</v>
      </c>
      <c r="P8" s="158">
        <v>45673</v>
      </c>
      <c r="Q8" s="16" t="s">
        <v>1053</v>
      </c>
    </row>
    <row r="9" spans="1:17" ht="63" x14ac:dyDescent="0.25">
      <c r="A9" s="80">
        <v>1</v>
      </c>
      <c r="B9" s="15">
        <v>2024</v>
      </c>
      <c r="C9" s="132"/>
      <c r="D9" s="99" t="s">
        <v>1051</v>
      </c>
      <c r="E9" s="160" t="s">
        <v>1039</v>
      </c>
      <c r="F9" s="26" t="s">
        <v>1040</v>
      </c>
      <c r="G9" s="161" t="s">
        <v>1052</v>
      </c>
      <c r="H9" s="22" t="s">
        <v>1041</v>
      </c>
      <c r="I9" s="159">
        <v>8</v>
      </c>
      <c r="J9" s="157" t="s">
        <v>1050</v>
      </c>
      <c r="K9" s="162" t="s">
        <v>1043</v>
      </c>
      <c r="L9" s="163">
        <v>8</v>
      </c>
      <c r="M9" s="164">
        <v>0</v>
      </c>
      <c r="N9" s="159">
        <v>8</v>
      </c>
      <c r="O9" s="158">
        <v>45307</v>
      </c>
      <c r="P9" s="158">
        <v>45673</v>
      </c>
      <c r="Q9" s="16" t="s">
        <v>1053</v>
      </c>
    </row>
  </sheetData>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F7" sqref="F7"/>
    </sheetView>
  </sheetViews>
  <sheetFormatPr defaultRowHeight="15" x14ac:dyDescent="0.25"/>
  <cols>
    <col min="3" max="3" width="21" customWidth="1"/>
    <col min="4" max="4" width="19.5703125" customWidth="1"/>
    <col min="6" max="6" width="42.5703125" customWidth="1"/>
    <col min="7" max="7" width="11.5703125" customWidth="1"/>
    <col min="8" max="8" width="9.5703125" bestFit="1" customWidth="1"/>
    <col min="9" max="9" width="43.85546875" customWidth="1"/>
  </cols>
  <sheetData>
    <row r="1" spans="1:9" ht="31.5" x14ac:dyDescent="0.25">
      <c r="A1" s="199" t="s">
        <v>0</v>
      </c>
      <c r="B1" s="199" t="s">
        <v>1</v>
      </c>
      <c r="C1" s="200" t="s">
        <v>253</v>
      </c>
      <c r="D1" s="200" t="s">
        <v>254</v>
      </c>
      <c r="E1" s="200" t="s">
        <v>5</v>
      </c>
      <c r="F1" s="200" t="s">
        <v>6</v>
      </c>
      <c r="G1" s="201" t="s">
        <v>8</v>
      </c>
      <c r="H1" s="201" t="s">
        <v>9</v>
      </c>
      <c r="I1" s="202" t="s">
        <v>10</v>
      </c>
    </row>
    <row r="2" spans="1:9" ht="165" x14ac:dyDescent="0.25">
      <c r="A2" s="203">
        <v>1</v>
      </c>
      <c r="B2" s="15">
        <v>2025</v>
      </c>
      <c r="C2" s="20" t="s">
        <v>1759</v>
      </c>
      <c r="D2" s="16" t="s">
        <v>1760</v>
      </c>
      <c r="E2" s="16" t="s">
        <v>1761</v>
      </c>
      <c r="F2" s="161" t="s">
        <v>1762</v>
      </c>
      <c r="G2" s="19">
        <v>45755</v>
      </c>
      <c r="H2" s="19">
        <v>49406</v>
      </c>
      <c r="I2" s="16" t="s">
        <v>189</v>
      </c>
    </row>
    <row r="3" spans="1:9" ht="15.75" x14ac:dyDescent="0.25">
      <c r="A3" s="203"/>
      <c r="B3" s="15"/>
      <c r="C3" s="20"/>
      <c r="D3" s="16"/>
      <c r="E3" s="16"/>
      <c r="F3" s="171"/>
      <c r="G3" s="19"/>
      <c r="H3" s="19"/>
      <c r="I3" s="16"/>
    </row>
    <row r="4" spans="1:9" ht="15.75" x14ac:dyDescent="0.25">
      <c r="A4" s="203"/>
      <c r="B4" s="15"/>
      <c r="C4" s="20"/>
      <c r="D4" s="16"/>
      <c r="E4" s="16"/>
      <c r="F4" s="17"/>
      <c r="G4" s="19"/>
      <c r="H4" s="19"/>
      <c r="I4" s="16"/>
    </row>
    <row r="5" spans="1:9" ht="15.75" x14ac:dyDescent="0.25">
      <c r="A5" s="203"/>
      <c r="B5" s="15"/>
      <c r="C5" s="20"/>
      <c r="D5" s="16"/>
      <c r="E5" s="16"/>
      <c r="F5" s="17"/>
      <c r="G5" s="19"/>
      <c r="H5" s="19"/>
      <c r="I5" s="16"/>
    </row>
    <row r="6" spans="1:9" ht="15.75" x14ac:dyDescent="0.25">
      <c r="A6" s="203"/>
      <c r="B6" s="15"/>
      <c r="C6" s="20"/>
      <c r="D6" s="100"/>
      <c r="E6" s="16"/>
      <c r="F6" s="171"/>
      <c r="G6" s="19"/>
      <c r="H6" s="19"/>
      <c r="I6" s="16"/>
    </row>
    <row r="7" spans="1:9" ht="15.75" x14ac:dyDescent="0.25">
      <c r="A7" s="203"/>
      <c r="B7" s="15"/>
      <c r="C7" s="20"/>
      <c r="D7" s="100"/>
      <c r="E7" s="16"/>
      <c r="F7" s="17"/>
      <c r="G7" s="19"/>
      <c r="H7" s="19"/>
      <c r="I7" s="16"/>
    </row>
    <row r="8" spans="1:9" ht="15.75" x14ac:dyDescent="0.25">
      <c r="A8" s="203"/>
      <c r="B8" s="15"/>
      <c r="C8" s="20"/>
      <c r="D8" s="100"/>
      <c r="E8" s="16"/>
      <c r="F8" s="171"/>
      <c r="G8" s="19"/>
      <c r="H8" s="19"/>
      <c r="I8" s="16"/>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I11"/>
  <sheetViews>
    <sheetView workbookViewId="0">
      <selection sqref="A1:I8"/>
    </sheetView>
  </sheetViews>
  <sheetFormatPr defaultRowHeight="15" x14ac:dyDescent="0.25"/>
  <cols>
    <col min="1" max="2" width="9.140625" style="45"/>
    <col min="3" max="3" width="30.28515625" style="45" bestFit="1" customWidth="1"/>
    <col min="4" max="4" width="21.7109375" style="45" customWidth="1"/>
    <col min="5" max="5" width="26.5703125" style="45" customWidth="1"/>
    <col min="6" max="6" width="42.5703125" style="45" customWidth="1"/>
    <col min="7" max="8" width="13.42578125" style="45" customWidth="1"/>
    <col min="9" max="9" width="11.7109375" style="45" customWidth="1"/>
  </cols>
  <sheetData>
    <row r="1" spans="1:9" ht="32.25" thickBot="1" x14ac:dyDescent="0.3">
      <c r="A1" s="42" t="s">
        <v>0</v>
      </c>
      <c r="B1" s="42" t="s">
        <v>1</v>
      </c>
      <c r="C1" s="2" t="s">
        <v>253</v>
      </c>
      <c r="D1" s="2" t="s">
        <v>254</v>
      </c>
      <c r="E1" s="2" t="s">
        <v>5</v>
      </c>
      <c r="F1" s="2" t="s">
        <v>6</v>
      </c>
      <c r="G1" s="5" t="s">
        <v>8</v>
      </c>
      <c r="H1" s="5" t="s">
        <v>9</v>
      </c>
      <c r="I1" s="43" t="s">
        <v>10</v>
      </c>
    </row>
    <row r="2" spans="1:9" ht="165.75" customHeight="1" x14ac:dyDescent="0.25">
      <c r="A2" s="44">
        <v>1</v>
      </c>
      <c r="B2" s="15">
        <v>2025</v>
      </c>
      <c r="C2" s="20" t="s">
        <v>1471</v>
      </c>
      <c r="D2" s="16" t="s">
        <v>1472</v>
      </c>
      <c r="E2" s="16" t="s">
        <v>1473</v>
      </c>
      <c r="F2" s="17" t="s">
        <v>1474</v>
      </c>
      <c r="G2" s="19">
        <v>45687</v>
      </c>
      <c r="H2" s="19">
        <v>46417</v>
      </c>
      <c r="I2" s="16" t="s">
        <v>189</v>
      </c>
    </row>
    <row r="3" spans="1:9" ht="15.75" x14ac:dyDescent="0.25">
      <c r="A3" s="44"/>
      <c r="B3" s="15"/>
      <c r="C3" s="20"/>
      <c r="D3" s="16"/>
      <c r="E3" s="16"/>
      <c r="F3" s="155"/>
      <c r="G3" s="19"/>
      <c r="H3" s="19"/>
      <c r="I3" s="16"/>
    </row>
    <row r="4" spans="1:9" ht="15.75" x14ac:dyDescent="0.25">
      <c r="A4" s="44"/>
      <c r="B4" s="15"/>
      <c r="C4" s="20"/>
      <c r="D4" s="16"/>
      <c r="E4" s="16"/>
      <c r="F4" s="17"/>
      <c r="G4" s="19"/>
      <c r="H4" s="19"/>
      <c r="I4" s="16"/>
    </row>
    <row r="5" spans="1:9" ht="15.75" x14ac:dyDescent="0.25">
      <c r="A5" s="44"/>
      <c r="B5" s="15"/>
      <c r="C5" s="20"/>
      <c r="D5" s="16"/>
      <c r="E5" s="16"/>
      <c r="F5" s="17"/>
      <c r="G5" s="19"/>
      <c r="H5" s="19"/>
      <c r="I5" s="16"/>
    </row>
    <row r="6" spans="1:9" ht="15.75" x14ac:dyDescent="0.25">
      <c r="A6" s="44"/>
      <c r="B6" s="116"/>
      <c r="C6" s="128"/>
      <c r="D6" s="139"/>
      <c r="E6" s="127"/>
      <c r="F6" s="155"/>
      <c r="G6" s="125"/>
      <c r="H6" s="125"/>
      <c r="I6" s="127"/>
    </row>
    <row r="7" spans="1:9" ht="15.75" x14ac:dyDescent="0.25">
      <c r="A7" s="44"/>
      <c r="B7" s="15"/>
      <c r="C7" s="20"/>
      <c r="D7" s="100"/>
      <c r="E7" s="16"/>
      <c r="F7" s="17"/>
      <c r="G7" s="19"/>
      <c r="H7" s="19"/>
      <c r="I7" s="16"/>
    </row>
    <row r="8" spans="1:9" ht="15.75" x14ac:dyDescent="0.25">
      <c r="A8" s="44"/>
      <c r="B8" s="15"/>
      <c r="C8" s="20"/>
      <c r="D8" s="139"/>
      <c r="E8" s="16"/>
      <c r="F8" s="155"/>
      <c r="G8" s="19"/>
      <c r="H8" s="19"/>
      <c r="I8" s="16"/>
    </row>
    <row r="9" spans="1:9" ht="15.75" x14ac:dyDescent="0.25">
      <c r="A9" s="44"/>
      <c r="B9" s="15"/>
      <c r="C9" s="20"/>
      <c r="D9" s="16"/>
      <c r="E9" s="16"/>
      <c r="F9" s="17"/>
      <c r="G9" s="19"/>
      <c r="H9" s="19"/>
      <c r="I9" s="16"/>
    </row>
    <row r="10" spans="1:9" ht="15.75" x14ac:dyDescent="0.25">
      <c r="A10" s="44"/>
      <c r="B10" s="15"/>
      <c r="C10" s="20"/>
      <c r="D10" s="16"/>
      <c r="E10" s="16"/>
      <c r="F10" s="17"/>
      <c r="G10" s="19"/>
      <c r="H10" s="19"/>
      <c r="I10" s="16"/>
    </row>
    <row r="11" spans="1:9" ht="15.75" x14ac:dyDescent="0.25">
      <c r="A11" s="44"/>
      <c r="B11" s="15"/>
      <c r="C11" s="20"/>
      <c r="D11" s="16"/>
      <c r="E11" s="16"/>
      <c r="F11" s="17"/>
      <c r="G11" s="19"/>
      <c r="H11" s="19"/>
      <c r="I11" s="16"/>
    </row>
  </sheetData>
  <pageMargins left="0.511811024" right="0.511811024" top="0.78740157499999996" bottom="0.78740157499999996" header="0.31496062000000002" footer="0.31496062000000002"/>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N97"/>
  <sheetViews>
    <sheetView zoomScale="60" zoomScaleNormal="60" workbookViewId="0">
      <selection activeCell="F17" sqref="F17"/>
    </sheetView>
  </sheetViews>
  <sheetFormatPr defaultRowHeight="15.75" x14ac:dyDescent="0.25"/>
  <cols>
    <col min="1" max="2" width="11.140625" style="46" customWidth="1"/>
    <col min="3" max="3" width="17.5703125" style="46" customWidth="1"/>
    <col min="4" max="4" width="34" style="46" customWidth="1"/>
    <col min="5" max="5" width="29.85546875" style="46" customWidth="1"/>
    <col min="6" max="6" width="71" style="46" customWidth="1"/>
    <col min="7" max="7" width="28.5703125" style="46" customWidth="1"/>
    <col min="8" max="8" width="23.42578125" style="46" customWidth="1"/>
    <col min="9" max="9" width="17.7109375" style="46" bestFit="1" customWidth="1"/>
    <col min="10" max="10" width="17.5703125" style="46" bestFit="1" customWidth="1"/>
    <col min="11" max="11" width="16.42578125" style="46" customWidth="1"/>
    <col min="12" max="12" width="17.85546875" style="46" customWidth="1"/>
    <col min="13" max="14" width="22.42578125" style="46" customWidth="1"/>
    <col min="15" max="16384" width="9.140625" style="46"/>
  </cols>
  <sheetData>
    <row r="1" spans="1:14" ht="31.5" x14ac:dyDescent="0.25">
      <c r="A1" s="68" t="s">
        <v>0</v>
      </c>
      <c r="B1" s="68" t="s">
        <v>1</v>
      </c>
      <c r="C1" s="69" t="s">
        <v>2</v>
      </c>
      <c r="D1" s="69" t="s">
        <v>3</v>
      </c>
      <c r="E1" s="69" t="s">
        <v>5</v>
      </c>
      <c r="F1" s="69" t="s">
        <v>6</v>
      </c>
      <c r="G1" s="69" t="s">
        <v>7</v>
      </c>
      <c r="H1" s="70" t="s">
        <v>203</v>
      </c>
      <c r="I1" s="71" t="s">
        <v>8</v>
      </c>
      <c r="J1" s="71" t="s">
        <v>9</v>
      </c>
      <c r="K1" s="69" t="s">
        <v>10</v>
      </c>
      <c r="L1" s="69" t="s">
        <v>212</v>
      </c>
      <c r="M1" s="69" t="s">
        <v>617</v>
      </c>
      <c r="N1" s="69" t="s">
        <v>617</v>
      </c>
    </row>
    <row r="2" spans="1:14" ht="107.25" customHeight="1" x14ac:dyDescent="0.25">
      <c r="A2" s="30"/>
      <c r="B2" s="30"/>
      <c r="C2" s="25"/>
      <c r="D2" s="16"/>
      <c r="E2" s="16"/>
      <c r="F2" s="89"/>
      <c r="G2" s="34"/>
      <c r="H2" s="72"/>
      <c r="I2" s="21"/>
      <c r="J2" s="21"/>
      <c r="K2" s="32"/>
      <c r="L2" s="16"/>
      <c r="M2" s="16"/>
      <c r="N2" s="16"/>
    </row>
    <row r="3" spans="1:14" ht="105.75" customHeight="1" x14ac:dyDescent="0.25">
      <c r="A3" s="30"/>
      <c r="B3" s="30"/>
      <c r="C3" s="73"/>
      <c r="D3" s="16"/>
      <c r="E3" s="16"/>
      <c r="F3" s="89"/>
      <c r="G3" s="34"/>
      <c r="H3" s="72"/>
      <c r="I3" s="21"/>
      <c r="J3" s="21"/>
      <c r="K3" s="32"/>
      <c r="L3" s="16"/>
      <c r="M3" s="16"/>
      <c r="N3" s="16"/>
    </row>
    <row r="4" spans="1:14" x14ac:dyDescent="0.25">
      <c r="A4" s="30"/>
      <c r="B4" s="30"/>
      <c r="C4" s="73"/>
      <c r="D4" s="16"/>
      <c r="E4" s="16"/>
      <c r="F4" s="89"/>
      <c r="G4" s="34"/>
      <c r="H4" s="74"/>
      <c r="I4" s="21"/>
      <c r="J4" s="21"/>
      <c r="K4" s="32"/>
      <c r="L4" s="16"/>
      <c r="M4" s="16"/>
      <c r="N4" s="16"/>
    </row>
    <row r="5" spans="1:14" x14ac:dyDescent="0.25">
      <c r="A5" s="30"/>
      <c r="B5" s="30"/>
      <c r="C5" s="73"/>
      <c r="D5" s="16"/>
      <c r="E5" s="16"/>
      <c r="F5" s="89"/>
      <c r="G5" s="34"/>
      <c r="H5" s="72"/>
      <c r="I5" s="21"/>
      <c r="J5" s="21"/>
      <c r="K5" s="32"/>
      <c r="L5" s="16"/>
      <c r="M5" s="16"/>
      <c r="N5" s="16"/>
    </row>
    <row r="6" spans="1:14" x14ac:dyDescent="0.25">
      <c r="A6" s="30"/>
      <c r="B6" s="30"/>
      <c r="C6" s="73"/>
      <c r="D6" s="16"/>
      <c r="E6" s="16"/>
      <c r="F6" s="89"/>
      <c r="G6" s="34"/>
      <c r="H6" s="72"/>
      <c r="I6" s="21"/>
      <c r="J6" s="21"/>
      <c r="K6" s="32"/>
      <c r="L6" s="16"/>
      <c r="M6" s="16"/>
      <c r="N6" s="16"/>
    </row>
    <row r="7" spans="1:14" x14ac:dyDescent="0.25">
      <c r="A7" s="30"/>
      <c r="B7" s="30"/>
      <c r="C7" s="73"/>
      <c r="D7" s="16"/>
      <c r="E7" s="16"/>
      <c r="F7" s="89"/>
      <c r="G7" s="34"/>
      <c r="H7" s="72"/>
      <c r="I7" s="21"/>
      <c r="J7" s="21"/>
      <c r="K7" s="32"/>
      <c r="L7" s="16"/>
      <c r="M7" s="16"/>
      <c r="N7" s="16"/>
    </row>
    <row r="8" spans="1:14" x14ac:dyDescent="0.25">
      <c r="A8" s="30"/>
      <c r="B8" s="30"/>
      <c r="C8" s="73"/>
      <c r="D8" s="16"/>
      <c r="E8" s="16"/>
      <c r="F8" s="89"/>
      <c r="G8" s="34"/>
      <c r="H8" s="72"/>
      <c r="I8" s="21"/>
      <c r="J8" s="21"/>
      <c r="K8" s="32"/>
      <c r="L8" s="16"/>
      <c r="M8" s="16"/>
      <c r="N8" s="16"/>
    </row>
    <row r="9" spans="1:14" x14ac:dyDescent="0.25">
      <c r="A9" s="30"/>
      <c r="B9" s="30"/>
      <c r="C9" s="73"/>
      <c r="D9" s="16"/>
      <c r="E9" s="16"/>
      <c r="F9" s="89"/>
      <c r="G9" s="34"/>
      <c r="H9" s="72"/>
      <c r="I9" s="21"/>
      <c r="J9" s="21"/>
      <c r="K9" s="32"/>
      <c r="L9" s="16"/>
      <c r="M9" s="16"/>
      <c r="N9" s="16"/>
    </row>
    <row r="10" spans="1:14" x14ac:dyDescent="0.25">
      <c r="A10" s="30"/>
      <c r="B10" s="30"/>
      <c r="C10" s="73"/>
      <c r="D10" s="16"/>
      <c r="E10" s="16"/>
      <c r="F10" s="89"/>
      <c r="G10" s="34"/>
      <c r="H10" s="72"/>
      <c r="I10" s="21"/>
      <c r="J10" s="21"/>
      <c r="K10" s="32"/>
      <c r="L10" s="16"/>
      <c r="M10" s="16"/>
      <c r="N10" s="16"/>
    </row>
    <row r="11" spans="1:14" x14ac:dyDescent="0.25">
      <c r="A11" s="30"/>
      <c r="B11" s="30"/>
      <c r="C11" s="73"/>
      <c r="D11" s="16"/>
      <c r="E11" s="16"/>
      <c r="F11" s="89"/>
      <c r="G11" s="34"/>
      <c r="H11" s="72"/>
      <c r="I11" s="21"/>
      <c r="J11" s="21"/>
      <c r="K11" s="32"/>
      <c r="L11" s="16"/>
      <c r="M11" s="16"/>
      <c r="N11" s="16"/>
    </row>
    <row r="12" spans="1:14" x14ac:dyDescent="0.25">
      <c r="A12" s="30"/>
      <c r="B12" s="30"/>
      <c r="C12" s="34"/>
      <c r="D12" s="16"/>
      <c r="E12" s="16"/>
      <c r="F12" s="89"/>
      <c r="G12" s="20"/>
      <c r="H12" s="72"/>
      <c r="I12" s="21"/>
      <c r="J12" s="21"/>
      <c r="K12" s="32"/>
      <c r="L12" s="16"/>
      <c r="M12" s="16"/>
      <c r="N12" s="16"/>
    </row>
    <row r="13" spans="1:14" x14ac:dyDescent="0.25">
      <c r="A13" s="30"/>
      <c r="B13" s="30"/>
      <c r="C13" s="34"/>
      <c r="D13" s="16"/>
      <c r="E13" s="16"/>
      <c r="F13" s="89"/>
      <c r="G13" s="20"/>
      <c r="H13" s="72"/>
      <c r="I13" s="21"/>
      <c r="J13" s="21"/>
      <c r="K13" s="32"/>
      <c r="L13" s="16"/>
      <c r="M13" s="16"/>
      <c r="N13" s="16"/>
    </row>
    <row r="14" spans="1:14" x14ac:dyDescent="0.25">
      <c r="A14" s="30"/>
      <c r="B14" s="30"/>
      <c r="C14" s="34"/>
      <c r="D14" s="16"/>
      <c r="E14" s="16"/>
      <c r="F14" s="89"/>
      <c r="G14" s="20"/>
      <c r="H14" s="18"/>
      <c r="I14" s="21"/>
      <c r="J14" s="21"/>
      <c r="K14" s="32"/>
      <c r="L14" s="16"/>
      <c r="M14" s="16"/>
      <c r="N14" s="16"/>
    </row>
    <row r="15" spans="1:14" x14ac:dyDescent="0.25">
      <c r="A15" s="30"/>
      <c r="B15" s="30"/>
      <c r="C15" s="34"/>
      <c r="D15" s="16"/>
      <c r="E15" s="16"/>
      <c r="F15" s="17"/>
      <c r="G15" s="20"/>
      <c r="H15" s="18"/>
      <c r="I15" s="21"/>
      <c r="J15" s="21"/>
      <c r="K15" s="32"/>
      <c r="L15" s="16"/>
      <c r="M15" s="16"/>
      <c r="N15" s="16"/>
    </row>
    <row r="16" spans="1:14" x14ac:dyDescent="0.25">
      <c r="A16" s="30"/>
      <c r="B16" s="30"/>
      <c r="C16" s="34"/>
      <c r="D16" s="16"/>
      <c r="E16" s="16"/>
      <c r="F16" s="89"/>
      <c r="G16" s="20"/>
      <c r="H16" s="18"/>
      <c r="I16" s="21"/>
      <c r="J16" s="21"/>
      <c r="K16" s="32"/>
      <c r="L16" s="16"/>
      <c r="M16" s="16"/>
      <c r="N16" s="16"/>
    </row>
    <row r="17" spans="1:14" x14ac:dyDescent="0.25">
      <c r="A17" s="30"/>
      <c r="B17" s="30"/>
      <c r="C17" s="34"/>
      <c r="D17" s="16"/>
      <c r="E17" s="16"/>
      <c r="F17" s="89"/>
      <c r="G17" s="20"/>
      <c r="H17" s="18"/>
      <c r="I17" s="21"/>
      <c r="J17" s="21"/>
      <c r="K17" s="32"/>
      <c r="L17" s="16"/>
      <c r="M17" s="16"/>
      <c r="N17" s="16"/>
    </row>
    <row r="18" spans="1:14" x14ac:dyDescent="0.25">
      <c r="A18" s="30"/>
      <c r="B18" s="30"/>
      <c r="C18" s="34"/>
      <c r="D18" s="16"/>
      <c r="E18" s="16"/>
      <c r="F18" s="89"/>
      <c r="G18" s="20"/>
      <c r="H18" s="18"/>
      <c r="I18" s="21"/>
      <c r="J18" s="21"/>
      <c r="K18" s="32"/>
      <c r="L18" s="16"/>
      <c r="M18" s="16"/>
      <c r="N18" s="16"/>
    </row>
    <row r="19" spans="1:14" x14ac:dyDescent="0.25">
      <c r="A19" s="30"/>
      <c r="B19" s="30"/>
      <c r="C19" s="34"/>
      <c r="D19" s="16"/>
      <c r="E19" s="16"/>
      <c r="F19" s="89"/>
      <c r="G19" s="31"/>
      <c r="H19" s="18"/>
      <c r="I19" s="21"/>
      <c r="J19" s="21"/>
      <c r="K19" s="32"/>
      <c r="L19" s="16"/>
      <c r="M19" s="16"/>
      <c r="N19" s="16"/>
    </row>
    <row r="20" spans="1:14" x14ac:dyDescent="0.25">
      <c r="A20" s="30"/>
      <c r="B20" s="30"/>
      <c r="C20" s="34"/>
      <c r="D20" s="26"/>
      <c r="E20" s="16"/>
      <c r="F20" s="90"/>
      <c r="G20" s="20"/>
      <c r="H20" s="18"/>
      <c r="I20" s="21"/>
      <c r="J20" s="21"/>
      <c r="K20" s="32"/>
      <c r="L20" s="16"/>
      <c r="M20" s="16"/>
      <c r="N20" s="16"/>
    </row>
    <row r="21" spans="1:14" x14ac:dyDescent="0.25">
      <c r="A21" s="30"/>
      <c r="B21" s="30"/>
      <c r="C21" s="34"/>
      <c r="D21" s="26"/>
      <c r="E21" s="16"/>
      <c r="F21" s="89"/>
      <c r="G21" s="20"/>
      <c r="H21" s="18"/>
      <c r="I21" s="21"/>
      <c r="J21" s="21"/>
      <c r="K21" s="32"/>
      <c r="L21" s="16"/>
      <c r="M21" s="16"/>
      <c r="N21" s="16"/>
    </row>
    <row r="22" spans="1:14" x14ac:dyDescent="0.25">
      <c r="A22" s="30"/>
      <c r="B22" s="30"/>
      <c r="C22" s="34"/>
      <c r="D22" s="26"/>
      <c r="E22" s="16"/>
      <c r="F22" s="23"/>
      <c r="G22" s="20"/>
      <c r="H22" s="18"/>
      <c r="I22" s="21"/>
      <c r="J22" s="21"/>
      <c r="K22" s="32"/>
      <c r="L22" s="16"/>
      <c r="M22" s="16"/>
      <c r="N22" s="16"/>
    </row>
    <row r="23" spans="1:14" x14ac:dyDescent="0.25">
      <c r="A23" s="30"/>
      <c r="B23" s="30"/>
      <c r="C23" s="34"/>
      <c r="D23" s="26"/>
      <c r="E23" s="16"/>
      <c r="F23" s="23"/>
      <c r="G23" s="20"/>
      <c r="H23" s="18"/>
      <c r="I23" s="21"/>
      <c r="J23" s="21"/>
      <c r="K23" s="32"/>
      <c r="L23" s="16"/>
      <c r="M23" s="16"/>
      <c r="N23" s="16"/>
    </row>
    <row r="24" spans="1:14" x14ac:dyDescent="0.25">
      <c r="A24" s="30"/>
      <c r="B24" s="30"/>
      <c r="C24" s="34"/>
      <c r="D24" s="26"/>
      <c r="E24" s="16"/>
      <c r="F24" s="89"/>
      <c r="G24" s="20"/>
      <c r="H24" s="18"/>
      <c r="I24" s="21"/>
      <c r="J24" s="21"/>
      <c r="K24" s="32"/>
      <c r="L24" s="16"/>
      <c r="M24" s="16"/>
      <c r="N24" s="16"/>
    </row>
    <row r="25" spans="1:14" x14ac:dyDescent="0.25">
      <c r="A25" s="30"/>
      <c r="B25" s="30"/>
      <c r="C25" s="34"/>
      <c r="D25" s="26"/>
      <c r="E25" s="16"/>
      <c r="F25" s="23"/>
      <c r="G25" s="20"/>
      <c r="H25" s="18"/>
      <c r="I25" s="21"/>
      <c r="J25" s="21"/>
      <c r="K25" s="32"/>
      <c r="L25" s="16"/>
      <c r="M25" s="16"/>
      <c r="N25" s="16"/>
    </row>
    <row r="26" spans="1:14" x14ac:dyDescent="0.25">
      <c r="A26" s="30"/>
      <c r="B26" s="30"/>
      <c r="C26" s="34"/>
      <c r="D26" s="26"/>
      <c r="E26" s="16"/>
      <c r="F26" s="23"/>
      <c r="G26" s="20"/>
      <c r="H26" s="18"/>
      <c r="I26" s="21"/>
      <c r="J26" s="21"/>
      <c r="K26" s="32"/>
      <c r="L26" s="16"/>
      <c r="M26" s="16"/>
      <c r="N26" s="16"/>
    </row>
    <row r="27" spans="1:14" x14ac:dyDescent="0.25">
      <c r="A27" s="30"/>
      <c r="B27" s="30"/>
      <c r="C27" s="34"/>
      <c r="D27" s="26"/>
      <c r="E27" s="26"/>
      <c r="F27" s="23"/>
      <c r="G27" s="20"/>
      <c r="H27" s="18"/>
      <c r="I27" s="21"/>
      <c r="J27" s="21"/>
      <c r="K27" s="32"/>
      <c r="L27" s="16"/>
      <c r="M27" s="16"/>
      <c r="N27" s="16"/>
    </row>
    <row r="28" spans="1:14" x14ac:dyDescent="0.25">
      <c r="A28" s="30"/>
      <c r="B28" s="30"/>
      <c r="C28" s="34"/>
      <c r="D28" s="26"/>
      <c r="E28" s="26"/>
      <c r="F28" s="23"/>
      <c r="G28" s="20"/>
      <c r="H28" s="18"/>
      <c r="I28" s="21"/>
      <c r="J28" s="21"/>
      <c r="K28" s="32"/>
      <c r="L28" s="16"/>
      <c r="M28" s="16"/>
      <c r="N28" s="16"/>
    </row>
    <row r="29" spans="1:14" x14ac:dyDescent="0.25">
      <c r="A29" s="30"/>
      <c r="B29" s="30"/>
      <c r="C29" s="33"/>
      <c r="D29" s="26"/>
      <c r="E29" s="26"/>
      <c r="F29" s="23"/>
      <c r="G29" s="31"/>
      <c r="H29" s="52"/>
      <c r="I29" s="85"/>
      <c r="J29" s="85"/>
      <c r="K29" s="32"/>
      <c r="L29" s="16"/>
      <c r="M29" s="16"/>
      <c r="N29" s="16"/>
    </row>
    <row r="30" spans="1:14" x14ac:dyDescent="0.25">
      <c r="A30" s="30"/>
      <c r="B30" s="30"/>
      <c r="C30" s="34"/>
      <c r="D30" s="26"/>
      <c r="E30" s="26"/>
      <c r="F30" s="23"/>
      <c r="G30" s="20"/>
      <c r="H30" s="18"/>
      <c r="I30" s="21"/>
      <c r="J30" s="21"/>
      <c r="K30" s="32"/>
      <c r="L30" s="16"/>
      <c r="M30" s="16"/>
      <c r="N30" s="16"/>
    </row>
    <row r="31" spans="1:14" x14ac:dyDescent="0.25">
      <c r="A31" s="30"/>
      <c r="B31" s="30"/>
      <c r="C31" s="34"/>
      <c r="D31" s="26"/>
      <c r="E31" s="26"/>
      <c r="F31" s="23"/>
      <c r="G31" s="20"/>
      <c r="H31" s="18"/>
      <c r="I31" s="21"/>
      <c r="J31" s="21"/>
      <c r="K31" s="32"/>
      <c r="L31" s="16"/>
      <c r="M31" s="16"/>
      <c r="N31" s="16"/>
    </row>
    <row r="32" spans="1:14" x14ac:dyDescent="0.25">
      <c r="A32" s="30"/>
      <c r="B32" s="30"/>
      <c r="C32" s="34"/>
      <c r="D32" s="26"/>
      <c r="E32" s="26"/>
      <c r="F32" s="23"/>
      <c r="G32" s="20"/>
      <c r="H32" s="18"/>
      <c r="I32" s="21"/>
      <c r="J32" s="21"/>
      <c r="K32" s="32"/>
      <c r="L32" s="16"/>
      <c r="M32" s="16"/>
      <c r="N32" s="16"/>
    </row>
    <row r="33" spans="1:14" x14ac:dyDescent="0.25">
      <c r="A33" s="30"/>
      <c r="B33" s="30"/>
      <c r="C33" s="34"/>
      <c r="D33" s="26"/>
      <c r="E33" s="26"/>
      <c r="F33" s="23"/>
      <c r="G33" s="20"/>
      <c r="H33" s="18"/>
      <c r="I33" s="21"/>
      <c r="J33" s="21"/>
      <c r="K33" s="32"/>
      <c r="L33" s="16"/>
      <c r="M33" s="16"/>
      <c r="N33" s="16"/>
    </row>
    <row r="34" spans="1:14" x14ac:dyDescent="0.25">
      <c r="A34" s="30"/>
      <c r="B34" s="30"/>
      <c r="C34" s="33"/>
      <c r="D34" s="26"/>
      <c r="E34" s="26"/>
      <c r="F34" s="23"/>
      <c r="G34" s="31"/>
      <c r="H34" s="52"/>
      <c r="I34" s="85"/>
      <c r="J34" s="85"/>
      <c r="K34" s="32"/>
      <c r="L34" s="16"/>
      <c r="M34" s="16"/>
      <c r="N34" s="16"/>
    </row>
    <row r="35" spans="1:14" x14ac:dyDescent="0.25">
      <c r="A35" s="30"/>
      <c r="B35" s="30"/>
      <c r="C35" s="34"/>
      <c r="D35" s="26"/>
      <c r="E35" s="26"/>
      <c r="F35" s="23"/>
      <c r="G35" s="20"/>
      <c r="H35" s="18"/>
      <c r="I35" s="21"/>
      <c r="J35" s="21"/>
      <c r="K35" s="32"/>
      <c r="L35" s="16"/>
      <c r="M35" s="16"/>
      <c r="N35" s="16"/>
    </row>
    <row r="36" spans="1:14" x14ac:dyDescent="0.25">
      <c r="A36" s="30"/>
      <c r="B36" s="30"/>
      <c r="C36" s="34"/>
      <c r="D36" s="26"/>
      <c r="E36" s="26"/>
      <c r="F36" s="23"/>
      <c r="G36" s="20"/>
      <c r="H36" s="18"/>
      <c r="I36" s="21"/>
      <c r="J36" s="21"/>
      <c r="K36" s="32"/>
      <c r="L36" s="16"/>
      <c r="M36" s="16"/>
      <c r="N36" s="16"/>
    </row>
    <row r="37" spans="1:14" x14ac:dyDescent="0.25">
      <c r="A37" s="30"/>
      <c r="B37" s="15"/>
      <c r="C37" s="20"/>
      <c r="D37" s="27"/>
      <c r="E37" s="26"/>
      <c r="F37" s="23"/>
      <c r="G37" s="22"/>
      <c r="H37" s="24"/>
      <c r="I37" s="21"/>
      <c r="J37" s="21"/>
      <c r="K37" s="16"/>
      <c r="L37" s="16"/>
      <c r="M37" s="16"/>
      <c r="N37" s="16"/>
    </row>
    <row r="38" spans="1:14" x14ac:dyDescent="0.25">
      <c r="A38" s="30"/>
      <c r="B38" s="30"/>
      <c r="C38" s="34"/>
      <c r="D38" s="26"/>
      <c r="E38" s="26"/>
      <c r="F38" s="23"/>
      <c r="G38" s="20"/>
      <c r="H38" s="18"/>
      <c r="I38" s="21"/>
      <c r="J38" s="21"/>
      <c r="K38" s="32"/>
      <c r="L38" s="16"/>
      <c r="M38" s="16"/>
      <c r="N38" s="16"/>
    </row>
    <row r="39" spans="1:14" x14ac:dyDescent="0.25">
      <c r="A39" s="30"/>
      <c r="B39" s="30"/>
      <c r="C39" s="34"/>
      <c r="D39" s="26"/>
      <c r="E39" s="26"/>
      <c r="F39" s="23"/>
      <c r="G39" s="20"/>
      <c r="H39" s="18"/>
      <c r="I39" s="21"/>
      <c r="J39" s="21"/>
      <c r="K39" s="32"/>
      <c r="L39" s="16"/>
      <c r="M39" s="16"/>
      <c r="N39" s="16"/>
    </row>
    <row r="40" spans="1:14" x14ac:dyDescent="0.25">
      <c r="A40" s="30"/>
      <c r="B40" s="15"/>
      <c r="C40" s="53"/>
      <c r="D40" s="26"/>
      <c r="E40" s="26"/>
      <c r="F40" s="23"/>
      <c r="G40" s="22"/>
      <c r="H40" s="24"/>
      <c r="I40" s="21"/>
      <c r="J40" s="21"/>
      <c r="K40" s="16"/>
      <c r="L40" s="16"/>
      <c r="M40" s="16"/>
      <c r="N40" s="16"/>
    </row>
    <row r="41" spans="1:14" x14ac:dyDescent="0.25">
      <c r="A41" s="30"/>
      <c r="B41" s="30"/>
      <c r="C41" s="33"/>
      <c r="D41" s="26"/>
      <c r="E41" s="26"/>
      <c r="F41" s="23"/>
      <c r="G41" s="31"/>
      <c r="H41" s="52"/>
      <c r="I41" s="85"/>
      <c r="J41" s="85"/>
      <c r="K41" s="32"/>
      <c r="L41" s="16"/>
      <c r="M41" s="16"/>
      <c r="N41" s="16"/>
    </row>
    <row r="42" spans="1:14" x14ac:dyDescent="0.25">
      <c r="A42" s="30"/>
      <c r="B42" s="15"/>
      <c r="C42" s="20"/>
      <c r="D42" s="26"/>
      <c r="E42" s="26"/>
      <c r="F42" s="23"/>
      <c r="G42" s="22"/>
      <c r="H42" s="24"/>
      <c r="I42" s="86"/>
      <c r="J42" s="21"/>
      <c r="K42" s="16"/>
      <c r="L42" s="16"/>
      <c r="M42" s="16"/>
      <c r="N42" s="16"/>
    </row>
    <row r="43" spans="1:14" x14ac:dyDescent="0.25">
      <c r="A43" s="30"/>
      <c r="B43" s="15"/>
      <c r="C43" s="20"/>
      <c r="D43" s="26"/>
      <c r="E43" s="26"/>
      <c r="F43" s="23"/>
      <c r="G43" s="22"/>
      <c r="H43" s="24"/>
      <c r="I43" s="21"/>
      <c r="J43" s="21"/>
      <c r="K43" s="16"/>
      <c r="L43" s="16"/>
      <c r="M43" s="16"/>
      <c r="N43" s="16"/>
    </row>
    <row r="44" spans="1:14" x14ac:dyDescent="0.25">
      <c r="A44" s="30"/>
      <c r="B44" s="30"/>
      <c r="C44" s="33"/>
      <c r="D44" s="26"/>
      <c r="E44" s="26"/>
      <c r="F44" s="23"/>
      <c r="G44" s="31"/>
      <c r="H44" s="52"/>
      <c r="I44" s="85"/>
      <c r="J44" s="85"/>
      <c r="K44" s="32"/>
      <c r="L44" s="16"/>
      <c r="M44" s="16"/>
      <c r="N44" s="16"/>
    </row>
    <row r="45" spans="1:14" x14ac:dyDescent="0.25">
      <c r="A45" s="30"/>
      <c r="B45" s="30"/>
      <c r="C45" s="33"/>
      <c r="D45" s="26"/>
      <c r="E45" s="26"/>
      <c r="F45" s="23"/>
      <c r="G45" s="31"/>
      <c r="H45" s="52"/>
      <c r="I45" s="85"/>
      <c r="J45" s="85"/>
      <c r="K45" s="32"/>
      <c r="L45" s="16"/>
      <c r="M45" s="16"/>
      <c r="N45" s="16"/>
    </row>
    <row r="46" spans="1:14" x14ac:dyDescent="0.25">
      <c r="A46" s="30"/>
      <c r="B46" s="30"/>
      <c r="C46" s="33"/>
      <c r="D46" s="26"/>
      <c r="E46" s="26"/>
      <c r="F46" s="23"/>
      <c r="G46" s="31"/>
      <c r="H46" s="52"/>
      <c r="I46" s="85"/>
      <c r="J46" s="85"/>
      <c r="K46" s="32"/>
      <c r="L46" s="16"/>
      <c r="M46" s="16"/>
      <c r="N46" s="16"/>
    </row>
    <row r="47" spans="1:14" x14ac:dyDescent="0.25">
      <c r="A47" s="30"/>
      <c r="B47" s="15"/>
      <c r="C47" s="53"/>
      <c r="D47" s="26"/>
      <c r="E47" s="26"/>
      <c r="F47" s="23"/>
      <c r="G47" s="22"/>
      <c r="H47" s="24"/>
      <c r="I47" s="21"/>
      <c r="J47" s="21"/>
      <c r="K47" s="16"/>
      <c r="L47" s="16"/>
      <c r="M47" s="16"/>
      <c r="N47" s="16"/>
    </row>
    <row r="48" spans="1:14" x14ac:dyDescent="0.25">
      <c r="A48" s="30"/>
      <c r="B48" s="30"/>
      <c r="C48" s="34"/>
      <c r="D48" s="26"/>
      <c r="E48" s="26"/>
      <c r="F48" s="23"/>
      <c r="G48" s="20"/>
      <c r="H48" s="18"/>
      <c r="I48" s="21"/>
      <c r="J48" s="21"/>
      <c r="K48" s="32"/>
      <c r="L48" s="16"/>
      <c r="M48" s="16"/>
      <c r="N48" s="16"/>
    </row>
    <row r="49" spans="1:14" x14ac:dyDescent="0.25">
      <c r="A49" s="30"/>
      <c r="B49" s="30"/>
      <c r="C49" s="33"/>
      <c r="D49" s="26"/>
      <c r="E49" s="26"/>
      <c r="F49" s="23"/>
      <c r="G49" s="31"/>
      <c r="H49" s="52"/>
      <c r="I49" s="85"/>
      <c r="J49" s="85"/>
      <c r="K49" s="32"/>
      <c r="L49" s="16"/>
      <c r="M49" s="16"/>
      <c r="N49" s="16"/>
    </row>
    <row r="50" spans="1:14" x14ac:dyDescent="0.25">
      <c r="A50" s="30"/>
      <c r="B50" s="15"/>
      <c r="C50" s="53"/>
      <c r="D50" s="26"/>
      <c r="E50" s="26"/>
      <c r="F50" s="23"/>
      <c r="G50" s="22"/>
      <c r="H50" s="24"/>
      <c r="I50" s="21"/>
      <c r="J50" s="21"/>
      <c r="K50" s="16"/>
      <c r="L50" s="16"/>
      <c r="M50" s="16"/>
      <c r="N50" s="16"/>
    </row>
    <row r="51" spans="1:14" x14ac:dyDescent="0.25">
      <c r="A51" s="30"/>
      <c r="B51" s="30"/>
      <c r="C51" s="33"/>
      <c r="D51" s="26"/>
      <c r="E51" s="26"/>
      <c r="F51" s="23"/>
      <c r="G51" s="31"/>
      <c r="H51" s="52"/>
      <c r="I51" s="85"/>
      <c r="J51" s="85"/>
      <c r="K51" s="32"/>
      <c r="L51" s="16"/>
      <c r="M51" s="16"/>
      <c r="N51" s="16"/>
    </row>
    <row r="52" spans="1:14" x14ac:dyDescent="0.25">
      <c r="A52" s="30"/>
      <c r="B52" s="15"/>
      <c r="C52" s="20"/>
      <c r="D52" s="26"/>
      <c r="E52" s="26"/>
      <c r="F52" s="23"/>
      <c r="G52" s="22"/>
      <c r="H52" s="24"/>
      <c r="I52" s="21"/>
      <c r="J52" s="21"/>
      <c r="K52" s="16"/>
      <c r="L52" s="16"/>
      <c r="M52" s="16"/>
      <c r="N52" s="16"/>
    </row>
    <row r="53" spans="1:14" x14ac:dyDescent="0.25">
      <c r="A53" s="30"/>
      <c r="B53" s="15"/>
      <c r="C53" s="20"/>
      <c r="D53" s="26"/>
      <c r="E53" s="26"/>
      <c r="F53" s="23"/>
      <c r="G53" s="22"/>
      <c r="H53" s="24"/>
      <c r="I53" s="21"/>
      <c r="J53" s="21"/>
      <c r="K53" s="16"/>
      <c r="L53" s="16"/>
      <c r="M53" s="16"/>
      <c r="N53" s="16"/>
    </row>
    <row r="54" spans="1:14" x14ac:dyDescent="0.25">
      <c r="A54" s="30"/>
      <c r="B54" s="15"/>
      <c r="C54" s="20"/>
      <c r="D54" s="26"/>
      <c r="E54" s="26"/>
      <c r="F54" s="23"/>
      <c r="G54" s="22"/>
      <c r="H54" s="24"/>
      <c r="I54" s="21"/>
      <c r="J54" s="21"/>
      <c r="K54" s="16"/>
      <c r="L54" s="16"/>
      <c r="M54" s="16"/>
      <c r="N54" s="16"/>
    </row>
    <row r="55" spans="1:14" x14ac:dyDescent="0.25">
      <c r="A55" s="30"/>
      <c r="B55" s="15"/>
      <c r="C55" s="20"/>
      <c r="D55" s="26"/>
      <c r="E55" s="26"/>
      <c r="F55" s="23"/>
      <c r="G55" s="22"/>
      <c r="H55" s="24"/>
      <c r="I55" s="21"/>
      <c r="J55" s="21"/>
      <c r="K55" s="16"/>
      <c r="L55" s="16"/>
      <c r="M55" s="16"/>
      <c r="N55" s="16"/>
    </row>
    <row r="56" spans="1:14" x14ac:dyDescent="0.25">
      <c r="A56" s="30"/>
      <c r="B56" s="15"/>
      <c r="C56" s="53"/>
      <c r="D56" s="26"/>
      <c r="E56" s="26"/>
      <c r="F56" s="23"/>
      <c r="G56" s="22"/>
      <c r="H56" s="24"/>
      <c r="I56" s="21"/>
      <c r="J56" s="21"/>
      <c r="K56" s="16"/>
      <c r="L56" s="16"/>
      <c r="M56" s="16"/>
      <c r="N56" s="16"/>
    </row>
    <row r="57" spans="1:14" x14ac:dyDescent="0.25">
      <c r="A57" s="30"/>
      <c r="B57" s="15"/>
      <c r="C57" s="25"/>
      <c r="D57" s="26"/>
      <c r="E57" s="26"/>
      <c r="F57" s="23"/>
      <c r="G57" s="22"/>
      <c r="H57" s="18"/>
      <c r="I57" s="21"/>
      <c r="J57" s="87"/>
      <c r="K57" s="16"/>
      <c r="L57" s="24"/>
      <c r="M57" s="18"/>
      <c r="N57" s="18"/>
    </row>
    <row r="58" spans="1:14" x14ac:dyDescent="0.25">
      <c r="A58" s="30"/>
      <c r="B58" s="15"/>
      <c r="C58" s="34"/>
      <c r="D58" s="26"/>
      <c r="E58" s="26"/>
      <c r="F58" s="23"/>
      <c r="G58" s="22"/>
      <c r="H58" s="18"/>
      <c r="I58" s="21"/>
      <c r="J58" s="21"/>
      <c r="K58" s="16"/>
      <c r="L58" s="16"/>
      <c r="M58" s="16"/>
      <c r="N58" s="16"/>
    </row>
    <row r="59" spans="1:14" x14ac:dyDescent="0.25">
      <c r="A59" s="30"/>
      <c r="B59" s="15"/>
      <c r="C59" s="20"/>
      <c r="D59" s="26"/>
      <c r="E59" s="26"/>
      <c r="F59" s="23"/>
      <c r="G59" s="22"/>
      <c r="H59" s="24"/>
      <c r="I59" s="21"/>
      <c r="J59" s="21"/>
      <c r="K59" s="16"/>
      <c r="L59" s="16"/>
      <c r="M59" s="16"/>
      <c r="N59" s="16"/>
    </row>
    <row r="60" spans="1:14" x14ac:dyDescent="0.25">
      <c r="A60" s="30"/>
      <c r="B60" s="15"/>
      <c r="C60" s="34"/>
      <c r="D60" s="26"/>
      <c r="E60" s="26"/>
      <c r="F60" s="23"/>
      <c r="G60" s="22"/>
      <c r="H60" s="18"/>
      <c r="I60" s="21"/>
      <c r="J60" s="21"/>
      <c r="K60" s="16"/>
      <c r="L60" s="16"/>
      <c r="M60" s="16"/>
      <c r="N60" s="16"/>
    </row>
    <row r="61" spans="1:14" ht="170.25" customHeight="1" x14ac:dyDescent="0.25">
      <c r="A61" s="30"/>
      <c r="B61" s="15"/>
      <c r="C61" s="25"/>
      <c r="D61" s="26"/>
      <c r="E61" s="26"/>
      <c r="F61" s="23"/>
      <c r="G61" s="22"/>
      <c r="H61" s="24"/>
      <c r="I61" s="21"/>
      <c r="J61" s="21"/>
      <c r="K61" s="16"/>
      <c r="L61" s="16"/>
      <c r="M61" s="18"/>
      <c r="N61" s="18"/>
    </row>
    <row r="62" spans="1:14" x14ac:dyDescent="0.25">
      <c r="A62" s="30"/>
      <c r="B62" s="15"/>
      <c r="C62" s="25"/>
      <c r="D62" s="26"/>
      <c r="E62" s="26"/>
      <c r="F62" s="23"/>
      <c r="G62" s="22"/>
      <c r="H62" s="18"/>
      <c r="I62" s="21"/>
      <c r="J62" s="87"/>
      <c r="K62" s="16"/>
      <c r="L62" s="24"/>
      <c r="M62" s="18"/>
      <c r="N62" s="18"/>
    </row>
    <row r="63" spans="1:14" x14ac:dyDescent="0.25">
      <c r="A63" s="30"/>
      <c r="B63" s="15"/>
      <c r="C63" s="25"/>
      <c r="D63" s="26"/>
      <c r="E63" s="26"/>
      <c r="F63" s="23"/>
      <c r="G63" s="22"/>
      <c r="H63" s="18"/>
      <c r="I63" s="21"/>
      <c r="J63" s="21"/>
      <c r="K63" s="16"/>
      <c r="L63" s="16"/>
      <c r="M63" s="18"/>
      <c r="N63" s="18"/>
    </row>
    <row r="64" spans="1:14" x14ac:dyDescent="0.25">
      <c r="A64" s="30"/>
      <c r="B64" s="15"/>
      <c r="C64" s="53"/>
      <c r="D64" s="26"/>
      <c r="E64" s="26"/>
      <c r="F64" s="23"/>
      <c r="G64" s="22"/>
      <c r="H64" s="24"/>
      <c r="I64" s="21"/>
      <c r="J64" s="21"/>
      <c r="K64" s="16"/>
      <c r="L64" s="16"/>
      <c r="M64" s="16"/>
      <c r="N64" s="16"/>
    </row>
    <row r="65" spans="1:14" x14ac:dyDescent="0.25">
      <c r="A65" s="30"/>
      <c r="B65" s="15"/>
      <c r="C65" s="53"/>
      <c r="D65" s="26"/>
      <c r="E65" s="26"/>
      <c r="F65" s="23"/>
      <c r="G65" s="22"/>
      <c r="H65" s="24"/>
      <c r="I65" s="21"/>
      <c r="J65" s="21"/>
      <c r="K65" s="16"/>
      <c r="L65" s="16"/>
      <c r="M65" s="16"/>
      <c r="N65" s="16"/>
    </row>
    <row r="66" spans="1:14" x14ac:dyDescent="0.25">
      <c r="A66" s="30"/>
      <c r="B66" s="15"/>
      <c r="C66" s="53"/>
      <c r="D66" s="26"/>
      <c r="E66" s="26"/>
      <c r="F66" s="23"/>
      <c r="G66" s="22"/>
      <c r="H66" s="24"/>
      <c r="I66" s="21"/>
      <c r="J66" s="21"/>
      <c r="K66" s="16"/>
      <c r="L66" s="24"/>
      <c r="M66" s="24"/>
      <c r="N66" s="24"/>
    </row>
    <row r="67" spans="1:14" x14ac:dyDescent="0.25">
      <c r="A67" s="30"/>
      <c r="B67" s="15"/>
      <c r="C67" s="25"/>
      <c r="D67" s="26"/>
      <c r="E67" s="26"/>
      <c r="F67" s="23"/>
      <c r="G67" s="22"/>
      <c r="H67" s="18"/>
      <c r="I67" s="88"/>
      <c r="J67" s="21"/>
      <c r="K67" s="16"/>
      <c r="L67" s="18"/>
      <c r="M67" s="18"/>
      <c r="N67" s="18"/>
    </row>
    <row r="68" spans="1:14" x14ac:dyDescent="0.25">
      <c r="A68" s="30"/>
      <c r="B68" s="15"/>
      <c r="C68" s="25"/>
      <c r="D68" s="26"/>
      <c r="E68" s="26"/>
      <c r="F68" s="23"/>
      <c r="G68" s="22"/>
      <c r="H68" s="18"/>
      <c r="I68" s="88"/>
      <c r="J68" s="21"/>
      <c r="K68" s="16"/>
      <c r="L68" s="18"/>
      <c r="M68" s="18"/>
      <c r="N68" s="18"/>
    </row>
    <row r="69" spans="1:14" x14ac:dyDescent="0.25">
      <c r="A69" s="30"/>
      <c r="B69" s="15"/>
      <c r="C69" s="25"/>
      <c r="D69" s="26"/>
      <c r="E69" s="26"/>
      <c r="F69" s="23"/>
      <c r="G69" s="22"/>
      <c r="H69" s="18"/>
      <c r="I69" s="88"/>
      <c r="J69" s="88"/>
      <c r="K69" s="16"/>
      <c r="L69" s="18"/>
      <c r="M69" s="18"/>
      <c r="N69" s="18"/>
    </row>
    <row r="70" spans="1:14" x14ac:dyDescent="0.25">
      <c r="A70" s="30"/>
      <c r="B70" s="15"/>
      <c r="C70" s="25"/>
      <c r="D70" s="26"/>
      <c r="E70" s="26"/>
      <c r="F70" s="23"/>
      <c r="G70" s="22"/>
      <c r="H70" s="18"/>
      <c r="I70" s="88"/>
      <c r="J70" s="21"/>
      <c r="K70" s="16"/>
      <c r="L70" s="18"/>
      <c r="M70" s="18"/>
      <c r="N70" s="18"/>
    </row>
    <row r="71" spans="1:14" x14ac:dyDescent="0.25">
      <c r="A71" s="30"/>
      <c r="B71" s="15"/>
      <c r="C71" s="25"/>
      <c r="D71" s="26"/>
      <c r="E71" s="26"/>
      <c r="F71" s="23"/>
      <c r="G71" s="22"/>
      <c r="H71" s="18"/>
      <c r="I71" s="88"/>
      <c r="J71" s="21"/>
      <c r="K71" s="16"/>
      <c r="L71" s="18"/>
      <c r="M71" s="18"/>
      <c r="N71" s="18"/>
    </row>
    <row r="72" spans="1:14" x14ac:dyDescent="0.25">
      <c r="A72" s="30"/>
      <c r="B72" s="15"/>
      <c r="C72" s="25"/>
      <c r="D72" s="26"/>
      <c r="E72" s="26"/>
      <c r="F72" s="23"/>
      <c r="G72" s="22"/>
      <c r="H72" s="18"/>
      <c r="I72" s="88"/>
      <c r="J72" s="21"/>
      <c r="K72" s="16"/>
      <c r="L72" s="18"/>
      <c r="M72" s="18"/>
      <c r="N72" s="18"/>
    </row>
    <row r="73" spans="1:14" x14ac:dyDescent="0.25">
      <c r="A73" s="30"/>
      <c r="B73" s="15"/>
      <c r="C73" s="25"/>
      <c r="D73" s="26"/>
      <c r="E73" s="26"/>
      <c r="F73" s="23"/>
      <c r="G73" s="22"/>
      <c r="H73" s="18"/>
      <c r="I73" s="88"/>
      <c r="J73" s="21"/>
      <c r="K73" s="16"/>
      <c r="L73" s="18"/>
      <c r="M73" s="18"/>
      <c r="N73" s="18"/>
    </row>
    <row r="74" spans="1:14" x14ac:dyDescent="0.25">
      <c r="A74" s="30"/>
      <c r="B74" s="15"/>
      <c r="C74" s="25"/>
      <c r="D74" s="26"/>
      <c r="E74" s="26"/>
      <c r="F74" s="23"/>
      <c r="G74" s="22"/>
      <c r="H74" s="18"/>
      <c r="I74" s="88"/>
      <c r="J74" s="21"/>
      <c r="K74" s="16"/>
      <c r="L74" s="18"/>
      <c r="M74" s="18"/>
      <c r="N74" s="18"/>
    </row>
    <row r="75" spans="1:14" x14ac:dyDescent="0.25">
      <c r="A75" s="30"/>
      <c r="B75" s="15"/>
      <c r="C75" s="25"/>
      <c r="D75" s="26"/>
      <c r="E75" s="26"/>
      <c r="F75" s="23"/>
      <c r="G75" s="22"/>
      <c r="H75" s="18"/>
      <c r="I75" s="88"/>
      <c r="J75" s="21"/>
      <c r="K75" s="16"/>
      <c r="L75" s="18"/>
      <c r="M75" s="18"/>
      <c r="N75" s="18"/>
    </row>
    <row r="76" spans="1:14" x14ac:dyDescent="0.25">
      <c r="A76" s="30"/>
      <c r="B76" s="15"/>
      <c r="C76" s="25"/>
      <c r="D76" s="26"/>
      <c r="E76" s="26"/>
      <c r="F76" s="23"/>
      <c r="G76" s="22"/>
      <c r="H76" s="18"/>
      <c r="I76" s="88"/>
      <c r="J76" s="21"/>
      <c r="K76" s="16"/>
      <c r="L76" s="18"/>
      <c r="M76" s="18"/>
      <c r="N76" s="18"/>
    </row>
    <row r="77" spans="1:14" x14ac:dyDescent="0.25">
      <c r="A77" s="30"/>
      <c r="B77" s="15"/>
      <c r="C77" s="25"/>
      <c r="D77" s="26"/>
      <c r="E77" s="26"/>
      <c r="F77" s="23"/>
      <c r="G77" s="22"/>
      <c r="H77" s="18"/>
      <c r="I77" s="88"/>
      <c r="J77" s="21"/>
      <c r="K77" s="16"/>
      <c r="L77" s="18"/>
      <c r="M77" s="18"/>
      <c r="N77" s="18"/>
    </row>
    <row r="78" spans="1:14" x14ac:dyDescent="0.25">
      <c r="A78" s="30"/>
      <c r="B78" s="15"/>
      <c r="C78" s="25"/>
      <c r="D78" s="26"/>
      <c r="E78" s="26"/>
      <c r="F78" s="23"/>
      <c r="G78" s="22"/>
      <c r="H78" s="18"/>
      <c r="I78" s="88"/>
      <c r="J78" s="21"/>
      <c r="K78" s="16"/>
      <c r="L78" s="18"/>
      <c r="M78" s="18"/>
      <c r="N78" s="18"/>
    </row>
    <row r="79" spans="1:14" x14ac:dyDescent="0.25">
      <c r="A79" s="30"/>
      <c r="B79" s="15"/>
      <c r="C79" s="25"/>
      <c r="D79" s="26"/>
      <c r="E79" s="26"/>
      <c r="F79" s="23"/>
      <c r="G79" s="22"/>
      <c r="H79" s="18"/>
      <c r="I79" s="88"/>
      <c r="J79" s="21"/>
      <c r="K79" s="16"/>
      <c r="L79" s="18"/>
      <c r="M79" s="18"/>
      <c r="N79" s="18"/>
    </row>
    <row r="80" spans="1:14" x14ac:dyDescent="0.25">
      <c r="A80" s="30"/>
      <c r="B80" s="15"/>
      <c r="C80" s="25"/>
      <c r="D80" s="26"/>
      <c r="E80" s="26"/>
      <c r="F80" s="23"/>
      <c r="G80" s="22"/>
      <c r="H80" s="18"/>
      <c r="I80" s="88"/>
      <c r="J80" s="21"/>
      <c r="K80" s="16"/>
      <c r="L80" s="18"/>
      <c r="M80" s="18"/>
      <c r="N80" s="18"/>
    </row>
    <row r="81" spans="1:14" x14ac:dyDescent="0.25">
      <c r="A81" s="30"/>
      <c r="B81" s="15"/>
      <c r="C81" s="25"/>
      <c r="D81" s="26"/>
      <c r="E81" s="26"/>
      <c r="F81" s="23"/>
      <c r="G81" s="22"/>
      <c r="H81" s="18"/>
      <c r="I81" s="88"/>
      <c r="J81" s="21"/>
      <c r="K81" s="16"/>
      <c r="L81" s="18"/>
      <c r="M81" s="18"/>
      <c r="N81" s="18"/>
    </row>
    <row r="82" spans="1:14" x14ac:dyDescent="0.25">
      <c r="A82" s="30"/>
      <c r="B82" s="15"/>
      <c r="C82" s="25"/>
      <c r="D82" s="26"/>
      <c r="E82" s="26"/>
      <c r="F82" s="23"/>
      <c r="G82" s="22"/>
      <c r="H82" s="18"/>
      <c r="I82" s="88"/>
      <c r="J82" s="21"/>
      <c r="K82" s="16"/>
      <c r="L82" s="18"/>
      <c r="M82" s="18"/>
      <c r="N82" s="18"/>
    </row>
    <row r="83" spans="1:14" x14ac:dyDescent="0.25">
      <c r="A83" s="30"/>
      <c r="B83" s="15"/>
      <c r="C83" s="25"/>
      <c r="D83" s="26"/>
      <c r="E83" s="26"/>
      <c r="F83" s="23"/>
      <c r="G83" s="22"/>
      <c r="H83" s="18"/>
      <c r="I83" s="88"/>
      <c r="J83" s="21"/>
      <c r="K83" s="16"/>
      <c r="L83" s="18"/>
      <c r="M83" s="18"/>
      <c r="N83" s="18"/>
    </row>
    <row r="84" spans="1:14" x14ac:dyDescent="0.25">
      <c r="A84" s="30"/>
      <c r="B84" s="15"/>
      <c r="C84" s="25"/>
      <c r="D84" s="26"/>
      <c r="E84" s="26"/>
      <c r="F84" s="23"/>
      <c r="G84" s="22"/>
      <c r="H84" s="18"/>
      <c r="I84" s="88"/>
      <c r="J84" s="21"/>
      <c r="K84" s="16"/>
      <c r="L84" s="18"/>
      <c r="M84" s="18"/>
      <c r="N84" s="18"/>
    </row>
    <row r="85" spans="1:14" x14ac:dyDescent="0.25">
      <c r="A85" s="30"/>
      <c r="B85" s="15"/>
      <c r="C85" s="25"/>
      <c r="D85" s="26"/>
      <c r="E85" s="26"/>
      <c r="F85" s="23"/>
      <c r="G85" s="22"/>
      <c r="H85" s="18"/>
      <c r="I85" s="88"/>
      <c r="J85" s="21"/>
      <c r="K85" s="16"/>
      <c r="L85" s="18"/>
      <c r="M85" s="18"/>
      <c r="N85" s="18"/>
    </row>
    <row r="86" spans="1:14" x14ac:dyDescent="0.25">
      <c r="A86" s="30"/>
      <c r="B86" s="15"/>
      <c r="C86" s="25"/>
      <c r="D86" s="26"/>
      <c r="E86" s="26"/>
      <c r="F86" s="23"/>
      <c r="G86" s="22"/>
      <c r="H86" s="18"/>
      <c r="I86" s="88"/>
      <c r="J86" s="21"/>
      <c r="K86" s="16"/>
      <c r="L86" s="18"/>
      <c r="M86" s="18"/>
      <c r="N86" s="18"/>
    </row>
    <row r="87" spans="1:14" x14ac:dyDescent="0.25">
      <c r="A87" s="30"/>
      <c r="B87" s="15"/>
      <c r="C87" s="25"/>
      <c r="D87" s="26"/>
      <c r="E87" s="26"/>
      <c r="F87" s="23"/>
      <c r="G87" s="22"/>
      <c r="H87" s="18"/>
      <c r="I87" s="88"/>
      <c r="J87" s="21"/>
      <c r="K87" s="16"/>
      <c r="L87" s="18"/>
      <c r="M87" s="18"/>
      <c r="N87" s="18"/>
    </row>
    <row r="88" spans="1:14" x14ac:dyDescent="0.25">
      <c r="A88" s="30"/>
      <c r="B88" s="15"/>
      <c r="C88" s="25"/>
      <c r="D88" s="26"/>
      <c r="E88" s="26"/>
      <c r="F88" s="23"/>
      <c r="G88" s="22"/>
      <c r="H88" s="18"/>
      <c r="I88" s="88"/>
      <c r="J88" s="21"/>
      <c r="K88" s="16"/>
      <c r="L88" s="18"/>
      <c r="M88" s="18"/>
      <c r="N88" s="18"/>
    </row>
    <row r="89" spans="1:14" x14ac:dyDescent="0.25">
      <c r="A89" s="30"/>
      <c r="B89" s="15"/>
      <c r="C89" s="25"/>
      <c r="D89" s="26"/>
      <c r="E89" s="26"/>
      <c r="F89" s="23"/>
      <c r="G89" s="22"/>
      <c r="H89" s="18"/>
      <c r="I89" s="88"/>
      <c r="J89" s="21"/>
      <c r="K89" s="16"/>
      <c r="L89" s="18"/>
      <c r="M89" s="18"/>
      <c r="N89" s="18"/>
    </row>
    <row r="90" spans="1:14" x14ac:dyDescent="0.25">
      <c r="A90" s="30"/>
      <c r="B90" s="15"/>
      <c r="C90" s="25"/>
      <c r="D90" s="26"/>
      <c r="E90" s="26"/>
      <c r="F90" s="23"/>
      <c r="G90" s="22"/>
      <c r="H90" s="18"/>
      <c r="I90" s="88"/>
      <c r="J90" s="21"/>
      <c r="K90" s="16"/>
      <c r="L90" s="18"/>
      <c r="M90" s="18"/>
      <c r="N90" s="18"/>
    </row>
    <row r="91" spans="1:14" ht="146.25" customHeight="1" x14ac:dyDescent="0.25">
      <c r="A91" s="30"/>
      <c r="B91" s="15"/>
      <c r="C91" s="25"/>
      <c r="D91" s="26"/>
      <c r="E91" s="26"/>
      <c r="F91" s="23"/>
      <c r="G91" s="22"/>
      <c r="H91" s="18"/>
      <c r="I91" s="29"/>
      <c r="J91" s="19"/>
      <c r="K91" s="16"/>
      <c r="L91" s="18"/>
      <c r="M91" s="18"/>
      <c r="N91" s="18"/>
    </row>
    <row r="92" spans="1:14" ht="149.25" customHeight="1" x14ac:dyDescent="0.25">
      <c r="A92" s="30"/>
      <c r="B92" s="15"/>
      <c r="C92" s="25"/>
      <c r="D92" s="26"/>
      <c r="E92" s="26"/>
      <c r="F92" s="23"/>
      <c r="G92" s="22"/>
      <c r="H92" s="18"/>
      <c r="I92" s="29"/>
      <c r="J92" s="19"/>
      <c r="K92" s="16"/>
      <c r="L92" s="18"/>
      <c r="M92" s="18"/>
      <c r="N92" s="18"/>
    </row>
    <row r="93" spans="1:14" x14ac:dyDescent="0.25">
      <c r="A93" s="30"/>
      <c r="B93" s="15"/>
      <c r="C93" s="25"/>
      <c r="D93" s="26"/>
      <c r="E93" s="26"/>
      <c r="F93" s="23"/>
      <c r="G93" s="22"/>
      <c r="H93" s="18"/>
      <c r="I93" s="29"/>
      <c r="J93" s="19"/>
      <c r="K93" s="16"/>
      <c r="L93" s="18"/>
      <c r="M93" s="18"/>
      <c r="N93" s="18"/>
    </row>
    <row r="94" spans="1:14" x14ac:dyDescent="0.25">
      <c r="A94" s="30"/>
      <c r="B94" s="15"/>
      <c r="C94" s="25"/>
      <c r="D94" s="26"/>
      <c r="E94" s="26"/>
      <c r="F94" s="23"/>
      <c r="G94" s="22"/>
      <c r="H94" s="18"/>
      <c r="I94" s="29"/>
      <c r="J94" s="19"/>
      <c r="K94" s="16"/>
      <c r="L94" s="18"/>
      <c r="M94" s="18"/>
      <c r="N94" s="18"/>
    </row>
    <row r="95" spans="1:14" x14ac:dyDescent="0.25">
      <c r="A95" s="30"/>
      <c r="B95" s="15"/>
      <c r="C95" s="25"/>
      <c r="D95" s="26"/>
      <c r="E95" s="26"/>
      <c r="F95" s="23"/>
      <c r="G95" s="22"/>
      <c r="H95" s="18"/>
      <c r="I95" s="29"/>
      <c r="J95" s="19"/>
      <c r="K95" s="16"/>
      <c r="L95" s="18"/>
      <c r="M95" s="18"/>
      <c r="N95" s="18"/>
    </row>
    <row r="96" spans="1:14" x14ac:dyDescent="0.25">
      <c r="A96" s="30"/>
      <c r="B96" s="15"/>
      <c r="C96" s="25"/>
      <c r="D96" s="26"/>
      <c r="E96" s="26"/>
      <c r="F96" s="23"/>
      <c r="G96" s="22"/>
      <c r="H96" s="18"/>
      <c r="I96" s="29"/>
      <c r="J96" s="19"/>
      <c r="K96" s="16"/>
      <c r="L96" s="18"/>
      <c r="M96" s="18"/>
      <c r="N96" s="18"/>
    </row>
    <row r="97" spans="1:14" x14ac:dyDescent="0.25">
      <c r="A97" s="30"/>
      <c r="B97" s="15"/>
      <c r="C97" s="25"/>
      <c r="D97" s="26"/>
      <c r="E97" s="26"/>
      <c r="F97" s="23"/>
      <c r="G97" s="22"/>
      <c r="H97" s="18"/>
      <c r="I97" s="29"/>
      <c r="J97" s="19"/>
      <c r="K97" s="16"/>
      <c r="L97" s="18"/>
      <c r="M97" s="18"/>
      <c r="N97" s="18"/>
    </row>
  </sheetData>
  <autoFilter ref="A1:M91"/>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Contratos Vigentes 2025</vt:lpstr>
      <vt:lpstr>Contratos Encerrados 2025</vt:lpstr>
      <vt:lpstr>TRE 2025</vt:lpstr>
      <vt:lpstr>Sub-rogados 2025</vt:lpstr>
      <vt:lpstr>ARP Vigentes</vt:lpstr>
      <vt:lpstr>Termo de Adesão</vt:lpstr>
      <vt:lpstr>Acordo de Cooperação</vt:lpstr>
      <vt:lpstr>Radioterapia</vt:lpstr>
      <vt:lpstr>'Contratos Vigentes 2025'!Area_de_impressao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Divisão de Formalização de Contratos</dc:creator>
  <cp:lastModifiedBy>Adriana Monteiro Rocha</cp:lastModifiedBy>
  <cp:lastPrinted>2025-03-06T18:06:39Z</cp:lastPrinted>
  <dcterms:created xsi:type="dcterms:W3CDTF">2021-07-27T14:02:08Z</dcterms:created>
  <dcterms:modified xsi:type="dcterms:W3CDTF">2025-07-30T16:16:32Z</dcterms:modified>
</cp:coreProperties>
</file>