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genez\Downloads\"/>
    </mc:Choice>
  </mc:AlternateContent>
  <xr:revisionPtr revIDLastSave="0" documentId="13_ncr:1_{ADC68EDB-0C73-4AC3-A16D-2D61AD0B2A20}" xr6:coauthVersionLast="45" xr6:coauthVersionMax="45" xr10:uidLastSave="{00000000-0000-0000-0000-000000000000}"/>
  <bookViews>
    <workbookView xWindow="-120" yWindow="-120" windowWidth="20730" windowHeight="11160" activeTab="6" xr2:uid="{974FA09D-2316-4609-984E-C22E0071FF61}"/>
  </bookViews>
  <sheets>
    <sheet name="Animes" sheetId="1" r:id="rId1"/>
    <sheet name="Seasons" sheetId="7" r:id="rId2"/>
    <sheet name="Episodios" sheetId="3" r:id="rId3"/>
    <sheet name="Usuários" sheetId="4" r:id="rId4"/>
    <sheet name="Noticias" sheetId="5" r:id="rId5"/>
    <sheet name="Mangas" sheetId="6" r:id="rId6"/>
    <sheet name="Volumes" sheetId="8" r:id="rId7"/>
  </sheets>
  <definedNames>
    <definedName name="_xlnm._FilterDatabase" localSheetId="0" hidden="1">Animes!$B$1:$L$27</definedName>
    <definedName name="_xlnm._FilterDatabase" localSheetId="2" hidden="1">Episodios!$A$2:$P$476</definedName>
    <definedName name="_xlnm._FilterDatabase" localSheetId="1" hidden="1">Seasons!$A$1:$C$27</definedName>
    <definedName name="_xlnm._FilterDatabase" localSheetId="6" hidden="1">Volumes!$A$1:$N$93</definedName>
    <definedName name="aspas">Animes!$O$1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8" l="1"/>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2"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2" i="8"/>
  <c r="M3" i="8"/>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2" i="8"/>
  <c r="M3" i="6"/>
  <c r="M4" i="6"/>
  <c r="R4" i="6" s="1"/>
  <c r="M5" i="6"/>
  <c r="M6" i="6"/>
  <c r="R6" i="6" s="1"/>
  <c r="M7" i="6"/>
  <c r="M8" i="6"/>
  <c r="R8" i="6" s="1"/>
  <c r="M9" i="6"/>
  <c r="R3" i="6"/>
  <c r="R5" i="6"/>
  <c r="R7" i="6"/>
  <c r="R9" i="6"/>
  <c r="P3" i="6"/>
  <c r="P4" i="6"/>
  <c r="P5" i="6"/>
  <c r="P6" i="6"/>
  <c r="P7" i="6"/>
  <c r="P8" i="6"/>
  <c r="P9" i="6"/>
  <c r="R2" i="6"/>
  <c r="Q3" i="6"/>
  <c r="Q4" i="6"/>
  <c r="Q5" i="6"/>
  <c r="Q6" i="6"/>
  <c r="Q7" i="6"/>
  <c r="Q8" i="6"/>
  <c r="Q9" i="6"/>
  <c r="Q2" i="6"/>
  <c r="K2" i="6"/>
  <c r="L2" i="6"/>
  <c r="M2" i="6"/>
  <c r="N2" i="6"/>
  <c r="O2" i="6"/>
  <c r="P2" i="6"/>
  <c r="O9" i="6"/>
  <c r="N9" i="6"/>
  <c r="L9" i="6"/>
  <c r="K9" i="6"/>
  <c r="J9" i="6"/>
  <c r="O8" i="6"/>
  <c r="N8" i="6"/>
  <c r="L8" i="6"/>
  <c r="K8" i="6"/>
  <c r="J8" i="6"/>
  <c r="O7" i="6"/>
  <c r="N7" i="6"/>
  <c r="L7" i="6"/>
  <c r="K7" i="6"/>
  <c r="J7" i="6"/>
  <c r="O6" i="6"/>
  <c r="N6" i="6"/>
  <c r="L6" i="6"/>
  <c r="K6" i="6"/>
  <c r="J6" i="6"/>
  <c r="O5" i="6"/>
  <c r="N5" i="6"/>
  <c r="L5" i="6"/>
  <c r="K5" i="6"/>
  <c r="J5" i="6"/>
  <c r="O4" i="6"/>
  <c r="N4" i="6"/>
  <c r="L4" i="6"/>
  <c r="K4" i="6"/>
  <c r="J4" i="6"/>
  <c r="O3" i="6"/>
  <c r="N3" i="6"/>
  <c r="L3" i="6"/>
  <c r="K3" i="6"/>
  <c r="J3" i="6"/>
  <c r="J2" i="6"/>
  <c r="N3" i="3"/>
  <c r="P3" i="3" s="1"/>
  <c r="N4" i="3"/>
  <c r="P4" i="3" s="1"/>
  <c r="N5" i="3"/>
  <c r="P5" i="3" s="1"/>
  <c r="N6" i="3"/>
  <c r="P6" i="3" s="1"/>
  <c r="N7" i="3"/>
  <c r="P7" i="3" s="1"/>
  <c r="N8" i="3"/>
  <c r="P8" i="3" s="1"/>
  <c r="N9" i="3"/>
  <c r="P9" i="3" s="1"/>
  <c r="N10" i="3"/>
  <c r="P10" i="3" s="1"/>
  <c r="N11" i="3"/>
  <c r="P11" i="3" s="1"/>
  <c r="N12" i="3"/>
  <c r="P12" i="3" s="1"/>
  <c r="N13" i="3"/>
  <c r="P13" i="3" s="1"/>
  <c r="N14" i="3"/>
  <c r="P14" i="3" s="1"/>
  <c r="N15" i="3"/>
  <c r="P15" i="3" s="1"/>
  <c r="N16" i="3"/>
  <c r="P16" i="3" s="1"/>
  <c r="N17" i="3"/>
  <c r="P17" i="3" s="1"/>
  <c r="N18" i="3"/>
  <c r="P18" i="3" s="1"/>
  <c r="N19" i="3"/>
  <c r="P19" i="3" s="1"/>
  <c r="N20" i="3"/>
  <c r="P20" i="3" s="1"/>
  <c r="N21" i="3"/>
  <c r="P21" i="3" s="1"/>
  <c r="N22" i="3"/>
  <c r="P22" i="3" s="1"/>
  <c r="N23" i="3"/>
  <c r="P23" i="3" s="1"/>
  <c r="N24" i="3"/>
  <c r="P24" i="3" s="1"/>
  <c r="N25" i="3"/>
  <c r="P25" i="3" s="1"/>
  <c r="N26" i="3"/>
  <c r="P26" i="3" s="1"/>
  <c r="N27" i="3"/>
  <c r="P27" i="3" s="1"/>
  <c r="N28" i="3"/>
  <c r="P28" i="3" s="1"/>
  <c r="N29" i="3"/>
  <c r="P29" i="3" s="1"/>
  <c r="N30" i="3"/>
  <c r="P30" i="3" s="1"/>
  <c r="N31" i="3"/>
  <c r="P31" i="3" s="1"/>
  <c r="N32" i="3"/>
  <c r="P32" i="3" s="1"/>
  <c r="N33" i="3"/>
  <c r="P33" i="3" s="1"/>
  <c r="N34" i="3"/>
  <c r="P34" i="3" s="1"/>
  <c r="N35" i="3"/>
  <c r="P35" i="3" s="1"/>
  <c r="N36" i="3"/>
  <c r="P36" i="3" s="1"/>
  <c r="N37" i="3"/>
  <c r="P37" i="3" s="1"/>
  <c r="N38" i="3"/>
  <c r="P38" i="3" s="1"/>
  <c r="N39" i="3"/>
  <c r="P39" i="3" s="1"/>
  <c r="N40" i="3"/>
  <c r="P40" i="3" s="1"/>
  <c r="N41" i="3"/>
  <c r="P41" i="3" s="1"/>
  <c r="N42" i="3"/>
  <c r="P42" i="3" s="1"/>
  <c r="N43" i="3"/>
  <c r="P43" i="3" s="1"/>
  <c r="N44" i="3"/>
  <c r="P44" i="3" s="1"/>
  <c r="N45" i="3"/>
  <c r="P45" i="3" s="1"/>
  <c r="N46" i="3"/>
  <c r="P46" i="3" s="1"/>
  <c r="N47" i="3"/>
  <c r="P47" i="3" s="1"/>
  <c r="N48" i="3"/>
  <c r="P48" i="3" s="1"/>
  <c r="N49" i="3"/>
  <c r="P49" i="3" s="1"/>
  <c r="N50" i="3"/>
  <c r="P50" i="3" s="1"/>
  <c r="N51" i="3"/>
  <c r="P51" i="3" s="1"/>
  <c r="N52" i="3"/>
  <c r="P52" i="3" s="1"/>
  <c r="N53" i="3"/>
  <c r="P53" i="3" s="1"/>
  <c r="N54" i="3"/>
  <c r="P54" i="3" s="1"/>
  <c r="N55" i="3"/>
  <c r="P55" i="3" s="1"/>
  <c r="N56" i="3"/>
  <c r="P56" i="3" s="1"/>
  <c r="N57" i="3"/>
  <c r="P57" i="3" s="1"/>
  <c r="N58" i="3"/>
  <c r="P58" i="3" s="1"/>
  <c r="N59" i="3"/>
  <c r="P59" i="3" s="1"/>
  <c r="N60" i="3"/>
  <c r="P60" i="3" s="1"/>
  <c r="N61" i="3"/>
  <c r="P61" i="3" s="1"/>
  <c r="N62" i="3"/>
  <c r="P62" i="3" s="1"/>
  <c r="N63" i="3"/>
  <c r="P63" i="3" s="1"/>
  <c r="N64" i="3"/>
  <c r="P64" i="3" s="1"/>
  <c r="N65" i="3"/>
  <c r="P65" i="3" s="1"/>
  <c r="N66" i="3"/>
  <c r="P66" i="3" s="1"/>
  <c r="N67" i="3"/>
  <c r="P67" i="3" s="1"/>
  <c r="N68" i="3"/>
  <c r="P68" i="3" s="1"/>
  <c r="N69" i="3"/>
  <c r="P69" i="3" s="1"/>
  <c r="N70" i="3"/>
  <c r="P70" i="3" s="1"/>
  <c r="N71" i="3"/>
  <c r="P71" i="3" s="1"/>
  <c r="N72" i="3"/>
  <c r="P72" i="3" s="1"/>
  <c r="N73" i="3"/>
  <c r="P73" i="3" s="1"/>
  <c r="N74" i="3"/>
  <c r="P74" i="3" s="1"/>
  <c r="N75" i="3"/>
  <c r="P75" i="3" s="1"/>
  <c r="N76" i="3"/>
  <c r="P76" i="3" s="1"/>
  <c r="N77" i="3"/>
  <c r="P77" i="3" s="1"/>
  <c r="N78" i="3"/>
  <c r="P78" i="3" s="1"/>
  <c r="N79" i="3"/>
  <c r="P79" i="3" s="1"/>
  <c r="N80" i="3"/>
  <c r="P80" i="3" s="1"/>
  <c r="N81" i="3"/>
  <c r="P81" i="3" s="1"/>
  <c r="N82" i="3"/>
  <c r="P82" i="3" s="1"/>
  <c r="N83" i="3"/>
  <c r="P83" i="3" s="1"/>
  <c r="N84" i="3"/>
  <c r="P84" i="3" s="1"/>
  <c r="N85" i="3"/>
  <c r="P85" i="3" s="1"/>
  <c r="N86" i="3"/>
  <c r="P86" i="3" s="1"/>
  <c r="N87" i="3"/>
  <c r="P87" i="3" s="1"/>
  <c r="N88" i="3"/>
  <c r="P88" i="3" s="1"/>
  <c r="N89" i="3"/>
  <c r="P89" i="3" s="1"/>
  <c r="N90" i="3"/>
  <c r="P90" i="3" s="1"/>
  <c r="N91" i="3"/>
  <c r="P91" i="3" s="1"/>
  <c r="N92" i="3"/>
  <c r="P92" i="3" s="1"/>
  <c r="N93" i="3"/>
  <c r="P93" i="3" s="1"/>
  <c r="N94" i="3"/>
  <c r="P94" i="3" s="1"/>
  <c r="N95" i="3"/>
  <c r="P95" i="3" s="1"/>
  <c r="N96" i="3"/>
  <c r="P96" i="3" s="1"/>
  <c r="N97" i="3"/>
  <c r="P97" i="3" s="1"/>
  <c r="N98" i="3"/>
  <c r="P98" i="3" s="1"/>
  <c r="N99" i="3"/>
  <c r="P99" i="3" s="1"/>
  <c r="N100" i="3"/>
  <c r="P100" i="3" s="1"/>
  <c r="N101" i="3"/>
  <c r="P101" i="3" s="1"/>
  <c r="N102" i="3"/>
  <c r="P102" i="3" s="1"/>
  <c r="N103" i="3"/>
  <c r="P103" i="3" s="1"/>
  <c r="N104" i="3"/>
  <c r="P104" i="3" s="1"/>
  <c r="N105" i="3"/>
  <c r="P105" i="3" s="1"/>
  <c r="N106" i="3"/>
  <c r="P106" i="3" s="1"/>
  <c r="N107" i="3"/>
  <c r="P107" i="3" s="1"/>
  <c r="N108" i="3"/>
  <c r="P108" i="3" s="1"/>
  <c r="N109" i="3"/>
  <c r="P109" i="3" s="1"/>
  <c r="N110" i="3"/>
  <c r="P110" i="3" s="1"/>
  <c r="N111" i="3"/>
  <c r="P111" i="3" s="1"/>
  <c r="N112" i="3"/>
  <c r="P112" i="3" s="1"/>
  <c r="N113" i="3"/>
  <c r="P113" i="3" s="1"/>
  <c r="N114" i="3"/>
  <c r="P114" i="3" s="1"/>
  <c r="N115" i="3"/>
  <c r="P115" i="3" s="1"/>
  <c r="N116" i="3"/>
  <c r="P116" i="3" s="1"/>
  <c r="N117" i="3"/>
  <c r="P117" i="3" s="1"/>
  <c r="N118" i="3"/>
  <c r="P118" i="3" s="1"/>
  <c r="N119" i="3"/>
  <c r="P119" i="3" s="1"/>
  <c r="N120" i="3"/>
  <c r="P120" i="3" s="1"/>
  <c r="N121" i="3"/>
  <c r="P121" i="3" s="1"/>
  <c r="N122" i="3"/>
  <c r="P122" i="3" s="1"/>
  <c r="N123" i="3"/>
  <c r="P123" i="3" s="1"/>
  <c r="N124" i="3"/>
  <c r="P124" i="3" s="1"/>
  <c r="N125" i="3"/>
  <c r="P125" i="3" s="1"/>
  <c r="N126" i="3"/>
  <c r="P126" i="3" s="1"/>
  <c r="N127" i="3"/>
  <c r="P127" i="3" s="1"/>
  <c r="N128" i="3"/>
  <c r="P128" i="3" s="1"/>
  <c r="N129" i="3"/>
  <c r="P129" i="3" s="1"/>
  <c r="N130" i="3"/>
  <c r="P130" i="3" s="1"/>
  <c r="N131" i="3"/>
  <c r="P131" i="3" s="1"/>
  <c r="N132" i="3"/>
  <c r="P132" i="3" s="1"/>
  <c r="N133" i="3"/>
  <c r="P133" i="3" s="1"/>
  <c r="N134" i="3"/>
  <c r="P134" i="3" s="1"/>
  <c r="N135" i="3"/>
  <c r="P135" i="3" s="1"/>
  <c r="N136" i="3"/>
  <c r="P136" i="3" s="1"/>
  <c r="N137" i="3"/>
  <c r="P137" i="3" s="1"/>
  <c r="N138" i="3"/>
  <c r="P138" i="3" s="1"/>
  <c r="N139" i="3"/>
  <c r="P139" i="3" s="1"/>
  <c r="N140" i="3"/>
  <c r="P140" i="3" s="1"/>
  <c r="N141" i="3"/>
  <c r="P141" i="3" s="1"/>
  <c r="N142" i="3"/>
  <c r="P142" i="3" s="1"/>
  <c r="N143" i="3"/>
  <c r="P143" i="3" s="1"/>
  <c r="N144" i="3"/>
  <c r="P144" i="3" s="1"/>
  <c r="N145" i="3"/>
  <c r="P145" i="3" s="1"/>
  <c r="N146" i="3"/>
  <c r="P146" i="3" s="1"/>
  <c r="N147" i="3"/>
  <c r="P147" i="3" s="1"/>
  <c r="N148" i="3"/>
  <c r="P148" i="3" s="1"/>
  <c r="N149" i="3"/>
  <c r="P149" i="3" s="1"/>
  <c r="N150" i="3"/>
  <c r="P150" i="3" s="1"/>
  <c r="N151" i="3"/>
  <c r="P151" i="3" s="1"/>
  <c r="N152" i="3"/>
  <c r="P152" i="3" s="1"/>
  <c r="N153" i="3"/>
  <c r="P153" i="3" s="1"/>
  <c r="N154" i="3"/>
  <c r="P154" i="3" s="1"/>
  <c r="N155" i="3"/>
  <c r="P155" i="3" s="1"/>
  <c r="N156" i="3"/>
  <c r="P156" i="3" s="1"/>
  <c r="N157" i="3"/>
  <c r="P157" i="3" s="1"/>
  <c r="N158" i="3"/>
  <c r="P158" i="3" s="1"/>
  <c r="N159" i="3"/>
  <c r="P159" i="3" s="1"/>
  <c r="N160" i="3"/>
  <c r="P160" i="3" s="1"/>
  <c r="N161" i="3"/>
  <c r="P161" i="3" s="1"/>
  <c r="N162" i="3"/>
  <c r="P162" i="3" s="1"/>
  <c r="N163" i="3"/>
  <c r="P163" i="3" s="1"/>
  <c r="N164" i="3"/>
  <c r="P164" i="3" s="1"/>
  <c r="N165" i="3"/>
  <c r="P165" i="3" s="1"/>
  <c r="N166" i="3"/>
  <c r="P166" i="3" s="1"/>
  <c r="N167" i="3"/>
  <c r="P167" i="3" s="1"/>
  <c r="N168" i="3"/>
  <c r="P168" i="3" s="1"/>
  <c r="N169" i="3"/>
  <c r="P169" i="3" s="1"/>
  <c r="N170" i="3"/>
  <c r="P170" i="3" s="1"/>
  <c r="N171" i="3"/>
  <c r="P171" i="3" s="1"/>
  <c r="N172" i="3"/>
  <c r="P172" i="3" s="1"/>
  <c r="N173" i="3"/>
  <c r="P173" i="3" s="1"/>
  <c r="N174" i="3"/>
  <c r="P174" i="3" s="1"/>
  <c r="N175" i="3"/>
  <c r="P175" i="3" s="1"/>
  <c r="N176" i="3"/>
  <c r="P176" i="3" s="1"/>
  <c r="N177" i="3"/>
  <c r="P177" i="3" s="1"/>
  <c r="N178" i="3"/>
  <c r="P178" i="3" s="1"/>
  <c r="N179" i="3"/>
  <c r="P179" i="3" s="1"/>
  <c r="N180" i="3"/>
  <c r="P180" i="3" s="1"/>
  <c r="N181" i="3"/>
  <c r="P181" i="3" s="1"/>
  <c r="N182" i="3"/>
  <c r="P182" i="3" s="1"/>
  <c r="N183" i="3"/>
  <c r="P183" i="3" s="1"/>
  <c r="N184" i="3"/>
  <c r="P184" i="3" s="1"/>
  <c r="N185" i="3"/>
  <c r="P185" i="3" s="1"/>
  <c r="N186" i="3"/>
  <c r="P186" i="3" s="1"/>
  <c r="N187" i="3"/>
  <c r="P187" i="3" s="1"/>
  <c r="N188" i="3"/>
  <c r="P188" i="3" s="1"/>
  <c r="N189" i="3"/>
  <c r="P189" i="3" s="1"/>
  <c r="N190" i="3"/>
  <c r="P190" i="3" s="1"/>
  <c r="N191" i="3"/>
  <c r="P191" i="3" s="1"/>
  <c r="N192" i="3"/>
  <c r="P192" i="3" s="1"/>
  <c r="N193" i="3"/>
  <c r="P193" i="3" s="1"/>
  <c r="N194" i="3"/>
  <c r="P194" i="3" s="1"/>
  <c r="N195" i="3"/>
  <c r="P195" i="3" s="1"/>
  <c r="N196" i="3"/>
  <c r="P196" i="3" s="1"/>
  <c r="N197" i="3"/>
  <c r="P197" i="3" s="1"/>
  <c r="N198" i="3"/>
  <c r="P198" i="3" s="1"/>
  <c r="N199" i="3"/>
  <c r="P199" i="3" s="1"/>
  <c r="N200" i="3"/>
  <c r="P200" i="3" s="1"/>
  <c r="N201" i="3"/>
  <c r="P201" i="3" s="1"/>
  <c r="N202" i="3"/>
  <c r="P202" i="3" s="1"/>
  <c r="N203" i="3"/>
  <c r="P203" i="3" s="1"/>
  <c r="N204" i="3"/>
  <c r="P204" i="3" s="1"/>
  <c r="N205" i="3"/>
  <c r="P205" i="3" s="1"/>
  <c r="N206" i="3"/>
  <c r="P206" i="3" s="1"/>
  <c r="N207" i="3"/>
  <c r="P207" i="3" s="1"/>
  <c r="N208" i="3"/>
  <c r="P208" i="3" s="1"/>
  <c r="N209" i="3"/>
  <c r="P209" i="3" s="1"/>
  <c r="N210" i="3"/>
  <c r="P210" i="3" s="1"/>
  <c r="N211" i="3"/>
  <c r="P211" i="3" s="1"/>
  <c r="N212" i="3"/>
  <c r="P212" i="3" s="1"/>
  <c r="N213" i="3"/>
  <c r="P213" i="3" s="1"/>
  <c r="N214" i="3"/>
  <c r="P214" i="3" s="1"/>
  <c r="N215" i="3"/>
  <c r="P215" i="3" s="1"/>
  <c r="N216" i="3"/>
  <c r="P216" i="3" s="1"/>
  <c r="N217" i="3"/>
  <c r="P217" i="3" s="1"/>
  <c r="N218" i="3"/>
  <c r="P218" i="3" s="1"/>
  <c r="N219" i="3"/>
  <c r="P219" i="3" s="1"/>
  <c r="N220" i="3"/>
  <c r="P220" i="3" s="1"/>
  <c r="N221" i="3"/>
  <c r="P221" i="3" s="1"/>
  <c r="N222" i="3"/>
  <c r="P222" i="3" s="1"/>
  <c r="N223" i="3"/>
  <c r="P223" i="3" s="1"/>
  <c r="N224" i="3"/>
  <c r="P224" i="3" s="1"/>
  <c r="N225" i="3"/>
  <c r="P225" i="3" s="1"/>
  <c r="N226" i="3"/>
  <c r="P226" i="3" s="1"/>
  <c r="N227" i="3"/>
  <c r="P227" i="3" s="1"/>
  <c r="N228" i="3"/>
  <c r="P228" i="3" s="1"/>
  <c r="N229" i="3"/>
  <c r="P229" i="3" s="1"/>
  <c r="N230" i="3"/>
  <c r="P230" i="3" s="1"/>
  <c r="N231" i="3"/>
  <c r="P231" i="3" s="1"/>
  <c r="N232" i="3"/>
  <c r="P232" i="3" s="1"/>
  <c r="N233" i="3"/>
  <c r="P233" i="3" s="1"/>
  <c r="N234" i="3"/>
  <c r="P234" i="3" s="1"/>
  <c r="N235" i="3"/>
  <c r="P235" i="3" s="1"/>
  <c r="N236" i="3"/>
  <c r="P236" i="3" s="1"/>
  <c r="N237" i="3"/>
  <c r="P237" i="3" s="1"/>
  <c r="N238" i="3"/>
  <c r="P238" i="3" s="1"/>
  <c r="N239" i="3"/>
  <c r="P239" i="3" s="1"/>
  <c r="N240" i="3"/>
  <c r="P240" i="3" s="1"/>
  <c r="N241" i="3"/>
  <c r="P241" i="3" s="1"/>
  <c r="N242" i="3"/>
  <c r="P242" i="3" s="1"/>
  <c r="N243" i="3"/>
  <c r="P243" i="3" s="1"/>
  <c r="N244" i="3"/>
  <c r="P244" i="3" s="1"/>
  <c r="N245" i="3"/>
  <c r="P245" i="3" s="1"/>
  <c r="N246" i="3"/>
  <c r="P246" i="3" s="1"/>
  <c r="N247" i="3"/>
  <c r="P247" i="3" s="1"/>
  <c r="N248" i="3"/>
  <c r="P248" i="3" s="1"/>
  <c r="N249" i="3"/>
  <c r="P249" i="3" s="1"/>
  <c r="N250" i="3"/>
  <c r="P250" i="3" s="1"/>
  <c r="N251" i="3"/>
  <c r="P251" i="3" s="1"/>
  <c r="N252" i="3"/>
  <c r="P252" i="3" s="1"/>
  <c r="N253" i="3"/>
  <c r="P253" i="3" s="1"/>
  <c r="N254" i="3"/>
  <c r="P254" i="3" s="1"/>
  <c r="N255" i="3"/>
  <c r="P255" i="3" s="1"/>
  <c r="N256" i="3"/>
  <c r="P256" i="3" s="1"/>
  <c r="N257" i="3"/>
  <c r="P257" i="3" s="1"/>
  <c r="N258" i="3"/>
  <c r="P258" i="3" s="1"/>
  <c r="N259" i="3"/>
  <c r="P259" i="3" s="1"/>
  <c r="N260" i="3"/>
  <c r="P260" i="3" s="1"/>
  <c r="N261" i="3"/>
  <c r="P261" i="3" s="1"/>
  <c r="N262" i="3"/>
  <c r="P262" i="3" s="1"/>
  <c r="N263" i="3"/>
  <c r="P263" i="3" s="1"/>
  <c r="N264" i="3"/>
  <c r="P264" i="3" s="1"/>
  <c r="N265" i="3"/>
  <c r="P265" i="3" s="1"/>
  <c r="N266" i="3"/>
  <c r="P266" i="3" s="1"/>
  <c r="N267" i="3"/>
  <c r="P267" i="3" s="1"/>
  <c r="N268" i="3"/>
  <c r="P268" i="3" s="1"/>
  <c r="N269" i="3"/>
  <c r="P269" i="3" s="1"/>
  <c r="N270" i="3"/>
  <c r="P270" i="3" s="1"/>
  <c r="N271" i="3"/>
  <c r="P271" i="3" s="1"/>
  <c r="N272" i="3"/>
  <c r="P272" i="3" s="1"/>
  <c r="N273" i="3"/>
  <c r="P273" i="3" s="1"/>
  <c r="N274" i="3"/>
  <c r="P274" i="3" s="1"/>
  <c r="N275" i="3"/>
  <c r="P275" i="3" s="1"/>
  <c r="N276" i="3"/>
  <c r="P276" i="3" s="1"/>
  <c r="N277" i="3"/>
  <c r="P277" i="3" s="1"/>
  <c r="N278" i="3"/>
  <c r="P278" i="3" s="1"/>
  <c r="N279" i="3"/>
  <c r="P279" i="3" s="1"/>
  <c r="N280" i="3"/>
  <c r="P280" i="3" s="1"/>
  <c r="N281" i="3"/>
  <c r="P281" i="3" s="1"/>
  <c r="N282" i="3"/>
  <c r="P282" i="3" s="1"/>
  <c r="N283" i="3"/>
  <c r="P283" i="3" s="1"/>
  <c r="N284" i="3"/>
  <c r="P284" i="3" s="1"/>
  <c r="N285" i="3"/>
  <c r="P285" i="3" s="1"/>
  <c r="N286" i="3"/>
  <c r="P286" i="3" s="1"/>
  <c r="N287" i="3"/>
  <c r="P287" i="3" s="1"/>
  <c r="N288" i="3"/>
  <c r="P288" i="3" s="1"/>
  <c r="N289" i="3"/>
  <c r="P289" i="3" s="1"/>
  <c r="N290" i="3"/>
  <c r="P290" i="3" s="1"/>
  <c r="N291" i="3"/>
  <c r="P291" i="3" s="1"/>
  <c r="N292" i="3"/>
  <c r="P292" i="3" s="1"/>
  <c r="N293" i="3"/>
  <c r="P293" i="3" s="1"/>
  <c r="N294" i="3"/>
  <c r="P294" i="3" s="1"/>
  <c r="N295" i="3"/>
  <c r="P295" i="3" s="1"/>
  <c r="N296" i="3"/>
  <c r="P296" i="3" s="1"/>
  <c r="N297" i="3"/>
  <c r="P297" i="3" s="1"/>
  <c r="N298" i="3"/>
  <c r="P298" i="3" s="1"/>
  <c r="N299" i="3"/>
  <c r="P299" i="3" s="1"/>
  <c r="N300" i="3"/>
  <c r="P300" i="3" s="1"/>
  <c r="N301" i="3"/>
  <c r="P301" i="3" s="1"/>
  <c r="N302" i="3"/>
  <c r="P302" i="3" s="1"/>
  <c r="N303" i="3"/>
  <c r="P303" i="3" s="1"/>
  <c r="N304" i="3"/>
  <c r="P304" i="3" s="1"/>
  <c r="N305" i="3"/>
  <c r="P305" i="3" s="1"/>
  <c r="N306" i="3"/>
  <c r="P306" i="3" s="1"/>
  <c r="N307" i="3"/>
  <c r="P307" i="3" s="1"/>
  <c r="N308" i="3"/>
  <c r="P308" i="3" s="1"/>
  <c r="N309" i="3"/>
  <c r="P309" i="3" s="1"/>
  <c r="N310" i="3"/>
  <c r="P310" i="3" s="1"/>
  <c r="N311" i="3"/>
  <c r="P311" i="3" s="1"/>
  <c r="N312" i="3"/>
  <c r="P312" i="3" s="1"/>
  <c r="N313" i="3"/>
  <c r="P313" i="3" s="1"/>
  <c r="N314" i="3"/>
  <c r="P314" i="3" s="1"/>
  <c r="N315" i="3"/>
  <c r="P315" i="3" s="1"/>
  <c r="N316" i="3"/>
  <c r="P316" i="3" s="1"/>
  <c r="N317" i="3"/>
  <c r="P317" i="3" s="1"/>
  <c r="N318" i="3"/>
  <c r="P318" i="3" s="1"/>
  <c r="N319" i="3"/>
  <c r="P319" i="3" s="1"/>
  <c r="N320" i="3"/>
  <c r="P320" i="3" s="1"/>
  <c r="N321" i="3"/>
  <c r="P321" i="3" s="1"/>
  <c r="N322" i="3"/>
  <c r="P322" i="3" s="1"/>
  <c r="N323" i="3"/>
  <c r="P323" i="3" s="1"/>
  <c r="N324" i="3"/>
  <c r="P324" i="3" s="1"/>
  <c r="N325" i="3"/>
  <c r="P325" i="3" s="1"/>
  <c r="N326" i="3"/>
  <c r="P326" i="3" s="1"/>
  <c r="N327" i="3"/>
  <c r="P327" i="3" s="1"/>
  <c r="N328" i="3"/>
  <c r="P328" i="3" s="1"/>
  <c r="N329" i="3"/>
  <c r="P329" i="3" s="1"/>
  <c r="N330" i="3"/>
  <c r="P330" i="3" s="1"/>
  <c r="N331" i="3"/>
  <c r="P331" i="3" s="1"/>
  <c r="N332" i="3"/>
  <c r="P332" i="3" s="1"/>
  <c r="N333" i="3"/>
  <c r="P333" i="3" s="1"/>
  <c r="N334" i="3"/>
  <c r="P334" i="3" s="1"/>
  <c r="N335" i="3"/>
  <c r="P335" i="3" s="1"/>
  <c r="N336" i="3"/>
  <c r="P336" i="3" s="1"/>
  <c r="N337" i="3"/>
  <c r="P337" i="3" s="1"/>
  <c r="N338" i="3"/>
  <c r="P338" i="3" s="1"/>
  <c r="N339" i="3"/>
  <c r="P339" i="3" s="1"/>
  <c r="N340" i="3"/>
  <c r="P340" i="3" s="1"/>
  <c r="N341" i="3"/>
  <c r="P341" i="3" s="1"/>
  <c r="N342" i="3"/>
  <c r="P342" i="3" s="1"/>
  <c r="N343" i="3"/>
  <c r="P343" i="3" s="1"/>
  <c r="N344" i="3"/>
  <c r="P344" i="3" s="1"/>
  <c r="N345" i="3"/>
  <c r="P345" i="3" s="1"/>
  <c r="N346" i="3"/>
  <c r="P346" i="3" s="1"/>
  <c r="N347" i="3"/>
  <c r="P347" i="3" s="1"/>
  <c r="N348" i="3"/>
  <c r="P348" i="3" s="1"/>
  <c r="N349" i="3"/>
  <c r="P349" i="3" s="1"/>
  <c r="N350" i="3"/>
  <c r="P350" i="3" s="1"/>
  <c r="N351" i="3"/>
  <c r="P351" i="3" s="1"/>
  <c r="N352" i="3"/>
  <c r="P352" i="3" s="1"/>
  <c r="N353" i="3"/>
  <c r="P353" i="3" s="1"/>
  <c r="N354" i="3"/>
  <c r="P354" i="3" s="1"/>
  <c r="N355" i="3"/>
  <c r="P355" i="3" s="1"/>
  <c r="N356" i="3"/>
  <c r="P356" i="3" s="1"/>
  <c r="N357" i="3"/>
  <c r="P357" i="3" s="1"/>
  <c r="N358" i="3"/>
  <c r="P358" i="3" s="1"/>
  <c r="N359" i="3"/>
  <c r="P359" i="3" s="1"/>
  <c r="N360" i="3"/>
  <c r="P360" i="3" s="1"/>
  <c r="N361" i="3"/>
  <c r="P361" i="3" s="1"/>
  <c r="N362" i="3"/>
  <c r="P362" i="3" s="1"/>
  <c r="N363" i="3"/>
  <c r="P363" i="3" s="1"/>
  <c r="N364" i="3"/>
  <c r="P364" i="3" s="1"/>
  <c r="N365" i="3"/>
  <c r="P365" i="3" s="1"/>
  <c r="N366" i="3"/>
  <c r="P366" i="3" s="1"/>
  <c r="N367" i="3"/>
  <c r="P367" i="3" s="1"/>
  <c r="N368" i="3"/>
  <c r="P368" i="3" s="1"/>
  <c r="N369" i="3"/>
  <c r="P369" i="3" s="1"/>
  <c r="N370" i="3"/>
  <c r="P370" i="3" s="1"/>
  <c r="N371" i="3"/>
  <c r="P371" i="3" s="1"/>
  <c r="N372" i="3"/>
  <c r="P372" i="3" s="1"/>
  <c r="N373" i="3"/>
  <c r="P373" i="3" s="1"/>
  <c r="N374" i="3"/>
  <c r="P374" i="3" s="1"/>
  <c r="N375" i="3"/>
  <c r="P375" i="3" s="1"/>
  <c r="N376" i="3"/>
  <c r="P376" i="3" s="1"/>
  <c r="N377" i="3"/>
  <c r="P377" i="3" s="1"/>
  <c r="N378" i="3"/>
  <c r="P378" i="3" s="1"/>
  <c r="N379" i="3"/>
  <c r="P379" i="3" s="1"/>
  <c r="N380" i="3"/>
  <c r="P380" i="3" s="1"/>
  <c r="N381" i="3"/>
  <c r="P381" i="3" s="1"/>
  <c r="N382" i="3"/>
  <c r="P382" i="3" s="1"/>
  <c r="N383" i="3"/>
  <c r="P383" i="3" s="1"/>
  <c r="N384" i="3"/>
  <c r="P384" i="3" s="1"/>
  <c r="N385" i="3"/>
  <c r="P385" i="3" s="1"/>
  <c r="N386" i="3"/>
  <c r="P386" i="3" s="1"/>
  <c r="N387" i="3"/>
  <c r="P387" i="3" s="1"/>
  <c r="N388" i="3"/>
  <c r="P388" i="3" s="1"/>
  <c r="N389" i="3"/>
  <c r="P389" i="3" s="1"/>
  <c r="N390" i="3"/>
  <c r="P390" i="3" s="1"/>
  <c r="N391" i="3"/>
  <c r="P391" i="3" s="1"/>
  <c r="N392" i="3"/>
  <c r="P392" i="3" s="1"/>
  <c r="N393" i="3"/>
  <c r="P393" i="3" s="1"/>
  <c r="N394" i="3"/>
  <c r="P394" i="3" s="1"/>
  <c r="N395" i="3"/>
  <c r="P395" i="3" s="1"/>
  <c r="N396" i="3"/>
  <c r="P396" i="3" s="1"/>
  <c r="N397" i="3"/>
  <c r="P397" i="3" s="1"/>
  <c r="N398" i="3"/>
  <c r="P398" i="3" s="1"/>
  <c r="N399" i="3"/>
  <c r="P399" i="3" s="1"/>
  <c r="N400" i="3"/>
  <c r="P400" i="3" s="1"/>
  <c r="N401" i="3"/>
  <c r="P401" i="3" s="1"/>
  <c r="N402" i="3"/>
  <c r="P402" i="3" s="1"/>
  <c r="N403" i="3"/>
  <c r="P403" i="3" s="1"/>
  <c r="N404" i="3"/>
  <c r="P404" i="3" s="1"/>
  <c r="N405" i="3"/>
  <c r="P405" i="3" s="1"/>
  <c r="N406" i="3"/>
  <c r="P406" i="3" s="1"/>
  <c r="N407" i="3"/>
  <c r="P407" i="3" s="1"/>
  <c r="N408" i="3"/>
  <c r="P408" i="3" s="1"/>
  <c r="N409" i="3"/>
  <c r="P409" i="3" s="1"/>
  <c r="N410" i="3"/>
  <c r="P410" i="3" s="1"/>
  <c r="N411" i="3"/>
  <c r="P411" i="3" s="1"/>
  <c r="N412" i="3"/>
  <c r="P412" i="3" s="1"/>
  <c r="N413" i="3"/>
  <c r="P413" i="3" s="1"/>
  <c r="N414" i="3"/>
  <c r="P414" i="3" s="1"/>
  <c r="N415" i="3"/>
  <c r="P415" i="3" s="1"/>
  <c r="N416" i="3"/>
  <c r="P416" i="3" s="1"/>
  <c r="N417" i="3"/>
  <c r="P417" i="3" s="1"/>
  <c r="N418" i="3"/>
  <c r="P418" i="3" s="1"/>
  <c r="N419" i="3"/>
  <c r="P419" i="3" s="1"/>
  <c r="N420" i="3"/>
  <c r="P420" i="3" s="1"/>
  <c r="N421" i="3"/>
  <c r="P421" i="3" s="1"/>
  <c r="N422" i="3"/>
  <c r="P422" i="3" s="1"/>
  <c r="N423" i="3"/>
  <c r="P423" i="3" s="1"/>
  <c r="N424" i="3"/>
  <c r="P424" i="3" s="1"/>
  <c r="N425" i="3"/>
  <c r="P425" i="3" s="1"/>
  <c r="N426" i="3"/>
  <c r="P426" i="3" s="1"/>
  <c r="N427" i="3"/>
  <c r="P427" i="3" s="1"/>
  <c r="N428" i="3"/>
  <c r="P428" i="3" s="1"/>
  <c r="N429" i="3"/>
  <c r="P429" i="3" s="1"/>
  <c r="N430" i="3"/>
  <c r="P430" i="3" s="1"/>
  <c r="N431" i="3"/>
  <c r="P431" i="3" s="1"/>
  <c r="N432" i="3"/>
  <c r="P432" i="3" s="1"/>
  <c r="N433" i="3"/>
  <c r="P433" i="3" s="1"/>
  <c r="N434" i="3"/>
  <c r="P434" i="3" s="1"/>
  <c r="N435" i="3"/>
  <c r="P435" i="3" s="1"/>
  <c r="N436" i="3"/>
  <c r="P436" i="3" s="1"/>
  <c r="N437" i="3"/>
  <c r="P437" i="3" s="1"/>
  <c r="N438" i="3"/>
  <c r="P438" i="3" s="1"/>
  <c r="N439" i="3"/>
  <c r="P439" i="3" s="1"/>
  <c r="N440" i="3"/>
  <c r="P440" i="3" s="1"/>
  <c r="N441" i="3"/>
  <c r="P441" i="3" s="1"/>
  <c r="N442" i="3"/>
  <c r="P442" i="3" s="1"/>
  <c r="N443" i="3"/>
  <c r="P443" i="3" s="1"/>
  <c r="N444" i="3"/>
  <c r="P444" i="3" s="1"/>
  <c r="N445" i="3"/>
  <c r="P445" i="3" s="1"/>
  <c r="N446" i="3"/>
  <c r="P446" i="3" s="1"/>
  <c r="N447" i="3"/>
  <c r="P447" i="3" s="1"/>
  <c r="N448" i="3"/>
  <c r="P448" i="3" s="1"/>
  <c r="N449" i="3"/>
  <c r="P449" i="3" s="1"/>
  <c r="N450" i="3"/>
  <c r="P450" i="3" s="1"/>
  <c r="N451" i="3"/>
  <c r="P451" i="3" s="1"/>
  <c r="N452" i="3"/>
  <c r="P452" i="3" s="1"/>
  <c r="N453" i="3"/>
  <c r="P453" i="3" s="1"/>
  <c r="N454" i="3"/>
  <c r="P454" i="3" s="1"/>
  <c r="N455" i="3"/>
  <c r="P455" i="3" s="1"/>
  <c r="N456" i="3"/>
  <c r="P456" i="3" s="1"/>
  <c r="N457" i="3"/>
  <c r="P457" i="3" s="1"/>
  <c r="N458" i="3"/>
  <c r="P458" i="3" s="1"/>
  <c r="N459" i="3"/>
  <c r="P459" i="3" s="1"/>
  <c r="N460" i="3"/>
  <c r="P460" i="3" s="1"/>
  <c r="N461" i="3"/>
  <c r="P461" i="3" s="1"/>
  <c r="N462" i="3"/>
  <c r="P462" i="3" s="1"/>
  <c r="N463" i="3"/>
  <c r="P463" i="3" s="1"/>
  <c r="N464" i="3"/>
  <c r="P464" i="3" s="1"/>
  <c r="N465" i="3"/>
  <c r="P465" i="3" s="1"/>
  <c r="N466" i="3"/>
  <c r="P466" i="3" s="1"/>
  <c r="N467" i="3"/>
  <c r="P467" i="3" s="1"/>
  <c r="N468" i="3"/>
  <c r="P468" i="3" s="1"/>
  <c r="N469" i="3"/>
  <c r="P469" i="3" s="1"/>
  <c r="N470" i="3"/>
  <c r="P470" i="3" s="1"/>
  <c r="N471" i="3"/>
  <c r="P471" i="3" s="1"/>
  <c r="N472" i="3"/>
  <c r="P472" i="3" s="1"/>
  <c r="N473" i="3"/>
  <c r="P473" i="3" s="1"/>
  <c r="N474" i="3"/>
  <c r="P474" i="3" s="1"/>
  <c r="N475" i="3"/>
  <c r="P475" i="3" s="1"/>
  <c r="N476" i="3"/>
  <c r="P476" i="3" s="1"/>
  <c r="N477" i="3"/>
  <c r="P477" i="3" s="1"/>
  <c r="N478" i="3"/>
  <c r="P478" i="3" s="1"/>
  <c r="N479" i="3"/>
  <c r="P479" i="3" s="1"/>
  <c r="N480" i="3"/>
  <c r="P480" i="3" s="1"/>
  <c r="N481" i="3"/>
  <c r="P481" i="3" s="1"/>
  <c r="N482" i="3"/>
  <c r="P482" i="3" s="1"/>
  <c r="N483" i="3"/>
  <c r="P483" i="3" s="1"/>
  <c r="N484" i="3"/>
  <c r="P484" i="3" s="1"/>
  <c r="N485" i="3"/>
  <c r="P485" i="3" s="1"/>
  <c r="N486" i="3"/>
  <c r="P486" i="3" s="1"/>
  <c r="N487" i="3"/>
  <c r="P487" i="3" s="1"/>
  <c r="N488" i="3"/>
  <c r="P488" i="3" s="1"/>
  <c r="N489" i="3"/>
  <c r="P489" i="3" s="1"/>
  <c r="N2" i="3"/>
  <c r="P2" i="3" s="1"/>
  <c r="R3" i="1"/>
  <c r="AB3" i="1" s="1"/>
  <c r="R4" i="1"/>
  <c r="AB4" i="1" s="1"/>
  <c r="R5" i="1"/>
  <c r="AB5" i="1" s="1"/>
  <c r="R6" i="1"/>
  <c r="AB6" i="1" s="1"/>
  <c r="R7" i="1"/>
  <c r="AB7" i="1" s="1"/>
  <c r="R8" i="1"/>
  <c r="AB8" i="1" s="1"/>
  <c r="R9" i="1"/>
  <c r="AB9" i="1" s="1"/>
  <c r="R10" i="1"/>
  <c r="AB10" i="1" s="1"/>
  <c r="R11" i="1"/>
  <c r="AB11" i="1" s="1"/>
  <c r="R12" i="1"/>
  <c r="AB12" i="1" s="1"/>
  <c r="R13" i="1"/>
  <c r="AB13" i="1" s="1"/>
  <c r="R14" i="1"/>
  <c r="AB14" i="1" s="1"/>
  <c r="R15" i="1"/>
  <c r="AB15" i="1" s="1"/>
  <c r="R16" i="1"/>
  <c r="AB16" i="1" s="1"/>
  <c r="R17" i="1"/>
  <c r="AB17" i="1" s="1"/>
  <c r="R18" i="1"/>
  <c r="AB18" i="1" s="1"/>
  <c r="R19" i="1"/>
  <c r="AB19" i="1" s="1"/>
  <c r="R20" i="1"/>
  <c r="AB20" i="1" s="1"/>
  <c r="R21" i="1"/>
  <c r="AB21" i="1" s="1"/>
  <c r="R22" i="1"/>
  <c r="AB22" i="1" s="1"/>
  <c r="R23" i="1"/>
  <c r="AB23" i="1" s="1"/>
  <c r="R24" i="1"/>
  <c r="AB24" i="1" s="1"/>
  <c r="R25" i="1"/>
  <c r="AB25" i="1" s="1"/>
  <c r="R26" i="1"/>
  <c r="AB26" i="1" s="1"/>
  <c r="R27" i="1"/>
  <c r="AB27" i="1" s="1"/>
  <c r="R28" i="1"/>
  <c r="AB28" i="1" s="1"/>
  <c r="R29" i="1"/>
  <c r="AB29" i="1" s="1"/>
  <c r="R30" i="1"/>
  <c r="AB30" i="1" s="1"/>
  <c r="R31" i="1"/>
  <c r="AB31" i="1" s="1"/>
  <c r="R32" i="1"/>
  <c r="AB32" i="1" s="1"/>
  <c r="R33" i="1"/>
  <c r="AB33" i="1" s="1"/>
  <c r="R34" i="1"/>
  <c r="AB34" i="1" s="1"/>
  <c r="R35" i="1"/>
  <c r="AB35" i="1" s="1"/>
  <c r="R36" i="1"/>
  <c r="AB36" i="1" s="1"/>
  <c r="R37" i="1"/>
  <c r="AB37" i="1" s="1"/>
  <c r="R38" i="1"/>
  <c r="AB38" i="1" s="1"/>
  <c r="R39" i="1"/>
  <c r="AB39" i="1" s="1"/>
  <c r="R40" i="1"/>
  <c r="AB40" i="1" s="1"/>
  <c r="R41" i="1"/>
  <c r="AB41" i="1" s="1"/>
  <c r="R2" i="1"/>
  <c r="AB2" i="1" s="1"/>
  <c r="K17" i="8" l="1"/>
  <c r="K18" i="8"/>
  <c r="H18" i="8"/>
  <c r="H17" i="8"/>
  <c r="H16" i="8"/>
  <c r="H15" i="8"/>
  <c r="H14" i="8"/>
  <c r="H13" i="8"/>
  <c r="K16" i="8"/>
  <c r="K15" i="8"/>
  <c r="K14" i="8"/>
  <c r="J18" i="8"/>
  <c r="J17" i="8"/>
  <c r="J16" i="8"/>
  <c r="J15" i="8"/>
  <c r="I18" i="8"/>
  <c r="I17" i="8"/>
  <c r="I16" i="8"/>
  <c r="I15" i="8"/>
  <c r="I14" i="8"/>
  <c r="J14" i="8"/>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2" i="1"/>
  <c r="M2" i="4" l="1"/>
  <c r="M3" i="4"/>
  <c r="M4" i="4"/>
  <c r="L2" i="4"/>
  <c r="L3" i="4"/>
  <c r="L4" i="4"/>
  <c r="H2" i="4"/>
  <c r="I2" i="4"/>
  <c r="J2" i="4"/>
  <c r="K2" i="4"/>
  <c r="N2" i="4" l="1"/>
  <c r="H3" i="4"/>
  <c r="I3" i="4"/>
  <c r="J3" i="4"/>
  <c r="K3" i="4"/>
  <c r="H4" i="4"/>
  <c r="I4" i="4"/>
  <c r="J4" i="4"/>
  <c r="K4" i="4"/>
  <c r="N4" i="4" l="1"/>
  <c r="N3" i="4"/>
  <c r="I478" i="3"/>
  <c r="J478" i="3"/>
  <c r="K478" i="3"/>
  <c r="L478" i="3"/>
  <c r="M478" i="3"/>
  <c r="O478" i="3"/>
  <c r="I479" i="3"/>
  <c r="J479" i="3"/>
  <c r="K479" i="3"/>
  <c r="L479" i="3"/>
  <c r="M479" i="3"/>
  <c r="O479" i="3"/>
  <c r="I480" i="3"/>
  <c r="J480" i="3"/>
  <c r="K480" i="3"/>
  <c r="L480" i="3"/>
  <c r="M480" i="3"/>
  <c r="O480" i="3"/>
  <c r="I481" i="3"/>
  <c r="J481" i="3"/>
  <c r="K481" i="3"/>
  <c r="L481" i="3"/>
  <c r="M481" i="3"/>
  <c r="O481" i="3"/>
  <c r="I482" i="3"/>
  <c r="J482" i="3"/>
  <c r="K482" i="3"/>
  <c r="L482" i="3"/>
  <c r="M482" i="3"/>
  <c r="O482" i="3"/>
  <c r="I483" i="3"/>
  <c r="J483" i="3"/>
  <c r="K483" i="3"/>
  <c r="L483" i="3"/>
  <c r="M483" i="3"/>
  <c r="O483" i="3"/>
  <c r="I484" i="3"/>
  <c r="J484" i="3"/>
  <c r="K484" i="3"/>
  <c r="L484" i="3"/>
  <c r="M484" i="3"/>
  <c r="O484" i="3"/>
  <c r="I485" i="3"/>
  <c r="J485" i="3"/>
  <c r="K485" i="3"/>
  <c r="L485" i="3"/>
  <c r="M485" i="3"/>
  <c r="O485" i="3"/>
  <c r="I486" i="3"/>
  <c r="J486" i="3"/>
  <c r="K486" i="3"/>
  <c r="L486" i="3"/>
  <c r="M486" i="3"/>
  <c r="O486" i="3"/>
  <c r="I487" i="3"/>
  <c r="J487" i="3"/>
  <c r="K487" i="3"/>
  <c r="L487" i="3"/>
  <c r="M487" i="3"/>
  <c r="O487" i="3"/>
  <c r="I488" i="3"/>
  <c r="J488" i="3"/>
  <c r="K488" i="3"/>
  <c r="L488" i="3"/>
  <c r="M488" i="3"/>
  <c r="O488" i="3"/>
  <c r="I489" i="3"/>
  <c r="J489" i="3"/>
  <c r="K489" i="3"/>
  <c r="L489" i="3"/>
  <c r="M489" i="3"/>
  <c r="O489" i="3"/>
  <c r="I477" i="3"/>
  <c r="J477" i="3"/>
  <c r="K477" i="3"/>
  <c r="L477" i="3"/>
  <c r="M477" i="3"/>
  <c r="O477" i="3"/>
  <c r="E42" i="7"/>
  <c r="G42" i="7" s="1"/>
  <c r="F42" i="7"/>
  <c r="H20" i="8" l="1"/>
  <c r="I20" i="8"/>
  <c r="J20" i="8"/>
  <c r="K20" i="8"/>
  <c r="H21" i="8"/>
  <c r="I21" i="8"/>
  <c r="J21" i="8"/>
  <c r="K21" i="8"/>
  <c r="H22" i="8"/>
  <c r="I22" i="8"/>
  <c r="J22" i="8"/>
  <c r="K22" i="8"/>
  <c r="H23" i="8"/>
  <c r="I23" i="8"/>
  <c r="J23" i="8"/>
  <c r="K23" i="8"/>
  <c r="H24" i="8"/>
  <c r="I24" i="8"/>
  <c r="J24" i="8"/>
  <c r="K24" i="8"/>
  <c r="H25" i="8"/>
  <c r="I25" i="8"/>
  <c r="J25" i="8"/>
  <c r="K25" i="8"/>
  <c r="H26" i="8"/>
  <c r="I26" i="8"/>
  <c r="J26" i="8"/>
  <c r="K26" i="8"/>
  <c r="H27" i="8"/>
  <c r="I27" i="8"/>
  <c r="J27" i="8"/>
  <c r="K27" i="8"/>
  <c r="H28" i="8"/>
  <c r="I28" i="8"/>
  <c r="J28" i="8"/>
  <c r="K28" i="8"/>
  <c r="H29" i="8"/>
  <c r="I29" i="8"/>
  <c r="J29" i="8"/>
  <c r="K29" i="8"/>
  <c r="H30" i="8"/>
  <c r="I30" i="8"/>
  <c r="J30" i="8"/>
  <c r="K30" i="8"/>
  <c r="H31" i="8"/>
  <c r="I31" i="8"/>
  <c r="J31" i="8"/>
  <c r="K31" i="8"/>
  <c r="H32" i="8"/>
  <c r="I32" i="8"/>
  <c r="J32" i="8"/>
  <c r="K32" i="8"/>
  <c r="H33" i="8"/>
  <c r="I33" i="8"/>
  <c r="J33" i="8"/>
  <c r="K33" i="8"/>
  <c r="H34" i="8"/>
  <c r="I34" i="8"/>
  <c r="J34" i="8"/>
  <c r="K34" i="8"/>
  <c r="H35" i="8"/>
  <c r="I35" i="8"/>
  <c r="J35" i="8"/>
  <c r="K35" i="8"/>
  <c r="H36" i="8"/>
  <c r="I36" i="8"/>
  <c r="J36" i="8"/>
  <c r="K36" i="8"/>
  <c r="H37" i="8"/>
  <c r="I37" i="8"/>
  <c r="J37" i="8"/>
  <c r="K37" i="8"/>
  <c r="H38" i="8"/>
  <c r="I38" i="8"/>
  <c r="J38" i="8"/>
  <c r="K38" i="8"/>
  <c r="H39" i="8"/>
  <c r="I39" i="8"/>
  <c r="J39" i="8"/>
  <c r="K39" i="8"/>
  <c r="H40" i="8"/>
  <c r="I40" i="8"/>
  <c r="J40" i="8"/>
  <c r="K40" i="8"/>
  <c r="H41" i="8"/>
  <c r="I41" i="8"/>
  <c r="J41" i="8"/>
  <c r="K41" i="8"/>
  <c r="H42" i="8"/>
  <c r="I42" i="8"/>
  <c r="J42" i="8"/>
  <c r="K42" i="8"/>
  <c r="H43" i="8"/>
  <c r="I43" i="8"/>
  <c r="J43" i="8"/>
  <c r="K43" i="8"/>
  <c r="H44" i="8"/>
  <c r="I44" i="8"/>
  <c r="J44" i="8"/>
  <c r="K44" i="8"/>
  <c r="H45" i="8"/>
  <c r="I45" i="8"/>
  <c r="J45" i="8"/>
  <c r="K45" i="8"/>
  <c r="H46" i="8"/>
  <c r="I46" i="8"/>
  <c r="J46" i="8"/>
  <c r="K46" i="8"/>
  <c r="H47" i="8"/>
  <c r="I47" i="8"/>
  <c r="J47" i="8"/>
  <c r="K47" i="8"/>
  <c r="H48" i="8"/>
  <c r="I48" i="8"/>
  <c r="J48" i="8"/>
  <c r="K48" i="8"/>
  <c r="H49" i="8"/>
  <c r="I49" i="8"/>
  <c r="J49" i="8"/>
  <c r="K49" i="8"/>
  <c r="H50" i="8"/>
  <c r="I50" i="8"/>
  <c r="J50" i="8"/>
  <c r="K50" i="8"/>
  <c r="H62" i="8"/>
  <c r="I62" i="8"/>
  <c r="J62" i="8"/>
  <c r="K62" i="8"/>
  <c r="H63" i="8"/>
  <c r="I63" i="8"/>
  <c r="J63" i="8"/>
  <c r="K63" i="8"/>
  <c r="H64" i="8"/>
  <c r="I64" i="8"/>
  <c r="J64" i="8"/>
  <c r="K64" i="8"/>
  <c r="H65" i="8"/>
  <c r="I65" i="8"/>
  <c r="J65" i="8"/>
  <c r="K65" i="8"/>
  <c r="H66" i="8"/>
  <c r="I66" i="8"/>
  <c r="J66" i="8"/>
  <c r="K66" i="8"/>
  <c r="H67" i="8"/>
  <c r="I67" i="8"/>
  <c r="J67" i="8"/>
  <c r="K67" i="8"/>
  <c r="H68" i="8"/>
  <c r="I68" i="8"/>
  <c r="J68" i="8"/>
  <c r="K68" i="8"/>
  <c r="H69" i="8"/>
  <c r="I69" i="8"/>
  <c r="J69" i="8"/>
  <c r="K69" i="8"/>
  <c r="H70" i="8"/>
  <c r="I70" i="8"/>
  <c r="J70" i="8"/>
  <c r="K70" i="8"/>
  <c r="H71" i="8"/>
  <c r="I71" i="8"/>
  <c r="J71" i="8"/>
  <c r="K71" i="8"/>
  <c r="H72" i="8"/>
  <c r="I72" i="8"/>
  <c r="J72" i="8"/>
  <c r="K72" i="8"/>
  <c r="H73" i="8"/>
  <c r="I73" i="8"/>
  <c r="J73" i="8"/>
  <c r="K73" i="8"/>
  <c r="H2" i="8"/>
  <c r="I2" i="8"/>
  <c r="J2" i="8"/>
  <c r="K2" i="8"/>
  <c r="H3" i="8"/>
  <c r="I3" i="8"/>
  <c r="J3" i="8"/>
  <c r="K3" i="8"/>
  <c r="H4" i="8"/>
  <c r="I4" i="8"/>
  <c r="J4" i="8"/>
  <c r="K4" i="8"/>
  <c r="H5" i="8"/>
  <c r="I5" i="8"/>
  <c r="J5" i="8"/>
  <c r="K5" i="8"/>
  <c r="H6" i="8"/>
  <c r="I6" i="8"/>
  <c r="J6" i="8"/>
  <c r="K6" i="8"/>
  <c r="H7" i="8"/>
  <c r="I7" i="8"/>
  <c r="J7" i="8"/>
  <c r="K7" i="8"/>
  <c r="H8" i="8"/>
  <c r="I8" i="8"/>
  <c r="J8" i="8"/>
  <c r="K8" i="8"/>
  <c r="H9" i="8"/>
  <c r="I9" i="8"/>
  <c r="J9" i="8"/>
  <c r="K9" i="8"/>
  <c r="H10" i="8"/>
  <c r="I10" i="8"/>
  <c r="J10" i="8"/>
  <c r="K10" i="8"/>
  <c r="H11" i="8"/>
  <c r="I11" i="8"/>
  <c r="J11" i="8"/>
  <c r="K11" i="8"/>
  <c r="H12" i="8"/>
  <c r="I12" i="8"/>
  <c r="J12" i="8"/>
  <c r="K12" i="8"/>
  <c r="I13" i="8"/>
  <c r="J13" i="8"/>
  <c r="K13" i="8"/>
  <c r="H51" i="8"/>
  <c r="I51" i="8"/>
  <c r="J51" i="8"/>
  <c r="K51" i="8"/>
  <c r="H52" i="8"/>
  <c r="I52" i="8"/>
  <c r="J52" i="8"/>
  <c r="K52" i="8"/>
  <c r="H53" i="8"/>
  <c r="I53" i="8"/>
  <c r="J53" i="8"/>
  <c r="K53" i="8"/>
  <c r="H54" i="8"/>
  <c r="I54" i="8"/>
  <c r="J54" i="8"/>
  <c r="K54" i="8"/>
  <c r="H55" i="8"/>
  <c r="I55" i="8"/>
  <c r="J55" i="8"/>
  <c r="K55" i="8"/>
  <c r="H56" i="8"/>
  <c r="I56" i="8"/>
  <c r="J56" i="8"/>
  <c r="K56" i="8"/>
  <c r="H57" i="8"/>
  <c r="I57" i="8"/>
  <c r="J57" i="8"/>
  <c r="K57" i="8"/>
  <c r="H58" i="8"/>
  <c r="I58" i="8"/>
  <c r="J58" i="8"/>
  <c r="K58" i="8"/>
  <c r="H59" i="8"/>
  <c r="I59" i="8"/>
  <c r="J59" i="8"/>
  <c r="K59" i="8"/>
  <c r="H60" i="8"/>
  <c r="I60" i="8"/>
  <c r="J60" i="8"/>
  <c r="K60" i="8"/>
  <c r="H61" i="8"/>
  <c r="I61" i="8"/>
  <c r="J61" i="8"/>
  <c r="K61" i="8"/>
  <c r="H74" i="8"/>
  <c r="I74" i="8"/>
  <c r="J74" i="8"/>
  <c r="K74" i="8"/>
  <c r="H75" i="8"/>
  <c r="I75" i="8"/>
  <c r="J75" i="8"/>
  <c r="K75" i="8"/>
  <c r="H76" i="8"/>
  <c r="I76" i="8"/>
  <c r="J76" i="8"/>
  <c r="K76" i="8"/>
  <c r="H77" i="8"/>
  <c r="I77" i="8"/>
  <c r="J77" i="8"/>
  <c r="K77" i="8"/>
  <c r="H78" i="8"/>
  <c r="I78" i="8"/>
  <c r="J78" i="8"/>
  <c r="K78" i="8"/>
  <c r="H79" i="8"/>
  <c r="I79" i="8"/>
  <c r="J79" i="8"/>
  <c r="K79" i="8"/>
  <c r="H80" i="8"/>
  <c r="I80" i="8"/>
  <c r="J80" i="8"/>
  <c r="K80" i="8"/>
  <c r="H81" i="8"/>
  <c r="I81" i="8"/>
  <c r="J81" i="8"/>
  <c r="K81" i="8"/>
  <c r="H82" i="8"/>
  <c r="I82" i="8"/>
  <c r="J82" i="8"/>
  <c r="K82" i="8"/>
  <c r="H83" i="8"/>
  <c r="I83" i="8"/>
  <c r="J83" i="8"/>
  <c r="K83" i="8"/>
  <c r="H84" i="8"/>
  <c r="I84" i="8"/>
  <c r="J84" i="8"/>
  <c r="K84" i="8"/>
  <c r="H85" i="8"/>
  <c r="I85" i="8"/>
  <c r="J85" i="8"/>
  <c r="K85" i="8"/>
  <c r="H86" i="8"/>
  <c r="I86" i="8"/>
  <c r="J86" i="8"/>
  <c r="K86" i="8"/>
  <c r="H87" i="8"/>
  <c r="I87" i="8"/>
  <c r="J87" i="8"/>
  <c r="K87" i="8"/>
  <c r="H88" i="8"/>
  <c r="I88" i="8"/>
  <c r="J88" i="8"/>
  <c r="K88" i="8"/>
  <c r="H89" i="8"/>
  <c r="I89" i="8"/>
  <c r="J89" i="8"/>
  <c r="K89" i="8"/>
  <c r="H90" i="8"/>
  <c r="I90" i="8"/>
  <c r="J90" i="8"/>
  <c r="K90" i="8"/>
  <c r="H91" i="8"/>
  <c r="I91" i="8"/>
  <c r="J91" i="8"/>
  <c r="K91" i="8"/>
  <c r="H92" i="8"/>
  <c r="I92" i="8"/>
  <c r="J92" i="8"/>
  <c r="K92" i="8"/>
  <c r="H93" i="8"/>
  <c r="I93" i="8"/>
  <c r="J93" i="8"/>
  <c r="K93" i="8"/>
  <c r="K19" i="8"/>
  <c r="J19" i="8"/>
  <c r="I19" i="8"/>
  <c r="H19" i="8"/>
  <c r="E41" i="7" l="1"/>
  <c r="F41" i="7"/>
  <c r="G41" i="7" l="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2" i="1"/>
  <c r="Y3" i="1"/>
  <c r="Z3" i="1"/>
  <c r="Y4" i="1"/>
  <c r="Z4" i="1"/>
  <c r="Y5" i="1"/>
  <c r="Z5" i="1"/>
  <c r="Y6" i="1"/>
  <c r="Z6" i="1"/>
  <c r="Y7" i="1"/>
  <c r="Z7" i="1"/>
  <c r="Y8" i="1"/>
  <c r="Z8" i="1"/>
  <c r="Y9" i="1"/>
  <c r="Z9" i="1"/>
  <c r="Y10" i="1"/>
  <c r="Z10" i="1"/>
  <c r="Y11" i="1"/>
  <c r="Z11" i="1"/>
  <c r="Y12" i="1"/>
  <c r="Z12" i="1"/>
  <c r="Y13" i="1"/>
  <c r="Z13" i="1"/>
  <c r="Y14" i="1"/>
  <c r="Z14" i="1"/>
  <c r="Y15" i="1"/>
  <c r="Z15" i="1"/>
  <c r="Y16" i="1"/>
  <c r="Z16" i="1"/>
  <c r="Y17" i="1"/>
  <c r="Z17" i="1"/>
  <c r="Y18" i="1"/>
  <c r="Z18" i="1"/>
  <c r="Y19" i="1"/>
  <c r="Z19" i="1"/>
  <c r="Y20" i="1"/>
  <c r="Z20" i="1"/>
  <c r="Y21" i="1"/>
  <c r="Z21" i="1"/>
  <c r="Y22" i="1"/>
  <c r="Z22" i="1"/>
  <c r="Y23" i="1"/>
  <c r="Z23" i="1"/>
  <c r="Y24" i="1"/>
  <c r="Z24" i="1"/>
  <c r="Y25" i="1"/>
  <c r="Z25" i="1"/>
  <c r="Y26" i="1"/>
  <c r="Z26" i="1"/>
  <c r="Y27" i="1"/>
  <c r="Z27" i="1"/>
  <c r="Y28" i="1"/>
  <c r="Z28" i="1"/>
  <c r="Y29" i="1"/>
  <c r="Z29" i="1"/>
  <c r="Y30" i="1"/>
  <c r="Z30" i="1"/>
  <c r="Y31" i="1"/>
  <c r="Z31" i="1"/>
  <c r="Y32" i="1"/>
  <c r="Z32" i="1"/>
  <c r="Y33" i="1"/>
  <c r="Z33" i="1"/>
  <c r="Y34" i="1"/>
  <c r="Z34" i="1"/>
  <c r="Y35" i="1"/>
  <c r="Z35" i="1"/>
  <c r="Y36" i="1"/>
  <c r="Z36" i="1"/>
  <c r="Y37" i="1"/>
  <c r="Z37" i="1"/>
  <c r="Y38" i="1"/>
  <c r="Z38" i="1"/>
  <c r="Y39" i="1"/>
  <c r="Z39" i="1"/>
  <c r="Y40" i="1"/>
  <c r="Z40" i="1"/>
  <c r="Y41" i="1"/>
  <c r="Z41" i="1"/>
  <c r="Z2" i="1"/>
  <c r="Y2" i="1"/>
  <c r="O41" i="1"/>
  <c r="P41" i="1"/>
  <c r="Q41" i="1"/>
  <c r="S41" i="1"/>
  <c r="T41" i="1"/>
  <c r="U41" i="1"/>
  <c r="V41" i="1"/>
  <c r="W41" i="1"/>
  <c r="I3" i="3" l="1"/>
  <c r="J3" i="3"/>
  <c r="K3" i="3"/>
  <c r="L3" i="3"/>
  <c r="M3" i="3"/>
  <c r="O3" i="3"/>
  <c r="I4" i="3"/>
  <c r="J4" i="3"/>
  <c r="K4" i="3"/>
  <c r="L4" i="3"/>
  <c r="M4" i="3"/>
  <c r="O4" i="3"/>
  <c r="I5" i="3"/>
  <c r="J5" i="3"/>
  <c r="K5" i="3"/>
  <c r="L5" i="3"/>
  <c r="M5" i="3"/>
  <c r="O5" i="3"/>
  <c r="I6" i="3"/>
  <c r="J6" i="3"/>
  <c r="K6" i="3"/>
  <c r="L6" i="3"/>
  <c r="M6" i="3"/>
  <c r="O6" i="3"/>
  <c r="I7" i="3"/>
  <c r="J7" i="3"/>
  <c r="K7" i="3"/>
  <c r="L7" i="3"/>
  <c r="M7" i="3"/>
  <c r="O7" i="3"/>
  <c r="I8" i="3"/>
  <c r="J8" i="3"/>
  <c r="K8" i="3"/>
  <c r="L8" i="3"/>
  <c r="M8" i="3"/>
  <c r="O8" i="3"/>
  <c r="I9" i="3"/>
  <c r="J9" i="3"/>
  <c r="K9" i="3"/>
  <c r="L9" i="3"/>
  <c r="M9" i="3"/>
  <c r="O9" i="3"/>
  <c r="I10" i="3"/>
  <c r="J10" i="3"/>
  <c r="K10" i="3"/>
  <c r="L10" i="3"/>
  <c r="M10" i="3"/>
  <c r="O10" i="3"/>
  <c r="I11" i="3"/>
  <c r="J11" i="3"/>
  <c r="K11" i="3"/>
  <c r="L11" i="3"/>
  <c r="M11" i="3"/>
  <c r="O11" i="3"/>
  <c r="I12" i="3"/>
  <c r="J12" i="3"/>
  <c r="K12" i="3"/>
  <c r="L12" i="3"/>
  <c r="M12" i="3"/>
  <c r="O12" i="3"/>
  <c r="I13" i="3"/>
  <c r="J13" i="3"/>
  <c r="K13" i="3"/>
  <c r="L13" i="3"/>
  <c r="M13" i="3"/>
  <c r="O13" i="3"/>
  <c r="I14" i="3"/>
  <c r="J14" i="3"/>
  <c r="K14" i="3"/>
  <c r="L14" i="3"/>
  <c r="M14" i="3"/>
  <c r="O14" i="3"/>
  <c r="I15" i="3"/>
  <c r="J15" i="3"/>
  <c r="K15" i="3"/>
  <c r="L15" i="3"/>
  <c r="M15" i="3"/>
  <c r="O15" i="3"/>
  <c r="I16" i="3"/>
  <c r="J16" i="3"/>
  <c r="K16" i="3"/>
  <c r="L16" i="3"/>
  <c r="M16" i="3"/>
  <c r="O16" i="3"/>
  <c r="I17" i="3"/>
  <c r="J17" i="3"/>
  <c r="K17" i="3"/>
  <c r="L17" i="3"/>
  <c r="M17" i="3"/>
  <c r="O17" i="3"/>
  <c r="I18" i="3"/>
  <c r="J18" i="3"/>
  <c r="K18" i="3"/>
  <c r="L18" i="3"/>
  <c r="M18" i="3"/>
  <c r="O18" i="3"/>
  <c r="I19" i="3"/>
  <c r="J19" i="3"/>
  <c r="K19" i="3"/>
  <c r="L19" i="3"/>
  <c r="M19" i="3"/>
  <c r="O19" i="3"/>
  <c r="I20" i="3"/>
  <c r="J20" i="3"/>
  <c r="K20" i="3"/>
  <c r="L20" i="3"/>
  <c r="M20" i="3"/>
  <c r="O20" i="3"/>
  <c r="I21" i="3"/>
  <c r="J21" i="3"/>
  <c r="K21" i="3"/>
  <c r="L21" i="3"/>
  <c r="M21" i="3"/>
  <c r="O21" i="3"/>
  <c r="I22" i="3"/>
  <c r="J22" i="3"/>
  <c r="K22" i="3"/>
  <c r="L22" i="3"/>
  <c r="M22" i="3"/>
  <c r="O22" i="3"/>
  <c r="I23" i="3"/>
  <c r="J23" i="3"/>
  <c r="K23" i="3"/>
  <c r="L23" i="3"/>
  <c r="M23" i="3"/>
  <c r="O23" i="3"/>
  <c r="I24" i="3"/>
  <c r="J24" i="3"/>
  <c r="K24" i="3"/>
  <c r="L24" i="3"/>
  <c r="M24" i="3"/>
  <c r="O24" i="3"/>
  <c r="I25" i="3"/>
  <c r="J25" i="3"/>
  <c r="K25" i="3"/>
  <c r="L25" i="3"/>
  <c r="M25" i="3"/>
  <c r="O25" i="3"/>
  <c r="I26" i="3"/>
  <c r="J26" i="3"/>
  <c r="K26" i="3"/>
  <c r="L26" i="3"/>
  <c r="M26" i="3"/>
  <c r="O26" i="3"/>
  <c r="I27" i="3"/>
  <c r="J27" i="3"/>
  <c r="K27" i="3"/>
  <c r="L27" i="3"/>
  <c r="M27" i="3"/>
  <c r="O27" i="3"/>
  <c r="I28" i="3"/>
  <c r="J28" i="3"/>
  <c r="K28" i="3"/>
  <c r="L28" i="3"/>
  <c r="M28" i="3"/>
  <c r="O28" i="3"/>
  <c r="I29" i="3"/>
  <c r="J29" i="3"/>
  <c r="K29" i="3"/>
  <c r="L29" i="3"/>
  <c r="M29" i="3"/>
  <c r="O29" i="3"/>
  <c r="I30" i="3"/>
  <c r="J30" i="3"/>
  <c r="K30" i="3"/>
  <c r="L30" i="3"/>
  <c r="M30" i="3"/>
  <c r="O30" i="3"/>
  <c r="I31" i="3"/>
  <c r="J31" i="3"/>
  <c r="K31" i="3"/>
  <c r="L31" i="3"/>
  <c r="M31" i="3"/>
  <c r="O31" i="3"/>
  <c r="I32" i="3"/>
  <c r="J32" i="3"/>
  <c r="K32" i="3"/>
  <c r="L32" i="3"/>
  <c r="M32" i="3"/>
  <c r="O32" i="3"/>
  <c r="I33" i="3"/>
  <c r="J33" i="3"/>
  <c r="K33" i="3"/>
  <c r="L33" i="3"/>
  <c r="M33" i="3"/>
  <c r="O33" i="3"/>
  <c r="I34" i="3"/>
  <c r="J34" i="3"/>
  <c r="K34" i="3"/>
  <c r="L34" i="3"/>
  <c r="M34" i="3"/>
  <c r="O34" i="3"/>
  <c r="I35" i="3"/>
  <c r="J35" i="3"/>
  <c r="K35" i="3"/>
  <c r="L35" i="3"/>
  <c r="M35" i="3"/>
  <c r="O35" i="3"/>
  <c r="I36" i="3"/>
  <c r="J36" i="3"/>
  <c r="K36" i="3"/>
  <c r="L36" i="3"/>
  <c r="M36" i="3"/>
  <c r="O36" i="3"/>
  <c r="I37" i="3"/>
  <c r="J37" i="3"/>
  <c r="K37" i="3"/>
  <c r="L37" i="3"/>
  <c r="M37" i="3"/>
  <c r="O37" i="3"/>
  <c r="I38" i="3"/>
  <c r="J38" i="3"/>
  <c r="K38" i="3"/>
  <c r="L38" i="3"/>
  <c r="M38" i="3"/>
  <c r="O38" i="3"/>
  <c r="I39" i="3"/>
  <c r="J39" i="3"/>
  <c r="K39" i="3"/>
  <c r="L39" i="3"/>
  <c r="M39" i="3"/>
  <c r="O39" i="3"/>
  <c r="I40" i="3"/>
  <c r="J40" i="3"/>
  <c r="K40" i="3"/>
  <c r="L40" i="3"/>
  <c r="M40" i="3"/>
  <c r="O40" i="3"/>
  <c r="I41" i="3"/>
  <c r="J41" i="3"/>
  <c r="K41" i="3"/>
  <c r="L41" i="3"/>
  <c r="M41" i="3"/>
  <c r="O41" i="3"/>
  <c r="I42" i="3"/>
  <c r="J42" i="3"/>
  <c r="K42" i="3"/>
  <c r="L42" i="3"/>
  <c r="M42" i="3"/>
  <c r="O42" i="3"/>
  <c r="I43" i="3"/>
  <c r="J43" i="3"/>
  <c r="K43" i="3"/>
  <c r="L43" i="3"/>
  <c r="M43" i="3"/>
  <c r="O43" i="3"/>
  <c r="I44" i="3"/>
  <c r="J44" i="3"/>
  <c r="K44" i="3"/>
  <c r="L44" i="3"/>
  <c r="M44" i="3"/>
  <c r="O44" i="3"/>
  <c r="I45" i="3"/>
  <c r="J45" i="3"/>
  <c r="K45" i="3"/>
  <c r="L45" i="3"/>
  <c r="M45" i="3"/>
  <c r="O45" i="3"/>
  <c r="I46" i="3"/>
  <c r="J46" i="3"/>
  <c r="K46" i="3"/>
  <c r="L46" i="3"/>
  <c r="M46" i="3"/>
  <c r="O46" i="3"/>
  <c r="I47" i="3"/>
  <c r="J47" i="3"/>
  <c r="K47" i="3"/>
  <c r="L47" i="3"/>
  <c r="M47" i="3"/>
  <c r="O47" i="3"/>
  <c r="I48" i="3"/>
  <c r="J48" i="3"/>
  <c r="K48" i="3"/>
  <c r="L48" i="3"/>
  <c r="M48" i="3"/>
  <c r="O48" i="3"/>
  <c r="I49" i="3"/>
  <c r="J49" i="3"/>
  <c r="K49" i="3"/>
  <c r="L49" i="3"/>
  <c r="M49" i="3"/>
  <c r="O49" i="3"/>
  <c r="I50" i="3"/>
  <c r="J50" i="3"/>
  <c r="K50" i="3"/>
  <c r="L50" i="3"/>
  <c r="M50" i="3"/>
  <c r="O50" i="3"/>
  <c r="I51" i="3"/>
  <c r="J51" i="3"/>
  <c r="K51" i="3"/>
  <c r="L51" i="3"/>
  <c r="M51" i="3"/>
  <c r="O51" i="3"/>
  <c r="I52" i="3"/>
  <c r="J52" i="3"/>
  <c r="K52" i="3"/>
  <c r="L52" i="3"/>
  <c r="M52" i="3"/>
  <c r="O52" i="3"/>
  <c r="I53" i="3"/>
  <c r="J53" i="3"/>
  <c r="K53" i="3"/>
  <c r="L53" i="3"/>
  <c r="M53" i="3"/>
  <c r="O53" i="3"/>
  <c r="I54" i="3"/>
  <c r="J54" i="3"/>
  <c r="K54" i="3"/>
  <c r="L54" i="3"/>
  <c r="M54" i="3"/>
  <c r="O54" i="3"/>
  <c r="I55" i="3"/>
  <c r="J55" i="3"/>
  <c r="K55" i="3"/>
  <c r="L55" i="3"/>
  <c r="M55" i="3"/>
  <c r="O55" i="3"/>
  <c r="I56" i="3"/>
  <c r="J56" i="3"/>
  <c r="K56" i="3"/>
  <c r="L56" i="3"/>
  <c r="M56" i="3"/>
  <c r="O56" i="3"/>
  <c r="I57" i="3"/>
  <c r="J57" i="3"/>
  <c r="K57" i="3"/>
  <c r="L57" i="3"/>
  <c r="M57" i="3"/>
  <c r="O57" i="3"/>
  <c r="I58" i="3"/>
  <c r="J58" i="3"/>
  <c r="K58" i="3"/>
  <c r="L58" i="3"/>
  <c r="M58" i="3"/>
  <c r="O58" i="3"/>
  <c r="I59" i="3"/>
  <c r="J59" i="3"/>
  <c r="K59" i="3"/>
  <c r="L59" i="3"/>
  <c r="M59" i="3"/>
  <c r="O59" i="3"/>
  <c r="I60" i="3"/>
  <c r="J60" i="3"/>
  <c r="K60" i="3"/>
  <c r="L60" i="3"/>
  <c r="M60" i="3"/>
  <c r="O60" i="3"/>
  <c r="I61" i="3"/>
  <c r="J61" i="3"/>
  <c r="K61" i="3"/>
  <c r="L61" i="3"/>
  <c r="M61" i="3"/>
  <c r="O61" i="3"/>
  <c r="I62" i="3"/>
  <c r="J62" i="3"/>
  <c r="K62" i="3"/>
  <c r="L62" i="3"/>
  <c r="M62" i="3"/>
  <c r="O62" i="3"/>
  <c r="I63" i="3"/>
  <c r="J63" i="3"/>
  <c r="K63" i="3"/>
  <c r="L63" i="3"/>
  <c r="M63" i="3"/>
  <c r="O63" i="3"/>
  <c r="I64" i="3"/>
  <c r="J64" i="3"/>
  <c r="K64" i="3"/>
  <c r="L64" i="3"/>
  <c r="M64" i="3"/>
  <c r="O64" i="3"/>
  <c r="I65" i="3"/>
  <c r="J65" i="3"/>
  <c r="K65" i="3"/>
  <c r="L65" i="3"/>
  <c r="M65" i="3"/>
  <c r="O65" i="3"/>
  <c r="I66" i="3"/>
  <c r="J66" i="3"/>
  <c r="K66" i="3"/>
  <c r="L66" i="3"/>
  <c r="M66" i="3"/>
  <c r="O66" i="3"/>
  <c r="I67" i="3"/>
  <c r="J67" i="3"/>
  <c r="K67" i="3"/>
  <c r="L67" i="3"/>
  <c r="M67" i="3"/>
  <c r="O67" i="3"/>
  <c r="I68" i="3"/>
  <c r="J68" i="3"/>
  <c r="K68" i="3"/>
  <c r="L68" i="3"/>
  <c r="M68" i="3"/>
  <c r="O68" i="3"/>
  <c r="I69" i="3"/>
  <c r="J69" i="3"/>
  <c r="K69" i="3"/>
  <c r="L69" i="3"/>
  <c r="M69" i="3"/>
  <c r="O69" i="3"/>
  <c r="I70" i="3"/>
  <c r="J70" i="3"/>
  <c r="K70" i="3"/>
  <c r="L70" i="3"/>
  <c r="M70" i="3"/>
  <c r="O70" i="3"/>
  <c r="I71" i="3"/>
  <c r="J71" i="3"/>
  <c r="K71" i="3"/>
  <c r="L71" i="3"/>
  <c r="M71" i="3"/>
  <c r="O71" i="3"/>
  <c r="I72" i="3"/>
  <c r="J72" i="3"/>
  <c r="K72" i="3"/>
  <c r="L72" i="3"/>
  <c r="M72" i="3"/>
  <c r="O72" i="3"/>
  <c r="I73" i="3"/>
  <c r="J73" i="3"/>
  <c r="K73" i="3"/>
  <c r="L73" i="3"/>
  <c r="M73" i="3"/>
  <c r="O73" i="3"/>
  <c r="I74" i="3"/>
  <c r="J74" i="3"/>
  <c r="K74" i="3"/>
  <c r="L74" i="3"/>
  <c r="M74" i="3"/>
  <c r="O74" i="3"/>
  <c r="I75" i="3"/>
  <c r="J75" i="3"/>
  <c r="K75" i="3"/>
  <c r="L75" i="3"/>
  <c r="M75" i="3"/>
  <c r="O75" i="3"/>
  <c r="I76" i="3"/>
  <c r="J76" i="3"/>
  <c r="K76" i="3"/>
  <c r="L76" i="3"/>
  <c r="M76" i="3"/>
  <c r="O76" i="3"/>
  <c r="I77" i="3"/>
  <c r="J77" i="3"/>
  <c r="K77" i="3"/>
  <c r="L77" i="3"/>
  <c r="M77" i="3"/>
  <c r="O77" i="3"/>
  <c r="I78" i="3"/>
  <c r="J78" i="3"/>
  <c r="K78" i="3"/>
  <c r="L78" i="3"/>
  <c r="M78" i="3"/>
  <c r="O78" i="3"/>
  <c r="I79" i="3"/>
  <c r="J79" i="3"/>
  <c r="K79" i="3"/>
  <c r="L79" i="3"/>
  <c r="M79" i="3"/>
  <c r="O79" i="3"/>
  <c r="I80" i="3"/>
  <c r="J80" i="3"/>
  <c r="K80" i="3"/>
  <c r="L80" i="3"/>
  <c r="M80" i="3"/>
  <c r="O80" i="3"/>
  <c r="I81" i="3"/>
  <c r="J81" i="3"/>
  <c r="K81" i="3"/>
  <c r="L81" i="3"/>
  <c r="M81" i="3"/>
  <c r="O81" i="3"/>
  <c r="I82" i="3"/>
  <c r="J82" i="3"/>
  <c r="K82" i="3"/>
  <c r="L82" i="3"/>
  <c r="M82" i="3"/>
  <c r="O82" i="3"/>
  <c r="I83" i="3"/>
  <c r="J83" i="3"/>
  <c r="K83" i="3"/>
  <c r="L83" i="3"/>
  <c r="M83" i="3"/>
  <c r="O83" i="3"/>
  <c r="I84" i="3"/>
  <c r="J84" i="3"/>
  <c r="K84" i="3"/>
  <c r="L84" i="3"/>
  <c r="M84" i="3"/>
  <c r="O84" i="3"/>
  <c r="I85" i="3"/>
  <c r="J85" i="3"/>
  <c r="K85" i="3"/>
  <c r="L85" i="3"/>
  <c r="M85" i="3"/>
  <c r="O85" i="3"/>
  <c r="I86" i="3"/>
  <c r="J86" i="3"/>
  <c r="K86" i="3"/>
  <c r="L86" i="3"/>
  <c r="M86" i="3"/>
  <c r="O86" i="3"/>
  <c r="I87" i="3"/>
  <c r="J87" i="3"/>
  <c r="K87" i="3"/>
  <c r="L87" i="3"/>
  <c r="M87" i="3"/>
  <c r="O87" i="3"/>
  <c r="I88" i="3"/>
  <c r="J88" i="3"/>
  <c r="K88" i="3"/>
  <c r="L88" i="3"/>
  <c r="M88" i="3"/>
  <c r="O88" i="3"/>
  <c r="I89" i="3"/>
  <c r="J89" i="3"/>
  <c r="K89" i="3"/>
  <c r="L89" i="3"/>
  <c r="M89" i="3"/>
  <c r="O89" i="3"/>
  <c r="I90" i="3"/>
  <c r="J90" i="3"/>
  <c r="K90" i="3"/>
  <c r="L90" i="3"/>
  <c r="M90" i="3"/>
  <c r="O90" i="3"/>
  <c r="I91" i="3"/>
  <c r="J91" i="3"/>
  <c r="K91" i="3"/>
  <c r="L91" i="3"/>
  <c r="M91" i="3"/>
  <c r="O91" i="3"/>
  <c r="I92" i="3"/>
  <c r="J92" i="3"/>
  <c r="K92" i="3"/>
  <c r="L92" i="3"/>
  <c r="M92" i="3"/>
  <c r="O92" i="3"/>
  <c r="I93" i="3"/>
  <c r="J93" i="3"/>
  <c r="K93" i="3"/>
  <c r="L93" i="3"/>
  <c r="M93" i="3"/>
  <c r="O93" i="3"/>
  <c r="I94" i="3"/>
  <c r="J94" i="3"/>
  <c r="K94" i="3"/>
  <c r="L94" i="3"/>
  <c r="M94" i="3"/>
  <c r="O94" i="3"/>
  <c r="I95" i="3"/>
  <c r="J95" i="3"/>
  <c r="K95" i="3"/>
  <c r="L95" i="3"/>
  <c r="M95" i="3"/>
  <c r="O95" i="3"/>
  <c r="I96" i="3"/>
  <c r="J96" i="3"/>
  <c r="K96" i="3"/>
  <c r="L96" i="3"/>
  <c r="M96" i="3"/>
  <c r="O96" i="3"/>
  <c r="I97" i="3"/>
  <c r="J97" i="3"/>
  <c r="K97" i="3"/>
  <c r="L97" i="3"/>
  <c r="M97" i="3"/>
  <c r="O97" i="3"/>
  <c r="I98" i="3"/>
  <c r="J98" i="3"/>
  <c r="K98" i="3"/>
  <c r="L98" i="3"/>
  <c r="M98" i="3"/>
  <c r="O98" i="3"/>
  <c r="I99" i="3"/>
  <c r="J99" i="3"/>
  <c r="K99" i="3"/>
  <c r="L99" i="3"/>
  <c r="M99" i="3"/>
  <c r="O99" i="3"/>
  <c r="I100" i="3"/>
  <c r="J100" i="3"/>
  <c r="K100" i="3"/>
  <c r="L100" i="3"/>
  <c r="M100" i="3"/>
  <c r="O100" i="3"/>
  <c r="I101" i="3"/>
  <c r="J101" i="3"/>
  <c r="K101" i="3"/>
  <c r="L101" i="3"/>
  <c r="M101" i="3"/>
  <c r="O101" i="3"/>
  <c r="I102" i="3"/>
  <c r="J102" i="3"/>
  <c r="K102" i="3"/>
  <c r="L102" i="3"/>
  <c r="M102" i="3"/>
  <c r="O102" i="3"/>
  <c r="I103" i="3"/>
  <c r="J103" i="3"/>
  <c r="K103" i="3"/>
  <c r="L103" i="3"/>
  <c r="M103" i="3"/>
  <c r="O103" i="3"/>
  <c r="I104" i="3"/>
  <c r="J104" i="3"/>
  <c r="K104" i="3"/>
  <c r="L104" i="3"/>
  <c r="M104" i="3"/>
  <c r="O104" i="3"/>
  <c r="I105" i="3"/>
  <c r="J105" i="3"/>
  <c r="K105" i="3"/>
  <c r="L105" i="3"/>
  <c r="M105" i="3"/>
  <c r="O105" i="3"/>
  <c r="I106" i="3"/>
  <c r="J106" i="3"/>
  <c r="K106" i="3"/>
  <c r="L106" i="3"/>
  <c r="M106" i="3"/>
  <c r="O106" i="3"/>
  <c r="I107" i="3"/>
  <c r="J107" i="3"/>
  <c r="K107" i="3"/>
  <c r="L107" i="3"/>
  <c r="M107" i="3"/>
  <c r="O107" i="3"/>
  <c r="I108" i="3"/>
  <c r="J108" i="3"/>
  <c r="K108" i="3"/>
  <c r="L108" i="3"/>
  <c r="M108" i="3"/>
  <c r="O108" i="3"/>
  <c r="I109" i="3"/>
  <c r="J109" i="3"/>
  <c r="K109" i="3"/>
  <c r="L109" i="3"/>
  <c r="M109" i="3"/>
  <c r="O109" i="3"/>
  <c r="I110" i="3"/>
  <c r="J110" i="3"/>
  <c r="K110" i="3"/>
  <c r="L110" i="3"/>
  <c r="M110" i="3"/>
  <c r="O110" i="3"/>
  <c r="I111" i="3"/>
  <c r="J111" i="3"/>
  <c r="K111" i="3"/>
  <c r="L111" i="3"/>
  <c r="M111" i="3"/>
  <c r="O111" i="3"/>
  <c r="I112" i="3"/>
  <c r="J112" i="3"/>
  <c r="K112" i="3"/>
  <c r="L112" i="3"/>
  <c r="M112" i="3"/>
  <c r="O112" i="3"/>
  <c r="I113" i="3"/>
  <c r="J113" i="3"/>
  <c r="K113" i="3"/>
  <c r="L113" i="3"/>
  <c r="M113" i="3"/>
  <c r="O113" i="3"/>
  <c r="I114" i="3"/>
  <c r="J114" i="3"/>
  <c r="K114" i="3"/>
  <c r="L114" i="3"/>
  <c r="M114" i="3"/>
  <c r="O114" i="3"/>
  <c r="I115" i="3"/>
  <c r="J115" i="3"/>
  <c r="K115" i="3"/>
  <c r="L115" i="3"/>
  <c r="M115" i="3"/>
  <c r="O115" i="3"/>
  <c r="I116" i="3"/>
  <c r="J116" i="3"/>
  <c r="K116" i="3"/>
  <c r="L116" i="3"/>
  <c r="M116" i="3"/>
  <c r="O116" i="3"/>
  <c r="I117" i="3"/>
  <c r="J117" i="3"/>
  <c r="K117" i="3"/>
  <c r="L117" i="3"/>
  <c r="M117" i="3"/>
  <c r="O117" i="3"/>
  <c r="I118" i="3"/>
  <c r="J118" i="3"/>
  <c r="K118" i="3"/>
  <c r="L118" i="3"/>
  <c r="M118" i="3"/>
  <c r="O118" i="3"/>
  <c r="I119" i="3"/>
  <c r="J119" i="3"/>
  <c r="K119" i="3"/>
  <c r="L119" i="3"/>
  <c r="M119" i="3"/>
  <c r="O119" i="3"/>
  <c r="I120" i="3"/>
  <c r="J120" i="3"/>
  <c r="K120" i="3"/>
  <c r="L120" i="3"/>
  <c r="M120" i="3"/>
  <c r="O120" i="3"/>
  <c r="I121" i="3"/>
  <c r="J121" i="3"/>
  <c r="K121" i="3"/>
  <c r="L121" i="3"/>
  <c r="M121" i="3"/>
  <c r="O121" i="3"/>
  <c r="I122" i="3"/>
  <c r="J122" i="3"/>
  <c r="K122" i="3"/>
  <c r="L122" i="3"/>
  <c r="M122" i="3"/>
  <c r="O122" i="3"/>
  <c r="I123" i="3"/>
  <c r="J123" i="3"/>
  <c r="K123" i="3"/>
  <c r="L123" i="3"/>
  <c r="M123" i="3"/>
  <c r="O123" i="3"/>
  <c r="I124" i="3"/>
  <c r="J124" i="3"/>
  <c r="K124" i="3"/>
  <c r="L124" i="3"/>
  <c r="M124" i="3"/>
  <c r="O124" i="3"/>
  <c r="I125" i="3"/>
  <c r="J125" i="3"/>
  <c r="K125" i="3"/>
  <c r="L125" i="3"/>
  <c r="M125" i="3"/>
  <c r="O125" i="3"/>
  <c r="I126" i="3"/>
  <c r="J126" i="3"/>
  <c r="K126" i="3"/>
  <c r="L126" i="3"/>
  <c r="M126" i="3"/>
  <c r="O126" i="3"/>
  <c r="I127" i="3"/>
  <c r="J127" i="3"/>
  <c r="K127" i="3"/>
  <c r="L127" i="3"/>
  <c r="M127" i="3"/>
  <c r="O127" i="3"/>
  <c r="I128" i="3"/>
  <c r="J128" i="3"/>
  <c r="K128" i="3"/>
  <c r="L128" i="3"/>
  <c r="M128" i="3"/>
  <c r="O128" i="3"/>
  <c r="I129" i="3"/>
  <c r="J129" i="3"/>
  <c r="K129" i="3"/>
  <c r="L129" i="3"/>
  <c r="M129" i="3"/>
  <c r="O129" i="3"/>
  <c r="I130" i="3"/>
  <c r="J130" i="3"/>
  <c r="K130" i="3"/>
  <c r="L130" i="3"/>
  <c r="M130" i="3"/>
  <c r="O130" i="3"/>
  <c r="I131" i="3"/>
  <c r="J131" i="3"/>
  <c r="K131" i="3"/>
  <c r="L131" i="3"/>
  <c r="M131" i="3"/>
  <c r="O131" i="3"/>
  <c r="I132" i="3"/>
  <c r="J132" i="3"/>
  <c r="K132" i="3"/>
  <c r="L132" i="3"/>
  <c r="M132" i="3"/>
  <c r="O132" i="3"/>
  <c r="I133" i="3"/>
  <c r="J133" i="3"/>
  <c r="K133" i="3"/>
  <c r="L133" i="3"/>
  <c r="M133" i="3"/>
  <c r="O133" i="3"/>
  <c r="I134" i="3"/>
  <c r="J134" i="3"/>
  <c r="K134" i="3"/>
  <c r="L134" i="3"/>
  <c r="M134" i="3"/>
  <c r="O134" i="3"/>
  <c r="I135" i="3"/>
  <c r="J135" i="3"/>
  <c r="K135" i="3"/>
  <c r="L135" i="3"/>
  <c r="M135" i="3"/>
  <c r="O135" i="3"/>
  <c r="I136" i="3"/>
  <c r="J136" i="3"/>
  <c r="K136" i="3"/>
  <c r="L136" i="3"/>
  <c r="M136" i="3"/>
  <c r="O136" i="3"/>
  <c r="I137" i="3"/>
  <c r="J137" i="3"/>
  <c r="K137" i="3"/>
  <c r="L137" i="3"/>
  <c r="M137" i="3"/>
  <c r="O137" i="3"/>
  <c r="I138" i="3"/>
  <c r="J138" i="3"/>
  <c r="K138" i="3"/>
  <c r="L138" i="3"/>
  <c r="M138" i="3"/>
  <c r="O138" i="3"/>
  <c r="I139" i="3"/>
  <c r="J139" i="3"/>
  <c r="K139" i="3"/>
  <c r="L139" i="3"/>
  <c r="M139" i="3"/>
  <c r="O139" i="3"/>
  <c r="I140" i="3"/>
  <c r="J140" i="3"/>
  <c r="K140" i="3"/>
  <c r="L140" i="3"/>
  <c r="M140" i="3"/>
  <c r="O140" i="3"/>
  <c r="I141" i="3"/>
  <c r="J141" i="3"/>
  <c r="K141" i="3"/>
  <c r="L141" i="3"/>
  <c r="M141" i="3"/>
  <c r="O141" i="3"/>
  <c r="I142" i="3"/>
  <c r="J142" i="3"/>
  <c r="K142" i="3"/>
  <c r="L142" i="3"/>
  <c r="M142" i="3"/>
  <c r="O142" i="3"/>
  <c r="I143" i="3"/>
  <c r="J143" i="3"/>
  <c r="K143" i="3"/>
  <c r="L143" i="3"/>
  <c r="M143" i="3"/>
  <c r="O143" i="3"/>
  <c r="I144" i="3"/>
  <c r="J144" i="3"/>
  <c r="K144" i="3"/>
  <c r="L144" i="3"/>
  <c r="M144" i="3"/>
  <c r="O144" i="3"/>
  <c r="I145" i="3"/>
  <c r="J145" i="3"/>
  <c r="K145" i="3"/>
  <c r="L145" i="3"/>
  <c r="M145" i="3"/>
  <c r="O145" i="3"/>
  <c r="I146" i="3"/>
  <c r="J146" i="3"/>
  <c r="K146" i="3"/>
  <c r="L146" i="3"/>
  <c r="M146" i="3"/>
  <c r="O146" i="3"/>
  <c r="I147" i="3"/>
  <c r="J147" i="3"/>
  <c r="K147" i="3"/>
  <c r="L147" i="3"/>
  <c r="M147" i="3"/>
  <c r="O147" i="3"/>
  <c r="I148" i="3"/>
  <c r="J148" i="3"/>
  <c r="K148" i="3"/>
  <c r="L148" i="3"/>
  <c r="M148" i="3"/>
  <c r="O148" i="3"/>
  <c r="I149" i="3"/>
  <c r="J149" i="3"/>
  <c r="K149" i="3"/>
  <c r="L149" i="3"/>
  <c r="M149" i="3"/>
  <c r="O149" i="3"/>
  <c r="I150" i="3"/>
  <c r="J150" i="3"/>
  <c r="K150" i="3"/>
  <c r="L150" i="3"/>
  <c r="M150" i="3"/>
  <c r="O150" i="3"/>
  <c r="I151" i="3"/>
  <c r="J151" i="3"/>
  <c r="K151" i="3"/>
  <c r="L151" i="3"/>
  <c r="M151" i="3"/>
  <c r="O151" i="3"/>
  <c r="I152" i="3"/>
  <c r="J152" i="3"/>
  <c r="K152" i="3"/>
  <c r="L152" i="3"/>
  <c r="M152" i="3"/>
  <c r="O152" i="3"/>
  <c r="I153" i="3"/>
  <c r="J153" i="3"/>
  <c r="K153" i="3"/>
  <c r="L153" i="3"/>
  <c r="M153" i="3"/>
  <c r="O153" i="3"/>
  <c r="I154" i="3"/>
  <c r="J154" i="3"/>
  <c r="K154" i="3"/>
  <c r="L154" i="3"/>
  <c r="M154" i="3"/>
  <c r="O154" i="3"/>
  <c r="I155" i="3"/>
  <c r="J155" i="3"/>
  <c r="K155" i="3"/>
  <c r="L155" i="3"/>
  <c r="M155" i="3"/>
  <c r="O155" i="3"/>
  <c r="I156" i="3"/>
  <c r="J156" i="3"/>
  <c r="K156" i="3"/>
  <c r="L156" i="3"/>
  <c r="M156" i="3"/>
  <c r="O156" i="3"/>
  <c r="I157" i="3"/>
  <c r="J157" i="3"/>
  <c r="K157" i="3"/>
  <c r="L157" i="3"/>
  <c r="M157" i="3"/>
  <c r="O157" i="3"/>
  <c r="I158" i="3"/>
  <c r="J158" i="3"/>
  <c r="K158" i="3"/>
  <c r="L158" i="3"/>
  <c r="M158" i="3"/>
  <c r="O158" i="3"/>
  <c r="I159" i="3"/>
  <c r="J159" i="3"/>
  <c r="K159" i="3"/>
  <c r="L159" i="3"/>
  <c r="M159" i="3"/>
  <c r="O159" i="3"/>
  <c r="I160" i="3"/>
  <c r="J160" i="3"/>
  <c r="K160" i="3"/>
  <c r="L160" i="3"/>
  <c r="M160" i="3"/>
  <c r="O160" i="3"/>
  <c r="I161" i="3"/>
  <c r="J161" i="3"/>
  <c r="K161" i="3"/>
  <c r="L161" i="3"/>
  <c r="M161" i="3"/>
  <c r="O161" i="3"/>
  <c r="I162" i="3"/>
  <c r="J162" i="3"/>
  <c r="K162" i="3"/>
  <c r="L162" i="3"/>
  <c r="M162" i="3"/>
  <c r="O162" i="3"/>
  <c r="I163" i="3"/>
  <c r="J163" i="3"/>
  <c r="K163" i="3"/>
  <c r="L163" i="3"/>
  <c r="M163" i="3"/>
  <c r="O163" i="3"/>
  <c r="I164" i="3"/>
  <c r="J164" i="3"/>
  <c r="K164" i="3"/>
  <c r="L164" i="3"/>
  <c r="M164" i="3"/>
  <c r="O164" i="3"/>
  <c r="I165" i="3"/>
  <c r="J165" i="3"/>
  <c r="K165" i="3"/>
  <c r="L165" i="3"/>
  <c r="M165" i="3"/>
  <c r="O165" i="3"/>
  <c r="I166" i="3"/>
  <c r="J166" i="3"/>
  <c r="K166" i="3"/>
  <c r="L166" i="3"/>
  <c r="M166" i="3"/>
  <c r="O166" i="3"/>
  <c r="I167" i="3"/>
  <c r="J167" i="3"/>
  <c r="K167" i="3"/>
  <c r="L167" i="3"/>
  <c r="M167" i="3"/>
  <c r="O167" i="3"/>
  <c r="I168" i="3"/>
  <c r="J168" i="3"/>
  <c r="K168" i="3"/>
  <c r="L168" i="3"/>
  <c r="M168" i="3"/>
  <c r="O168" i="3"/>
  <c r="I169" i="3"/>
  <c r="J169" i="3"/>
  <c r="K169" i="3"/>
  <c r="L169" i="3"/>
  <c r="M169" i="3"/>
  <c r="O169" i="3"/>
  <c r="I170" i="3"/>
  <c r="J170" i="3"/>
  <c r="K170" i="3"/>
  <c r="L170" i="3"/>
  <c r="M170" i="3"/>
  <c r="O170" i="3"/>
  <c r="I171" i="3"/>
  <c r="J171" i="3"/>
  <c r="K171" i="3"/>
  <c r="L171" i="3"/>
  <c r="M171" i="3"/>
  <c r="O171" i="3"/>
  <c r="I172" i="3"/>
  <c r="J172" i="3"/>
  <c r="K172" i="3"/>
  <c r="L172" i="3"/>
  <c r="M172" i="3"/>
  <c r="O172" i="3"/>
  <c r="I173" i="3"/>
  <c r="J173" i="3"/>
  <c r="K173" i="3"/>
  <c r="L173" i="3"/>
  <c r="M173" i="3"/>
  <c r="O173" i="3"/>
  <c r="I174" i="3"/>
  <c r="J174" i="3"/>
  <c r="K174" i="3"/>
  <c r="L174" i="3"/>
  <c r="M174" i="3"/>
  <c r="O174" i="3"/>
  <c r="I175" i="3"/>
  <c r="J175" i="3"/>
  <c r="K175" i="3"/>
  <c r="L175" i="3"/>
  <c r="M175" i="3"/>
  <c r="O175" i="3"/>
  <c r="I176" i="3"/>
  <c r="J176" i="3"/>
  <c r="K176" i="3"/>
  <c r="L176" i="3"/>
  <c r="M176" i="3"/>
  <c r="O176" i="3"/>
  <c r="I177" i="3"/>
  <c r="J177" i="3"/>
  <c r="K177" i="3"/>
  <c r="L177" i="3"/>
  <c r="M177" i="3"/>
  <c r="O177" i="3"/>
  <c r="I178" i="3"/>
  <c r="J178" i="3"/>
  <c r="K178" i="3"/>
  <c r="L178" i="3"/>
  <c r="M178" i="3"/>
  <c r="O178" i="3"/>
  <c r="I179" i="3"/>
  <c r="J179" i="3"/>
  <c r="K179" i="3"/>
  <c r="L179" i="3"/>
  <c r="M179" i="3"/>
  <c r="O179" i="3"/>
  <c r="I180" i="3"/>
  <c r="J180" i="3"/>
  <c r="K180" i="3"/>
  <c r="L180" i="3"/>
  <c r="M180" i="3"/>
  <c r="O180" i="3"/>
  <c r="I181" i="3"/>
  <c r="J181" i="3"/>
  <c r="K181" i="3"/>
  <c r="L181" i="3"/>
  <c r="M181" i="3"/>
  <c r="O181" i="3"/>
  <c r="I182" i="3"/>
  <c r="J182" i="3"/>
  <c r="K182" i="3"/>
  <c r="L182" i="3"/>
  <c r="M182" i="3"/>
  <c r="O182" i="3"/>
  <c r="I183" i="3"/>
  <c r="J183" i="3"/>
  <c r="K183" i="3"/>
  <c r="L183" i="3"/>
  <c r="M183" i="3"/>
  <c r="O183" i="3"/>
  <c r="I184" i="3"/>
  <c r="J184" i="3"/>
  <c r="K184" i="3"/>
  <c r="L184" i="3"/>
  <c r="M184" i="3"/>
  <c r="O184" i="3"/>
  <c r="I185" i="3"/>
  <c r="J185" i="3"/>
  <c r="K185" i="3"/>
  <c r="L185" i="3"/>
  <c r="M185" i="3"/>
  <c r="O185" i="3"/>
  <c r="I186" i="3"/>
  <c r="J186" i="3"/>
  <c r="K186" i="3"/>
  <c r="L186" i="3"/>
  <c r="M186" i="3"/>
  <c r="O186" i="3"/>
  <c r="I187" i="3"/>
  <c r="J187" i="3"/>
  <c r="K187" i="3"/>
  <c r="L187" i="3"/>
  <c r="M187" i="3"/>
  <c r="O187" i="3"/>
  <c r="I188" i="3"/>
  <c r="J188" i="3"/>
  <c r="K188" i="3"/>
  <c r="L188" i="3"/>
  <c r="M188" i="3"/>
  <c r="O188" i="3"/>
  <c r="I189" i="3"/>
  <c r="J189" i="3"/>
  <c r="K189" i="3"/>
  <c r="L189" i="3"/>
  <c r="M189" i="3"/>
  <c r="O189" i="3"/>
  <c r="I190" i="3"/>
  <c r="J190" i="3"/>
  <c r="K190" i="3"/>
  <c r="L190" i="3"/>
  <c r="M190" i="3"/>
  <c r="O190" i="3"/>
  <c r="I191" i="3"/>
  <c r="J191" i="3"/>
  <c r="K191" i="3"/>
  <c r="L191" i="3"/>
  <c r="M191" i="3"/>
  <c r="O191" i="3"/>
  <c r="I192" i="3"/>
  <c r="J192" i="3"/>
  <c r="K192" i="3"/>
  <c r="L192" i="3"/>
  <c r="M192" i="3"/>
  <c r="O192" i="3"/>
  <c r="I193" i="3"/>
  <c r="J193" i="3"/>
  <c r="K193" i="3"/>
  <c r="L193" i="3"/>
  <c r="M193" i="3"/>
  <c r="O193" i="3"/>
  <c r="I194" i="3"/>
  <c r="J194" i="3"/>
  <c r="K194" i="3"/>
  <c r="L194" i="3"/>
  <c r="M194" i="3"/>
  <c r="O194" i="3"/>
  <c r="I195" i="3"/>
  <c r="J195" i="3"/>
  <c r="K195" i="3"/>
  <c r="L195" i="3"/>
  <c r="M195" i="3"/>
  <c r="O195" i="3"/>
  <c r="I196" i="3"/>
  <c r="J196" i="3"/>
  <c r="K196" i="3"/>
  <c r="L196" i="3"/>
  <c r="M196" i="3"/>
  <c r="O196" i="3"/>
  <c r="I197" i="3"/>
  <c r="J197" i="3"/>
  <c r="K197" i="3"/>
  <c r="L197" i="3"/>
  <c r="M197" i="3"/>
  <c r="O197" i="3"/>
  <c r="I198" i="3"/>
  <c r="J198" i="3"/>
  <c r="K198" i="3"/>
  <c r="L198" i="3"/>
  <c r="M198" i="3"/>
  <c r="O198" i="3"/>
  <c r="I199" i="3"/>
  <c r="J199" i="3"/>
  <c r="K199" i="3"/>
  <c r="L199" i="3"/>
  <c r="M199" i="3"/>
  <c r="O199" i="3"/>
  <c r="I200" i="3"/>
  <c r="J200" i="3"/>
  <c r="K200" i="3"/>
  <c r="L200" i="3"/>
  <c r="M200" i="3"/>
  <c r="O200" i="3"/>
  <c r="I201" i="3"/>
  <c r="J201" i="3"/>
  <c r="K201" i="3"/>
  <c r="L201" i="3"/>
  <c r="M201" i="3"/>
  <c r="O201" i="3"/>
  <c r="I202" i="3"/>
  <c r="J202" i="3"/>
  <c r="K202" i="3"/>
  <c r="L202" i="3"/>
  <c r="M202" i="3"/>
  <c r="O202" i="3"/>
  <c r="I203" i="3"/>
  <c r="J203" i="3"/>
  <c r="K203" i="3"/>
  <c r="L203" i="3"/>
  <c r="M203" i="3"/>
  <c r="O203" i="3"/>
  <c r="I204" i="3"/>
  <c r="J204" i="3"/>
  <c r="K204" i="3"/>
  <c r="L204" i="3"/>
  <c r="M204" i="3"/>
  <c r="O204" i="3"/>
  <c r="I205" i="3"/>
  <c r="J205" i="3"/>
  <c r="K205" i="3"/>
  <c r="L205" i="3"/>
  <c r="M205" i="3"/>
  <c r="O205" i="3"/>
  <c r="I206" i="3"/>
  <c r="J206" i="3"/>
  <c r="K206" i="3"/>
  <c r="L206" i="3"/>
  <c r="M206" i="3"/>
  <c r="O206" i="3"/>
  <c r="I207" i="3"/>
  <c r="J207" i="3"/>
  <c r="K207" i="3"/>
  <c r="L207" i="3"/>
  <c r="M207" i="3"/>
  <c r="O207" i="3"/>
  <c r="I208" i="3"/>
  <c r="J208" i="3"/>
  <c r="K208" i="3"/>
  <c r="L208" i="3"/>
  <c r="M208" i="3"/>
  <c r="O208" i="3"/>
  <c r="I209" i="3"/>
  <c r="J209" i="3"/>
  <c r="K209" i="3"/>
  <c r="L209" i="3"/>
  <c r="M209" i="3"/>
  <c r="O209" i="3"/>
  <c r="I210" i="3"/>
  <c r="J210" i="3"/>
  <c r="K210" i="3"/>
  <c r="L210" i="3"/>
  <c r="M210" i="3"/>
  <c r="O210" i="3"/>
  <c r="I211" i="3"/>
  <c r="J211" i="3"/>
  <c r="K211" i="3"/>
  <c r="L211" i="3"/>
  <c r="M211" i="3"/>
  <c r="O211" i="3"/>
  <c r="I212" i="3"/>
  <c r="J212" i="3"/>
  <c r="K212" i="3"/>
  <c r="L212" i="3"/>
  <c r="M212" i="3"/>
  <c r="O212" i="3"/>
  <c r="I213" i="3"/>
  <c r="J213" i="3"/>
  <c r="K213" i="3"/>
  <c r="L213" i="3"/>
  <c r="M213" i="3"/>
  <c r="O213" i="3"/>
  <c r="I214" i="3"/>
  <c r="J214" i="3"/>
  <c r="K214" i="3"/>
  <c r="L214" i="3"/>
  <c r="M214" i="3"/>
  <c r="O214" i="3"/>
  <c r="I215" i="3"/>
  <c r="J215" i="3"/>
  <c r="K215" i="3"/>
  <c r="L215" i="3"/>
  <c r="M215" i="3"/>
  <c r="O215" i="3"/>
  <c r="I216" i="3"/>
  <c r="J216" i="3"/>
  <c r="K216" i="3"/>
  <c r="L216" i="3"/>
  <c r="M216" i="3"/>
  <c r="O216" i="3"/>
  <c r="I217" i="3"/>
  <c r="J217" i="3"/>
  <c r="K217" i="3"/>
  <c r="L217" i="3"/>
  <c r="M217" i="3"/>
  <c r="O217" i="3"/>
  <c r="I218" i="3"/>
  <c r="J218" i="3"/>
  <c r="K218" i="3"/>
  <c r="L218" i="3"/>
  <c r="M218" i="3"/>
  <c r="O218" i="3"/>
  <c r="I219" i="3"/>
  <c r="J219" i="3"/>
  <c r="K219" i="3"/>
  <c r="L219" i="3"/>
  <c r="M219" i="3"/>
  <c r="O219" i="3"/>
  <c r="I220" i="3"/>
  <c r="J220" i="3"/>
  <c r="K220" i="3"/>
  <c r="L220" i="3"/>
  <c r="M220" i="3"/>
  <c r="O220" i="3"/>
  <c r="I221" i="3"/>
  <c r="J221" i="3"/>
  <c r="K221" i="3"/>
  <c r="L221" i="3"/>
  <c r="M221" i="3"/>
  <c r="O221" i="3"/>
  <c r="I222" i="3"/>
  <c r="J222" i="3"/>
  <c r="K222" i="3"/>
  <c r="L222" i="3"/>
  <c r="M222" i="3"/>
  <c r="O222" i="3"/>
  <c r="I223" i="3"/>
  <c r="J223" i="3"/>
  <c r="K223" i="3"/>
  <c r="L223" i="3"/>
  <c r="M223" i="3"/>
  <c r="O223" i="3"/>
  <c r="I224" i="3"/>
  <c r="J224" i="3"/>
  <c r="K224" i="3"/>
  <c r="L224" i="3"/>
  <c r="M224" i="3"/>
  <c r="O224" i="3"/>
  <c r="I225" i="3"/>
  <c r="J225" i="3"/>
  <c r="K225" i="3"/>
  <c r="L225" i="3"/>
  <c r="M225" i="3"/>
  <c r="O225" i="3"/>
  <c r="I226" i="3"/>
  <c r="J226" i="3"/>
  <c r="K226" i="3"/>
  <c r="L226" i="3"/>
  <c r="M226" i="3"/>
  <c r="O226" i="3"/>
  <c r="I227" i="3"/>
  <c r="J227" i="3"/>
  <c r="K227" i="3"/>
  <c r="L227" i="3"/>
  <c r="M227" i="3"/>
  <c r="O227" i="3"/>
  <c r="I228" i="3"/>
  <c r="J228" i="3"/>
  <c r="K228" i="3"/>
  <c r="L228" i="3"/>
  <c r="M228" i="3"/>
  <c r="O228" i="3"/>
  <c r="I229" i="3"/>
  <c r="J229" i="3"/>
  <c r="K229" i="3"/>
  <c r="L229" i="3"/>
  <c r="M229" i="3"/>
  <c r="O229" i="3"/>
  <c r="I230" i="3"/>
  <c r="J230" i="3"/>
  <c r="K230" i="3"/>
  <c r="L230" i="3"/>
  <c r="M230" i="3"/>
  <c r="O230" i="3"/>
  <c r="I231" i="3"/>
  <c r="J231" i="3"/>
  <c r="K231" i="3"/>
  <c r="L231" i="3"/>
  <c r="M231" i="3"/>
  <c r="O231" i="3"/>
  <c r="I232" i="3"/>
  <c r="J232" i="3"/>
  <c r="K232" i="3"/>
  <c r="L232" i="3"/>
  <c r="M232" i="3"/>
  <c r="O232" i="3"/>
  <c r="I233" i="3"/>
  <c r="J233" i="3"/>
  <c r="K233" i="3"/>
  <c r="L233" i="3"/>
  <c r="M233" i="3"/>
  <c r="O233" i="3"/>
  <c r="I234" i="3"/>
  <c r="J234" i="3"/>
  <c r="K234" i="3"/>
  <c r="L234" i="3"/>
  <c r="M234" i="3"/>
  <c r="O234" i="3"/>
  <c r="I235" i="3"/>
  <c r="J235" i="3"/>
  <c r="K235" i="3"/>
  <c r="L235" i="3"/>
  <c r="M235" i="3"/>
  <c r="O235" i="3"/>
  <c r="I236" i="3"/>
  <c r="J236" i="3"/>
  <c r="K236" i="3"/>
  <c r="L236" i="3"/>
  <c r="M236" i="3"/>
  <c r="O236" i="3"/>
  <c r="I237" i="3"/>
  <c r="J237" i="3"/>
  <c r="K237" i="3"/>
  <c r="L237" i="3"/>
  <c r="M237" i="3"/>
  <c r="O237" i="3"/>
  <c r="I238" i="3"/>
  <c r="J238" i="3"/>
  <c r="K238" i="3"/>
  <c r="L238" i="3"/>
  <c r="M238" i="3"/>
  <c r="O238" i="3"/>
  <c r="I239" i="3"/>
  <c r="J239" i="3"/>
  <c r="K239" i="3"/>
  <c r="L239" i="3"/>
  <c r="M239" i="3"/>
  <c r="O239" i="3"/>
  <c r="I240" i="3"/>
  <c r="J240" i="3"/>
  <c r="K240" i="3"/>
  <c r="L240" i="3"/>
  <c r="M240" i="3"/>
  <c r="O240" i="3"/>
  <c r="I241" i="3"/>
  <c r="J241" i="3"/>
  <c r="K241" i="3"/>
  <c r="L241" i="3"/>
  <c r="M241" i="3"/>
  <c r="O241" i="3"/>
  <c r="I242" i="3"/>
  <c r="J242" i="3"/>
  <c r="K242" i="3"/>
  <c r="L242" i="3"/>
  <c r="M242" i="3"/>
  <c r="O242" i="3"/>
  <c r="I243" i="3"/>
  <c r="J243" i="3"/>
  <c r="K243" i="3"/>
  <c r="L243" i="3"/>
  <c r="M243" i="3"/>
  <c r="O243" i="3"/>
  <c r="I244" i="3"/>
  <c r="J244" i="3"/>
  <c r="K244" i="3"/>
  <c r="L244" i="3"/>
  <c r="M244" i="3"/>
  <c r="O244" i="3"/>
  <c r="I245" i="3"/>
  <c r="J245" i="3"/>
  <c r="K245" i="3"/>
  <c r="L245" i="3"/>
  <c r="M245" i="3"/>
  <c r="O245" i="3"/>
  <c r="I246" i="3"/>
  <c r="J246" i="3"/>
  <c r="K246" i="3"/>
  <c r="L246" i="3"/>
  <c r="M246" i="3"/>
  <c r="O246" i="3"/>
  <c r="I247" i="3"/>
  <c r="J247" i="3"/>
  <c r="K247" i="3"/>
  <c r="L247" i="3"/>
  <c r="M247" i="3"/>
  <c r="O247" i="3"/>
  <c r="I248" i="3"/>
  <c r="J248" i="3"/>
  <c r="K248" i="3"/>
  <c r="L248" i="3"/>
  <c r="M248" i="3"/>
  <c r="O248" i="3"/>
  <c r="I249" i="3"/>
  <c r="J249" i="3"/>
  <c r="K249" i="3"/>
  <c r="L249" i="3"/>
  <c r="M249" i="3"/>
  <c r="O249" i="3"/>
  <c r="I250" i="3"/>
  <c r="J250" i="3"/>
  <c r="K250" i="3"/>
  <c r="L250" i="3"/>
  <c r="M250" i="3"/>
  <c r="O250" i="3"/>
  <c r="I251" i="3"/>
  <c r="J251" i="3"/>
  <c r="K251" i="3"/>
  <c r="L251" i="3"/>
  <c r="M251" i="3"/>
  <c r="O251" i="3"/>
  <c r="I252" i="3"/>
  <c r="J252" i="3"/>
  <c r="K252" i="3"/>
  <c r="L252" i="3"/>
  <c r="M252" i="3"/>
  <c r="O252" i="3"/>
  <c r="I253" i="3"/>
  <c r="J253" i="3"/>
  <c r="K253" i="3"/>
  <c r="L253" i="3"/>
  <c r="M253" i="3"/>
  <c r="O253" i="3"/>
  <c r="I254" i="3"/>
  <c r="J254" i="3"/>
  <c r="K254" i="3"/>
  <c r="L254" i="3"/>
  <c r="M254" i="3"/>
  <c r="O254" i="3"/>
  <c r="I255" i="3"/>
  <c r="J255" i="3"/>
  <c r="K255" i="3"/>
  <c r="L255" i="3"/>
  <c r="M255" i="3"/>
  <c r="O255" i="3"/>
  <c r="I256" i="3"/>
  <c r="J256" i="3"/>
  <c r="K256" i="3"/>
  <c r="L256" i="3"/>
  <c r="M256" i="3"/>
  <c r="O256" i="3"/>
  <c r="I257" i="3"/>
  <c r="J257" i="3"/>
  <c r="K257" i="3"/>
  <c r="L257" i="3"/>
  <c r="M257" i="3"/>
  <c r="O257" i="3"/>
  <c r="I258" i="3"/>
  <c r="J258" i="3"/>
  <c r="K258" i="3"/>
  <c r="L258" i="3"/>
  <c r="M258" i="3"/>
  <c r="O258" i="3"/>
  <c r="I259" i="3"/>
  <c r="J259" i="3"/>
  <c r="K259" i="3"/>
  <c r="L259" i="3"/>
  <c r="M259" i="3"/>
  <c r="O259" i="3"/>
  <c r="I260" i="3"/>
  <c r="J260" i="3"/>
  <c r="K260" i="3"/>
  <c r="L260" i="3"/>
  <c r="M260" i="3"/>
  <c r="O260" i="3"/>
  <c r="I261" i="3"/>
  <c r="J261" i="3"/>
  <c r="K261" i="3"/>
  <c r="L261" i="3"/>
  <c r="M261" i="3"/>
  <c r="O261" i="3"/>
  <c r="I262" i="3"/>
  <c r="J262" i="3"/>
  <c r="K262" i="3"/>
  <c r="L262" i="3"/>
  <c r="M262" i="3"/>
  <c r="O262" i="3"/>
  <c r="I263" i="3"/>
  <c r="J263" i="3"/>
  <c r="K263" i="3"/>
  <c r="L263" i="3"/>
  <c r="M263" i="3"/>
  <c r="O263" i="3"/>
  <c r="I264" i="3"/>
  <c r="J264" i="3"/>
  <c r="K264" i="3"/>
  <c r="L264" i="3"/>
  <c r="M264" i="3"/>
  <c r="O264" i="3"/>
  <c r="I265" i="3"/>
  <c r="J265" i="3"/>
  <c r="K265" i="3"/>
  <c r="L265" i="3"/>
  <c r="M265" i="3"/>
  <c r="O265" i="3"/>
  <c r="I266" i="3"/>
  <c r="J266" i="3"/>
  <c r="K266" i="3"/>
  <c r="L266" i="3"/>
  <c r="M266" i="3"/>
  <c r="O266" i="3"/>
  <c r="I267" i="3"/>
  <c r="J267" i="3"/>
  <c r="K267" i="3"/>
  <c r="L267" i="3"/>
  <c r="M267" i="3"/>
  <c r="O267" i="3"/>
  <c r="I268" i="3"/>
  <c r="J268" i="3"/>
  <c r="K268" i="3"/>
  <c r="L268" i="3"/>
  <c r="M268" i="3"/>
  <c r="O268" i="3"/>
  <c r="I269" i="3"/>
  <c r="J269" i="3"/>
  <c r="K269" i="3"/>
  <c r="L269" i="3"/>
  <c r="M269" i="3"/>
  <c r="O269" i="3"/>
  <c r="I270" i="3"/>
  <c r="J270" i="3"/>
  <c r="K270" i="3"/>
  <c r="L270" i="3"/>
  <c r="M270" i="3"/>
  <c r="O270" i="3"/>
  <c r="I271" i="3"/>
  <c r="J271" i="3"/>
  <c r="K271" i="3"/>
  <c r="L271" i="3"/>
  <c r="M271" i="3"/>
  <c r="O271" i="3"/>
  <c r="I272" i="3"/>
  <c r="J272" i="3"/>
  <c r="K272" i="3"/>
  <c r="L272" i="3"/>
  <c r="M272" i="3"/>
  <c r="O272" i="3"/>
  <c r="I273" i="3"/>
  <c r="J273" i="3"/>
  <c r="K273" i="3"/>
  <c r="L273" i="3"/>
  <c r="M273" i="3"/>
  <c r="O273" i="3"/>
  <c r="I274" i="3"/>
  <c r="J274" i="3"/>
  <c r="K274" i="3"/>
  <c r="L274" i="3"/>
  <c r="M274" i="3"/>
  <c r="O274" i="3"/>
  <c r="I275" i="3"/>
  <c r="J275" i="3"/>
  <c r="K275" i="3"/>
  <c r="L275" i="3"/>
  <c r="M275" i="3"/>
  <c r="O275" i="3"/>
  <c r="I276" i="3"/>
  <c r="J276" i="3"/>
  <c r="K276" i="3"/>
  <c r="L276" i="3"/>
  <c r="M276" i="3"/>
  <c r="O276" i="3"/>
  <c r="I277" i="3"/>
  <c r="J277" i="3"/>
  <c r="K277" i="3"/>
  <c r="L277" i="3"/>
  <c r="M277" i="3"/>
  <c r="O277" i="3"/>
  <c r="I278" i="3"/>
  <c r="J278" i="3"/>
  <c r="K278" i="3"/>
  <c r="L278" i="3"/>
  <c r="M278" i="3"/>
  <c r="O278" i="3"/>
  <c r="I279" i="3"/>
  <c r="J279" i="3"/>
  <c r="K279" i="3"/>
  <c r="L279" i="3"/>
  <c r="M279" i="3"/>
  <c r="O279" i="3"/>
  <c r="I280" i="3"/>
  <c r="J280" i="3"/>
  <c r="K280" i="3"/>
  <c r="L280" i="3"/>
  <c r="M280" i="3"/>
  <c r="O280" i="3"/>
  <c r="I281" i="3"/>
  <c r="J281" i="3"/>
  <c r="K281" i="3"/>
  <c r="L281" i="3"/>
  <c r="M281" i="3"/>
  <c r="O281" i="3"/>
  <c r="I282" i="3"/>
  <c r="J282" i="3"/>
  <c r="K282" i="3"/>
  <c r="L282" i="3"/>
  <c r="M282" i="3"/>
  <c r="O282" i="3"/>
  <c r="I283" i="3"/>
  <c r="J283" i="3"/>
  <c r="K283" i="3"/>
  <c r="L283" i="3"/>
  <c r="M283" i="3"/>
  <c r="O283" i="3"/>
  <c r="I284" i="3"/>
  <c r="J284" i="3"/>
  <c r="K284" i="3"/>
  <c r="L284" i="3"/>
  <c r="M284" i="3"/>
  <c r="O284" i="3"/>
  <c r="I285" i="3"/>
  <c r="J285" i="3"/>
  <c r="K285" i="3"/>
  <c r="L285" i="3"/>
  <c r="M285" i="3"/>
  <c r="O285" i="3"/>
  <c r="I286" i="3"/>
  <c r="J286" i="3"/>
  <c r="K286" i="3"/>
  <c r="L286" i="3"/>
  <c r="M286" i="3"/>
  <c r="O286" i="3"/>
  <c r="I287" i="3"/>
  <c r="J287" i="3"/>
  <c r="K287" i="3"/>
  <c r="L287" i="3"/>
  <c r="M287" i="3"/>
  <c r="O287" i="3"/>
  <c r="I288" i="3"/>
  <c r="J288" i="3"/>
  <c r="K288" i="3"/>
  <c r="L288" i="3"/>
  <c r="M288" i="3"/>
  <c r="O288" i="3"/>
  <c r="I289" i="3"/>
  <c r="J289" i="3"/>
  <c r="K289" i="3"/>
  <c r="L289" i="3"/>
  <c r="M289" i="3"/>
  <c r="O289" i="3"/>
  <c r="I290" i="3"/>
  <c r="J290" i="3"/>
  <c r="K290" i="3"/>
  <c r="L290" i="3"/>
  <c r="M290" i="3"/>
  <c r="O290" i="3"/>
  <c r="I291" i="3"/>
  <c r="J291" i="3"/>
  <c r="K291" i="3"/>
  <c r="L291" i="3"/>
  <c r="M291" i="3"/>
  <c r="O291" i="3"/>
  <c r="I292" i="3"/>
  <c r="J292" i="3"/>
  <c r="K292" i="3"/>
  <c r="L292" i="3"/>
  <c r="M292" i="3"/>
  <c r="O292" i="3"/>
  <c r="I293" i="3"/>
  <c r="J293" i="3"/>
  <c r="K293" i="3"/>
  <c r="L293" i="3"/>
  <c r="M293" i="3"/>
  <c r="O293" i="3"/>
  <c r="I294" i="3"/>
  <c r="J294" i="3"/>
  <c r="K294" i="3"/>
  <c r="L294" i="3"/>
  <c r="M294" i="3"/>
  <c r="O294" i="3"/>
  <c r="I295" i="3"/>
  <c r="J295" i="3"/>
  <c r="K295" i="3"/>
  <c r="L295" i="3"/>
  <c r="M295" i="3"/>
  <c r="O295" i="3"/>
  <c r="I296" i="3"/>
  <c r="J296" i="3"/>
  <c r="K296" i="3"/>
  <c r="L296" i="3"/>
  <c r="M296" i="3"/>
  <c r="O296" i="3"/>
  <c r="I297" i="3"/>
  <c r="J297" i="3"/>
  <c r="K297" i="3"/>
  <c r="L297" i="3"/>
  <c r="M297" i="3"/>
  <c r="O297" i="3"/>
  <c r="I298" i="3"/>
  <c r="J298" i="3"/>
  <c r="K298" i="3"/>
  <c r="L298" i="3"/>
  <c r="M298" i="3"/>
  <c r="O298" i="3"/>
  <c r="I299" i="3"/>
  <c r="J299" i="3"/>
  <c r="K299" i="3"/>
  <c r="L299" i="3"/>
  <c r="M299" i="3"/>
  <c r="O299" i="3"/>
  <c r="I300" i="3"/>
  <c r="J300" i="3"/>
  <c r="K300" i="3"/>
  <c r="L300" i="3"/>
  <c r="M300" i="3"/>
  <c r="O300" i="3"/>
  <c r="I301" i="3"/>
  <c r="J301" i="3"/>
  <c r="K301" i="3"/>
  <c r="L301" i="3"/>
  <c r="M301" i="3"/>
  <c r="O301" i="3"/>
  <c r="I302" i="3"/>
  <c r="J302" i="3"/>
  <c r="K302" i="3"/>
  <c r="L302" i="3"/>
  <c r="M302" i="3"/>
  <c r="O302" i="3"/>
  <c r="I303" i="3"/>
  <c r="J303" i="3"/>
  <c r="K303" i="3"/>
  <c r="L303" i="3"/>
  <c r="M303" i="3"/>
  <c r="O303" i="3"/>
  <c r="I304" i="3"/>
  <c r="J304" i="3"/>
  <c r="K304" i="3"/>
  <c r="L304" i="3"/>
  <c r="M304" i="3"/>
  <c r="O304" i="3"/>
  <c r="I305" i="3"/>
  <c r="J305" i="3"/>
  <c r="K305" i="3"/>
  <c r="L305" i="3"/>
  <c r="M305" i="3"/>
  <c r="O305" i="3"/>
  <c r="I306" i="3"/>
  <c r="J306" i="3"/>
  <c r="K306" i="3"/>
  <c r="L306" i="3"/>
  <c r="M306" i="3"/>
  <c r="O306" i="3"/>
  <c r="I307" i="3"/>
  <c r="J307" i="3"/>
  <c r="K307" i="3"/>
  <c r="L307" i="3"/>
  <c r="M307" i="3"/>
  <c r="O307" i="3"/>
  <c r="I308" i="3"/>
  <c r="J308" i="3"/>
  <c r="K308" i="3"/>
  <c r="L308" i="3"/>
  <c r="M308" i="3"/>
  <c r="O308" i="3"/>
  <c r="I309" i="3"/>
  <c r="J309" i="3"/>
  <c r="K309" i="3"/>
  <c r="L309" i="3"/>
  <c r="M309" i="3"/>
  <c r="O309" i="3"/>
  <c r="I310" i="3"/>
  <c r="J310" i="3"/>
  <c r="K310" i="3"/>
  <c r="L310" i="3"/>
  <c r="M310" i="3"/>
  <c r="O310" i="3"/>
  <c r="I311" i="3"/>
  <c r="J311" i="3"/>
  <c r="K311" i="3"/>
  <c r="L311" i="3"/>
  <c r="M311" i="3"/>
  <c r="O311" i="3"/>
  <c r="I312" i="3"/>
  <c r="J312" i="3"/>
  <c r="K312" i="3"/>
  <c r="L312" i="3"/>
  <c r="M312" i="3"/>
  <c r="O312" i="3"/>
  <c r="I313" i="3"/>
  <c r="J313" i="3"/>
  <c r="K313" i="3"/>
  <c r="L313" i="3"/>
  <c r="M313" i="3"/>
  <c r="O313" i="3"/>
  <c r="I314" i="3"/>
  <c r="J314" i="3"/>
  <c r="K314" i="3"/>
  <c r="L314" i="3"/>
  <c r="M314" i="3"/>
  <c r="O314" i="3"/>
  <c r="I315" i="3"/>
  <c r="J315" i="3"/>
  <c r="K315" i="3"/>
  <c r="L315" i="3"/>
  <c r="M315" i="3"/>
  <c r="O315" i="3"/>
  <c r="I316" i="3"/>
  <c r="J316" i="3"/>
  <c r="K316" i="3"/>
  <c r="L316" i="3"/>
  <c r="M316" i="3"/>
  <c r="O316" i="3"/>
  <c r="I317" i="3"/>
  <c r="J317" i="3"/>
  <c r="K317" i="3"/>
  <c r="L317" i="3"/>
  <c r="M317" i="3"/>
  <c r="O317" i="3"/>
  <c r="I318" i="3"/>
  <c r="J318" i="3"/>
  <c r="K318" i="3"/>
  <c r="L318" i="3"/>
  <c r="M318" i="3"/>
  <c r="O318" i="3"/>
  <c r="I319" i="3"/>
  <c r="J319" i="3"/>
  <c r="K319" i="3"/>
  <c r="L319" i="3"/>
  <c r="M319" i="3"/>
  <c r="O319" i="3"/>
  <c r="I320" i="3"/>
  <c r="J320" i="3"/>
  <c r="K320" i="3"/>
  <c r="L320" i="3"/>
  <c r="M320" i="3"/>
  <c r="O320" i="3"/>
  <c r="I321" i="3"/>
  <c r="J321" i="3"/>
  <c r="K321" i="3"/>
  <c r="L321" i="3"/>
  <c r="M321" i="3"/>
  <c r="O321" i="3"/>
  <c r="I322" i="3"/>
  <c r="J322" i="3"/>
  <c r="K322" i="3"/>
  <c r="L322" i="3"/>
  <c r="M322" i="3"/>
  <c r="O322" i="3"/>
  <c r="I323" i="3"/>
  <c r="J323" i="3"/>
  <c r="K323" i="3"/>
  <c r="L323" i="3"/>
  <c r="M323" i="3"/>
  <c r="O323" i="3"/>
  <c r="I324" i="3"/>
  <c r="J324" i="3"/>
  <c r="K324" i="3"/>
  <c r="L324" i="3"/>
  <c r="M324" i="3"/>
  <c r="O324" i="3"/>
  <c r="I325" i="3"/>
  <c r="J325" i="3"/>
  <c r="K325" i="3"/>
  <c r="L325" i="3"/>
  <c r="M325" i="3"/>
  <c r="O325" i="3"/>
  <c r="I326" i="3"/>
  <c r="J326" i="3"/>
  <c r="K326" i="3"/>
  <c r="L326" i="3"/>
  <c r="M326" i="3"/>
  <c r="O326" i="3"/>
  <c r="I327" i="3"/>
  <c r="J327" i="3"/>
  <c r="K327" i="3"/>
  <c r="L327" i="3"/>
  <c r="M327" i="3"/>
  <c r="O327" i="3"/>
  <c r="I328" i="3"/>
  <c r="J328" i="3"/>
  <c r="K328" i="3"/>
  <c r="L328" i="3"/>
  <c r="M328" i="3"/>
  <c r="O328" i="3"/>
  <c r="I329" i="3"/>
  <c r="J329" i="3"/>
  <c r="K329" i="3"/>
  <c r="L329" i="3"/>
  <c r="M329" i="3"/>
  <c r="O329" i="3"/>
  <c r="I330" i="3"/>
  <c r="J330" i="3"/>
  <c r="K330" i="3"/>
  <c r="L330" i="3"/>
  <c r="M330" i="3"/>
  <c r="O330" i="3"/>
  <c r="I331" i="3"/>
  <c r="J331" i="3"/>
  <c r="K331" i="3"/>
  <c r="L331" i="3"/>
  <c r="M331" i="3"/>
  <c r="O331" i="3"/>
  <c r="I332" i="3"/>
  <c r="J332" i="3"/>
  <c r="K332" i="3"/>
  <c r="L332" i="3"/>
  <c r="M332" i="3"/>
  <c r="O332" i="3"/>
  <c r="I333" i="3"/>
  <c r="J333" i="3"/>
  <c r="K333" i="3"/>
  <c r="L333" i="3"/>
  <c r="M333" i="3"/>
  <c r="O333" i="3"/>
  <c r="I334" i="3"/>
  <c r="J334" i="3"/>
  <c r="K334" i="3"/>
  <c r="L334" i="3"/>
  <c r="M334" i="3"/>
  <c r="O334" i="3"/>
  <c r="I335" i="3"/>
  <c r="J335" i="3"/>
  <c r="K335" i="3"/>
  <c r="L335" i="3"/>
  <c r="M335" i="3"/>
  <c r="O335" i="3"/>
  <c r="I336" i="3"/>
  <c r="J336" i="3"/>
  <c r="K336" i="3"/>
  <c r="L336" i="3"/>
  <c r="M336" i="3"/>
  <c r="O336" i="3"/>
  <c r="I337" i="3"/>
  <c r="J337" i="3"/>
  <c r="K337" i="3"/>
  <c r="L337" i="3"/>
  <c r="M337" i="3"/>
  <c r="O337" i="3"/>
  <c r="I338" i="3"/>
  <c r="J338" i="3"/>
  <c r="K338" i="3"/>
  <c r="L338" i="3"/>
  <c r="M338" i="3"/>
  <c r="O338" i="3"/>
  <c r="I339" i="3"/>
  <c r="J339" i="3"/>
  <c r="K339" i="3"/>
  <c r="L339" i="3"/>
  <c r="M339" i="3"/>
  <c r="O339" i="3"/>
  <c r="I340" i="3"/>
  <c r="J340" i="3"/>
  <c r="K340" i="3"/>
  <c r="L340" i="3"/>
  <c r="M340" i="3"/>
  <c r="O340" i="3"/>
  <c r="I341" i="3"/>
  <c r="J341" i="3"/>
  <c r="K341" i="3"/>
  <c r="L341" i="3"/>
  <c r="M341" i="3"/>
  <c r="O341" i="3"/>
  <c r="I342" i="3"/>
  <c r="J342" i="3"/>
  <c r="K342" i="3"/>
  <c r="L342" i="3"/>
  <c r="M342" i="3"/>
  <c r="O342" i="3"/>
  <c r="I343" i="3"/>
  <c r="J343" i="3"/>
  <c r="K343" i="3"/>
  <c r="L343" i="3"/>
  <c r="M343" i="3"/>
  <c r="O343" i="3"/>
  <c r="I344" i="3"/>
  <c r="J344" i="3"/>
  <c r="K344" i="3"/>
  <c r="L344" i="3"/>
  <c r="M344" i="3"/>
  <c r="O344" i="3"/>
  <c r="I345" i="3"/>
  <c r="J345" i="3"/>
  <c r="K345" i="3"/>
  <c r="L345" i="3"/>
  <c r="M345" i="3"/>
  <c r="O345" i="3"/>
  <c r="I346" i="3"/>
  <c r="J346" i="3"/>
  <c r="K346" i="3"/>
  <c r="L346" i="3"/>
  <c r="M346" i="3"/>
  <c r="O346" i="3"/>
  <c r="I347" i="3"/>
  <c r="J347" i="3"/>
  <c r="K347" i="3"/>
  <c r="L347" i="3"/>
  <c r="M347" i="3"/>
  <c r="O347" i="3"/>
  <c r="I348" i="3"/>
  <c r="J348" i="3"/>
  <c r="K348" i="3"/>
  <c r="L348" i="3"/>
  <c r="M348" i="3"/>
  <c r="O348" i="3"/>
  <c r="I349" i="3"/>
  <c r="J349" i="3"/>
  <c r="K349" i="3"/>
  <c r="L349" i="3"/>
  <c r="M349" i="3"/>
  <c r="O349" i="3"/>
  <c r="I350" i="3"/>
  <c r="J350" i="3"/>
  <c r="K350" i="3"/>
  <c r="L350" i="3"/>
  <c r="M350" i="3"/>
  <c r="O350" i="3"/>
  <c r="I351" i="3"/>
  <c r="J351" i="3"/>
  <c r="K351" i="3"/>
  <c r="L351" i="3"/>
  <c r="M351" i="3"/>
  <c r="O351" i="3"/>
  <c r="I352" i="3"/>
  <c r="J352" i="3"/>
  <c r="K352" i="3"/>
  <c r="L352" i="3"/>
  <c r="M352" i="3"/>
  <c r="O352" i="3"/>
  <c r="I353" i="3"/>
  <c r="J353" i="3"/>
  <c r="K353" i="3"/>
  <c r="L353" i="3"/>
  <c r="M353" i="3"/>
  <c r="O353" i="3"/>
  <c r="I354" i="3"/>
  <c r="J354" i="3"/>
  <c r="K354" i="3"/>
  <c r="L354" i="3"/>
  <c r="M354" i="3"/>
  <c r="O354" i="3"/>
  <c r="I355" i="3"/>
  <c r="J355" i="3"/>
  <c r="K355" i="3"/>
  <c r="L355" i="3"/>
  <c r="M355" i="3"/>
  <c r="O355" i="3"/>
  <c r="I356" i="3"/>
  <c r="J356" i="3"/>
  <c r="K356" i="3"/>
  <c r="L356" i="3"/>
  <c r="M356" i="3"/>
  <c r="O356" i="3"/>
  <c r="I357" i="3"/>
  <c r="J357" i="3"/>
  <c r="K357" i="3"/>
  <c r="L357" i="3"/>
  <c r="M357" i="3"/>
  <c r="O357" i="3"/>
  <c r="I358" i="3"/>
  <c r="J358" i="3"/>
  <c r="K358" i="3"/>
  <c r="L358" i="3"/>
  <c r="M358" i="3"/>
  <c r="O358" i="3"/>
  <c r="I359" i="3"/>
  <c r="J359" i="3"/>
  <c r="K359" i="3"/>
  <c r="L359" i="3"/>
  <c r="M359" i="3"/>
  <c r="O359" i="3"/>
  <c r="I360" i="3"/>
  <c r="J360" i="3"/>
  <c r="K360" i="3"/>
  <c r="L360" i="3"/>
  <c r="M360" i="3"/>
  <c r="O360" i="3"/>
  <c r="I361" i="3"/>
  <c r="J361" i="3"/>
  <c r="K361" i="3"/>
  <c r="L361" i="3"/>
  <c r="M361" i="3"/>
  <c r="O361" i="3"/>
  <c r="I362" i="3"/>
  <c r="J362" i="3"/>
  <c r="K362" i="3"/>
  <c r="L362" i="3"/>
  <c r="M362" i="3"/>
  <c r="O362" i="3"/>
  <c r="I363" i="3"/>
  <c r="J363" i="3"/>
  <c r="K363" i="3"/>
  <c r="L363" i="3"/>
  <c r="M363" i="3"/>
  <c r="O363" i="3"/>
  <c r="I364" i="3"/>
  <c r="J364" i="3"/>
  <c r="K364" i="3"/>
  <c r="L364" i="3"/>
  <c r="M364" i="3"/>
  <c r="O364" i="3"/>
  <c r="I365" i="3"/>
  <c r="J365" i="3"/>
  <c r="K365" i="3"/>
  <c r="L365" i="3"/>
  <c r="M365" i="3"/>
  <c r="O365" i="3"/>
  <c r="I366" i="3"/>
  <c r="J366" i="3"/>
  <c r="K366" i="3"/>
  <c r="L366" i="3"/>
  <c r="M366" i="3"/>
  <c r="O366" i="3"/>
  <c r="I367" i="3"/>
  <c r="J367" i="3"/>
  <c r="K367" i="3"/>
  <c r="L367" i="3"/>
  <c r="M367" i="3"/>
  <c r="O367" i="3"/>
  <c r="I368" i="3"/>
  <c r="J368" i="3"/>
  <c r="K368" i="3"/>
  <c r="L368" i="3"/>
  <c r="M368" i="3"/>
  <c r="O368" i="3"/>
  <c r="I369" i="3"/>
  <c r="J369" i="3"/>
  <c r="K369" i="3"/>
  <c r="L369" i="3"/>
  <c r="M369" i="3"/>
  <c r="O369" i="3"/>
  <c r="I370" i="3"/>
  <c r="J370" i="3"/>
  <c r="K370" i="3"/>
  <c r="L370" i="3"/>
  <c r="M370" i="3"/>
  <c r="O370" i="3"/>
  <c r="I371" i="3"/>
  <c r="J371" i="3"/>
  <c r="K371" i="3"/>
  <c r="L371" i="3"/>
  <c r="M371" i="3"/>
  <c r="O371" i="3"/>
  <c r="I372" i="3"/>
  <c r="J372" i="3"/>
  <c r="K372" i="3"/>
  <c r="L372" i="3"/>
  <c r="M372" i="3"/>
  <c r="O372" i="3"/>
  <c r="I373" i="3"/>
  <c r="J373" i="3"/>
  <c r="K373" i="3"/>
  <c r="L373" i="3"/>
  <c r="M373" i="3"/>
  <c r="O373" i="3"/>
  <c r="I374" i="3"/>
  <c r="J374" i="3"/>
  <c r="K374" i="3"/>
  <c r="L374" i="3"/>
  <c r="M374" i="3"/>
  <c r="O374" i="3"/>
  <c r="I375" i="3"/>
  <c r="J375" i="3"/>
  <c r="K375" i="3"/>
  <c r="L375" i="3"/>
  <c r="M375" i="3"/>
  <c r="O375" i="3"/>
  <c r="I376" i="3"/>
  <c r="J376" i="3"/>
  <c r="K376" i="3"/>
  <c r="L376" i="3"/>
  <c r="M376" i="3"/>
  <c r="O376" i="3"/>
  <c r="I377" i="3"/>
  <c r="J377" i="3"/>
  <c r="K377" i="3"/>
  <c r="L377" i="3"/>
  <c r="M377" i="3"/>
  <c r="O377" i="3"/>
  <c r="I378" i="3"/>
  <c r="J378" i="3"/>
  <c r="K378" i="3"/>
  <c r="L378" i="3"/>
  <c r="M378" i="3"/>
  <c r="O378" i="3"/>
  <c r="I379" i="3"/>
  <c r="J379" i="3"/>
  <c r="K379" i="3"/>
  <c r="L379" i="3"/>
  <c r="M379" i="3"/>
  <c r="O379" i="3"/>
  <c r="I380" i="3"/>
  <c r="J380" i="3"/>
  <c r="K380" i="3"/>
  <c r="L380" i="3"/>
  <c r="M380" i="3"/>
  <c r="O380" i="3"/>
  <c r="I381" i="3"/>
  <c r="J381" i="3"/>
  <c r="K381" i="3"/>
  <c r="L381" i="3"/>
  <c r="M381" i="3"/>
  <c r="O381" i="3"/>
  <c r="I382" i="3"/>
  <c r="J382" i="3"/>
  <c r="K382" i="3"/>
  <c r="L382" i="3"/>
  <c r="M382" i="3"/>
  <c r="O382" i="3"/>
  <c r="I383" i="3"/>
  <c r="J383" i="3"/>
  <c r="K383" i="3"/>
  <c r="L383" i="3"/>
  <c r="M383" i="3"/>
  <c r="O383" i="3"/>
  <c r="I384" i="3"/>
  <c r="J384" i="3"/>
  <c r="K384" i="3"/>
  <c r="L384" i="3"/>
  <c r="M384" i="3"/>
  <c r="O384" i="3"/>
  <c r="I385" i="3"/>
  <c r="J385" i="3"/>
  <c r="K385" i="3"/>
  <c r="L385" i="3"/>
  <c r="M385" i="3"/>
  <c r="O385" i="3"/>
  <c r="I386" i="3"/>
  <c r="J386" i="3"/>
  <c r="K386" i="3"/>
  <c r="L386" i="3"/>
  <c r="M386" i="3"/>
  <c r="O386" i="3"/>
  <c r="I387" i="3"/>
  <c r="J387" i="3"/>
  <c r="K387" i="3"/>
  <c r="L387" i="3"/>
  <c r="M387" i="3"/>
  <c r="O387" i="3"/>
  <c r="I388" i="3"/>
  <c r="J388" i="3"/>
  <c r="K388" i="3"/>
  <c r="L388" i="3"/>
  <c r="M388" i="3"/>
  <c r="O388" i="3"/>
  <c r="I389" i="3"/>
  <c r="J389" i="3"/>
  <c r="K389" i="3"/>
  <c r="L389" i="3"/>
  <c r="M389" i="3"/>
  <c r="O389" i="3"/>
  <c r="I390" i="3"/>
  <c r="J390" i="3"/>
  <c r="K390" i="3"/>
  <c r="L390" i="3"/>
  <c r="M390" i="3"/>
  <c r="O390" i="3"/>
  <c r="I391" i="3"/>
  <c r="J391" i="3"/>
  <c r="K391" i="3"/>
  <c r="L391" i="3"/>
  <c r="M391" i="3"/>
  <c r="O391" i="3"/>
  <c r="I392" i="3"/>
  <c r="J392" i="3"/>
  <c r="K392" i="3"/>
  <c r="L392" i="3"/>
  <c r="M392" i="3"/>
  <c r="O392" i="3"/>
  <c r="I393" i="3"/>
  <c r="J393" i="3"/>
  <c r="K393" i="3"/>
  <c r="L393" i="3"/>
  <c r="M393" i="3"/>
  <c r="O393" i="3"/>
  <c r="I394" i="3"/>
  <c r="J394" i="3"/>
  <c r="K394" i="3"/>
  <c r="L394" i="3"/>
  <c r="M394" i="3"/>
  <c r="O394" i="3"/>
  <c r="I395" i="3"/>
  <c r="J395" i="3"/>
  <c r="K395" i="3"/>
  <c r="L395" i="3"/>
  <c r="M395" i="3"/>
  <c r="O395" i="3"/>
  <c r="I396" i="3"/>
  <c r="J396" i="3"/>
  <c r="K396" i="3"/>
  <c r="L396" i="3"/>
  <c r="M396" i="3"/>
  <c r="O396" i="3"/>
  <c r="I397" i="3"/>
  <c r="J397" i="3"/>
  <c r="K397" i="3"/>
  <c r="L397" i="3"/>
  <c r="M397" i="3"/>
  <c r="O397" i="3"/>
  <c r="I398" i="3"/>
  <c r="J398" i="3"/>
  <c r="K398" i="3"/>
  <c r="L398" i="3"/>
  <c r="M398" i="3"/>
  <c r="O398" i="3"/>
  <c r="I399" i="3"/>
  <c r="J399" i="3"/>
  <c r="K399" i="3"/>
  <c r="L399" i="3"/>
  <c r="M399" i="3"/>
  <c r="O399" i="3"/>
  <c r="I400" i="3"/>
  <c r="J400" i="3"/>
  <c r="K400" i="3"/>
  <c r="L400" i="3"/>
  <c r="M400" i="3"/>
  <c r="O400" i="3"/>
  <c r="I401" i="3"/>
  <c r="J401" i="3"/>
  <c r="K401" i="3"/>
  <c r="L401" i="3"/>
  <c r="M401" i="3"/>
  <c r="O401" i="3"/>
  <c r="I402" i="3"/>
  <c r="J402" i="3"/>
  <c r="K402" i="3"/>
  <c r="L402" i="3"/>
  <c r="M402" i="3"/>
  <c r="O402" i="3"/>
  <c r="I403" i="3"/>
  <c r="J403" i="3"/>
  <c r="K403" i="3"/>
  <c r="L403" i="3"/>
  <c r="M403" i="3"/>
  <c r="O403" i="3"/>
  <c r="I404" i="3"/>
  <c r="J404" i="3"/>
  <c r="K404" i="3"/>
  <c r="L404" i="3"/>
  <c r="M404" i="3"/>
  <c r="O404" i="3"/>
  <c r="I405" i="3"/>
  <c r="J405" i="3"/>
  <c r="K405" i="3"/>
  <c r="L405" i="3"/>
  <c r="M405" i="3"/>
  <c r="O405" i="3"/>
  <c r="I406" i="3"/>
  <c r="J406" i="3"/>
  <c r="K406" i="3"/>
  <c r="L406" i="3"/>
  <c r="M406" i="3"/>
  <c r="O406" i="3"/>
  <c r="I407" i="3"/>
  <c r="J407" i="3"/>
  <c r="K407" i="3"/>
  <c r="L407" i="3"/>
  <c r="M407" i="3"/>
  <c r="O407" i="3"/>
  <c r="I408" i="3"/>
  <c r="J408" i="3"/>
  <c r="K408" i="3"/>
  <c r="L408" i="3"/>
  <c r="M408" i="3"/>
  <c r="O408" i="3"/>
  <c r="I409" i="3"/>
  <c r="J409" i="3"/>
  <c r="K409" i="3"/>
  <c r="L409" i="3"/>
  <c r="M409" i="3"/>
  <c r="O409" i="3"/>
  <c r="I410" i="3"/>
  <c r="J410" i="3"/>
  <c r="K410" i="3"/>
  <c r="L410" i="3"/>
  <c r="M410" i="3"/>
  <c r="O410" i="3"/>
  <c r="I411" i="3"/>
  <c r="J411" i="3"/>
  <c r="K411" i="3"/>
  <c r="L411" i="3"/>
  <c r="M411" i="3"/>
  <c r="O411" i="3"/>
  <c r="I412" i="3"/>
  <c r="J412" i="3"/>
  <c r="K412" i="3"/>
  <c r="L412" i="3"/>
  <c r="M412" i="3"/>
  <c r="O412" i="3"/>
  <c r="I413" i="3"/>
  <c r="J413" i="3"/>
  <c r="K413" i="3"/>
  <c r="L413" i="3"/>
  <c r="M413" i="3"/>
  <c r="O413" i="3"/>
  <c r="I414" i="3"/>
  <c r="J414" i="3"/>
  <c r="K414" i="3"/>
  <c r="L414" i="3"/>
  <c r="M414" i="3"/>
  <c r="O414" i="3"/>
  <c r="I415" i="3"/>
  <c r="J415" i="3"/>
  <c r="K415" i="3"/>
  <c r="L415" i="3"/>
  <c r="M415" i="3"/>
  <c r="O415" i="3"/>
  <c r="I416" i="3"/>
  <c r="J416" i="3"/>
  <c r="K416" i="3"/>
  <c r="L416" i="3"/>
  <c r="M416" i="3"/>
  <c r="O416" i="3"/>
  <c r="I417" i="3"/>
  <c r="J417" i="3"/>
  <c r="K417" i="3"/>
  <c r="L417" i="3"/>
  <c r="M417" i="3"/>
  <c r="O417" i="3"/>
  <c r="I418" i="3"/>
  <c r="J418" i="3"/>
  <c r="K418" i="3"/>
  <c r="L418" i="3"/>
  <c r="M418" i="3"/>
  <c r="O418" i="3"/>
  <c r="I419" i="3"/>
  <c r="J419" i="3"/>
  <c r="K419" i="3"/>
  <c r="L419" i="3"/>
  <c r="M419" i="3"/>
  <c r="O419" i="3"/>
  <c r="I420" i="3"/>
  <c r="J420" i="3"/>
  <c r="K420" i="3"/>
  <c r="L420" i="3"/>
  <c r="M420" i="3"/>
  <c r="O420" i="3"/>
  <c r="I421" i="3"/>
  <c r="J421" i="3"/>
  <c r="K421" i="3"/>
  <c r="L421" i="3"/>
  <c r="M421" i="3"/>
  <c r="O421" i="3"/>
  <c r="I422" i="3"/>
  <c r="J422" i="3"/>
  <c r="K422" i="3"/>
  <c r="L422" i="3"/>
  <c r="M422" i="3"/>
  <c r="O422" i="3"/>
  <c r="I423" i="3"/>
  <c r="J423" i="3"/>
  <c r="K423" i="3"/>
  <c r="L423" i="3"/>
  <c r="M423" i="3"/>
  <c r="O423" i="3"/>
  <c r="I424" i="3"/>
  <c r="J424" i="3"/>
  <c r="K424" i="3"/>
  <c r="L424" i="3"/>
  <c r="M424" i="3"/>
  <c r="O424" i="3"/>
  <c r="I425" i="3"/>
  <c r="J425" i="3"/>
  <c r="K425" i="3"/>
  <c r="L425" i="3"/>
  <c r="M425" i="3"/>
  <c r="O425" i="3"/>
  <c r="I426" i="3"/>
  <c r="J426" i="3"/>
  <c r="K426" i="3"/>
  <c r="L426" i="3"/>
  <c r="M426" i="3"/>
  <c r="O426" i="3"/>
  <c r="I427" i="3"/>
  <c r="J427" i="3"/>
  <c r="K427" i="3"/>
  <c r="L427" i="3"/>
  <c r="M427" i="3"/>
  <c r="O427" i="3"/>
  <c r="I428" i="3"/>
  <c r="J428" i="3"/>
  <c r="K428" i="3"/>
  <c r="L428" i="3"/>
  <c r="M428" i="3"/>
  <c r="O428" i="3"/>
  <c r="I429" i="3"/>
  <c r="J429" i="3"/>
  <c r="K429" i="3"/>
  <c r="L429" i="3"/>
  <c r="M429" i="3"/>
  <c r="O429" i="3"/>
  <c r="I430" i="3"/>
  <c r="J430" i="3"/>
  <c r="K430" i="3"/>
  <c r="L430" i="3"/>
  <c r="M430" i="3"/>
  <c r="O430" i="3"/>
  <c r="I431" i="3"/>
  <c r="J431" i="3"/>
  <c r="K431" i="3"/>
  <c r="L431" i="3"/>
  <c r="M431" i="3"/>
  <c r="O431" i="3"/>
  <c r="I432" i="3"/>
  <c r="J432" i="3"/>
  <c r="K432" i="3"/>
  <c r="L432" i="3"/>
  <c r="M432" i="3"/>
  <c r="O432" i="3"/>
  <c r="I433" i="3"/>
  <c r="J433" i="3"/>
  <c r="K433" i="3"/>
  <c r="L433" i="3"/>
  <c r="M433" i="3"/>
  <c r="O433" i="3"/>
  <c r="I434" i="3"/>
  <c r="J434" i="3"/>
  <c r="K434" i="3"/>
  <c r="L434" i="3"/>
  <c r="M434" i="3"/>
  <c r="O434" i="3"/>
  <c r="I435" i="3"/>
  <c r="J435" i="3"/>
  <c r="K435" i="3"/>
  <c r="L435" i="3"/>
  <c r="M435" i="3"/>
  <c r="O435" i="3"/>
  <c r="I436" i="3"/>
  <c r="J436" i="3"/>
  <c r="K436" i="3"/>
  <c r="L436" i="3"/>
  <c r="M436" i="3"/>
  <c r="O436" i="3"/>
  <c r="I437" i="3"/>
  <c r="J437" i="3"/>
  <c r="K437" i="3"/>
  <c r="L437" i="3"/>
  <c r="M437" i="3"/>
  <c r="O437" i="3"/>
  <c r="I438" i="3"/>
  <c r="J438" i="3"/>
  <c r="K438" i="3"/>
  <c r="L438" i="3"/>
  <c r="M438" i="3"/>
  <c r="O438" i="3"/>
  <c r="I439" i="3"/>
  <c r="J439" i="3"/>
  <c r="K439" i="3"/>
  <c r="L439" i="3"/>
  <c r="M439" i="3"/>
  <c r="O439" i="3"/>
  <c r="I440" i="3"/>
  <c r="J440" i="3"/>
  <c r="K440" i="3"/>
  <c r="L440" i="3"/>
  <c r="M440" i="3"/>
  <c r="O440" i="3"/>
  <c r="I441" i="3"/>
  <c r="J441" i="3"/>
  <c r="K441" i="3"/>
  <c r="L441" i="3"/>
  <c r="M441" i="3"/>
  <c r="O441" i="3"/>
  <c r="I442" i="3"/>
  <c r="J442" i="3"/>
  <c r="K442" i="3"/>
  <c r="L442" i="3"/>
  <c r="M442" i="3"/>
  <c r="O442" i="3"/>
  <c r="I443" i="3"/>
  <c r="J443" i="3"/>
  <c r="K443" i="3"/>
  <c r="L443" i="3"/>
  <c r="M443" i="3"/>
  <c r="O443" i="3"/>
  <c r="I444" i="3"/>
  <c r="J444" i="3"/>
  <c r="K444" i="3"/>
  <c r="L444" i="3"/>
  <c r="M444" i="3"/>
  <c r="O444" i="3"/>
  <c r="I445" i="3"/>
  <c r="J445" i="3"/>
  <c r="K445" i="3"/>
  <c r="L445" i="3"/>
  <c r="M445" i="3"/>
  <c r="O445" i="3"/>
  <c r="I446" i="3"/>
  <c r="J446" i="3"/>
  <c r="K446" i="3"/>
  <c r="L446" i="3"/>
  <c r="M446" i="3"/>
  <c r="O446" i="3"/>
  <c r="I447" i="3"/>
  <c r="J447" i="3"/>
  <c r="K447" i="3"/>
  <c r="L447" i="3"/>
  <c r="M447" i="3"/>
  <c r="O447" i="3"/>
  <c r="I448" i="3"/>
  <c r="J448" i="3"/>
  <c r="K448" i="3"/>
  <c r="L448" i="3"/>
  <c r="M448" i="3"/>
  <c r="O448" i="3"/>
  <c r="I449" i="3"/>
  <c r="J449" i="3"/>
  <c r="K449" i="3"/>
  <c r="L449" i="3"/>
  <c r="M449" i="3"/>
  <c r="O449" i="3"/>
  <c r="I450" i="3"/>
  <c r="J450" i="3"/>
  <c r="K450" i="3"/>
  <c r="L450" i="3"/>
  <c r="M450" i="3"/>
  <c r="O450" i="3"/>
  <c r="I451" i="3"/>
  <c r="J451" i="3"/>
  <c r="K451" i="3"/>
  <c r="L451" i="3"/>
  <c r="M451" i="3"/>
  <c r="O451" i="3"/>
  <c r="I452" i="3"/>
  <c r="J452" i="3"/>
  <c r="K452" i="3"/>
  <c r="L452" i="3"/>
  <c r="M452" i="3"/>
  <c r="O452" i="3"/>
  <c r="I453" i="3"/>
  <c r="J453" i="3"/>
  <c r="K453" i="3"/>
  <c r="L453" i="3"/>
  <c r="M453" i="3"/>
  <c r="O453" i="3"/>
  <c r="I454" i="3"/>
  <c r="J454" i="3"/>
  <c r="K454" i="3"/>
  <c r="L454" i="3"/>
  <c r="M454" i="3"/>
  <c r="O454" i="3"/>
  <c r="I455" i="3"/>
  <c r="J455" i="3"/>
  <c r="K455" i="3"/>
  <c r="L455" i="3"/>
  <c r="M455" i="3"/>
  <c r="O455" i="3"/>
  <c r="I456" i="3"/>
  <c r="J456" i="3"/>
  <c r="K456" i="3"/>
  <c r="L456" i="3"/>
  <c r="M456" i="3"/>
  <c r="O456" i="3"/>
  <c r="I457" i="3"/>
  <c r="J457" i="3"/>
  <c r="K457" i="3"/>
  <c r="L457" i="3"/>
  <c r="M457" i="3"/>
  <c r="O457" i="3"/>
  <c r="I458" i="3"/>
  <c r="J458" i="3"/>
  <c r="K458" i="3"/>
  <c r="L458" i="3"/>
  <c r="M458" i="3"/>
  <c r="O458" i="3"/>
  <c r="I459" i="3"/>
  <c r="J459" i="3"/>
  <c r="K459" i="3"/>
  <c r="L459" i="3"/>
  <c r="M459" i="3"/>
  <c r="O459" i="3"/>
  <c r="I460" i="3"/>
  <c r="J460" i="3"/>
  <c r="K460" i="3"/>
  <c r="L460" i="3"/>
  <c r="M460" i="3"/>
  <c r="O460" i="3"/>
  <c r="I461" i="3"/>
  <c r="J461" i="3"/>
  <c r="K461" i="3"/>
  <c r="L461" i="3"/>
  <c r="M461" i="3"/>
  <c r="O461" i="3"/>
  <c r="I462" i="3"/>
  <c r="J462" i="3"/>
  <c r="K462" i="3"/>
  <c r="L462" i="3"/>
  <c r="M462" i="3"/>
  <c r="O462" i="3"/>
  <c r="I463" i="3"/>
  <c r="J463" i="3"/>
  <c r="K463" i="3"/>
  <c r="L463" i="3"/>
  <c r="M463" i="3"/>
  <c r="O463" i="3"/>
  <c r="I464" i="3"/>
  <c r="J464" i="3"/>
  <c r="K464" i="3"/>
  <c r="L464" i="3"/>
  <c r="M464" i="3"/>
  <c r="O464" i="3"/>
  <c r="I465" i="3"/>
  <c r="J465" i="3"/>
  <c r="K465" i="3"/>
  <c r="L465" i="3"/>
  <c r="M465" i="3"/>
  <c r="O465" i="3"/>
  <c r="I466" i="3"/>
  <c r="J466" i="3"/>
  <c r="K466" i="3"/>
  <c r="L466" i="3"/>
  <c r="M466" i="3"/>
  <c r="O466" i="3"/>
  <c r="I467" i="3"/>
  <c r="J467" i="3"/>
  <c r="K467" i="3"/>
  <c r="L467" i="3"/>
  <c r="M467" i="3"/>
  <c r="O467" i="3"/>
  <c r="I468" i="3"/>
  <c r="J468" i="3"/>
  <c r="K468" i="3"/>
  <c r="L468" i="3"/>
  <c r="M468" i="3"/>
  <c r="O468" i="3"/>
  <c r="I469" i="3"/>
  <c r="J469" i="3"/>
  <c r="K469" i="3"/>
  <c r="L469" i="3"/>
  <c r="M469" i="3"/>
  <c r="O469" i="3"/>
  <c r="I470" i="3"/>
  <c r="J470" i="3"/>
  <c r="K470" i="3"/>
  <c r="L470" i="3"/>
  <c r="M470" i="3"/>
  <c r="O470" i="3"/>
  <c r="I471" i="3"/>
  <c r="J471" i="3"/>
  <c r="K471" i="3"/>
  <c r="L471" i="3"/>
  <c r="M471" i="3"/>
  <c r="O471" i="3"/>
  <c r="I472" i="3"/>
  <c r="J472" i="3"/>
  <c r="K472" i="3"/>
  <c r="L472" i="3"/>
  <c r="M472" i="3"/>
  <c r="O472" i="3"/>
  <c r="I473" i="3"/>
  <c r="J473" i="3"/>
  <c r="K473" i="3"/>
  <c r="L473" i="3"/>
  <c r="M473" i="3"/>
  <c r="O473" i="3"/>
  <c r="I474" i="3"/>
  <c r="J474" i="3"/>
  <c r="K474" i="3"/>
  <c r="L474" i="3"/>
  <c r="M474" i="3"/>
  <c r="O474" i="3"/>
  <c r="I475" i="3"/>
  <c r="J475" i="3"/>
  <c r="K475" i="3"/>
  <c r="L475" i="3"/>
  <c r="M475" i="3"/>
  <c r="O475" i="3"/>
  <c r="I476" i="3"/>
  <c r="J476" i="3"/>
  <c r="K476" i="3"/>
  <c r="L476" i="3"/>
  <c r="M476" i="3"/>
  <c r="O476" i="3"/>
  <c r="O2" i="3"/>
  <c r="L2" i="3"/>
  <c r="J2" i="3"/>
  <c r="K2" i="3"/>
  <c r="M2" i="3"/>
  <c r="E28" i="7" l="1"/>
  <c r="F28" i="7"/>
  <c r="E29" i="7"/>
  <c r="F29" i="7"/>
  <c r="E30" i="7"/>
  <c r="F30" i="7"/>
  <c r="E31" i="7"/>
  <c r="F31" i="7"/>
  <c r="E32" i="7"/>
  <c r="F32" i="7"/>
  <c r="E33" i="7"/>
  <c r="F33" i="7"/>
  <c r="E34" i="7"/>
  <c r="F34" i="7"/>
  <c r="E35" i="7"/>
  <c r="F35" i="7"/>
  <c r="E36" i="7"/>
  <c r="F36" i="7"/>
  <c r="E37" i="7"/>
  <c r="F37" i="7"/>
  <c r="E38" i="7"/>
  <c r="F38" i="7"/>
  <c r="E39" i="7"/>
  <c r="F39" i="7"/>
  <c r="E40" i="7"/>
  <c r="F40" i="7"/>
  <c r="I2" i="3"/>
  <c r="G37" i="7" l="1"/>
  <c r="G40" i="7"/>
  <c r="G39" i="7"/>
  <c r="G38" i="7"/>
  <c r="G33" i="7"/>
  <c r="G32" i="7"/>
  <c r="G31" i="7"/>
  <c r="G30" i="7"/>
  <c r="G29" i="7"/>
  <c r="G28" i="7"/>
  <c r="G36" i="7"/>
  <c r="G35" i="7"/>
  <c r="G34" i="7"/>
  <c r="O28" i="1"/>
  <c r="P28" i="1"/>
  <c r="Q28" i="1"/>
  <c r="S28" i="1"/>
  <c r="T28" i="1"/>
  <c r="U28" i="1"/>
  <c r="V28" i="1"/>
  <c r="W28" i="1"/>
  <c r="O29" i="1"/>
  <c r="P29" i="1"/>
  <c r="Q29" i="1"/>
  <c r="S29" i="1"/>
  <c r="T29" i="1"/>
  <c r="U29" i="1"/>
  <c r="V29" i="1"/>
  <c r="W29" i="1"/>
  <c r="O30" i="1"/>
  <c r="P30" i="1"/>
  <c r="Q30" i="1"/>
  <c r="S30" i="1"/>
  <c r="T30" i="1"/>
  <c r="U30" i="1"/>
  <c r="V30" i="1"/>
  <c r="W30" i="1"/>
  <c r="O31" i="1"/>
  <c r="P31" i="1"/>
  <c r="Q31" i="1"/>
  <c r="S31" i="1"/>
  <c r="T31" i="1"/>
  <c r="U31" i="1"/>
  <c r="V31" i="1"/>
  <c r="W31" i="1"/>
  <c r="O32" i="1"/>
  <c r="P32" i="1"/>
  <c r="Q32" i="1"/>
  <c r="S32" i="1"/>
  <c r="T32" i="1"/>
  <c r="U32" i="1"/>
  <c r="V32" i="1"/>
  <c r="W32" i="1"/>
  <c r="O33" i="1"/>
  <c r="P33" i="1"/>
  <c r="Q33" i="1"/>
  <c r="S33" i="1"/>
  <c r="T33" i="1"/>
  <c r="U33" i="1"/>
  <c r="V33" i="1"/>
  <c r="W33" i="1"/>
  <c r="O34" i="1"/>
  <c r="P34" i="1"/>
  <c r="Q34" i="1"/>
  <c r="S34" i="1"/>
  <c r="T34" i="1"/>
  <c r="U34" i="1"/>
  <c r="V34" i="1"/>
  <c r="W34" i="1"/>
  <c r="O35" i="1"/>
  <c r="P35" i="1"/>
  <c r="Q35" i="1"/>
  <c r="S35" i="1"/>
  <c r="T35" i="1"/>
  <c r="U35" i="1"/>
  <c r="V35" i="1"/>
  <c r="W35" i="1"/>
  <c r="O36" i="1"/>
  <c r="P36" i="1"/>
  <c r="Q36" i="1"/>
  <c r="S36" i="1"/>
  <c r="T36" i="1"/>
  <c r="U36" i="1"/>
  <c r="V36" i="1"/>
  <c r="W36" i="1"/>
  <c r="O37" i="1"/>
  <c r="P37" i="1"/>
  <c r="Q37" i="1"/>
  <c r="S37" i="1"/>
  <c r="T37" i="1"/>
  <c r="U37" i="1"/>
  <c r="V37" i="1"/>
  <c r="W37" i="1"/>
  <c r="O38" i="1"/>
  <c r="P38" i="1"/>
  <c r="Q38" i="1"/>
  <c r="S38" i="1"/>
  <c r="T38" i="1"/>
  <c r="U38" i="1"/>
  <c r="V38" i="1"/>
  <c r="W38" i="1"/>
  <c r="O39" i="1"/>
  <c r="P39" i="1"/>
  <c r="Q39" i="1"/>
  <c r="S39" i="1"/>
  <c r="T39" i="1"/>
  <c r="U39" i="1"/>
  <c r="V39" i="1"/>
  <c r="W39" i="1"/>
  <c r="O40" i="1"/>
  <c r="P40" i="1"/>
  <c r="Q40" i="1"/>
  <c r="S40" i="1"/>
  <c r="T40" i="1"/>
  <c r="U40" i="1"/>
  <c r="V40" i="1"/>
  <c r="W40" i="1"/>
  <c r="F3" i="7" l="1"/>
  <c r="F4" i="7"/>
  <c r="F5" i="7"/>
  <c r="F6" i="7"/>
  <c r="F7" i="7"/>
  <c r="F8" i="7"/>
  <c r="F9" i="7"/>
  <c r="F10" i="7"/>
  <c r="F11" i="7"/>
  <c r="F12" i="7"/>
  <c r="F13" i="7"/>
  <c r="F14" i="7"/>
  <c r="F15" i="7"/>
  <c r="F16" i="7"/>
  <c r="F17" i="7"/>
  <c r="F18" i="7"/>
  <c r="F19" i="7"/>
  <c r="F20" i="7"/>
  <c r="F21" i="7"/>
  <c r="F22" i="7"/>
  <c r="F23" i="7"/>
  <c r="F24" i="7"/>
  <c r="F25" i="7"/>
  <c r="F26" i="7"/>
  <c r="F27" i="7"/>
  <c r="F2" i="7"/>
  <c r="E3" i="7"/>
  <c r="G3" i="7" s="1"/>
  <c r="E4" i="7"/>
  <c r="G4" i="7" s="1"/>
  <c r="E5" i="7"/>
  <c r="G5" i="7" s="1"/>
  <c r="E6" i="7"/>
  <c r="E7" i="7"/>
  <c r="G7" i="7" s="1"/>
  <c r="E8" i="7"/>
  <c r="E9" i="7"/>
  <c r="G9" i="7" s="1"/>
  <c r="E10" i="7"/>
  <c r="E11" i="7"/>
  <c r="G11" i="7" s="1"/>
  <c r="E12" i="7"/>
  <c r="E13" i="7"/>
  <c r="G13" i="7" s="1"/>
  <c r="E14" i="7"/>
  <c r="G14" i="7" s="1"/>
  <c r="E15" i="7"/>
  <c r="E16" i="7"/>
  <c r="G16" i="7" s="1"/>
  <c r="E17" i="7"/>
  <c r="E18" i="7"/>
  <c r="G18" i="7" s="1"/>
  <c r="E19" i="7"/>
  <c r="E20" i="7"/>
  <c r="G20" i="7" s="1"/>
  <c r="E21" i="7"/>
  <c r="G21" i="7" s="1"/>
  <c r="E22" i="7"/>
  <c r="E23" i="7"/>
  <c r="E24" i="7"/>
  <c r="G24" i="7" s="1"/>
  <c r="E25" i="7"/>
  <c r="E26" i="7"/>
  <c r="G26" i="7" s="1"/>
  <c r="E27" i="7"/>
  <c r="E2" i="7"/>
  <c r="G2" i="7" s="1"/>
  <c r="G27" i="7" l="1"/>
  <c r="G25" i="7"/>
  <c r="G23" i="7"/>
  <c r="G22" i="7"/>
  <c r="G19" i="7"/>
  <c r="G17" i="7"/>
  <c r="G15" i="7"/>
  <c r="G12" i="7"/>
  <c r="G10" i="7"/>
  <c r="G8" i="7"/>
  <c r="G6" i="7"/>
  <c r="O3" i="1"/>
  <c r="P3" i="1"/>
  <c r="Q3" i="1"/>
  <c r="S3" i="1"/>
  <c r="T3" i="1"/>
  <c r="U3" i="1"/>
  <c r="V3" i="1"/>
  <c r="W3" i="1"/>
  <c r="O4" i="1"/>
  <c r="P4" i="1"/>
  <c r="Q4" i="1"/>
  <c r="S4" i="1"/>
  <c r="T4" i="1"/>
  <c r="U4" i="1"/>
  <c r="V4" i="1"/>
  <c r="W4" i="1"/>
  <c r="O5" i="1"/>
  <c r="P5" i="1"/>
  <c r="Q5" i="1"/>
  <c r="S5" i="1"/>
  <c r="T5" i="1"/>
  <c r="U5" i="1"/>
  <c r="V5" i="1"/>
  <c r="W5" i="1"/>
  <c r="O6" i="1"/>
  <c r="P6" i="1"/>
  <c r="Q6" i="1"/>
  <c r="S6" i="1"/>
  <c r="T6" i="1"/>
  <c r="U6" i="1"/>
  <c r="V6" i="1"/>
  <c r="W6" i="1"/>
  <c r="O7" i="1"/>
  <c r="P7" i="1"/>
  <c r="Q7" i="1"/>
  <c r="S7" i="1"/>
  <c r="T7" i="1"/>
  <c r="U7" i="1"/>
  <c r="V7" i="1"/>
  <c r="W7" i="1"/>
  <c r="O8" i="1"/>
  <c r="P8" i="1"/>
  <c r="Q8" i="1"/>
  <c r="S8" i="1"/>
  <c r="T8" i="1"/>
  <c r="U8" i="1"/>
  <c r="V8" i="1"/>
  <c r="W8" i="1"/>
  <c r="O9" i="1"/>
  <c r="P9" i="1"/>
  <c r="Q9" i="1"/>
  <c r="S9" i="1"/>
  <c r="T9" i="1"/>
  <c r="U9" i="1"/>
  <c r="V9" i="1"/>
  <c r="W9" i="1"/>
  <c r="O10" i="1"/>
  <c r="P10" i="1"/>
  <c r="Q10" i="1"/>
  <c r="S10" i="1"/>
  <c r="T10" i="1"/>
  <c r="U10" i="1"/>
  <c r="V10" i="1"/>
  <c r="W10" i="1"/>
  <c r="O11" i="1"/>
  <c r="P11" i="1"/>
  <c r="Q11" i="1"/>
  <c r="S11" i="1"/>
  <c r="T11" i="1"/>
  <c r="U11" i="1"/>
  <c r="V11" i="1"/>
  <c r="W11" i="1"/>
  <c r="O12" i="1"/>
  <c r="P12" i="1"/>
  <c r="Q12" i="1"/>
  <c r="S12" i="1"/>
  <c r="T12" i="1"/>
  <c r="U12" i="1"/>
  <c r="V12" i="1"/>
  <c r="W12" i="1"/>
  <c r="O13" i="1"/>
  <c r="P13" i="1"/>
  <c r="Q13" i="1"/>
  <c r="S13" i="1"/>
  <c r="T13" i="1"/>
  <c r="U13" i="1"/>
  <c r="V13" i="1"/>
  <c r="W13" i="1"/>
  <c r="O14" i="1"/>
  <c r="P14" i="1"/>
  <c r="Q14" i="1"/>
  <c r="S14" i="1"/>
  <c r="T14" i="1"/>
  <c r="U14" i="1"/>
  <c r="V14" i="1"/>
  <c r="W14" i="1"/>
  <c r="O15" i="1"/>
  <c r="P15" i="1"/>
  <c r="Q15" i="1"/>
  <c r="S15" i="1"/>
  <c r="T15" i="1"/>
  <c r="U15" i="1"/>
  <c r="V15" i="1"/>
  <c r="W15" i="1"/>
  <c r="O16" i="1"/>
  <c r="P16" i="1"/>
  <c r="Q16" i="1"/>
  <c r="S16" i="1"/>
  <c r="T16" i="1"/>
  <c r="U16" i="1"/>
  <c r="V16" i="1"/>
  <c r="W16" i="1"/>
  <c r="O17" i="1"/>
  <c r="P17" i="1"/>
  <c r="Q17" i="1"/>
  <c r="S17" i="1"/>
  <c r="T17" i="1"/>
  <c r="U17" i="1"/>
  <c r="V17" i="1"/>
  <c r="W17" i="1"/>
  <c r="O18" i="1"/>
  <c r="P18" i="1"/>
  <c r="Q18" i="1"/>
  <c r="S18" i="1"/>
  <c r="T18" i="1"/>
  <c r="U18" i="1"/>
  <c r="V18" i="1"/>
  <c r="W18" i="1"/>
  <c r="O19" i="1"/>
  <c r="P19" i="1"/>
  <c r="Q19" i="1"/>
  <c r="S19" i="1"/>
  <c r="T19" i="1"/>
  <c r="U19" i="1"/>
  <c r="V19" i="1"/>
  <c r="W19" i="1"/>
  <c r="O20" i="1"/>
  <c r="P20" i="1"/>
  <c r="Q20" i="1"/>
  <c r="S20" i="1"/>
  <c r="T20" i="1"/>
  <c r="U20" i="1"/>
  <c r="V20" i="1"/>
  <c r="W20" i="1"/>
  <c r="O21" i="1"/>
  <c r="P21" i="1"/>
  <c r="Q21" i="1"/>
  <c r="S21" i="1"/>
  <c r="T21" i="1"/>
  <c r="U21" i="1"/>
  <c r="V21" i="1"/>
  <c r="W21" i="1"/>
  <c r="O22" i="1"/>
  <c r="P22" i="1"/>
  <c r="Q22" i="1"/>
  <c r="S22" i="1"/>
  <c r="T22" i="1"/>
  <c r="U22" i="1"/>
  <c r="V22" i="1"/>
  <c r="W22" i="1"/>
  <c r="O23" i="1"/>
  <c r="P23" i="1"/>
  <c r="Q23" i="1"/>
  <c r="S23" i="1"/>
  <c r="T23" i="1"/>
  <c r="U23" i="1"/>
  <c r="V23" i="1"/>
  <c r="W23" i="1"/>
  <c r="O24" i="1"/>
  <c r="P24" i="1"/>
  <c r="Q24" i="1"/>
  <c r="S24" i="1"/>
  <c r="T24" i="1"/>
  <c r="U24" i="1"/>
  <c r="V24" i="1"/>
  <c r="W24" i="1"/>
  <c r="O25" i="1"/>
  <c r="P25" i="1"/>
  <c r="Q25" i="1"/>
  <c r="S25" i="1"/>
  <c r="T25" i="1"/>
  <c r="U25" i="1"/>
  <c r="V25" i="1"/>
  <c r="W25" i="1"/>
  <c r="O26" i="1"/>
  <c r="P26" i="1"/>
  <c r="Q26" i="1"/>
  <c r="S26" i="1"/>
  <c r="T26" i="1"/>
  <c r="U26" i="1"/>
  <c r="V26" i="1"/>
  <c r="W26" i="1"/>
  <c r="O27" i="1"/>
  <c r="P27" i="1"/>
  <c r="Q27" i="1"/>
  <c r="S27" i="1"/>
  <c r="T27" i="1"/>
  <c r="U27" i="1"/>
  <c r="V27" i="1"/>
  <c r="W27" i="1"/>
  <c r="W2" i="1"/>
  <c r="P2" i="1" l="1"/>
  <c r="Q2" i="1"/>
  <c r="S2" i="1"/>
  <c r="T2" i="1"/>
  <c r="U2" i="1"/>
  <c r="V2" i="1"/>
  <c r="O2" i="1"/>
</calcChain>
</file>

<file path=xl/sharedStrings.xml><?xml version="1.0" encoding="utf-8"?>
<sst xmlns="http://schemas.openxmlformats.org/spreadsheetml/2006/main" count="2627" uniqueCount="1407">
  <si>
    <t>Name</t>
  </si>
  <si>
    <t>Synopsis</t>
  </si>
  <si>
    <t>Path</t>
  </si>
  <si>
    <t>Classe 1</t>
  </si>
  <si>
    <t>Classe 2</t>
  </si>
  <si>
    <t>Classe 3</t>
  </si>
  <si>
    <t>Classe 4</t>
  </si>
  <si>
    <t>A Certain Scientific Railgun</t>
  </si>
  <si>
    <t>Digimon Adventure (2020)</t>
  </si>
  <si>
    <t>Dragon Ball Super</t>
  </si>
  <si>
    <t>Fate Zero</t>
  </si>
  <si>
    <t>Golden Time</t>
  </si>
  <si>
    <t>My Love Story!!</t>
  </si>
  <si>
    <t>Naruto Shippuden</t>
  </si>
  <si>
    <t>One Piece</t>
  </si>
  <si>
    <t>Rent-a-Girlfriend</t>
  </si>
  <si>
    <t>Sword Art Online</t>
  </si>
  <si>
    <t>Toradora</t>
  </si>
  <si>
    <t>Os moradores da Cidade-Academia, uma metrópole de 2.3 milhões de habitantes, estão começando a desenvolver poderes paranormais que desafiam a física. Estudantes com esses poderes são classificados num ranking, que vai do Nível 0 ao 5. Apenas sete estudantes são considerados Nível 5 - e uma delas é Mikoto Misaka, a Railgun, que domina a eletricidade. O Festival Anual Daihasei é um evento esportivo que coloca as escolas paranormais umas contra as outras numa feroz competição de sete dias. A empolgação é palpável pela cidade toda, mas poucos sabem do que rolando por baixo dos panos...</t>
  </si>
  <si>
    <t>BLEACH conta a história do Ichigo Kurosaki. Num dia ele encontra a Rukia e, a partir daí, descobre que sua vida mudou para sempre.</t>
  </si>
  <si>
    <t>É o ano de 2020. A Rede tornou-se algo indispensável para a vida dos humanos. Mas o que eles não sabem é que, por trás da Rede, existe um mundo de luz e trevas conhecido como o Mundo Digital, habitado pelos Digimons. Quando Taichi Yagami tenta salvar sua mãe e sua irmã, que estão a bordo de um trem desgovernado, ele entra na plataforma... e um estranho fenômeno o leva para o Mundo Digital. Ele e outros Digiescolhidos encontram seus parceiros Digimons e embarcam numa aventura em um mundo desconhecido!</t>
  </si>
  <si>
    <t>Milhares de anos após um misterioso fenômeno transformar a humanidade inteira em pedra, desperta um garoto extraordinariamente inteligente e motivado pela ciência - Senku Ishigami. Diante de um mundo de pedra e do colapso generalizado da civilização, Senku decide usar sua mente para reconstruir o mundo. Ao lado de Taiju Oki, seu amigo de infância absurdamente forte, eles começam a reestabelecer a civilização do zero... Representando os dois milhões de anos da história da ciência, desde a Idade da Pedra até os dias atuais, esta aventura científica sem precedentes está prestes a começar!</t>
  </si>
  <si>
    <t>18 anos depois, temos uma nova saga de Dragon Ball das mãos de seu criador, Akira Toriyama. Após a derrota de Majin Buu, Goku arranja um novo emprego como... fazendeiro de nabos? Agora que a Terra está em paz, nosso heróis levam vidas mundanas, mas não por muito tempo. Longe dali, Beerus, o poderoso Deus da Destruição, recebe uma profecia de que encontrará seu fim nas mãos de um ser ainda mais poderoso, e sua busca pelo Deus dos Saiya-jins o traz para a Terra. Será que Goku e seus amigos conseguirão derrotar seu mais poderoso inimigo até então?</t>
  </si>
  <si>
    <t>O mangaká novato Satoru Fujinuma é atormentado pelo seu medo de se expressar. Entretanto, ele possui um talento sobrenatural de ser forçado a evitar mortes e catástrofes ao ser enviado de volta no tempo antes da ocorrência do acidente, se repetindo até que o acidente seja impedido. Um dia, ele se envolve em um acidente que ele mesmo é enquadrado como um assassino. Desesperado para salvar a vítima, ele volta no tempo só para encontrar a si mesmo como um aluno do primário, um mês antes de sua colega de classe Kayo Hinadzuki desaparecer.</t>
  </si>
  <si>
    <t>Dez anos antes dos eventos de Fate/Stay Night, esta série nos leva aos eventos da Quarta Guerra do Santo Graal.</t>
  </si>
  <si>
    <t>O anime gira em torno de Yukihira Soma, um estudante do ensino médio que está determinado a superar seu pai nas habilidades culinárias. Um dia, seu pai decide fechar o restaurante de sua família e aprimorar suas habilidades culinárias na Europa. Antes de partir, porém, ele matricula Soma em um instituto gastronômico de elite extremamente difícil de entrar e com taxa de formandos de apenas 10%. Será que Soma vai conseguir melhorar suas habilidades culinárias? Ou será que a cozinha vai se revelar quente demais para ele?</t>
  </si>
  <si>
    <t>Uma jovem sacerdotisa forma seu primeiro bando de aventureiros, mas eles imediatamente se metem em apuros. É então que o Goblin Slayer vem a seu resgate - um homem que dedica sua vida a exterminar todos os goblins, custe o que custar. E quando seus feitos começam a se espalhar, ninguém sabe o que pode acontecer depois...</t>
  </si>
  <si>
    <t>Tada Banri é o mais novo aluno na escola de direito particular de Tóquio. Contudo, devido a um acidente, ele perde suas memórias. Durante sua integração, ele encontra outro calouro, Yanagisawa Mitsuo. Sem se lembrarem um do outro, suas vidas começam a se tornar cada vez mais interligadas, como se fosse obra do destino. Mas qual é o destino deles? Haverá felicidade ou somente outra memória a ser esquecida?</t>
  </si>
  <si>
    <t>Depois de perderem para o Aoba Jousai no intercolegial, o time de voleibol do Colégio Karasuno está se empenhando ao máximo rumo ao torneio de primavera. Por isso, foi decidido que eles irão a Tóquio para um treinamento intensivo de amistosos contra Nekoma e demais times fortes da região de Touhoku. No meio de um treino de resistência, Hinata e Kageyama acabam correndo mais do que deviam e se perdem, encontrando uma pessoa inesperada no caminho...</t>
  </si>
  <si>
    <t>Umaru é uma garota de 16 anos famosa em toda a cidade por sua beleza e que mora com seu irmão mais velho Taihei. Ela é uma irmã perfeita, bondosa, inteligente e popular, alguém que todos admiram. Então quem poderia acreditar em como a verdadeira Umaru é em casa? Dorminhoca, viciada em videogame e TV, só come porcaria e só bebe refrigerante... Isso é quase tudo que ela faz em casa, deixando todas as tarefas domésticas para seu irmão</t>
  </si>
  <si>
    <t>Monstros amedrontadores, criaturas exóticas, riquezas vastas, tesouros misteriosos, terras vis e terras inexploradas... Gon parte em uma aventura para se tornar um caçador profissional que arrisca a própria vida em busca do desconhecido. Pelo caminho, ele conhece outros participantes da Prova dos Caçadores: Kurapika, Leorio e Kirua. Será Gon capaz de vencer os grandes desafios da Prova de Caçadores e se tornar o melhor do mundo? Esta jornada selvagem e épica está prestes a começar!!</t>
  </si>
  <si>
    <t>Takeo Goda é um cara gigante com um gigante coração. Mas nenhuma garota quer saber dele (quem elas querem mesmo é seu melhor amigo, o bonitão Sunakawa). Acostumado a ser deixado de lado, Takeo simplesmente aceita seu destino. Até que, um dia, quando ele salva uma garota chamada Yamato de um desses tarados num trem, sua vida (amorosa!) toma um rumo inacreditável! Takeo mal pode acreditar quando reencontra Yamato e se vê perdidamente apaixonado por ela... Mas será que ele vai ter alguma chance com o bonitão do Sunakawa por perto?</t>
  </si>
  <si>
    <t>Katarina Claes, uma herdeira abastada, bate a cabeça numa pedra e consegue relembrar sua vida passada. Ela descobre que está vivendo no mundo do jogo Fortune Lover, pelo qual ela era obcecada em sua antiga encarnação... Mas ela encarnou justamente na vilã do jogo, que tenta estragar os romances da protagonista! No melhor final do jogo, Katarina é exilada! No pior final do jogo, ela morre! A vilã terá que evitar ativar as flags da perdição para criar um futuro feliz para si mesma nesta comédia romântica cheia de desencontros e mal-entendidos!</t>
  </si>
  <si>
    <t>O que vai acontecer quando Hachiman Hikigaya, um estudante antissocial que não não a menor tem vontade de fazer amigos e acha que todas as histórias fantásticas de colegial que os outros contam são pura invenção, é coagido por um docente bem-intencionado a participar do Clube de Serviço Voluntário, gerido por Yukino Yukinoshita, uma garota inteligente, atraente e que acha que o colégio inteiro é inferior a ela?</t>
  </si>
  <si>
    <t>Uzumaki Naruto quer ser o melhor ninja de todos. Ele está indo muito bem, mas com o perigo iminente imposto pela misteriosa Akatsuki, Naruto percebe que ele deve treinar mais que nunca e deixa sua Vila para um intenso treinamento que o pressiona contra seus limites.</t>
  </si>
  <si>
    <t>Uma história de amor e humanidade, sobre quatro garotos e garotas que tentam levar a vida da melhor maneira, apesar dos percalços e tumultos, em uma pequena cidade que fica nos arredores de Shinjuku. Pequenos desentendimentos viram grandes complicações, e seus vários sentimentos se entremeiam e entrelaçam. A história de uma vida corriqueira, vivida 49% olhando pra trás e 51% olhando pra frente. A clássica antologia de histórias juvenis de Kei Toume, que ficou 18 anos em publicação, finalmente recebe uma adaptação para anime.</t>
  </si>
  <si>
    <t>Em um futuro próximo, foi lançado um Jogo de Realidade Virtual em Massa para Múltiplos Jogadores Online (VRMMORPG) chamado Sword Art Online, onde seus jogadores controlam seus personagens com o próprio corpo usando um dispositivo tecnológico chamado: NerveGear. Um dia, os jogadores descobrem que não podem sair do jogo, pois o criador do jogo os mantêm presos a menos que eles cheguem ao 100º andar da Torre e derrotem o Boss final. No entanto, se eles morrerem no jogo, morrerão também na vida real. A luta pela sobrevivência começa agora...</t>
  </si>
  <si>
    <t>Autor</t>
  </si>
  <si>
    <t>Uzumaki Boruto, filho de Uzumaki Naruto, o Sétimo Hokage, se inscreveu na Academia Ninja para aprender a ser um verdadeiro ninja. Os outros estudantes o ignoram por ser apenas o filho do Hokage, mas a paixão e a personalidade do Boruto vai acabar com todos esses preconceitos. Quando uma série de misteriosos eventos começa a se desenrolar, cabe a Boruto e seus novos amigos a investigá-los. Como um tornado, Boruto entra no coração de todos: sua história está prestes a começar!</t>
  </si>
  <si>
    <t>Em uma época de revolução industrial, uma horda de mortos-vivos tomou o mundo de assalto. Esses monstros, batizados de Kabane, só podem ser mortos se seus corações revestidos de ferro forem atravessados. Para sobreviver, o povo da terra de Hinomoto construiu estações-fortalezas, e se comunicam com outras estações através de locomotivas fortificadas chamadas de Hayajiro. Ikoma é um jovem ferreiro que aguarda por uma chance de demonstrar a força de sua arma especial anti-Kabane. Essa oportunidade surge quando um Hayajiro chega em sua estação, carregando uma misteriosa garota chamada Mumei.</t>
  </si>
  <si>
    <t>Houve um homem que conquistou tudo aquilo que o mundo tinha a oferecer, o lendário Rei dos Piratas, Gold Roger. Capturado e condenado à execução pelo Governo Mundial, suas últimas palavras lançaram legiões aos mares. Meu tesouro? Se quiserem, podem pegá-lo. Procurem-no! Ele contém tudo que este mundo pode oferecer!. Foi a revelação do maior tesouro, o One Piece, cobiçado por homens de todo o mundo, sonhando com fama e riqueza imensuráveis... Assim começou a Grande Era dos Piratas!</t>
  </si>
  <si>
    <t>Natsuki Subaru, um adolescente comum, conhece uma linda garota de cabelos prateados vinda de outro mundo. Subaru quer ficar ao lado dela, mas o fardo que ela carrega é maior do que Subaru pode imaginar. Eles enfrentam o feroz ataque de monstros, traições, violência irracional... e, por fim, a morte. Subaru promete derrotar qualquer inimigo, qualquer destino, tudo para protegê-la. E assim, o pobre garoto sem poder algum obtém o Retorno da Morte, uma habilidade única que permite ao usuário voltar no tempo ao morrer. Usando esse poder, o passado é perdido e as memórias são reescritas.</t>
  </si>
  <si>
    <t>Kinoshita Kazuya é um estudante fracassado de 20 anos. Ele só beijou sua namorada uma única vez, e levou um fora depois de um mês. Nossa, nunca mais quero passar por isso de novo. Cheio de rancor, Kazuya decide apelar para um app de aluguel de namoradas para conseguir um encontro. Ele arranja um encontro e encontra Mizuhara Chizuru, que coloca seu longo cabelo preto atrás da orelha e o cumprimenta com um sorriso. Desse encontro de aluguel, pode surgir algo real! Uma comédia romântica sem eira nem beira, cheia de amor e reviravoltas!</t>
  </si>
  <si>
    <t>Jin Mori diz a todos que é o colegial mais forte que existe. Sua vida muda quando é convidado a participar do God of High School, um torneio que decidirá quem é o colegial mais forte de todos, e que garantirá ao vencedor a realização de qualquer desejo que ele tiver. Todos os participantes são poderosos guerreiros que lutarão com afinco para alcançar seus sonhos. Uma batalha caótica entre lutadores colegiais inacreditavelmente fortes está prestes a começar!</t>
  </si>
  <si>
    <t>Ryuji é um rapaz que vive sendo mal interpretado por causa do seu olhar ameaçador. Todos pensam que ele é um delinquente juvenil e que a qualquer momento vai atacar alguém. É primavera e em seu primeiro dia no segundo ano no ensino médio ele encontra uma pequena garota. Aliás, ela é tão baixinha que o apelido da Aisaka Taiga é Tigre de Bolso. Egoísta e explosiva, quando começa a se debater não há quem consiga pará-la, por isso ela é uma das presenças mais temidas na escola, junto do Ryuji.</t>
  </si>
  <si>
    <t>"</t>
  </si>
  <si>
    <t>monday</t>
  </si>
  <si>
    <t>tuesday</t>
  </si>
  <si>
    <t>wednesday</t>
  </si>
  <si>
    <t>thursday</t>
  </si>
  <si>
    <t>friday</t>
  </si>
  <si>
    <t>saturday</t>
  </si>
  <si>
    <t>sunday</t>
  </si>
  <si>
    <t>Cod_season</t>
  </si>
  <si>
    <t>Value_name</t>
  </si>
  <si>
    <t>Anime </t>
  </si>
  <si>
    <t>Cod_anime</t>
  </si>
  <si>
    <t>Class_1</t>
  </si>
  <si>
    <t>Class_2</t>
  </si>
  <si>
    <t>Class_3</t>
  </si>
  <si>
    <t>Class_4</t>
  </si>
  <si>
    <t>Release_date</t>
  </si>
  <si>
    <t>Release_hour</t>
  </si>
  <si>
    <t>Releasing_stats</t>
  </si>
  <si>
    <t>Primeira</t>
  </si>
  <si>
    <t>INSERT INTO seasons(Value_name, Anime) VALUES (</t>
  </si>
  <si>
    <t>One-Punch Man</t>
  </si>
  <si>
    <t>Overlord</t>
  </si>
  <si>
    <t>Parasyte</t>
  </si>
  <si>
    <t>Japão, era Taisho. Tanjiro, um bondoso jovem que ganha a vida vendendo carvão, descobre que sua família foi massacrada por um demônio. E pra piorar, Nezuko, sua irmã mais nova e única sobrevivente, também foi transformada num demônio. Arrasado com esta sombria realidade, Tanjiro decide se tornar um matador de demônios para fazer sua irmã voltar a ser humana, e para matar o demônio que matou sua família. Um triste conto sobre dois irmãos, onde os destinos dos humanos e dos demônios se entrelaçam, começa agora.</t>
  </si>
  <si>
    <t>Fairy Tail</t>
  </si>
  <si>
    <t>Finalmente! O anime baseado no mangá de sucesso está de volta! Depois de um hiato de um ano, Fairy Tail está finalmente de volta, continuando de onde a primeira série parou. Seguindo as aventuras de Natsu Dragneel, Lucy Heartfilia e o resto de seus amigos, a série vai direto ao ápice dos Grandes Jogos Mágicos.</t>
  </si>
  <si>
    <t>O descaso com as leis da alquimia tomou dois dos membros de Edward Elric e deixou a alma de Alphonse presa a uma armadura. Para recuperar o que perderam, os irmãos procuram a Pedra Filosofal. O exército corrupto, os homúnculos, alquimistas estrangeiros... Inimigos e aliados alterarão o curso dos irmãos Elric, mas nada conseguirá mudar seu propósito ou romper o elo entre os dois.</t>
  </si>
  <si>
    <t>Veio de boa família? Sim! Tem uma personalidade promissora? Sim! Todos os jovens de elite com futuros brilhantes acabam indo parar na Academia Shuchiin. E ambos os líderes do conselho estudantil, Kaguya Shinomiya e Miyuki Shirogane, estão apaixonados um pelo outro. Mas seis meses se passaram e nada aconteceu?! Ambos são orgulhosos demais para confessar seu amor, e agora ambos estão brigando pra ver quem faz o outro se declarar primeiro! A parte mais divertida do amor é o jogo da conquista! Uma nova comédia romântica, sobre as batalhas intelectuais de dois estudantes de elite apaixonados.</t>
  </si>
  <si>
    <t>My Little Monster</t>
  </si>
  <si>
    <t>Fullmetal Alchemist Brotherhood</t>
  </si>
  <si>
    <t>My Hero Academia</t>
  </si>
  <si>
    <t>Eles vieram silenciosamente na escuridão, vindos do céu em busca de carne humana. Os parasitas - criaturas que assumem o controle de um hospedeiro humano para sobreviver - chegaram à Terra. Ninguém sabe disto exceto Shinichi Izumi, um estudante do ensino médio cuja mão direita foi infectada por um parasita. Shinichi, contra sua vontade, faz amizade com Migi, o parasita. Ambos se encontram agora no meio de uma guerra entre espécies.</t>
  </si>
  <si>
    <t>Após um acidente de trânsito, a breve e desapontadora vida de Kazuma Sato deveria ter acabado, mas ele acorda e vê uma belíssima garota diante dele. Ela diz ser Aqua, uma deusa, e lhe pergunta se ele gostaria de ir para outro mundo, levando consigo apenas uma coisa deste mundo. Kazuma decide levar a própria deusa consigo, e eles são transportados para um mundo de fantasia cheio de aventura, dominado por um rei-demônio. Agora Kazuma quer apenas viver em paz, mas Aqua quer resolver vários dos problemas deste novo mundo, e o rei-demônio não vai ignorá-los por muito tempo...</t>
  </si>
  <si>
    <t>Menina insensível conhece um brigão e os dois começam uma nova história de amor! Depois que Mizutani Shizuku, uma menina que só estava interessada em estudar, é pedida para entregar algumas apostilas para Yoshida Haru, um menino que não tem ido à escola após ter se metido em uma briga no primeiro dia, com isso, Haru acaba ficando muito ligado à Shizuku. Esse é uma história sobre um menino e uma menina que tem dificuldades com amor e amizade. Se abrir para outras pessoas te força a ser honesto consigo mesmo.</t>
  </si>
  <si>
    <t>Iwatani Naofumi, um otaku como qualquer outro, encontra um livro numa biblioteca que o transporta para outro mundo. Ele recebe a missão de se tornar o Herói do Escudo, um dos Quatro Heróis Cardinais que enfrentará as Ondas de Catástrofe ao lado dos Heróis da Espada, Lança e Arco. Empolgado com as aventuras, Naofumi sai em missão com sua equipe. Contudo, alguns poucos dias depois, ele é traído e perde todo o seu dinheiro, dignidade e respeito. Será que ele vai encontrar uma saída dessa situação desesperadora?</t>
  </si>
  <si>
    <t>Por toda a sua vida, Izuku sonhou ser um heroi — um objetivo ambicioso para qualquer um, mas especialmente desafiador para um garoto sem superpoderes. Isso mesmo: em um mundo onde 80% da população tem algum tipo de Dom especial, Izuku teve a má sorte de nascer completamente normal. Mas isso não vai impedi-lo de se matricular em uma das academias de herois mais prestigiosas do mundo.</t>
  </si>
  <si>
    <t>Junho de 1923. Uma jovem garota loira de olhos azuis, Tanya Degurechaff, estuda no último nível na Academia Militar Imperial e treina na terceira linha de patrulha do distrito militar do norte, o Norden Theater, como parte de seu serviço para as forças armadas. Na transição, Tanya é apontada para tarefas de observação, mas um ataque surpresa força Tanya a entrar em combate com as tropas de magos da Federação. Tanya está em menor número e não resistirá até a chegada de reforços, mas não pode fugir, sob pena de ser condenada ao crime de deserção. </t>
  </si>
  <si>
    <t>Quando um MMORPG bastante popular anuncia que será desligado permanentemente, um jogador veterano se recusa a deslogar: Momonga. À medida que NPCs começam a desenvolver personalidades e mentes próprias, ele decide usar suas habilidades para se tornar o novo chefão do jogo.</t>
  </si>
  <si>
    <t>Saitama é um cara que virou herói por diversão. Depois de realizar um 'treino especial' por três anos, ele ficou tão poderoso que consegue derrotar qualquer oponente com um único soco. Agora, ao lado de Genos, seu fiel discípulo ciborgue, Saitama está pronto para encarar seus deveres como herói profissional da Associação de Heróis. Contudo, monstros têm aparecido com frequência cada vez maior, o que confirma as profecias da Grande Vidente Madame Shibabawa sobre o fim da Terra. E em meio a toda essa crise, surge Garou, o 'caçador de herois.' </t>
  </si>
  <si>
    <t>A mulher a quem chamam de ''mãe'' não é uma mãe de verdade. As crianças que convivem naquele lugar não são irmãos de verdade. Na Casa Grace Field, moram apenas crianças órfãs. Um lar sem igual, onde 38 crianças sem parentesco algum levam vidas felizes ao lado de suas mães. Até que sua rotina pacífica chega a um fim abrupto...</t>
  </si>
  <si>
    <t>Cod_episode </t>
  </si>
  <si>
    <t>Number</t>
  </si>
  <si>
    <t>Nível 5</t>
  </si>
  <si>
    <t>O Festival Daihasai está chegando e a organização do evento quer pessoas de Nível 5 participando para prestigiar o acontecimento. Mas não será fácil convencer essas pessoas.</t>
  </si>
  <si>
    <t>Festival Daihasei</t>
  </si>
  <si>
    <t>Quando o Festival Daihasei começa, Uiharu e Saten se divertem, enquanto Kuroko cuida de seus deveres do Judgement. Mikoto e Kongo disputam uma corrida de três pernas contra equipes de outras escolas. Uma trama envolvendo o grupo Member começa a tomar forma. </t>
  </si>
  <si>
    <t>Balloon Hunter</t>
  </si>
  <si>
    <t>A competição da vez no Festival Daihasei é uma disputa entre duas escolas para ver quem consegue rasgar mais balões de papéis colocados acima da cabeça dos oponentes. Apesar da escola Tokiwadai ter espers mais poderosos, as habilidades especiais não podem ser usadas livremente.</t>
  </si>
  <si>
    <t>Falsificação</t>
  </si>
  <si>
    <t>Mikoto descobre que uma das Sisters está desaparecida e tenta encontrar pistas de seu paradeiro, mas isso a levou até uma situação muito maior e preocupante.</t>
  </si>
  <si>
    <t>Ato de confiança</t>
  </si>
  <si>
    <t>Season</t>
  </si>
  <si>
    <t>Começa a batalha</t>
  </si>
  <si>
    <t>Awatsuki e Wannai entfrentam Baba e tentam vingar Kongou. Mikoto continua impossibilitada de agir sem que as garotas da facção de Shokuhou percebam, mas isso logo deve mudar.</t>
  </si>
  <si>
    <t>Auribus oculi fideliores sunt.</t>
  </si>
  <si>
    <t>Mikoto ainda não conseguiu distinguir qual é o inimigo verdadeiro, mas aos poucos consegue apoio das amigas que tiveram as memórias manipuladas.</t>
  </si>
  <si>
    <t>Mental Out X Railgun</t>
  </si>
  <si>
    <t>Seguindo as pistas e ao se aproximar da verdade, Misaka acaba descobrindo que seu verdadeiro inimigo é pior do que o imaginado. Apesar de relutante, ela também consegue uma aliada inesperada.</t>
  </si>
  <si>
    <t>Kozaku Mitori</t>
  </si>
  <si>
    <t>Mikoto e Shokuhou continuam perseguindo Kihara Gensei usando seus próprios métodos individuais. Kuroko tenta identificar a garota que sequestrou Uiharu e Misuzu. Saten decide investigar uma fábrica abandonada que pode estar conectada ao caso.</t>
  </si>
  <si>
    <t>Clone Dolly</t>
  </si>
  <si>
    <t>Ainda desconfiada, Mikoto acompanha Shokuhou até onde deve estar uma das Sisters, mas acabam em um grande congestionamento. O modo como conseguem se livrar do problema causa uma grande surpresa em Mikoto.</t>
  </si>
  <si>
    <t>Entrando na luta</t>
  </si>
  <si>
    <t>A procura por Gensei resulta em uma situação muito perigosa para Mikoto e suas amigas. Misaki precisa entrar uma forma de deter o descontrole de Mikoto e a sorte sorri quando ela vê um possível aliado que é capaz de resolver a situação.</t>
  </si>
  <si>
    <t>Exterior</t>
  </si>
  <si>
    <t>Kamijo e Sogiita acham que, na melhor das hipóteses, eles só podem retardar a transformação de Mikoto. Kuroko continua a procurar Kouzaku enquanto se esquiva de sua marionete. Gensei busca Shokuhou para conseguir o código de acesso que permitirá o desbloqueio do potencial do Exterior.</t>
  </si>
  <si>
    <t>O Dia em Que me Tornei um Deus da Morte</t>
  </si>
  <si>
    <t>Encontre o Ichigo Kurosaki de 15 anos. Ele é um estudante que possui a habilidade sinistra de enxergar fantasmas. Só que no dia em que ele se encontrar com a Rukia Kuchiki, uma Deusa da Morte da Soul Society que ajuda almas perdidas a descansarem em paz, a sua vida nem tão normal se torna ainda mais incomum. É então que ele se vê obrigado a pegar os poderes da Rukia emprestados para salvar a sua família das garras de um temível Hollow. Para a surpresa da Rukia, ele absorve os poderes dela e também se torna um Deus da Morte.</t>
  </si>
  <si>
    <t>O Trabalho de um Deus da Morte</t>
  </si>
  <si>
    <t>É a manhã após a transformação do Ichigo em um Deus da Morte e ninguém de sua família tem lembranças do evento. Mesmo a memória dele esquartejando um Hollow foi esquecida. Então ele vai à escola, onde encontra a Rukia no papel estranho de estudante recém-transferida. Agora que o Ichigo retirou a maioria dos poderes da Rukia, ela o ordena a assumir o seu papel até que ela esteja completamente recuperada. Ele recusa a imposição ao mesmo tempo em que uma sombra misteriosa começa a seguir a Orihime Inoue, uma colega jovial do Ichigo com um passado triste.</t>
  </si>
  <si>
    <t>O Desejo do Irmão Mais Velho; o Desejo da Irmã Caçula</t>
  </si>
  <si>
    <t>Nem todos as almas falecidas vão para a Soul Society. Infelizmente, algumas ficam desoladas e se tornam Hollows. No meio desta transformação, eles perdem seus corações e vão à procura de seus entes queridos de quando viviam. Logo, é algo natural que o Sora, irmão da Orihime que se tornara um Hollow procure a alma dela. Enquanto isto, o Ichigo sai correndo para a casa da Orihime e descobre que o Hollow forçou a alma da Orihime para fora de seu corpo. Será que o Ichigo será capaz de salvá-la de seu irmão mais velho?</t>
  </si>
  <si>
    <t>O Periquito Amaldiçoado</t>
  </si>
  <si>
    <t>O Chad, colega e amigo do Ichigo, ganho uma caturra amaldiçoada. Ele traz aquela pássaro à escola junto com muitos machucados em seu corpo. Ao sentir a energia espiritual do pássaro, a Rukia sente que a necessidade de executar um rito de passagem na caturra e ajudar o sua alma a descansar em paz. Naquela noite, machucado, o Chad é trazido para a Clínica Kurosaki. O Ichigo e a Rukia sente o perigo iminente de um Hollow através das feridas do Chad. Na manhã seguinte, o Chad saiu do leito do Hospital e não é encontrado.</t>
  </si>
  <si>
    <t>Acerte o Inimigo Invisível!</t>
  </si>
  <si>
    <t>Lutando Até a Morte! Ichigo vs. Ichigo</t>
  </si>
  <si>
    <t>Com a Rukia à caminho da Loja do Urahara à procura de suplementos necessários para sanar suas necessidade de Deusa da Morte enquanto o dono da loja, Kisuke Urahara, está distante enquanto certo mistério paira no ar. Ele armazena produtos estranhos vindos da Soul Society. O Doce Espiritual, que a Rukia obteve, chega para facilitar a vida do Ichigo. Com ela, ele pode se tornar um Deus da Morte mesmo sem a Rukia por perto, mas o que ocorre com o corpo dele após experimentá-la...</t>
  </si>
  <si>
    <t>As Boas-vindas à Pelúcia de Leão</t>
  </si>
  <si>
    <t>O Ichigo e a Rukia saem à procura do corpo levado pela alma alterada. Enquanto o Deus da Morte salva um garoto, o seu corpo ganhou forças sobrenaturais e uma personalidade não tão agradável e que foge do dono original do corpo. Um combate acontece e em meio a isso a Rukia recebe outra chamada pelo seu celular avisando a ocorrência de outra aparição Hollow, porém a bateria se vai e ela fica incapaz de saber a localização do evento. O problema começa quando a alma alterada no corpo do Ichigo sente a aparição do novo Hollow.</t>
  </si>
  <si>
    <t>17 de Junho, As Memórias na Chuva</t>
  </si>
  <si>
    <t>A família Kurosaki deixa tudo de lado para visitar o túmulo da mãe do Ichigo. Ele deseja tirar um dia de folga das suas obrigações como Deus da Morte, porém vê que a Rukia o espera no cemitério. Quando ela descobre como a mãe do Ichigo morreu, ela sugere que talvez quem a tenha matado seja o Hollow que enganou o Ichigo, mas ele se recusa a escutá-la e dá o fora. Mais tarde um Deus da Morte chamado Saidoh aparece querendo levar a Rukia ao mundo temporal de qual ela passara muito tempo longe.</t>
  </si>
  <si>
    <t>O Inimigo Imbatível</t>
  </si>
  <si>
    <t>O Grand Fisher surge diante o Ichigo e seus amigos. Ele é um Hollow que usa uma isca para enganar suas presas humanas donas de uma forte energia espiritual. Chocado ao ver a isca, o Ichigo se vê imediatamente revivendo memórias de quando sua mãe faleceu, há seis anos. Exalando a irá e o pesar, ele ataca o Grand Fisher, mas sem a devida calma ele é presa fácil... enquanto a Rukia se vê incapaz de ajudá-lo.</t>
  </si>
  <si>
    <t>Um Ataque em Solo Sagrado!</t>
  </si>
  <si>
    <t>O Lendário Quincy</t>
  </si>
  <si>
    <t>A Rukia foi completamente aceita pelo círculo de amizades do Ichigo e ele continua trabalhando como um Deus da Morte. Desta vez, ambos saem juntos para acabar com os Hollows, porém ao conseguir após uma chamada, eles não encontram nada. Finalmente, uma alma que lá encontram confirma que um Hollow estava por ali. Feito o Rito de Passagem, eles ficam à mercê de alguma coisa nas sombras.</t>
  </si>
  <si>
    <t>Um Braço Direito Gentil</t>
  </si>
  <si>
    <t>Uzumaki Boruto!</t>
  </si>
  <si>
    <t>A história de Boruto começa! O primeiro dia na Academia Ninja é um evento grandioso para qualquer criança, mas não para Boruto! Boruto faz um amigo, Denki, filho do dono da Corporação Kaminarimon, que está passando por alguns problemas em casa...</t>
  </si>
  <si>
    <t>O filho do Hokage!</t>
  </si>
  <si>
    <t>Depois de sua suspensão de duas semanas acabar, Boruto finalmente vai ao seu primeiro dia de aula. Porém, como tudo na vida de Boruto, sua chegada na sala acaba sendo tumultuada, e ele arruma briga com o encrenqueiro Yuino Iwabe.</t>
  </si>
  <si>
    <t>Metal Lee vai com tudo!</t>
  </si>
  <si>
    <t>O treinamento do dia na Academia Ninja é shurikens. Metal Lee está vivendo na floresta e treinando todo dia, mas quando ele está em público, ele se sente pressionado e fica nervoso...</t>
  </si>
  <si>
    <t>Guerra de Ninjutsu entre os sexos!</t>
  </si>
  <si>
    <t>Seguindo a sugestão do Shino, Boruto e seus colegas se dividem em times para conseguir pegar a bandeira. Contudo, Boruto e seu time têm dificuldades para conseguir chegar até lá, pois o time das meninas, liderado por Sarada, não vai deixar que seja tão fácil...</t>
  </si>
  <si>
    <t>O misterioso aluno novo!</t>
  </si>
  <si>
    <t>O aluno novo, vindo da Vila do Som, causou estranheza em todos devido a sua.. peculiariedade. Shino se questiona sobre a escolha de ter virado professor...</t>
  </si>
  <si>
    <t>A última aula!</t>
  </si>
  <si>
    <t>Boruto, Shikadai e Mitsuki chegam ao local em que Shino os disse para ir. Eles conseguem perceber que Shino está agindo diferente...</t>
  </si>
  <si>
    <t>Amor e batatinhas!</t>
  </si>
  <si>
    <t>Aparentemente, há um perseguidor atrás das meninas... E ele está levando as coisas a sério demais!</t>
  </si>
  <si>
    <t>A revelação do sonho</t>
  </si>
  <si>
    <t>A sombra de Chakra que apenas Boruto consegue ver está afetando mais gente, causando muitos problemas. Boruto fala sobre o Byakugan para Naruto, mas Naruto não acredita em seu filho...</t>
  </si>
  <si>
    <t>Prova de si mesmo</t>
  </si>
  <si>
    <t>Enquanto seu pai e seu avô observam, Boruto luta com sua tia Hanabi, para ver se seu Byakugan vai despertar... Boruto vê mais uma sombra estranha pela cidade...</t>
  </si>
  <si>
    <t>O incidente do fantasma! A investigação começa!!</t>
  </si>
  <si>
    <t>Os incidentes relacionados à sombra estão mais espalhados, e causando mais confusões a todos da Vila da Folha. Boruto e seus amigos estão investigando, porém uma excursão escolar pode atrasar isso...</t>
  </si>
  <si>
    <t>Boruto e seus amigos estão cada vez mais cheios de dúvidas sobre o fantasma que controla as pessoas... Contudo, Shikadai tem uma ideia brilhante para que consigam capturar o culpado!</t>
  </si>
  <si>
    <t>Boruto e Mitsuki</t>
  </si>
  <si>
    <t>Os incidentes com os fantasmas simplesmente pararam, então Boruto e seus amigos ficam preocupados e felizes... Mitsuki está passando por uns problemas pessoais e não está se entendendo... Um Chakra misterioso começa a se espalhar pela vila...</t>
  </si>
  <si>
    <t>A Crise Digital de Tóquio</t>
  </si>
  <si>
    <t>Taichi Yagami e Koshiro Izumi são dois garotos se preparando para seu acampamento quando a mãe e a irmã de Taichi são pegas em meio a um ataque ciberterrorista que está acontecendo em Tóquio. Taichi luta para salvar sua família com uma forma de vida misteriosa.</t>
  </si>
  <si>
    <t>War Game</t>
  </si>
  <si>
    <t>Taichi encontra um garoto misterioso cavalgando nas costas de um Digimon dentro da Network. O lançamento do míssel se aproxima e Taichi e companhia precisam impedí-lo a qualquer custo.</t>
  </si>
  <si>
    <t>E Rumo ao Digimundo</t>
  </si>
  <si>
    <t>Um enorme Digimon branco luta com Taichi e Yamato para impedir o míssel, antes que atinja Tóquio. Logo depois do incidente com o míssel, os garotos vão para o acampamento enquanto uma nova ameaça se aproxima da cidade.</t>
  </si>
  <si>
    <t>O Voo de Birdramon</t>
  </si>
  <si>
    <t>Taichi acorda no Digimundo ao lado de Agumon. Procurando Koshiro, acaba encontrando Sora. Taichi e Sora acabam se metendo em diversos apuros e acabam encontrando Piyomon. Enquanto seguem buscando respostas, Koshiro está com Tentomon na Network.</t>
  </si>
  <si>
    <t>O Digimon Sagrado</t>
  </si>
  <si>
    <t>Taichi e seus amigos chegam a um lugar que é semelhante a um templo, logo em frente a uma montanha. Eles dão de cara com o segredo do mundo digital e a razão pela qual eles todos foram convocados para lá.</t>
  </si>
  <si>
    <t>O Reino em Perigo</t>
  </si>
  <si>
    <t>Taichi e Sora continuam no Digimundo em busca do mar. No entanto passam fome e são capturados por Mimi, que governa seu reino de Tanemons junto com sua parceira Palmon. Em meio a isso, Koshiro passa a informação de que o tempo na Terra anda mais devagar que no Digimundo. Sora e Taichi decidem proteger o Reino de Mimi do ataque de Digimons malignos.</t>
  </si>
  <si>
    <t>Esse Homem é Joe Kido</t>
  </si>
  <si>
    <t>Taichi e companhia rumam em direção ao mar, mas são atacados por um Gesomon. Ao serem salvos por Gomamon, conhecem Joe Kido, que estuda na mesma escola que eles e é mais um Digiescolhido. No entanto, Joe não quer abandonar seus estudos para seguir com Taichi, Sora e Mimi em direção ao continente para encontrar os Digimons Sagrados.</t>
  </si>
  <si>
    <t>As Crianças Atacam a Fortaleza</t>
  </si>
  <si>
    <t>Taichi e companhia rumam em direção ao Continente das Nuvens, mas logo que chegam são atacados por uma grande quantidade de Digimons inimigos. Nessa situação de dificuldade, são salvos por Yamato e Gabumon, que desejam continuar sua missão sozinhos. Enquanto isso, Koshiro acelera para encontrar os outros Digiescolhidos.</t>
  </si>
  <si>
    <t>O Ataque do Digimon Perfeito</t>
  </si>
  <si>
    <t>Enquanto Tóquio se aproxima da primeira noite após o começo do blecaute, Taichi e companhia descobrem informações sobre os Digimons sagrados. No entanto, logo em seguida, começam a ser atacados por Ogremon. Enquanto isso, Koshiro finalmente consegue se reunir com os outros cinco digiescolhidos.</t>
  </si>
  <si>
    <t>A Super Digivolução de Metal</t>
  </si>
  <si>
    <t>O ataque de MetalTyranomon forçou os digiescolhidos a recuarem. Agumon ficou ferido e ao acordar só lembra da sua luta com Ogremon e as palavras que ele deixou para trás. Apesar de certa desconfiança, as crianças conseguem mais informações que confirmam as informações de Ogremon. No entanto, no caminho deles estará o poderoso Digimon Perfeito, MetalTyranomon.</t>
  </si>
  <si>
    <t>As crianças se dividem em dois grupos. O grupo de Taichi, Koshiro e Mimi chega a uma ruína. Enquanto isso, o grupo de Yamato, Sora e Joe é emboscado no deserto. Ao tentar salvar um grupo de Digimons menores, descobrem que o deserto é território de um Digimon perfeito. Enquanto isso, Yamato guarda um segredo dos seus amigos.</t>
  </si>
  <si>
    <t>Lilimon Desabrocha</t>
  </si>
  <si>
    <t>O grupo de Yamato derrotou Scorpiomon no deserto e segue avançando. Enquanto isso, Mimi e Palmon caem no subsolo das ruínas. Taichi e Koshiro descobrem que elas estão em uma fábrica de armas abandonadas. Enquanto Mimi investiga o subsolo, de repente começa a ser atacada por Andromon.</t>
  </si>
  <si>
    <t>O Lobo Ereto no Deserto</t>
  </si>
  <si>
    <t>Stone World</t>
  </si>
  <si>
    <t>Tudo começa com uma conversa de amigos na escola. Um garoto resolve confessar seus sentimentos à menina que ama, quando de repente se vê petrificado, junto com todos os demais humanos. Até que um dia, ele consegue sair da camada de pedra e encontra um amigo. Estarão eles preparados para tirar todos dos seus casulos de pedra?</t>
  </si>
  <si>
    <t>King of the Stone World</t>
  </si>
  <si>
    <t>Enquanto Senku e Taiju tentam salvar Yuzuriha, se encontram cercados por leões. É quando encontram mais alguém que pode ajudá-los...</t>
  </si>
  <si>
    <t>Armas da Ciência</t>
  </si>
  <si>
    <t>Após conhecer o verdadeiro Shishio, Senku sabe que não pode confiar nele. Assim, junto de Taiju e Yuzuriha, ele pretende encontrar alguma forma de derrotá-lo.</t>
  </si>
  <si>
    <t>Dispare o Sinal de Fumaça</t>
  </si>
  <si>
    <t>Senku decide criar pólvora como forma de controlar Shishio. No entanto, ao tentar criar pólvora, a fumaça gerada tem uma resposta inesperada.</t>
  </si>
  <si>
    <t>Stone World The Beginning</t>
  </si>
  <si>
    <t>Shishio dá o golpe fatal em Senku, e tudo parece ter acabado. No entanto, Taiju sabe que seu amigo não é de desistir e que tem sempre um plano em mente.</t>
  </si>
  <si>
    <t>Duas Nações do Mundo de Pedra</t>
  </si>
  <si>
    <t>Para vencer Tsukasa, Senku decide encontrar as outras pessoas que habitam o mundo de pedra.</t>
  </si>
  <si>
    <t>Onde se passaram 2 milhões de anos</t>
  </si>
  <si>
    <t>Após Senku conhecer Kohaku, ela o leva para sua aldeia. Lá ele encontra Chrome, o feiticeiro da aldeia.</t>
  </si>
  <si>
    <t>Stone Road</t>
  </si>
  <si>
    <t>Para conquistar o povo da aldeia, Senku planeja usar a ciência em benefício dos moradores.</t>
  </si>
  <si>
    <t>Faça-se a luz da ciência</t>
  </si>
  <si>
    <t>Senku faz o que pode para conseguir mão-de-obra para construir seu Reino da Ciência. Enquanto isso, um homem misterioso aparece no vilarejo.</t>
  </si>
  <si>
    <t>Tênue Aliança</t>
  </si>
  <si>
    <t>Gen se aproxima cada vez mais do grupo de Senku, mas segue a desconfiança que vá contar tudo para Tsukasa na primeira oportunidade.</t>
  </si>
  <si>
    <t>Clear World</t>
  </si>
  <si>
    <t>Suika nunca mostrou o rosto por causa de um problema que poucos entendem. Mas Senku tem a solução.</t>
  </si>
  <si>
    <t>Amigos de Costas contra Costas</t>
  </si>
  <si>
    <t>Senku e companhia saem em busca do ingrediente definitivo para produzir o antibiótico a base de sulfa. No entanto, a última matéria prima se mostra um desafio mortal para nossos heróis.</t>
  </si>
  <si>
    <t>A recompensa da paz! Quem levará os 100 milhões de Zeni?</t>
  </si>
  <si>
    <t>Meses após o confronto contra Majin Buu, a Terra vive em paz. Goku trabalha, mas quer treinar. Goten pede ajuda de Trunks para conseguir um presente de casamento para sua cunhada. Mr. Satan é reverenciado pela Terra... E um estranho ser é visto causando medo na população de um planeta alienígena.</t>
  </si>
  <si>
    <t>Para o resort prometido! O Vegeta numa viagem de família?!</t>
  </si>
  <si>
    <t>Vegeta leva Trunks e Bulma para uma folga num resort. A viagem em família perfeita só pode ser destruída pelo ímpeto do príncipe Saiyajin e sua incapacidade de conviver com a sociedade terráquea.</t>
  </si>
  <si>
    <t>Onde está o resto do sonho?! Em busca do Super Saiyajin Deus!</t>
  </si>
  <si>
    <t>Após despertar de um breve cochilo de poucas décadas, o Deus da Destruição, Beerus, quer decifrar o sonho onde viu o Super Saiyajin Deus, que seria capaz de enfrentá-lo em combate.</t>
  </si>
  <si>
    <t>Em busca das Esferas do Dragão! A gangue de Pilaf em ação!</t>
  </si>
  <si>
    <t>A gangue de Pilaf está em ação novamente e, como sempre, seu objetivo é obter as Esferas do Dragão. Mas sua busca vai levá-los ao encontro de uma batalha que estremecerá a Terra.</t>
  </si>
  <si>
    <t>A batalha suprema no planeta do Kaioh! Goku vs o Deus da Destruição, Beerus!</t>
  </si>
  <si>
    <t>Enquanto treina no planeta do Senhor Kaioh, Goku é visitado por ninguém menos que Beerus, o Deus da Destruição, que está em busca do Super Saiyajin Deus.</t>
  </si>
  <si>
    <t>Não enfureça o Deus da Destruição! Embalos de uma festa de aniversário!</t>
  </si>
  <si>
    <t>Ainda em busca do Super Saiyajin Deus que pode enfrentá-lo em combate, Beerus vai à Terra e invade nada menos que a festa de aniversário de Bulma!</t>
  </si>
  <si>
    <t>Como se atreve a machucar minha Bulma?! A súbita explosão de fúria de Vegeta!</t>
  </si>
  <si>
    <t>Mesmo ciente de todos os riscos de enfurecer o Deus da Destruição, que é capaz de destruir o mundo com um toque, Vegeta se torna implacável quando vê Bulma em perigo.</t>
  </si>
  <si>
    <t>A chegada de Goku! Beerus concede uma última chance?</t>
  </si>
  <si>
    <t>Perdão pela espera, Beerus! Enfim nasce o Super Saiyajin Deus!</t>
  </si>
  <si>
    <t>O intenso treinamento de Goku mostra seus frutos, e Beerus enfim consegue o que queria: enfrentar o Super Saiyajin Deus que viu em seu sonho.</t>
  </si>
  <si>
    <t>Libere-o, Goku! O Poder do Super Saiyajin Deus!</t>
  </si>
  <si>
    <t>O combate entre Goku, na forma Super Saiyajin Deus, e Beerus, Deus da Destruição, tem início, e promete abalar as estruturas da Terra.</t>
  </si>
  <si>
    <t>Vamos continuar, Beerus! A nossa batalha dos deuses!</t>
  </si>
  <si>
    <t>Continua na Terra a Batalha dos Deuses entre Goku, o Super Saiyajin Deus, e Beerus, o Deus da Destruição.</t>
  </si>
  <si>
    <t>O universo desmorona?! Colisão! O Deus da Destruição vs. o Super Saiyajin Deus!</t>
  </si>
  <si>
    <t>A Batalha dos Deuses entre Goku e Beerus continua, e o nível de poder divino emanado pelos dois pode ser capaz de destruir completamente a Terra.</t>
  </si>
  <si>
    <t>Goku! Supere o Super Saiyajin Deus!</t>
  </si>
  <si>
    <t>Para ter chance de vitória, não basta a Goku a forma Super Saiyajin Deus, e ele agora precisa superá-la. Só assim Beerus será contido e a destruição da Terra será evitada.</t>
  </si>
  <si>
    <t>A última fagulha do meu poder! A conclusão da batalha dos deuses!</t>
  </si>
  <si>
    <t>O confronto chega ao clímax. Ao superar o poder do Super Saiyajin Deus, Goku, mais poderoso do que nunca, combate Beerus, na conclusão da Batalha dos Deuses.</t>
  </si>
  <si>
    <t>Passando na Frente dos meus Olhos</t>
  </si>
  <si>
    <t>Na Palma da Mão</t>
  </si>
  <si>
    <t>Estamos em 1988... E o Satoru está no Ensino Fundamental! Agora, ele tem uma chance de mudar o seu futuro.</t>
  </si>
  <si>
    <t>Machucados</t>
  </si>
  <si>
    <t>Satoru tenta se aproximar de Kayo, mas descobre que não é uma tarefa tão simples quando ela ainda tem muito para esconder. Enquanto isso, ele tenta buscar informações com outras pessoas.</t>
  </si>
  <si>
    <t>Realização</t>
  </si>
  <si>
    <t>O dia X se aproxima e Satoru decide não abandonar Hinazuki, enquanto seus amigos começam a afastá-lo. E o aniversário dos dois se aproxima...</t>
  </si>
  <si>
    <t>Escapada</t>
  </si>
  <si>
    <t>Quando tudo parecia certo, o pior aconteceu. E encarando o pior dos mundos é que Satoru encontra o fim desse Revival.</t>
  </si>
  <si>
    <t>Deus da Morte</t>
  </si>
  <si>
    <t>Um incêndio ocorre na casa de Airi, e todas as suspeitas recaem sobre Satoru. Em meio a toda essa confusão, um velho conhecido reaparece.</t>
  </si>
  <si>
    <t>Fora de Controle</t>
  </si>
  <si>
    <t>Após os eventos do último episódio, Satoru só pede mais uma chance. E é atendido.</t>
  </si>
  <si>
    <t>Um intruso aparece no esconderijo, o que preocupa Satoru.</t>
  </si>
  <si>
    <t>Desfecho</t>
  </si>
  <si>
    <t>Continuando diretamente do encerramento do último episódio, tudo parece estar perdido. Parece que o plano de Satoru não vai dar certo. Ou será que tudo isso já tinha sido pensado antes?</t>
  </si>
  <si>
    <t>Alegria</t>
  </si>
  <si>
    <t>Satoru e seus amigos tentam se aproximar de Aya Nakanishi, mas tudo parece dar errado. Enquanto isso, Hiromi nota outra garota que fica muito tempo sozinha...</t>
  </si>
  <si>
    <t>Futuro</t>
  </si>
  <si>
    <t>Após 15 anos, Satoru se acorda do coma. Mas ele perde todas as suas memórias.</t>
  </si>
  <si>
    <t>Tesouro</t>
  </si>
  <si>
    <t>O ritual de invocação dos heróis</t>
  </si>
  <si>
    <t>Ansiando o poder do Santo Graal, um objeto realizador de milagres, sete magos completamente diferentes invocam os seus heróis e dão início a um combate cujo término só se terá quando um somente restar em uma batalha de proporções épicas, a Guerra do Santo Graal. Em preparação para a guerra, os vários participantes escolhidos pertencem a vários cantos do globo. Há certo de oito anos, no castelo dos Einzberns, na Alemanha, um garota chamada Illyasviel nasceu. Seu pai, Kiritsugu Emiya, a recebe de braços abertos sabendo que ele também entrará na batalha.</t>
  </si>
  <si>
    <t>O Falso Estopim</t>
  </si>
  <si>
    <t>Kiritsugu e sua filha Ilyasviel passeiam pelo floresta dos Einzberns. Lá, a Sabre assiste ao pai e à filha intrigada pelo fato de seu Mestre não ter com ela trocado palavras desde a cerimônia de invocação. Já na cidade de Fuyuki, o chão que servirá de anfitrião para a Guerra do Santo Graal, os sete heróis são finalmente invocados.</t>
  </si>
  <si>
    <t>A cidade de Fuyuki</t>
  </si>
  <si>
    <t>Todos os servos foram invocados e agora começam os jogos de espionagem. Quem será o primeiro a tomar a iniciativa na em Fuyuki?</t>
  </si>
  <si>
    <t>A Ponta da Lança</t>
  </si>
  <si>
    <t>Conforme a Sabre e o Lanceiro continuam na sua batalha, Kiri e Maiya continuam na sua busca pelo mestre do Lanceiro. A descoberta que fazem é surpreendente…</t>
  </si>
  <si>
    <t>O Rugido de uma Besta Perniciosa</t>
  </si>
  <si>
    <t>O Cavaleiro aparece bem quando a luta do Lanceiro chega ao seu clímax fato que surpreende a Sabre. Destemido, o Cavaleiro chama por todos os observadores da luta que jazem na escuridão... mas ao que parece ele não é o único espírito atraído pela batalha. </t>
  </si>
  <si>
    <t>Uma Noite de Intrigas</t>
  </si>
  <si>
    <t>Um carro range pelas ruas no breu da noite de Fuyuki com uma contente Irisviel na direção e uma Sabre um tanto nervosa ao seu lado. Até que a noite calma sofre uma reviravolta com um ser misterioso que surge da escuridão na frente delas. Essa pessoa clama o amante da Sabre, mesmo ela não tem memória alguma...</t>
  </si>
  <si>
    <t>A Floresta Negra</t>
  </si>
  <si>
    <t>As regras do jogo mudaram e os Mestre têm a chance de ganhar um Comando extra. Para isso, basta que encontrem o Feiticeiro e o matem.</t>
  </si>
  <si>
    <t>O Facínora de Bruxos</t>
  </si>
  <si>
    <t>As batalhas acontecem pelo castelo dos Einzberns: O mercúrio mágico do Kayneth versus a arma formidável do Kiritsugu, em outro lado, a Sabre e o Lanceiro unem forças contra o Feiticeiro na floresta e a Irisviel detecta um novo inimigo enquanto ela e a Maiya tentam escapar.</t>
  </si>
  <si>
    <t>Entre Mestre e Servo</t>
  </si>
  <si>
    <t>Kiritsugu e sua companhia estão fazendo as contas após o as batalhas no castelo, enfim o mestre dos Einzberns decide ignorar o desejo da Sabre de perseguir o Feiticeiro e deixa o lugar à procura de finalizar o Kayneth. Só que este, após ter sido salvo pelo Lanceiro, desperta envolto de esparadrapos e preso num cama. A sua esposa, Sola-Ui, lhe explica a sua situação sem saída e oferece a ele um proposta chocante...</t>
  </si>
  <si>
    <t>A Aventura de Rin</t>
  </si>
  <si>
    <t>O mistério envolvendo os sequestros em massa em Fuyuki permanece sem resolução e com ainda mais crianças desaparecendo diariamente. Sem poder entrar em contato com uma de suas amigas, a Rin bravamente resolve entrar nas trevas da cidade e procurar por ela. É aí que ela acaba descobrindo um homem estranho e decide por perseguí-lo...</t>
  </si>
  <si>
    <t>Discutindo o Graal</t>
  </si>
  <si>
    <t>O Cavaleiro, a Sabre e o Arqueiro sentam em para beber e discutir o que faz um rei, contudo o festim é interrompido e tem um desfecho violento devido a aparição inesperada de outro elemento…</t>
  </si>
  <si>
    <t>O Chamado do Graal</t>
  </si>
  <si>
    <t>Escondido em num hotel em Fuyuki, Kiritsugu tenta planejar o seu próximo movimento, mas ainda se encontra perdido na busca dos motivos e de entender o Kirei. Em outra locação, a Sabre e a Iry se deslocam para outro esconderijo, um local tradicional japonês, mas enquanto esta está muito excitada pela mudança, a outra sente não estar entendendo alguma coisa...</t>
  </si>
  <si>
    <t>O Banquete Proibido da Insanidade</t>
  </si>
  <si>
    <t>O Cavaleiro e seu mestre passeiam pela cidade e param numa livraria pelo caminho. Lá, o Waver lê a biografia do seus servo e aprende por que ele buscava o oriente. Enquanto isto, o Feiticeiro e o Ryuunosuke volta à sua locação agora destruída. Lá, uma conversa entre eles leva o Feiticeiro a uma epifania e, com a insanidade em seu coração, o mago ensandecido dá início a um certo feitiço...</t>
  </si>
  <si>
    <t>O jovem aprendiz de cozinheiro Soma pretende assumir o restaurante do pai, mas o destino tem outras coisas reservadas para ele.</t>
  </si>
  <si>
    <t>Língua de Deus</t>
  </si>
  <si>
    <t>Sob ordens do seu pai, Soma tenta se transferir para uma das melhores escolas culinárias do Japão, a Academia Tootsuki. Sua examinadora, Nakiri Erina, é uma estudante que possui o melhor paladar da humanidade: A Língua de Deus.</t>
  </si>
  <si>
    <t>O Chef que Nunca Sorri</t>
  </si>
  <si>
    <t>Soma prepara-se para encarar seu primeiro desafio em Tootsuki: a aula de culinária francesa com um professor que nunca sorriu.</t>
  </si>
  <si>
    <t>A Maria do Kyokusei</t>
  </si>
  <si>
    <t>Soma chega ao Dormitório Kyokusei, mas ele precisa passar por um teste antes de conquistar um teto para passar a noite.</t>
  </si>
  <si>
    <t>A Rainha do Gelo e a Tempestade da Primavera</t>
  </si>
  <si>
    <t>Soma tem seu primeiro duelo contra um membro da Elite dos Dez - mas ele terá que se esforçar mais ainda para subir na hierarquia da Tootsuki.</t>
  </si>
  <si>
    <t>A Invasora da Carne</t>
  </si>
  <si>
    <t>Soma conhece a Sociedade de Pesquisa do Donmono e cabe a ele defendê-la das garras malígnas de Nakiri Erina.</t>
  </si>
  <si>
    <t>O Don Silencioso, O Don Eloquente</t>
  </si>
  <si>
    <t>Chegou o momento do Shokugeki entre Soma e Nikumi. Conseguirá um simples Don superar a lendária carne A5?</t>
  </si>
  <si>
    <t>O Concerto da Inspiração e da Imaginação</t>
  </si>
  <si>
    <t>O acampamento da Academia Tootsuki é, na verdade, um inferno na Terra. E o primeiro grande desafio já aguarda Soma e seus amigos.</t>
  </si>
  <si>
    <t>O Manto que Adorna a Montanha</t>
  </si>
  <si>
    <t>Isami e Takumi já entregaram seu prato, mas Soma nem começou. Como ele vai surpreender a Chef Inui?</t>
  </si>
  <si>
    <t>A Receita Suprema</t>
  </si>
  <si>
    <t>Soma e Tadokoro enfrentam o desafio do Chef Shinomiya, mas dessa vez, não poderão trabalhar juntos para vencer.</t>
  </si>
  <si>
    <t>O Mago Que Veio do Leste</t>
  </si>
  <si>
    <t>Começa o Shokugeki de Soma e Megumi contra Shinomiya. Mas uma condição imposta por Dojima deixa a situação mais perigosa.</t>
  </si>
  <si>
    <t>O destino de certos aventureiros</t>
  </si>
  <si>
    <t>No primeiro dia da Sacerdotisa como aventureira, ela se junta a três aventureiros novatos para salvar algumas meninas sequestradas por goblins.</t>
  </si>
  <si>
    <t>Matador de Goblins</t>
  </si>
  <si>
    <t>O Matador de Goblins é um aventureiro de prata coberto de armadura dos pés a cabeça. O Matador de Goblins não aceita missões que não sejam para matar goblins, e isso causa estranhamento entre os membros da guilda.</t>
  </si>
  <si>
    <t>A elfa arqueira, o anão xamã, e o homem-lagarto sacerdote vão visitar o Matador de Goblins. Eles contam para ele de um Demônio Rei que foi revivido com a intenção de destruir o mundo e pedem sua ajuda.</t>
  </si>
  <si>
    <t>Visitantes inesperados</t>
  </si>
  <si>
    <t>Os fortes</t>
  </si>
  <si>
    <t>O Matador de Goblins e seus companheiros entram em ruínas antigas que foram tomadas pelos lacaios do Demônio Rei. O Matador de Goblins trabalha com a elfa arqueira e os outros para matar o exército de goblins.</t>
  </si>
  <si>
    <t>Aventuras e o dia-a-dia</t>
  </si>
  <si>
    <t>O Matador de Goblins e os outros voltam de sua missão nas ruínas em segurança. O Matador de Goblins passa alguns dias dormindo na fazenda para se recuperar e então volta para a guilda. Lá, ele dá conselhos para alguns aventureiros sobre como lidar com ratos gigantes e aceita uma nova missão.</t>
  </si>
  <si>
    <t>Matador de Goblins na Cidade da Água</t>
  </si>
  <si>
    <t>O Matador de Goblins e sua equipe recebem uma missão para matar alguns goblins. Quem pediu a missão foi a Donzela da Espada, uma das heroínas que derrotou o Demônio Rei.</t>
  </si>
  <si>
    <t>Em frente à morte</t>
  </si>
  <si>
    <t>Matador de Goblins e seu time vão para o esgoto da Cidade da Água investigar brutais incidentes que acham ter sido causados por goblins.</t>
  </si>
  <si>
    <t>Sussurros e preces e cantos</t>
  </si>
  <si>
    <t>O Matador de Goblins ficou muito ferido depois da batalha com o goblin campeão. A sacerdotisa e a Donzela da Espada trabalham juntas para curá-lo em um ritual especial.</t>
  </si>
  <si>
    <t>Lá e de volta outra vez</t>
  </si>
  <si>
    <t>O grupo encontra um espelho gigante no esgoto. O espelho, a misteriosa criatura que encontraram, o grupo de goblins, e o goblins campeão que apareceu os deixam estupefatos.</t>
  </si>
  <si>
    <t>Cochilando</t>
  </si>
  <si>
    <t>Matador de Goblins e seu grupo voltam para a cidade. A notícia de que o herói derrotou o Demônio Rei está se espalhando, deixando todos muito felizes.</t>
  </si>
  <si>
    <t>Reunião de aventureiros</t>
  </si>
  <si>
    <t>Matador de Goblins conclui que uma horda de mais de cem goblins atacará a fazenda. Ele avisa a menina que mora com ele que não conseguirá enfrentá-los sozinho, mas se recusa a abandoná -la de novo.</t>
  </si>
  <si>
    <t>O destino de um aventureiro</t>
  </si>
  <si>
    <t>Enquanto os aventureiros veteranos matam os goblins mais fortes. O Matador de Goblins enfrenta o soberano sozinho, mas é derrotado.</t>
  </si>
  <si>
    <t>Springtime</t>
  </si>
  <si>
    <t>Depois da tão esperada entrada na universidade, Banri Tada se perde nas desconhecidas ruas de Tóquio. Ainda perdido ele conhece Mitsuo Yanagisawa, que está em situação parecida, e eles vão juntos ao campus da faculdade. Porém, um carro para na rua e dele sai a bela Koko Kaga com um buquê de rosas.</t>
  </si>
  <si>
    <t>Lonely Girl</t>
  </si>
  <si>
    <t>Aproveitando uma conversa amigável com a Chinami Oka, Banri percebe que o grupo do lado está fazendo muito barulho. Ignorando os avisos das pessoas dali, ele resolve dar uma espiada nos vizinhos e Sao e Shi, totalmente embriagadas, o arrastam para o inferno da festa do grupo de cerimônia de chá.</t>
  </si>
  <si>
    <t>Night Escape</t>
  </si>
  <si>
    <t>Depois de cumprimentar o 2D brevemente, os alunos entram nas vans e partem. No entanto, a van passa da entrada do centro de eventos da universidade e os alunos são levados mais a fundo do mato. Onde eles estão levando Banri e todo mundo?!</t>
  </si>
  <si>
    <t>Blackout</t>
  </si>
  <si>
    <t>Perdidos no meio do mato, Banri e Koko são salvos pela Linda, que estava na região pela viagem do grupo de festival e voltam sãos e salvos a Tóquio. Quando Banri chega à faculdade no dia seguinte, encontra 2D e seus amigos preocupados com ele.</t>
  </si>
  <si>
    <t>Body and Soul</t>
  </si>
  <si>
    <t>Tada finalmente resolve se declarar, mas a situação não parece muito favorável. Em meio a tantas dificuldades, parece que Tada não estava nos planos da amada.</t>
  </si>
  <si>
    <t>Banri recebe um par de tênis da Linda. Koko sente que há alguma coisa estranha e pergunta ao Banri, mas ele muda de assunto. Banri e Koko resolvem aceitar o convite da Chinami para a festa, mas acabam sentando com o Yanagisawa e o clima começa a ficar pesado.</t>
  </si>
  <si>
    <t>Masquerade</t>
  </si>
  <si>
    <t>Depois de sua declaração desesperada, Koko é levada para a delegacia de polícia por ter roubado uma bicicleta. Ela é solta logo em seguida sem grandes consequências, mas recebe uma grande bronca de seu pai.</t>
  </si>
  <si>
    <t>Reset</t>
  </si>
  <si>
    <t>Koko fica preocupada quando o Yanagisawa sai mais cedo do campus e pede que o Banri veja como ele está. Banri vai ver o Yanagisawa e fica estupefato com o estado do quarto dele.</t>
  </si>
  <si>
    <t>With You Again</t>
  </si>
  <si>
    <t>Banri fica preocupado quando a Koko mata aula por dias por conta de um resfriado. Quando a Koko volta às aulas, sem estar totalmente recuperada, ela participa dos ensaios do grupo de festival.</t>
  </si>
  <si>
    <t>In the Mirror</t>
  </si>
  <si>
    <t>Com um machucado e febre alta, Banri tenta ir ao hospital sozinho, mas fica sem forças logo na frente do próprio apartamento. Nana o encontra e, com sua ajuda, Banri chega ao hospital. Quando ele volta para casa, descobre que Linda o está esperando.</t>
  </si>
  <si>
    <t>Trouble Party</t>
  </si>
  <si>
    <t>Banri fala com o pessoal do grupo de festival sobre ele e a Koko irem à praia só os dois durante as férias de verão e dizem que antes de qualquer coisa ele precisa de dinheiro. Quando ele diz para Koko que quer trabalhar, ela rejeita a ideia, dizendo que assim eles terão menos tempo juntos. No entanto, sem a Koko saber, Banri e Yanagisawa aceitam um trabalho que a Nana oferece e...</t>
  </si>
  <si>
    <t>Don't Look Back</t>
  </si>
  <si>
    <t>Conforme a noite prossegue, a noite fica mais animada. Banri e Linda se encontram e riem um dos trajes do outro. Quando os convidados pedem para tirar uma foto deles, eles se abraçam e fazem várias poses se empolgando pelos flashes. De repente, quem aparece diante deles é...</t>
  </si>
  <si>
    <t>Umaru e Onii-chan</t>
  </si>
  <si>
    <t>Umaru e Ebina-chan</t>
  </si>
  <si>
    <t>Umaru e Sua Aluna</t>
  </si>
  <si>
    <t>Umaru e Sua Rival</t>
  </si>
  <si>
    <t>Umaru e as Férias de Verão</t>
  </si>
  <si>
    <t>Aniversário da Umaru</t>
  </si>
  <si>
    <t>O Onii-chan da Umaru</t>
  </si>
  <si>
    <t>Umaru e o Natal e o Ano Novo</t>
  </si>
  <si>
    <t>Umaru e o Dia dos Namorados</t>
  </si>
  <si>
    <t>Umaru, Agora, e Num Tempo Muito Distante</t>
  </si>
  <si>
    <t>Dia da Umaru</t>
  </si>
  <si>
    <t>Umaru e o Pessoal</t>
  </si>
  <si>
    <t>Umaru lê mangá, fala com hamsters, e gosta de se achar por ser uma garota tão boa na escola, então ela vai às compras com o Onii-chan!</t>
  </si>
  <si>
    <t>Umaru-chan e Onii-chan passam um domingo normal juntos, e participam de um concurso para vencer um Necolumbus, mas acabam encontrando Ebina-chan no caminho. </t>
  </si>
  <si>
    <t>Umaru mostra suas incríveis habilidades em um arcade. Onii-chan ganha um presente da Europa, Umaru joga tênis contra Sylphyn, compete em um torneio de luta, e, por algum motivo, Syphyn foge...</t>
  </si>
  <si>
    <t>Dessa vez... como UMR, Umaru joga contra Sylphyn, mostra seu jeito de tomar banho e vai fazer compras com Ebina-chan e Kirie-chan... Mas como sempre, Umaru usa suas artimanhas para conseguir o que quer.</t>
  </si>
  <si>
    <t>Umaru foge para fazer compras no meio da noite. Onii-chan tem a brilhante ideia de separar o quarto em dois, ele e Kirie-chan jogam o Jogo da Vida com Umaru. E então, começa o aniversário da Umaru!</t>
  </si>
  <si>
    <t>Dessa vez, Onii-chan joga umas partes da boneca da Umaru fora... e Ebina-chan convida Umaru e Onii-chan para comer ramen, Umaru come doce japonês com Sylphyn. Onii-chan encontra um gato e fica confuso, e Bomba faz uma visita à Umaru e seu Onii-chan.</t>
  </si>
  <si>
    <t>Dessa vez... Umaru inesperadamente de esforça para tirar o kotatsu do armário, e então fica vadiando pela casa no espírito de Natal, relembra sobre o ano, vadia no Ano Novo, a vai visitar o Templo com o Onii-chan.</t>
  </si>
  <si>
    <t>Dessa fez... Kirie-chan faz biscoitos caseiros e Ebina-chan faz chocolates. Kirie-chan vai para o apartamento sem avisar, e Umaru compete com o Onii-chan.</t>
  </si>
  <si>
    <t>Dessa vez... Umaru fica gripada, e então cuida do Onii-chan quando ele fica gripado, o Onii-chan se esforça muito para fazer comida para a Umaru, e ela começa a apreciar o esforço dele.</t>
  </si>
  <si>
    <t>Ebina é convidada para comer com Umaru e Taihei depois de trazer arroz. Ela e Umaru assustam Taihei com a quantidade que conseguem comer.</t>
  </si>
  <si>
    <t>Umaru vai pra a praia com o Onii-chan e o resto do pessoal, e acaba se divertindo bastante. Essa viagem revela detalhes da relação de Kirie-chan com seu irmão.</t>
  </si>
  <si>
    <t>Partida x e x Amigos</t>
  </si>
  <si>
    <t>O Gon, um jovem de doze anos, cumpre a promessa que fizera à Dona Mito, a mulher que o criou, para assim receber a permissão de partir numa jornada para a Prova dos Caçadores e assim tornar-se um como o seu pai. A caminho, num barco, rumo ao local da prova, ele se encontra com o Leorio e o Kurapika, outros que desejam tornar-se caçadores... mas os três já começam aos trancos e barrancos...</t>
  </si>
  <si>
    <t>O Teste x dos x Testes</t>
  </si>
  <si>
    <t>O Gon, o Leorio e o Kurapika chegam na cidade onde a prova acontecerá. Lá, eles seguem o conselho do capitão e encaminham-se pelo atalho para a área da prova. No caminho, acabam passando por um subúrbio onde um grupo e uma senhora os aguarda. Ela então lhes diz que, para continuarem, eles deverão passar pelo seu questionário ou serão desqualificados.</t>
  </si>
  <si>
    <t>Rivais x pela x Sobrevivência</t>
  </si>
  <si>
    <t>O Kiriko trouxe os nossos três heróis até a área da prova. Muitos aplicantes já se encontram no local. Encontra-se até o veterano Tonpa, o arrepiante Hisoka e um ninja falastrão, o Hanzo, além de um jovem com um skate. A primeira fase da prova está prestes a começar.</t>
  </si>
  <si>
    <t>Esperança x e x Ambição</t>
  </si>
  <si>
    <t>A primeira fase faz com que todos sigam o examinador Satotz até a segunda fase da prova. Em meio a isto, um número de candidatos acaba desistindo do tedioso percurso que parece não ter fim à vista. O Leorio corre junto do Kurapika e já fica sem fôlego, mas o seu desejo de tornar-se um caçador acaba falando mais alto. Após oitenta quilômetros, todos, finalmente, chegam às escadas finais e o Satotz apertar uma vez mais o passo...</t>
  </si>
  <si>
    <t>Os candidatos conseguiram chegar no fim do túnel que desboca no Banhado dos Trapaceiros. Lá, eles não conseguem enxergar um palmo na frente do nariz e ainda por cima viram alvo de vários monstros. O Gon e o Killua correm em frente a um dos grupos, enquanto o Leorio e o Kurapika ficam logo atrás, até que um grupo de aplicantes resolver cercar o Hisoka.</t>
  </si>
  <si>
    <t>Hisoka x O x Ardiloso</t>
  </si>
  <si>
    <t>Um x Desafio x Surpresa</t>
  </si>
  <si>
    <t>Depois do tumulto envolvendo o Hisoka, o Gon e os seus amigos se veem capazes de chegar na área da segunda fase da prova. Os examinadores desta são a Menchi e o Buhara. A tarefa deles é cozinhar e, mesmo sendo uma tarefa simples, os candidatos sofrem para criar um prato que satisfaça a nossa caçadora gourmet. Será alguém capaz de saciá-la?</t>
  </si>
  <si>
    <t>A Prova Final x na x Aeronave</t>
  </si>
  <si>
    <t>Decisão x da x Maioria</t>
  </si>
  <si>
    <t>O dirigível chega na Trick Tower, a área da terceira fase da prova. Os candidatos devem então chegar à base dela dentro de 72 horas. O Gon, o Killua, o Kurapika e o Leorio finalmente descobrem uma maneira de seguir, contudo cinco membros são precisos antes que eles possam progredir além... mas quem será o quinto participante?</t>
  </si>
  <si>
    <t>Cuidado x com os x Presidiários</t>
  </si>
  <si>
    <t>O Gon e os seus amigos devem ganhar três vezes para chegar à próxima etapa. A segunda rodada trata-se de ver de quem a primeira vela que se apagará. Acontece que a vela do Gon havia sido alterada. Na rodada seguinte, o Kurapika se vê num jogo de vida ou morte contra o matador Majitani, até que este revela uma tatuagem de aranha nas suas costas, o símbolo da Trupe Fantasma...</t>
  </si>
  <si>
    <t>O Truque x do x Truque</t>
  </si>
  <si>
    <t>O Gon e o Kurapika ganharam as suas devidas partidas, dando ao grupo a liderança de 2 a 1, mas a adversária deles alega que o Majitani está apenas inconsciente, o que mostra que a partida do Kurapika ainda não foi concluída. Então o Leorio perde a cabeça com o seu colega que se recusa a terminar o duelo. O grupo dos amigos começa a se desgastar...</t>
  </si>
  <si>
    <t>Problemas x com as x Apostas</t>
  </si>
  <si>
    <t>O Leorio está apostando o tempo que lhes resta e em breve vê-se com apenas dez horas restantes. Sem espaço para erro, ele se entrega ao jogo de pedra-tesoura-papel. Confiante, ele partiu para o jogo, mas não imaginava que o seu adversário fosse brincar com ele. Duas vitórias, duas derrotas. O destino do grupo agora encontra-se nas mãos do Killua.</t>
  </si>
  <si>
    <t>O Último x Teste de x Determinação</t>
  </si>
  <si>
    <t>Os cincos membros seguem com abordagens diferentes na sua quinquagésima hora de penalidade. Uma vez que recobraram a chance de voltar ao teste, obrigam-se a superar muitos obstáculos. Eventualmente, chegam diante de duas portas, com uma hora de sobra. Uma porta leva a um caminho longo e tortuoso que permite a passagem de cinco pessoas; a seguinte leva a um caminho curto e fácil, mas que só permite a passagem de três pessoas. Como os cinco decidirão que caminho percorrer?</t>
  </si>
  <si>
    <t>Cadáver amedrontado</t>
  </si>
  <si>
    <t>Escuridão sem fim</t>
  </si>
  <si>
    <t>Uma prece oferecida</t>
  </si>
  <si>
    <t>O pessoal do trem se volta contra Ikoma e Sem-nome, e agora eles precisam tentar ficar no trem!</t>
  </si>
  <si>
    <t>Sangue escorrendo</t>
  </si>
  <si>
    <t>Ikoma e Sem-nome são presos... Apesar de serem os melhores lutadores! Logo após, os Cadáveres atacam!</t>
  </si>
  <si>
    <t>Escuridão inescapável</t>
  </si>
  <si>
    <t>A Fortaleza de Ferro pega sobreviventes em outra estação... Um velho amigo da Sem-nome aparece!</t>
  </si>
  <si>
    <t>Encontro de luz</t>
  </si>
  <si>
    <t>A Fortaleza de Ferro encara uma enorme quantidade de Cadáveres... Tudo parece perdido!</t>
  </si>
  <si>
    <t>Implorando aos céus</t>
  </si>
  <si>
    <t>A Fortaleza de Ferro chega a estação Shitori, a primeira estação populada desde que saíram de Kenkin...</t>
  </si>
  <si>
    <t>O caçador silencioso</t>
  </si>
  <si>
    <t>O irmão mais velho que Sem-nome serve é Biba Tenshin, o líder de uma divisão especial dedicada a caçar Cadáveres...</t>
  </si>
  <si>
    <t>Presa da ruína</t>
  </si>
  <si>
    <t>O caminho a Kongokaku é fechado porque descobrem as intenções de Biba... Biba quer falar com o líder da estação de Iwado...</t>
  </si>
  <si>
    <t>O fraco que ataca</t>
  </si>
  <si>
    <t>Ikuma está decidido a não se entregar, e decide partir para o contra-ataque...</t>
  </si>
  <si>
    <t>Vida que queima</t>
  </si>
  <si>
    <t>Após 10 anos, Biba reencontra seu pai... Enquanto isso, Ikoma perdeu toda sua confiança e força de vontade...</t>
  </si>
  <si>
    <t>Fortaleza de Ferro</t>
  </si>
  <si>
    <t>Após modificar seu corpo, Ikoma volta a Kongokaku para resgatar Sem-nome...</t>
  </si>
  <si>
    <t>A minha história</t>
  </si>
  <si>
    <t>O Takeo é um jovem estudante cheio de desilusões amorosas e que, em boa parte do seu tempo, convive com o seu amigo de infância, o Makoto.</t>
  </si>
  <si>
    <t>O meu romance</t>
  </si>
  <si>
    <t>Após o primeiro encontro, o Takeo leva o Suna para comer os bolinhos confeitados pela Yamato mais uma vez.</t>
  </si>
  <si>
    <t>O meu ogro azulado</t>
  </si>
  <si>
    <t>O Takeo e a Yamato têm o seu primeiro encontro a sós. Mesmo assim, ele não se toca de que ela está a fim dele e não do seu amigo.</t>
  </si>
  <si>
    <t>O meu namorado</t>
  </si>
  <si>
    <t>Após tudo ficar acertado entre o Takeo e a Rinko, um encontro de solteiros promete agitar a relação.</t>
  </si>
  <si>
    <t>A minha dureza</t>
  </si>
  <si>
    <t>Sem saber o que se passa pela cabeça da sua namorada, o Takeo começa a quebrar a cabeça em busca de respostas.</t>
  </si>
  <si>
    <t>O meu desejo</t>
  </si>
  <si>
    <t>Graças a uma intervenção da irmã do Suna, o Takeo finalmente descobre o que é que a Yamato andava escondendo?</t>
  </si>
  <si>
    <t>A minha força</t>
  </si>
  <si>
    <t>Um pedido inesperado é feito ao Takeo, um pedido que o afasta da Yamato, um pedido que exige muita força dele.</t>
  </si>
  <si>
    <t>O meu amigo</t>
  </si>
  <si>
    <t>O aniversário da Yamato se aproxima e o Takeo é então pego de surpresa pelos eventos que se sucedem.</t>
  </si>
  <si>
    <t>O meu amigo e eu</t>
  </si>
  <si>
    <t>A sombra do culpado</t>
  </si>
  <si>
    <t>Um Deserto Sem Fim</t>
  </si>
  <si>
    <t>Memória de um Prato</t>
  </si>
  <si>
    <t>Espiral</t>
  </si>
  <si>
    <t>Após descobrir o que o Suna escondia, chega o dia do aniversário da namorada do Takeo.</t>
  </si>
  <si>
    <t>A minha montanha</t>
  </si>
  <si>
    <t>O Takeo e a Yamato resolvem partir a um piquenique nas montanhas e numa rápida sequência de eventos acabam no meio de uma reviravolta. Serão eles capazes de sobreviver?</t>
  </si>
  <si>
    <t>O meu oceano</t>
  </si>
  <si>
    <t>A turma toda resolve a ir à praia se divertir e fortes emoções tomam conta do Takeo e da Rinko.</t>
  </si>
  <si>
    <t>As minhas notas</t>
  </si>
  <si>
    <t>Embora ainda falte muito para chegar lá, o Takeo começo a se preocupar com a sua escolha de universidade após a Rinko declarar que gostaria de estudar junto dele.</t>
  </si>
  <si>
    <t>Eu recuperei as memórias da minha vida passada...</t>
  </si>
  <si>
    <t>Catarina Claes era uma menina normal de uma família nobre, num mundo de fantasia. Até que se lembra da verdade: ela é uma otaku de dezessete anos, que morreu e reincarnou otome game favorito... Mas ela é a vilã.</t>
  </si>
  <si>
    <t>Um príncipe me desafiou para uma luta...</t>
  </si>
  <si>
    <t>Catarina conhece uma nova e simpática personagem do seu otome game: Mary. Mas sua nova amizade com a amante das flores vai trazer consequências inesperadas.</t>
  </si>
  <si>
    <t>Conheci irmãos lindos...</t>
  </si>
  <si>
    <t>Catarina é convidada para outra festa e lá conhece Sophia, uma menina que apesar de linda, carrega um estigma terrível. Finalmente sua vida dentro da história do jogo vai começar.</t>
  </si>
  <si>
    <t>Me matriculei na Academia de Magia...</t>
  </si>
  <si>
    <t>Catarina Claes finalmente entra na Academia de Magia - e isso quer dizer que a história de seu otome game também está começando. Agora seu objetivo é claro: saber exatamente quem é a protagonista, e do que ela é capaz.</t>
  </si>
  <si>
    <t>Visitei a casa dos pais da heroína...</t>
  </si>
  <si>
    <t>Catarina decide estreitar cada vez mais seus laços com Maria - e isso resulta a uma visita inesperada à cidade natal da heroína do jogo.</t>
  </si>
  <si>
    <t>Eu me diverti nas férias de verão...</t>
  </si>
  <si>
    <t>Catarina, suas amigas, e todos os príncipes aproveitam a folga das aulas na academia de magia para descansarem, não fazerem a lição de casa e não perceber as intenções românticas uns dos outros.</t>
  </si>
  <si>
    <t>Entrei numa masmorra perigosa...</t>
  </si>
  <si>
    <t>Catarina e sua procissão de admiradores preparam-se para a prova prática da academia de magia: explorar uma ruína cheia de armadilhas, divididos em times. Como exploradora, nossa vilã é uma ótima leitora de romances.</t>
  </si>
  <si>
    <t>Eu me mergulho em desejo...</t>
  </si>
  <si>
    <t>Catarina e Mary vão até a biblioteca para estudar... mas acabam sendo seguidas por todo o resto da trupe de admiradores. Lá eles encontram um livro mágico, mais perigoso e sacana do que parece.</t>
  </si>
  <si>
    <t>A coisa fica doida na festa do pijama...</t>
  </si>
  <si>
    <t>Catarina tem a belíssima ideia de convidar suas amigas para passar a noite em claro, comendo e falando de meninos. Enquanto isso, a emprega Anne faz uma análise acertada da situação acerca da jovem nobre.</t>
  </si>
  <si>
    <t>O momento da destruição chegou... Parte 1</t>
  </si>
  <si>
    <t>Catarina Claes achava que tinha feito tudo o necessário para evitar sua destruição... Mas os eventos começam a se desenrolar igual era no jogo. O que ela fez de errado? Que tipo de plano nefasto tem atrás disso tudo?</t>
  </si>
  <si>
    <t>O momento da destruição chegou... Parte 2</t>
  </si>
  <si>
    <t>Catarina voltou para uma vida que era a sua... E apesar de a sensação ser de alegria e aconchego, lá no fundo ela sabe que tem algo de errado. E uma amiga vai ajudá-la a lembrar do que é importante.</t>
  </si>
  <si>
    <t>O evento final começou...</t>
  </si>
  <si>
    <t>Catarina finalmente confronta Sirius, para descobrir a verdade sobre seus atos, e sobre a origem da magia das trevas. Será que, no fim das contas, ela vai conseguir evitar própria destruição?</t>
  </si>
  <si>
    <t>E Assim Começou a Juventude Errada Deles</t>
  </si>
  <si>
    <t>Hikigaya Hachiman, um adolescente no segundo ano do colegial, amargurado por não conseguir fazer muitas amizades com outros jovens. Depois de fazer uma redação debochando da vida juvenil, a professora Hiratsuka resolve tentar puni-lo de forma inusitada.</t>
  </si>
  <si>
    <t>Com Certeza, Todos Tem suas Preocupações</t>
  </si>
  <si>
    <t>Hachiman foi chamado à sala dos professores para falar com a professora Hiratsuka mais uma vez. Ele fez uma redação, novamente, distorcendo o tema de acordo com sua visão de mundo. Hiratsuka mostra sua preocupação em relação a ele, pois teme sua adaptação à sociedade.</t>
  </si>
  <si>
    <t>Às Vezes o Deus da Comédia Romântica Faz Algo Bom</t>
  </si>
  <si>
    <t>Uma coisa muito comum nas aulas de educação física são as atividades em grupo! Obviamente, Hikigaya tem suas técnicas para evitar essa situação e até resolve compartilhar com seu colega, Zaimokuza, já que ele também não é de se enturmar muito com a sala.</t>
  </si>
  <si>
    <t>Ou Seja, Ele Tem Poucos Amigos</t>
  </si>
  <si>
    <t>Hikigaya é um colegial solitário, sem amigos. Uma das causas deste incidente, é o fato dele ter quebrado a perna no primeiro dia do colégio e ficou internado por uma fratura. O que resultou na dificuldade de se enturmar, consequentemente permanecendo sozinho até hoje.</t>
  </si>
  <si>
    <t>Mais Uma Vez, Ele Volta pelo Caminho que Veio</t>
  </si>
  <si>
    <t>Hikigaya e os demais começam a estudar com certo afinco enquanto começam a pensar um pouco mais sobre seu futuro. Durante uma sessão de estudos, que claramente ele não foi convidado, Komachi aparece com um amigo que está muito preocupado com sua irmã. Por coincidência, ela também estuda no Colégio Sobu.</t>
  </si>
  <si>
    <t>Finalmente o Início dos Dois Tem um Fim</t>
  </si>
  <si>
    <t>Depois da pequena discussão, Yuigahama deixou de frequentar o Clube de Serviços. Yukinoshita imaginou o que aconteceu e resolve que gostaria de comemorar o aniversário de Yui, mesmo que ela não volte mais para o clube, pois gostaria de expressar sua gratidão.</t>
  </si>
  <si>
    <t>Aliás, Não Conseguir Descansar Mesmo Durante as Férias de Verão Não Está Certo</t>
  </si>
  <si>
    <t>Finalmente as férias de verão, tão esperadas por todos, chegou. Hikigaya está em casa tentando relaxar tranquilamente em sua casa, contudo a professora Hiratsuka manda algumas mensagens e até liga pra ele, querendo conversar sobre o Clube de Serviços.</t>
  </si>
  <si>
    <t>Certo dia, Eles Saberão da Verdade</t>
  </si>
  <si>
    <t>É o segundo dia do acampamento e o pessoal do Colégio Sobu ainda não sabe muito bem o que fazer para ajudar a Tsurumi. Enquanto pensam no assunto, eles precisam se preparar para os eventos especiais que o acampamento já tinha programado: teste de coragem e dança em volta da fogueira.</t>
  </si>
  <si>
    <t>Pela Terceira Vez, Ele Volta Pelo Caminho que Veio</t>
  </si>
  <si>
    <t>Hikigaya acabou ficando de babá de Sable, cachorrinho da Yuigahama durante um tempo. Ela gostaria de fazer algo por eles como agradecimento, mas Komachi diz estar muito ocupada com os estudos. Com a desculpa de que queria comprar algumas coisas e não poder, ela faz Hikigaya acompanhar Yuigahama num festival com show de fogos de artifício.</t>
  </si>
  <si>
    <t>A Distância Entre Eles se Mantém Intacta, Enquanto o Festival Está pra Acontecer</t>
  </si>
  <si>
    <t>Depois de uma soneca costumeira em sala de aula Hikigaya descobriu que terá que participar do Comitê de Planejamento do Festival Cultural à força. Com isso, o impasse fica escolher a representante feminina da sala. Depois de uma conversa, dão algumas sugestões e uma das candidatas aceitam a função.</t>
  </si>
  <si>
    <t>E as Cortinas de Cada Palco Sobe e o Festival Está Festejando</t>
  </si>
  <si>
    <t>Os preparativos do Festival Cultural continuam a todo vapor. Contudo, devido a sobrecarga de afazeres, Yukinoshita acaba ficando exausta e falta um dia, o que chama a atenção de Yuigahama e Hikigaya. Ambos vão visitá-la para ver seu estado e ela mostra ter dificuldades para contar com a ajuda dos outros.</t>
  </si>
  <si>
    <t>E Assim, a Juventude Dele, Dela e Dela Continua Errada</t>
  </si>
  <si>
    <t>O Festival Cultural continua rolando como o esperado. Enquanto todos estão ocupados com suas atividades, o pessoal do comitê se prepara para fazer os cumprimentos de encerramento desse grande evento. Contudo, percebem que há muito tempo não veem a presidente do comitê, que não só daria suas palavras finais como precisava fazer alguns anúncios.</t>
  </si>
  <si>
    <t>O Festival Cultural acabou e no final deu tudo certo. Porém, as atividades escolares não acabaram. Desta vez, é necessário organizar o Festival Esportivo. E, para poder colocar mais animação neste evento, a presidente do Conselho Estudantil resolve pedir uma ajuda ao Clube de Serviços.</t>
  </si>
  <si>
    <t>Por Isso, o Festival Deles Nunca Acaba</t>
  </si>
  <si>
    <t>De Volta para Casa</t>
  </si>
  <si>
    <t>Alguém passa pelos portões. E ele está mais velho, é um renovado Naruto que volta para casa depois de uma longa jornada de treinos com Jiraiya. Uzumaki Naruto está de volta!</t>
  </si>
  <si>
    <t>A Akatsuki faz Seu Movimento</t>
  </si>
  <si>
    <t>Naruto e Sakura se unem para enfrentar Kakashi em um desafio de sobrevivência para mostrar o progresso de seu treinamento.</t>
  </si>
  <si>
    <t>Os Resultados do Treinamento</t>
  </si>
  <si>
    <t>Naruto e Sakura combinam suas habilidades, o que obriga Kakashi a usar seu Sharingan logo de cara. Mais forte, Naruto executa com maestria seus jutsus um após o outro.</t>
  </si>
  <si>
    <t>O Jinchuuriki da Areia</t>
  </si>
  <si>
    <t>Gaara percebe rapidamente a presença de Deidara, resultando numa incrível batalha nos céus entre Deidara em seu pássaro gigante e Gaara sobre sua areia.</t>
  </si>
  <si>
    <t>A Coragem do Kazekage</t>
  </si>
  <si>
    <t>Naruto e Sakura vencem Kakashi no desafio de sobrevivência. Tsunade os designa para o Time Kakashi, o novo esquadrão de três em que eles trabalharão de igual para igual.</t>
  </si>
  <si>
    <t>Missão Cumprida</t>
  </si>
  <si>
    <t>Para proteger a vila da explosão de Deidara, Gaara usa seu Chakra para criar uma gigantesca barreira de areia.</t>
  </si>
  <si>
    <t>Corra, Kankuro</t>
  </si>
  <si>
    <t>Gaara está totalmente sem forças e acaba sendo levado por Deidara. Kankuro ignora os esforços de Baki para impedi-lo e corre ao resgate do irmão.</t>
  </si>
  <si>
    <t>Time Kakashi, A Postos</t>
  </si>
  <si>
    <t>No caminho de volta para sua vila, Temari encontra Kakashi e seu time. Ele dá conselhos a Naruto quando este tenta correr na frente.</t>
  </si>
  <si>
    <t>Lágrimas do Jinchuuriki</t>
  </si>
  <si>
    <t>Os ninjas da Areia lutam contra o tempo para salvar Kankuro. Mesmo a perita em venenos da Areia, Vovó Chiyo, está perplexa. A única esperança está nos reforços enviados por Tsunade.</t>
  </si>
  <si>
    <t>Uma mensagem urgente na Vila Oculta da Areia relatando o sequestro do Kazekage pela Akatsuki chega à Vila Oculta da Folha. Tsunade não perde tempe ao mandar o Time Kakashi para lá.</t>
  </si>
  <si>
    <t>A Estudante Médica Ninja</t>
  </si>
  <si>
    <t>Kankuro está em estado crítico, mas Sakura está cuidando de seu tratamento. Após um longo treinamento, ela agora é uma Ninja Médica de mão cheia e está maravilhando a todos com suas precisas e firmes mãos.</t>
  </si>
  <si>
    <t>A Determinação da Vovó Aposentada</t>
  </si>
  <si>
    <t>Pakkun encontra o esconderijo da Akatsuki. O Time Kakashi e Temari se preparam para resgatar Gaara, mas os superiores ordenam que Temari fique ajudando na vigilância da vila.</t>
  </si>
  <si>
    <t>Eu Sou Luffy! Aquele Que Será o Rei dos Piratas!</t>
  </si>
  <si>
    <t>O bando de Alvida saqueia um navio, e acaba encontrando Luffy, que quer conquistar o One Piece e ser o Rei dos Piratas.</t>
  </si>
  <si>
    <t>O Grande Espadachim! O Caçador de Piratas, Roronoa Zoro!</t>
  </si>
  <si>
    <t>Luffy e Coby chegam à base da Marinha onde Roronoa Zoro, o Caçador de Piratas, é prisioneiro do Capitão Morgan.</t>
  </si>
  <si>
    <t>Morgan vs. Luffy! Quem é a Linda Jovem?</t>
  </si>
  <si>
    <t>Luffy quer que Zoro seja seu companheiro a todo custo, e propõe libertá-lo para juntos enfrentarem o Capitão Morgan.</t>
  </si>
  <si>
    <t>O Passado de Luffy! Shanks, o Ruivo!</t>
  </si>
  <si>
    <t>Navegando ao lado de Zoro, Luffy relembra seu passado e conhece Nami e o bando do pirata Buggy, o Palhaço.</t>
  </si>
  <si>
    <t>Navegando ao lado de Zoro, Luffy relembra seu passado e conhece Nami e o bando do pirata Buggy, o Palhaço!</t>
  </si>
  <si>
    <t>Para tentar se salvar e ficar com o mapa para a Grand Line, Nami engana Luffy e o entrega a Buggy.</t>
  </si>
  <si>
    <t>Situação Desesperadora! O Domador de Feras Mohji vs. Luffy!</t>
  </si>
  <si>
    <t>Mohji, o Domador de Feras e imediato de Buggy, ataca Luffy a mando de seu capitão!</t>
  </si>
  <si>
    <t>Grande Duelo! Zoro, o Espadachim vs. Cabaji, o Acrobata!</t>
  </si>
  <si>
    <t>Zoro enfrenta Cabaji, o Acrobata, enquanto Luffy enfrenta Buggy e Nami procura o mapa para a Grand Line!</t>
  </si>
  <si>
    <t>Quem Vencerá?! A Batalha Entre os Poderes dos Frutos do Diabo!</t>
  </si>
  <si>
    <t>Luffy e os demais precisam derrotar Buggy, o Palhaço, para pôr fim à onda de terror que o pirata colocou na ilha.</t>
  </si>
  <si>
    <t>Um Mentiroso com Honra? O Capitão Usopp!</t>
  </si>
  <si>
    <t>Luffy, Zoro e Nami chegam a mais uma ilha, onde conhecerão o temível Capitão Usopp e seu exército de milhões... De mentiras.</t>
  </si>
  <si>
    <t>O Homem Mais Esquisito do Mundo! Jango, o Hipnotizador!</t>
  </si>
  <si>
    <t>Klahadore proíbe Kaya de ver Usopp, como uma promessa feita aos pais de jovem de cuidar dela. E os piratas encontram, em sua busca por um novo navio, o esquisito Jango, o hipnotizador.</t>
  </si>
  <si>
    <t>A verdade sobre Klahadore é revelada, mas o povo da vila e Kaya não acreditam em Usopp quando ele tenta desmascarar o mordomo!</t>
  </si>
  <si>
    <t>Batalha Contra os Piratas do Gato Preto! O Embate no Desfiladeiro!</t>
  </si>
  <si>
    <t>Os Piratas do Capitão Kuro se preparam para invadir o vilarejo de Usopp e Kaya, mas Luffy e seus companheiros também estão a postos para impedir a invasão.</t>
  </si>
  <si>
    <t>O Fim do Começo e o Começo do Fim</t>
  </si>
  <si>
    <t>Num dia normal, Subaru foi às compras.. Mas algo estranho aconteceu, ao atravessar a rua, ele foi parar em... outro mundo! Apesar de seu novo mundo não ser exatamente tudo o que ele esperava, ele acaba conhecendo uma menina bastante interessante e misteriosa.</t>
  </si>
  <si>
    <t>Reunião com a Bruxa</t>
  </si>
  <si>
    <t>Subaru está começando a entender um pouco mais de sua atual situação no novo mundo em que está vivendo. Felt e Subaru quase chegam a um acordo, mas parece que Felt ainda está disposta a ver a oferta de sua cliente...</t>
  </si>
  <si>
    <t>Começando a Vida do Zero em Outro Mundo</t>
  </si>
  <si>
    <t>Emilia está determinada a pegar seu brasão de volta, e caso necessário, está disposta a lutar contra Felt por isso. Uma figura importante aparece durante o duelo contra Elsa, o incrível espadachim Reinhard!</t>
  </si>
  <si>
    <t>A Família Feliz da Mansão Roswaal</t>
  </si>
  <si>
    <t>Subaru acorda, sem entender, em uma mansão. É descoberto por que o medalhão de Emilia é tão sagrado para ela. Inesperadamente, Subaru arrumou um emprego!</t>
  </si>
  <si>
    <t>A Manhã da Nossa Promessa Ainda Está Longe</t>
  </si>
  <si>
    <t>Subaru, mas dessa vez sem explicação, retornou no tempo novamente. Subaru começa a ter aulas com Ram, para que possa aprender a ler e escrever no idioma do local em que vive. Subaru decide que vai ficar acordado durante a noite para que possa cumprir sua promessa à Emilia, mas não será uma tarefa tão fácil assim...</t>
  </si>
  <si>
    <t>O Som das Correntes</t>
  </si>
  <si>
    <t>Subaru acorda mais uma vez na Mansão Roswaal. Beatrice faz algumas revelações ao Subaru. Apesar de estar com medo, Subaru está determinado a descobrir quem o matou no dia anterior.</t>
  </si>
  <si>
    <t>O Recomeço de Natsuki Subaru</t>
  </si>
  <si>
    <t>Beatrice faz uma promessa a Subaru, de que o protegerá, não importa como. Subaru sobrevive até o quinto dia, mas algo totalmente inesperado acontece...</t>
  </si>
  <si>
    <t>Chorei, Chorei Até Ficar sem Ar, Então Parei de Chorar</t>
  </si>
  <si>
    <t>O primeiro dia de Subaru na mansão de Roswaal começa novamente pela quinta vez. Determinado a salvar todos dessa vez, ele se esforça para manter sempre seu melhor sorriso no rosto para conseguir ganhar a confiança de todo mundo. Mas mesmo que se esforce para que todos gostem dele, seu corpo começa a ter problemas para manter suas intenções. Emilia não suporta vê-lo tentando segurar-se e toma uma atitude inesperada...</t>
  </si>
  <si>
    <t>O Significado da Coragem</t>
  </si>
  <si>
    <t>Subaru, determinado a descobrir quem o amaldiçoou, executou um plano arriscado. Tudo toma um rumo inesperado quando Subaru descobre quem está por trás de sua maldição!</t>
  </si>
  <si>
    <t>Métodos Fanáticos Como o de Um Demônio</t>
  </si>
  <si>
    <t>Rem</t>
  </si>
  <si>
    <t>Um pouco mais da história da infância de Ram e da Rem é mostrada. Rem sente-se muito mal por ter sido ela quem continuou com o chifre, mas Subaru tenta mostrar a ela que isso não foi tão ruim.</t>
  </si>
  <si>
    <t>Retorno à Capital</t>
  </si>
  <si>
    <t>Subaru convece Emilia a deixá-lo ir à capital com ela. Subaru reencontra quatro velhos amigos na capital. Reinhard tem uma revelação!</t>
  </si>
  <si>
    <t>Kazuya é um universitário de 20 anos que acabou de levar um fora da sua namorada. Frustrado, ele aluga uma garota linda e educada em um site de namoradas de aluguel para preencher seu vazio.</t>
  </si>
  <si>
    <t>Ex-namorada e Namorada</t>
  </si>
  <si>
    <t>Kazuya encontra uma pessoa inesperada na universidade. Pelo bem da avó de Kazuya, Chizuru se propõe a ajudar Kazuya mais uma vez...</t>
  </si>
  <si>
    <t>Praia e Namorada</t>
  </si>
  <si>
    <t>Após a social com o grupo de amigos de Kazuya, Mami e Kazuya conversam sobre Chizuru. O grupo decide relaxar nas praias de Izu para aproveitar o verão.</t>
  </si>
  <si>
    <t>Amiga e Namorada</t>
  </si>
  <si>
    <t>Mami consegue abalar Kazuya, fazendo-o tomar uma decisão a respeito do seu relacionamento com Chizuru, na frente do grupo.</t>
  </si>
  <si>
    <t>Fontes Termais e Namorada</t>
  </si>
  <si>
    <t>Kazuya faz age impulsivamente para salvar a vida de Chizuru. Seus sentimentos pela jovem começam a ficar cada vez mais confusos... </t>
  </si>
  <si>
    <t>Namorada e Namorada</t>
  </si>
  <si>
    <t>Kazuya e Chizuru entram em um acordo a respeito do aluguel de namorada. A notícia se espalha pros amigos de Kazuya.</t>
  </si>
  <si>
    <t>Namorada Temporária e Namorada</t>
  </si>
  <si>
    <t>Kazuya e Chiruzu, com medo de serem desmascarados por Ruka, buscam uma solução para Kuri não fique sabendo do namoro de aluguel.</t>
  </si>
  <si>
    <t>Natal e Namorada</t>
  </si>
  <si>
    <t>Kazuya busca alternativas para fugir de Ruka. Na véspera de Natal, Kazuya encontra Chizuru com um belo rapaz misterioso.</t>
  </si>
  <si>
    <t>Mentiras e Namorada</t>
  </si>
  <si>
    <t>Ruka tenta botar um fim nas mentiras do falso namoro entre Kazuya e Chizuru.</t>
  </si>
  <si>
    <t>O Amigo tem Namorada</t>
  </si>
  <si>
    <t>Preocupado com a situação de Kuri, após o seu desfecho com o namoro de aluguel com Ruka, Kazuya decide tirar o amigo de sua situação depressiva.</t>
  </si>
  <si>
    <t>A pedido de Mizuhara, Kazuya sai com uma namorada de aluguel que está com problemas no trabalho por ser muito introvertida.</t>
  </si>
  <si>
    <t>Verdade e Namorada</t>
  </si>
  <si>
    <t>Declaração e Namorada</t>
  </si>
  <si>
    <t>Mami descobre a verdade sobre o trabalho de Chizuru e a aluga para conversar sobre o namoro de mentira de Kazuya.</t>
  </si>
  <si>
    <t>Os excluídos da sociedade buscam mudar a si mesmos</t>
  </si>
  <si>
    <t>Um beco sem saída</t>
  </si>
  <si>
    <t>Shinako se abre para Haru a respeito da relação dela com Rikuo e Rikuo descobre a verdade sobre o passado de Shinako.</t>
  </si>
  <si>
    <t>O que é o amor?</t>
  </si>
  <si>
    <t>Haru recebe uma oportunidade de passar um tempo com Rikuo, mas um imprevisto acontece.</t>
  </si>
  <si>
    <t>Rou abre o jogo para Shinako a respeito de seus sentimentos e seus objetivos para o futuro.</t>
  </si>
  <si>
    <t>O homem chamado Minato</t>
  </si>
  <si>
    <t>O fotógrafo chamado Minato aparece para trabalhar na galeria de Rikuo e se aproxima de Haru.</t>
  </si>
  <si>
    <t>A mulher chamada Yuzuhara</t>
  </si>
  <si>
    <t>Uma paixão antiga de Rikuo reaparece em sua vida em busca de ajuda.</t>
  </si>
  <si>
    <t>Premonição de um casal</t>
  </si>
  <si>
    <t>Rikuo entra em uma nova fase de sua vida ao começar em um novo trabalho. Shinako tenta lidar com as investidas de Rou.</t>
  </si>
  <si>
    <t>Innocent Blue</t>
  </si>
  <si>
    <t>Rikuo e Shinako recebem conselhos de seus colegas sobre como tomar iniciativa. Rikuo recebe boas notícias no trabalho.</t>
  </si>
  <si>
    <t>Christmas Carol</t>
  </si>
  <si>
    <t>Shinako se acerta com Rou e fazem planos para o Natal. Rikuo é convidado para o Natal com os Fukuda.</t>
  </si>
  <si>
    <t>O começo do Ano Novo</t>
  </si>
  <si>
    <t>Rikuo e Shinako fazem planos para o Ano Novo. Haru insiste em ver Rikuo.</t>
  </si>
  <si>
    <t>Rikuo ajuda Haru com um problema na casa. Shinako busca abrir mais seu coração, mas precisa lidar com as consequências.</t>
  </si>
  <si>
    <t>Desvio</t>
  </si>
  <si>
    <t>Rikuo e Shinako refletem sobre o que realmente querem. Sem olhar para o ontem, os quatro caminham em busca de mudanças...</t>
  </si>
  <si>
    <t>Tempestade da Primavera</t>
  </si>
  <si>
    <t>O Mundo das Espadas</t>
  </si>
  <si>
    <t>Beater</t>
  </si>
  <si>
    <t>Já faz um mês que os jogadores foram presos no jogo. 2000 pessoas morreram e o primeiro andar não foi concluído.</t>
  </si>
  <si>
    <t>A Rena do Nariz Vermelho</t>
  </si>
  <si>
    <t>Kirito finalmente entrou em uma guilda formada por amigos fora do jogo. Tudo estava indo bem até que um trágico acidente muda Kirito completamente.</t>
  </si>
  <si>
    <t>O Espadachim Negro</t>
  </si>
  <si>
    <t>Crime Dentro das Muralhas</t>
  </si>
  <si>
    <t>Um jogador foi morto dentro de uma zona segura e por meios desconhecidos. Asuna e Kirito resolvem descobrir como e por que isso está acontecendo.</t>
  </si>
  <si>
    <t>Vingador Imaginário</t>
  </si>
  <si>
    <t>Kirito descobriou como, agora tem que descobrir o por quê.</t>
  </si>
  <si>
    <t>A Temperatura do Coração</t>
  </si>
  <si>
    <t>Uma viagem para pegar uma nova espada faz Kirito lutar contra um dragão e contra seu medo.</t>
  </si>
  <si>
    <t>A Dança de Espadas Branca e Preta</t>
  </si>
  <si>
    <t>Depois de 2 anos, as pessoas se acostumaram a viver em SAO. Com uma reduzida linha de frente, caberá a Kirito e Asuna continuar o avanço.</t>
  </si>
  <si>
    <t>O Demônio de Olhos Azuis</t>
  </si>
  <si>
    <t>Para salvar um grupo de jogadores e Asuna de um Boss, Kirito é forçado a mostrar sua habilidade especial.</t>
  </si>
  <si>
    <t>Intenção de Matar Escarlate</t>
  </si>
  <si>
    <t>Kirito aceitou duelar com o líder da Cavaleiros da Promessa Sangrenta. Se ele vencer, Asuna ficará livre para deixar a guilda, mas se ele perder...</t>
  </si>
  <si>
    <t>A Garota no Orvalho da Manhã</t>
  </si>
  <si>
    <t>O casal recém-casado está aproveitando seu tempo longe da linha de frente. Mas um novo convidado irá levá-los de volta ao começo.</t>
  </si>
  <si>
    <t>O Coração de Yui</t>
  </si>
  <si>
    <t>Yulier, segunda no comando do Exército de Libertação, pediu para que Kirito e Asuna ajudem a salvar seu amigo e sua guilda.</t>
  </si>
  <si>
    <t>preparação/confronto</t>
  </si>
  <si>
    <t>God of High School é um torneio de artes marciais para estudantes colegiais, que promete conceder ao seu vencedor qualquer desejo que ele queira realizar. Jin Mori, um especialista em taekwondo, é um desses participantes.</t>
  </si>
  <si>
    <t>renovação/alma</t>
  </si>
  <si>
    <t>Após um disputado battle royale de todos contra todos, Jin Mori sobrevive, formando laços com a praticante de kenjutsu Yoo Mira e com o carateca kyokushin Han Daewi. Na volta para casa, Jin acidentalmente derruba a espada de Mira no rio.</t>
  </si>
  <si>
    <t>sabedoria/reino</t>
  </si>
  <si>
    <t>Jin corre o risco de ser desclassificado do campeonato por interferir em uma luta alheia. Mira enfrenta Mah Miseon, uma campeã de luta livre feminina extremamente forte e resiliente. Daewi tem como oponente Seungchul, um lutador de rua inteligente e cruel em partes iguais.</t>
  </si>
  <si>
    <t>casamento/laços</t>
  </si>
  <si>
    <t>Prestes a enfrentar Daewi nas semifinais, Mira é pedida em casamento por um magnata do entretenimento. Dividida entre sua dedicação ao Estilo da Espada ao Luar e a chance de torná-lo popular no mundo todo, Mira toma uma difícil decisão.</t>
  </si>
  <si>
    <t>ciranda/mastim</t>
  </si>
  <si>
    <t>temor/Os Seis</t>
  </si>
  <si>
    <t>Uma brusca mudança no regulamento estabelece que o Torneio Nacional será uma disputa de times compostos pelos 3 melhores colocados de cada regional. Enquanto a etapa final da competição não começa, vários atores começam a agir por trás dos panos...</t>
  </si>
  <si>
    <t>anima/força</t>
  </si>
  <si>
    <t>Começa o Torneio Nacional do GOH, com lutadores de toda a Coreia. Nesta etapa, trios disputarão em melhores-de-três para ver quem avança. Jin Mori sobe primeiro no ringue, ansioso para mostrar sua nova arma secreta.</t>
  </si>
  <si>
    <t>amigo/próximo</t>
  </si>
  <si>
    <t>A segunda luta do Torneio Nacional revela mais um perigoso lutador: Park Ilpyo, um jovem estrategista que domina uma antiga arte marcial chamada taekkyon. Mas Jin Mori não consegue se concentrar na luta, pois está preocupado com recentes acontecimentos que apontam para o desaparecimento de seu avô.</t>
  </si>
  <si>
    <t>Com Jin Mori tentando resgatar seu avô e Han Daewi suspenso, o time de Seul periga ser desclassificado do torneio. Yoo Mira não só tem que vencer o primeiro embate contra o time de Jeju, mas também ganhar tempo até o resto da equipe retornar. Contudo, seu oponente tem uma carta na manga que vai chocá-la.</t>
  </si>
  <si>
    <t>juramento/significado</t>
  </si>
  <si>
    <t>Começa a semifinal entre os times de Seul e de Jeolla do Sul. Daewi vence com facilidade o primeiro embate, mas Mori terá que enfrentar Park Ilpyo, o mestre do taekkyon que conhece muito bem cada um de seus pontos fracos. Enquanto isso, o organizador do GOH, Park Mujin, decide confrontar pessoalmente Sang Mandeok, líder da Nox.</t>
  </si>
  <si>
    <t>leito/chave</t>
  </si>
  <si>
    <t>Durante sua luta contra Jin Mori, Park Ilpyo despertou seu charyeok. Ele detém o poder da Raposa de Nove Caudas, um ser tão poderoso que foi expulso dos Céus. O fim do embate entre taekwondo e taekkyon se aproxima.</t>
  </si>
  <si>
    <t>RAPOSA/DEUS</t>
  </si>
  <si>
    <t>A Chave despertou. Mandeok segue com seu plano de exterminação mundial, e nem Park Mujin é páreo para seu imenso poder. Desapontado com os resultados do congressista, o presidente dos EUA cancela sua trégua e lança uma saraivada de bombas nucleares em direção a Seul.</t>
  </si>
  <si>
    <t>DEUS/DEUS</t>
  </si>
  <si>
    <t>Mori e seus amigos estão presos em um misterioso outro mundo. Jegal também está lá, transformado numa poderosíssima criatura graças ao despertar da Chave. Diante desta periclitante situação, Mori decide apelar para uma arriscada estratégia e superar seus limites como nunca antes. Quem sairá vencedor?</t>
  </si>
  <si>
    <t>O Tigre e o Dragão</t>
  </si>
  <si>
    <t>É primavera, Takasu Ryuji segue a passos pesados em direção à sua primeira aula no segundo ano do ensino médio. Os outros estudantes tinham medo dele por causa do seu olhar aterrador. Todos menos seu melhor amigo, Kitamura, e a garota de quem ele gosta, Minori. A felicidade de Ryuji foi saber que ela está na mesma classe desta vez. Fora isso, ele teria que fazer a nova classe entender que a fama de mau era apenas um mal-entendido. Na mesma sala estava também uma pequena garota, Aisaka Taiga. Apesar do seu tamanho, ela tinha uma enorme presença e um apelido: Tigre de Bolso. Ryuji acaba tendo um encontro chocante (literalmente) com Taiga. Depois disso, acabam descobrindo que o Ryuji gosta da Minori e a Taiga gosta do Kitamura, formando um suposto apoio mútuo, mas que significou apenas o começo dos dias em que a Taiga vai usar e abusar do Ryuji.</t>
  </si>
  <si>
    <t>Taiga e Ryuji</t>
  </si>
  <si>
    <t>Ultimamente Taiga frequenta a casa dos Takasu, tomando o café-da-manha junto do Ryuji e sua mãe, Yasuko, para depois saírem juntos em direção à escola. Ryuji foi encarregado de juntar a Taiga com o Kitamura, o que logo foi colocado em prática na escola, após um planejamento. Mas as coisas não dão certo para a Taiga, ao ponto dela se perguntar se é desastrada e se deprimir com isso. Ao ver isso, Ryuji tenta animá-la, mas na classe deles corria rumores porque os dois estavam sempre andando juntos ultimamente: imaginaram que eles estavam namorando, e o pior, Kitamura e Minori também pareciam estar certos disso.</t>
  </si>
  <si>
    <t>Sua Canção</t>
  </si>
  <si>
    <t>Ryuji estava cada vez mais apaixonado por Minori ao vê-la conversando com suas amigas na sala de aula ou se esforçando no clube de esportes. Um dia Taiga o leva para um restaurante onde a Minori trabahava. Foi o bastante para que ele quisesse voltar no dia seguinte para ver a Minori, junto com a Taiga. Mas no meio do caminho eles encontram a Minori trabalhando em outro lugar e acabam tendo que ajudá-la. Enquanto Taiga sai para fazer entregas, Ryuji e Minori vão buscar bebidas no local de estoque, até que algo inexperado acontece: ficaram trancados dentro do depósito! Ao ver o nervosismo disfarçado da Minori, Ryuji resolve tentar acalmá-la...</t>
  </si>
  <si>
    <t>Aquela Cara Que Você Fez</t>
  </si>
  <si>
    <t>Ryuji vê um álbum de fotos no quarto da Taiga, e ele estava cheio de fotos do Kitamura! Mas todas as fotos estavam tremidas, mal era possível reconhecer o Kitamura. Por isso, Ryuji se propôe tentar conseguir fotos melhores, causando grande alegria em Taiga. Mas ao ver o Kitamura junto de outras garotas, Taiga fica de mau humor e começa a se descontrolar, fazendo grandes trapalhadas. Cheia de arrependimentos, desta vez ela pede para o Ryuji tirar fotos enquanto Kitamura participa dos treinamentos no clube de esportes. Diante da demora para que isso aconteça, Taiga perde a paciência e ela mesma começa a tirar as fotos...foi assim que ele descobre como as fotos saem tão tremidas.</t>
  </si>
  <si>
    <t>Kawashima Ami</t>
  </si>
  <si>
    <t>Para encontrar a Minori, Ryuji vai acompanhado da Taiga ao restaurante em que ela trabalha, mas se decepciona ao saber que ela estava de folga naquele dia. Mas ele percebe a presença do Kitamura no restaurante. Ele estava acompanhado da Kawashima Ami, amiga de infância do Kitamura e famosa modelo. Após apresentações, conversam um pouco e Ami declara sorrindo que ela é bem desastrada. Kitamura e Ryuji vão ao banheiro e deixam Ami e Taiga sozinhas. Nesse momento é possível ver que as aparências enganam...No dia seguinte a surpresa: a Kawashima Ami era a mais nova aluna da Classe C!</t>
  </si>
  <si>
    <t>A Verdadeira Eu</t>
  </si>
  <si>
    <t>Era fim da tarde, Ryuji e Taiga caminham em direção para casa quando Ami chega correndo sem fôlego. Seu olhar era sério e pede ajuda ao Ryuji, pois havia alguém que a estava perseguindo, mas fugiu ao ver a presença de mais pessoas. Agora que sabiam da situação, Taiga deixa que Ami fique em seu apartamento, que ela considera muito bem seguro. Lá a Ami afirma que não pretende deixar que outras pessoas saibam sua real personalidade. Mas Taiga tem uma ideia de como usar esse segredo. No dia seguinte, Ami aparece com uma aparência muito cansada, ao contrário de Taiga, que estava feliz por receber um pedido do seu amado Kitamura. O pedido era para que ela ficasse amiga da Ami. Com isso, Taiga e Ami almoçam juntas e saem para fazer trabalhos voluntários, até que...</t>
  </si>
  <si>
    <t>Dia de Piscina</t>
  </si>
  <si>
    <t>Estamos no verão e a piscina da escola abre suas portas para o início das aulas de natação. Taiga conta seu trauma por não ter seios mais volumosos e conta chorando que tinha vergonha de que o Kitamura a visse assim. Ryuji tem a ideia de colocar enchimentos para disfarçar esse problema, o que deixa a Taiga muito feliz. Taiga faz uma entrada sem medo na área da piscina, mas Ami por brincadeira joga Taiga na água, mas ela não sabe nadar...</t>
  </si>
  <si>
    <t>Para Quem é Isso?</t>
  </si>
  <si>
    <t>Com as férias de verão se aproximando, Ami convida Ryuji para ir na sua casa de praia, mas Taiga não gosta disso e parte para cima de Ami. Mas Minori interfere e propõe que elas se enfrentassem em um esporte, e o esporte escolhido foi um que a Ami tinha bastante habilidade: natação. Ryuji acaba tendo de acompanhar Taiga para praticar natação, já que ela mal sabia flutuar ainda. Ele se esforça muito para melhorar essa situação, mas Taiga não compreende bem esse esforço, causando uma briga que deixou o clima muito ruim...</t>
  </si>
  <si>
    <t>Quando Você Vai à Praia</t>
  </si>
  <si>
    <t>A competição de natação entre Ami e Taiga acabou na derrota de Taiga. Mas, de qualquer forma Kitamura, Minori, Ryuji e Taiga foram para a casa de praia também. Em outra parte da disputa, Taiga também perde para o Ryuji. O vencedore recebe total apoio para chamar a atenção da pessoa eles gostavam. Nesse caso o alvo é a Minori, que não gosta de histórias de fantasmas. O plano era fazê-la sentir muito medo para que o Ryuji entrasse em cena, como um bravo cavaleiro, e salvá-la. Mas o susto acabou levando o curso da história para outros caminhos...</t>
  </si>
  <si>
    <t>Fogos de Artifício</t>
  </si>
  <si>
    <t>Nas férias de verão, todos estavam na casa de praia da Ami. Ali se formou um plano entre Ryuji e Taiga para assustar a Minori e fazer com que ela visse o Ryuji como um homem corajoso, mas eles acabaram ficando assustados por estranhos acontecimentos. Mesmo assim, continuaram com os planos, prevendo uma visita a uma caverna para testar a coragem de todos. Kitamura acaba ajudando a preparar algumas armadilhas para que o plano desse certo, mas além dessas armadilhas, haviam outras que não estavam previstas...</t>
  </si>
  <si>
    <t>Festival Cultural da Escola de Ensino Médio Oohashi (Parte 1)</t>
  </si>
  <si>
    <t>As férias de verão terminaram, começa o segundo semestre. E junto vem o maior evento do outono, o Festival Cultural da Escola Oohashi. Entre os preparativos, deveriam decidir o que a classe iria apresentar. E quem decide isso é a professora coordenadora, Yuri, que escolhe e impõe que seja apresentado um show de luta-livre! Além disso, Ami precisa participar do conselho organizador do festival, então Taiga acaba sendo escolhida para participar de um concurso de miss da escola. Enquanto isso, o pai de Taiga aparece, dizendo para que deveriam voltar a morar juntos...</t>
  </si>
  <si>
    <t>Festival Cultural da Escola de Ensino Médio Oohashi (Parte 2)</t>
  </si>
  <si>
    <t>Após a insistência de Ryuji, Taiga aceita a presença de seu pai, ambos se esforçam para ter de volta os laços entre pai e filha. Mas Minori fica furiosa ao saber disso, afirmando que Taiga estava sendo enganada. Ryuji não esconde sua raiva e tem uma grande discussão com Minori. O festival está prestes a começar, mas o clima ficou muito pesado...</t>
  </si>
  <si>
    <t>Festival Cultural da Escola de Ensino Médio Oohashi (Parte 3)</t>
  </si>
  <si>
    <t>O pai de Taiga promete que virá assistir ao show de luta-livre. Por isso Taiga tenta de todas as formas pedir para que Ami a deixe interpretar o papel principal pelo menos uma vez, quando o pai dela estiver presente na platéia. Mas no dia, Taiga não precisou trocar de papel. Acabando a apresentação do dia, Taiga aguarda para a sua participação no concurso de miss, mas não consegue desviar a atenção de seu celular, imaginando que iria tocar a qualquer momento. Esperava que seu pai ligasse explicando o motivo de sua ausência. Mas foi para o celular de Ryuji que o pai dela envia uma mensagem. O conteúdo dessa mensagem deixa Ryuji sem palavras...</t>
  </si>
  <si>
    <t>Metamorfose</t>
  </si>
  <si>
    <t>Uma cobra e um jovem que dorme. Terá sido um pesadelo? Será um ser vivo além da compreensão do jovem Shinichi? Onde está a sua mão? Ele está prestes a descobrir.</t>
  </si>
  <si>
    <t>Com o demônio na carne</t>
  </si>
  <si>
    <t>Após o susto inicial, o Shinichi percebe o que está acontecendo no mundo e sente-se obrigado a agir, uma vez que conhece os responsáveis pelos acontecimentos recentes. Entretanto, o Direita talvez não esteja disposto a colaborar.</t>
  </si>
  <si>
    <t>O banquete</t>
  </si>
  <si>
    <t>Ainda sem saber o que eles são, o Shinichi segue sob forte pressão para revelar ao mundo o que sabe. O que ele não contava é que mais deles apareceriam e se camuflariam na sua vida cotidiana.</t>
  </si>
  <si>
    <t>Cabelos embaraçados</t>
  </si>
  <si>
    <t>Neste episódio, tem-se a reviravolta causada pelo sujeito A e as consequências das ações dele e das escolhas do Shinichi.</t>
  </si>
  <si>
    <t>O estranho</t>
  </si>
  <si>
    <t>Atrasado para a escola, o Shinichi vê o Nagai em problemas com alguns rapazes e decide tentar ajudá-lo. Mal sabe ele o que está por vir.</t>
  </si>
  <si>
    <t>O sol também se levanta</t>
  </si>
  <si>
    <t>Após o corpo da sua mãe ter sido tomado, em choque, Shinichi é mortalmente ferido e o Direita se apressa atrás de uma maneira de reanimá-lo.</t>
  </si>
  <si>
    <t>Trajetória em noite escura</t>
  </si>
  <si>
    <t>Em busca do parasita que habita o corpo da sua mãe, o Shinichi se depara com um fato inusitado e passa a conviver com ele e com uma nova mudança no seu corpo.</t>
  </si>
  <si>
    <t>Ponto de fusão</t>
  </si>
  <si>
    <t>As mudanças pelas quais o Shinichi vem passando se acentuam e as pessoas ao seu redor as percebem e o questionam.</t>
  </si>
  <si>
    <t>Além do bem e do mal</t>
  </si>
  <si>
    <t>Perplexo, mas indiferente para com as suas mudanças, o Shinichi resolve conversar com a Murano para acertar as coisas. Já o seu novo nem-tão-amigo-assim acaba por ter de tomar algumas ações precipitadas.</t>
  </si>
  <si>
    <t>Loucura no universo</t>
  </si>
  <si>
    <t>Ferido, o parasita que buscava coexistir com os humanos acaba por causar problemas ao Shinichi.</t>
  </si>
  <si>
    <t>O pássaro azul</t>
  </si>
  <si>
    <t>O Shinichi vive um impasse o qual mal pôde perceber. Duas garotas são apaixonadas por ele, mas a Kana, que segue atrás deles, começa a chamar a sua atenção graças à sua famigerada percepção.</t>
  </si>
  <si>
    <t>Coração / Kokoro</t>
  </si>
  <si>
    <t>Neste episódio, o Shinichi ainda tenta lidar com a Kana e, no meio da reviravolta política em que se encontra, cogita ignorar o fato ou agir em relação a ele.</t>
  </si>
  <si>
    <t>A Conspiração é Revelada! O Pirata Mordomo, Capitão Kuro!</t>
  </si>
  <si>
    <t>maldição/encurralado</t>
  </si>
  <si>
    <t>Saitama se tornou um herói por diversão. Depois de salvar uma criança da morte certa, ele decidiu treinar arduamente por três anos para ser um herói. Embora seja tão forte que é capaz de derrotar qualquer inimigo com apenas um soco, ele começou a sentir que, em troca deste poder monstruoso, ele perdeu algo ainda mais importante.</t>
  </si>
  <si>
    <t>O Homem Mais Poderoso do Mundo</t>
  </si>
  <si>
    <t>O Ciborgue Solitário</t>
  </si>
  <si>
    <t>Um monstro, criado pela misteriosa organização Casa da Evolução, está indo em direção à Cidade Z. Genos, um jovem ciborgue, tenta pará-lo antes de Saitama chegar, mas sem sucesso.</t>
  </si>
  <si>
    <t>O Cientista Obstinado</t>
  </si>
  <si>
    <t>Saitama e Genos obtêm informações sobre a Casa da Evolução e seu fundador, Dr. Genus, um cientista com ideias perigosas sobre a evolução articial de humanos. Enquanto isso, Dr. Genus descobre a força surpreendente de Saitama e tem seus próprios planos para o herói.</t>
  </si>
  <si>
    <t>O Ninja Moderno</t>
  </si>
  <si>
    <t>O Professor Supremo</t>
  </si>
  <si>
    <t>Depois de três anos fazendo o papel de herói, Saitama percebe que o público não sabe de nada a respeito dele. Determinado em conseguir um pouco de reconhecimento, ele decide se tornar um herói profissional. Mas primeiro, ele precisa passar nos testes da Associação de Heróis e se tornar um membro oficial.</t>
  </si>
  <si>
    <t>Um grupo de terroristas chamado Gangue Utopia aparece na Cidade F, liderado por um homem enorme conhecido como Cabeça de Martelo. Querendo a restribuição de riquezeas, o grupo tem como alvo o milionário Dinero, que manda seu guarda-costas para derrotá-los. Infelizmente, Saitama está na mesma missão.</t>
  </si>
  <si>
    <t>Já se passaram cinco dias desde que Saitama se tornou um herói profissional e sem fazer nenhum ato heroico. Quando Genos o informa que heróis da classe C são removidos dos registros após uma semana de inatividade, Saitama sai em busca de algo, mas não consegue encontrar nenhum criminoso ou monstro para impedir.</t>
  </si>
  <si>
    <t>Um meteoro enorme em direção à Cidade Z faz com que a Associação de Heróis requisite ajuda de seus heróis da classe S. Quando todos os esforços se tornam em vão, Genos decide parar o meteoro e proteger o lar de seu mestre, custe o que custar.</t>
  </si>
  <si>
    <t>Rei das Profundezas do Mar</t>
  </si>
  <si>
    <t>Um bando de monstros que se chamam de Povo do Mar chega ao litoral da Cidade J, com a intenção de invadir suas terras. Quando o herói enviado para lutá-los é facilmente derrotado pelo Rei das Profundezas do Mar, Saitama e Genos vão à cidade para ajudar.</t>
  </si>
  <si>
    <t>A Cidade Aterrorizante</t>
  </si>
  <si>
    <t>O Aprendiz Supremo</t>
  </si>
  <si>
    <t>Justiça Indomável</t>
  </si>
  <si>
    <t>Com a batalha contra o Rei das Profundezas do Mar chegando ao clímax, mais heróis são derrotados pelos ataques brutais do tirano marinho. Qual deles terá o que é preciso para ser um verdadeiro herói?</t>
  </si>
  <si>
    <t>Perigo sem Precedentes</t>
  </si>
  <si>
    <t>Saitama se junta à uma reunião de emergência de heróis da classe S e descobre que uma vidente previu um grave perigo que ameaçará o mundo. Embora a crise possa ocorrer a qualquer momento no decorrer dos próximos seis meses, uma explosão que acontece na mesma hora surpreende os heróis.</t>
  </si>
  <si>
    <t>Conquistador do Universo</t>
  </si>
  <si>
    <t>Enquanto uma enorme nave espacial sobrevoa a Cidade A, um membro de sua tripulação monstruosa luta no solo contra um grupo de heróis da classe S, mas eles não conseguem derrotá-lo. Enquanto isso, Saitama embarca na nave inimiga sozinho.</t>
  </si>
  <si>
    <t>O Herói Mais Forte do Mundo</t>
  </si>
  <si>
    <t>O inconcebivelmente poderoso Lorde Boros tem viajado distâncias incalculáveis em busca de alguém que possa curar seu tédio: Saitama! Com o destino da humanidade em jogo, será que os dois lutadores finalmente encontrarão no outro o adversário digno que há tanto tempo procuram?</t>
  </si>
  <si>
    <t>Essa Autoproclamada Deusa e Reencarnação em Outro Mundo!</t>
  </si>
  <si>
    <t>Uma Explosão Para Essa Chuunibyou!</t>
  </si>
  <si>
    <t>Kazuma morreu, mas acabou sendo revivido num mundo assolado pelo Rei Demônio. Mas a vida de um aventureiro de nível baixo é muito difícil, então ele e a deusa Aqua começam a recrutar mais gente para o seu grupo. E quem aparece é uma garota que é uma verdadeira explosão!</t>
  </si>
  <si>
    <t>O Tesouro Nessa Mão Direita!</t>
  </si>
  <si>
    <t>Em sua jornada no novo mundo, Kazuma precisa aprender novas habilidades, e desta vez uma gatuna se oferece para ensinar a roubar tesouros. Todos os tipos de tesouros!</t>
  </si>
  <si>
    <t>Magia Explosiva Para Esse Inimigo Formidável!</t>
  </si>
  <si>
    <t>O grupo de Kazuma compra novos equipamentos com a recompensa da última missão. Megumin decide treinar magia explosiva, mas parece que não foi uma boa ideia...</t>
  </si>
  <si>
    <t>O Preço Para Essa Espada Amaldiçoada!</t>
  </si>
  <si>
    <t>Aqua quer arrumar uma missão de qualquer jeito e Kazuma aceita ajudá-la. Um novo personagem surge e parece conhecer Aqua.</t>
  </si>
  <si>
    <t>A Conclusão Dessa Luta Inútil!</t>
  </si>
  <si>
    <t>O líder do exército do Rei Demônio aparece novamente na vila dos aventureiros novatos. O que o grupo de Kazuma vai fazer?</t>
  </si>
  <si>
    <t>Uma Segunda Morte Nessa Estação Congelante!</t>
  </si>
  <si>
    <t>Kazuma e seu grupo busca novas missões para ganhar dinheiro. Entretanto, parece que a missão escolhida não sairá como planejado.</t>
  </si>
  <si>
    <t>Uma mão amável para nosso grupo que não consegue passar pelo inverno!</t>
  </si>
  <si>
    <t>Kazuma e Aqua estão passando frio nos estábulos e resolvem buscar uma missão para melhorar essa situação. Mas nada parece ser tão simples.</t>
  </si>
  <si>
    <t>As Bênçãos de Deus Nessa Maravilhosa Loja!</t>
  </si>
  <si>
    <t>Kazuma encontra uma loja diferente e resolve experimentar os serviços. Será que as garotas irão descobrir sobre isso?</t>
  </si>
  <si>
    <t>Chama Final para Essa Fortaleza Extraordinária!</t>
  </si>
  <si>
    <t>Kazuma encontra uma gargantilha com poderes mágicos. Porém, ao preço de sua vida. O que Kazuma fará?</t>
  </si>
  <si>
    <t>As bençãos de Deus nesta maravilhosa gargantilha!</t>
  </si>
  <si>
    <t>Crueldade</t>
  </si>
  <si>
    <t>Tanjiro era um garoto comum, que vivia com com sua mãe e seus irmãos numa casa no meio das montanhas. A vida era simples, mas boa. Mas está prestes a mudar para sempre.</t>
  </si>
  <si>
    <t>Sakonji Urokodaki, o treinador</t>
  </si>
  <si>
    <t>Tanjiro inicia sua jornada para tornar-se um caçador de onis. Mas Sakonji Urokodaki, o misterioso homem da máscara de tengu, não tem tanta certeza de que o garoto é digno dessa função.</t>
  </si>
  <si>
    <t>Sabito e Makomo</t>
  </si>
  <si>
    <t>Tanjiro começa seu treinamento para se tornar um exterminador de onis, e tudo parece estar indo bem com os ensinamentos de Urokodaki... Mas havia uma pedra no meio do caminho - literalmente.</t>
  </si>
  <si>
    <t>Seleção final</t>
  </si>
  <si>
    <t>Depois do árduo treinamento com Urokodaki, Tanjiro finalmente vai para o monte Fujikasane para participar da última prova antes de se tornar um Espadachim Executor: sobreviver sete dias num local cheio de onis.</t>
  </si>
  <si>
    <t>Meu próprio aço</t>
  </si>
  <si>
    <t>Tanjiro conhece os outros poucos sobreviventes da Seleção Final, e precisa tomar sua primeira decisão como um caçador de onis. Também chega a hora de reencontrar pessoas queridas, depois de tanto esforço.</t>
  </si>
  <si>
    <t>O espadachim que acompanha um oni</t>
  </si>
  <si>
    <t>Tanjiro parte para sua primeira tarefa como Exterminador: investigar uma série de desaparecimentos de garotas jovens, numa cidade. O que ele aprendeu com Urokodaki será o suficiente?</t>
  </si>
  <si>
    <t>Muzan Kibutsuji</t>
  </si>
  <si>
    <t>Tanjiro agora tem um alvo claro: Muzan Kibutsuji, o oni capaz de converter humanos normais em demônios comedores de pessoas. Mas a caça não será tão simples quanto ele imagina.</t>
  </si>
  <si>
    <t>O aroma do sangue sedutor</t>
  </si>
  <si>
    <t>Tanjiro deixa Muzan Kibutsuji escapar, mas encontra outros aliados inesperados em Tóquio: Tamayo e Yushiro, dois médicos... que também são onis.</t>
  </si>
  <si>
    <t>O oni da temari e o oni da flecha</t>
  </si>
  <si>
    <t>Tanjiro está sob o ataque de dois onis muito mais fortes de todos que ele havia visto até agora. E além de lutar, ele ainda precisa se preocupar em proteger Yushiro e Tamayo.</t>
  </si>
  <si>
    <t>Juntos para sempre</t>
  </si>
  <si>
    <t>O ataque de Yahaba e Susamaru continua implacável, e Tanjiro continua extraindo o máximo de sua força para conseguir vencer. E em meio à batalha, é revelado mais sobre a natureza de Kibutsuji.</t>
  </si>
  <si>
    <t>A mansão do tsuzumi</t>
  </si>
  <si>
    <t>Tanjiro reencontra-se com Zenitsu Agatsuma, um dos sobreviventes da Seleção Final. Mas, diferente do que se esperaria de um herói, o rapaz loiro é mais medroso e mulherengo do que a média.</t>
  </si>
  <si>
    <t>O javali mostra as presas, enquanto Zenitsu dorme</t>
  </si>
  <si>
    <t>Tanjiro, Zenitsu e as crianças ainda estão presos na mansão, e situação se complica quando um homem com cabeça de javali aparece armado até os dentes - inclusive os dentes.</t>
  </si>
  <si>
    <t>Sentada Perto do Yoshida</t>
  </si>
  <si>
    <t>Pelo preço de um novo guia de estudos, Mizutani Shizuku mudou sua vida para sempre, e talvez não para melhor.</t>
  </si>
  <si>
    <t>Estranho</t>
  </si>
  <si>
    <t>Shizuku é pega em um turbilhão de emoções e, para piorar, um novo esquisitão entra em sua vida.</t>
  </si>
  <si>
    <t>Chateação</t>
  </si>
  <si>
    <t>Uns excêntricos colegas da escola se uniram para ajudar a construir uma gaiola para Nagoya.</t>
  </si>
  <si>
    <t>Férias de Verão</t>
  </si>
  <si>
    <t>Alguns conselhos simples de Shizuku fizeram com que o pessoal da escola pensasse diferente a respeito de Haru. Haru e seus amigos aproveitam o tempo à beira do rio.</t>
  </si>
  <si>
    <t>Problemas Familiares de Yoshida</t>
  </si>
  <si>
    <t>Shizuki quer conhecer mais sobre o passado de Haru, mas esse é um assunto difícil para ele. No entanto, ela descobre mais que o esperado quando o irmão de Haru a encontra na saída da escola.</t>
  </si>
  <si>
    <t>A Melancolia das Meninas</t>
  </si>
  <si>
    <t>O plano de Haru para se tornar representante de classe falhou. Conversando com Oshima sobre isso, suas emoções ficam à flor da pele, assim como as de Shizuku.</t>
  </si>
  <si>
    <t>A Distância Entre Nós</t>
  </si>
  <si>
    <t>O relacionamento entre Haru e Shizuku continua naquele vai e vem. Haru agora está determinado a conquistá-la e, para isso, recebe conselhos de seus novos amigos.</t>
  </si>
  <si>
    <t>Venha Para o Festival da Shoyo</t>
  </si>
  <si>
    <t>É o dia do Festival e a tensão rola solta entre Haru e Shizuku. Com Yamaken causando problemas, Natsume tenta ajudar sua amiga, mas Shizuku afasta a todos e o grupo pode estar a beira de ser desfeito.</t>
  </si>
  <si>
    <t>Tudo ou Nada</t>
  </si>
  <si>
    <t>A lojinha do pai de Shizuku foi destruída de novo, o que a fez ter que ligar para sua mãe. Conversando com Haru sobre sua situação, ela descobre mais sobre os próprios sentimentos. E parece que alguém terá um novo rival no amor... quem será?!</t>
  </si>
  <si>
    <t>Natal</t>
  </si>
  <si>
    <t>É época de Natal e o misterioso Summer X colocará em prática uma festa planejada há meses. Mas a festa tem uma grande reviravolta quando um grupo de delinquentes se convida para as festividades.</t>
  </si>
  <si>
    <t>O Filho dos Yamaguchi, Kenji</t>
  </si>
  <si>
    <t>O Ano Está Chegando ao Fim</t>
  </si>
  <si>
    <t>Com o fim do ano se aproximando, cada um segue um caminho diferente, mas a solidão começa a bater forte em alguns dos amigos de Shizuku, assim como certos sentimentos não resolvidos.</t>
  </si>
  <si>
    <t>A Primavera Está Próxima</t>
  </si>
  <si>
    <t>Muitas coisas acabaram não sendo ditas no ano que passou, mas antes de alguém conseguir expressar seus sentimentos, Haru visita cada um de seus amigos em busca de algo.</t>
  </si>
  <si>
    <t>Emma, Norman e Ray vivem ao lado de seus irmãos em um recluso orfanato e compartilham sonhos e desejos para a vida no mundo lá fora. Porém, nem imaginam o que os espera.</t>
  </si>
  <si>
    <t>Emma e Norman passam o dia preparando sua fuga, e acabam deduzindo alguns fatos bastante sombrios sobre a Mamãe.</t>
  </si>
  <si>
    <t>Enquanto realizam os preparativos, Emma, Norman, e Ray treinam as outras crianças, para que eles fiquem mais fortes e preparados para o dia da fuga. Contudo, contrariando as ordens da Mamãe, a Irmã Krone bota um plano próprio em ação...</t>
  </si>
  <si>
    <t>Norman confronta o traidor. Emma e Gilda observam atentamente a Mamãe, e percebem que ela desaparece toda noite, às oito horas.</t>
  </si>
  <si>
    <t>O planejamento da fuga segue adiante, e Emma apresenta Ray e Norman a uma nova pessoa. Enquanto isso, Don e Gilda apostam numa manobra arriscada.</t>
  </si>
  <si>
    <t>As crianças ganham um novo aliado, que exige uma dose extra de cautela. Quem sabe o que esta pessoa está tramando às escondidas?</t>
  </si>
  <si>
    <t>Ray tenta distrair a Mamãe para que Emma e Norman investiguem a muralha. Gilda e Don ficam de olho nos sinais do Ray, mas será que tudo vai correr bem?</t>
  </si>
  <si>
    <t>Emma desiste do plano de fuga, e uma nova data de entrega é anunciada, antes da esperada, e outra pessoa será levada antes de Ray.</t>
  </si>
  <si>
    <t>Emma perde mais um aliado e amigo. À beira do desespero, a Mamãe decide lhe visitar na enfermaria.</t>
  </si>
  <si>
    <t>Ray e Emma ficam sem se falar por quase dois meses, e o envio do Ray se aproxima. Será que eles desistiram de vez? Em meio a tanto desespero, Emma encontra Ray na biblioteca.</t>
  </si>
  <si>
    <t>Emma e Norman continuam surpreendendo Ray, e a fatídica noite efim chega. Quando Phil abraça a Mamãe, o que será que ele vai dizer?</t>
  </si>
  <si>
    <t>Eu vou te fazer me convidar pra ver um filme / Kaguya quer ser detida / Kaguya quer</t>
  </si>
  <si>
    <t>A vice do conselho estudantil da famosa escola Shuchiin, Kaguya Shinomiya, e o presidente, Miyuki Shirogane, amam um ao outro, mas são muito orgulhosos para confessar seu amor.</t>
  </si>
  <si>
    <t>Kaguya quer trocar / Chika quer ir para algum lugar / Miyuki quer esconder sua ignorância</t>
  </si>
  <si>
    <t>Os alunos da escola Shuchiin acham que Shirogane é um veterano no amor, mas não é bem assim.</t>
  </si>
  <si>
    <t>Miyuki Shirogane ainda não fez nada / Kaguya quer ser entendida / Kaguya quer falar</t>
  </si>
  <si>
    <t>Fujiwara vê uma revista confiscada pelo diretor, e ela levanta muitas questões para o conselho responder.</t>
  </si>
  <si>
    <t>Kaguya quer carinho / O conselho estudantil quer falar algo / Kaguya quer mandar / Miyuki Shirogane quer falar</t>
  </si>
  <si>
    <t>Kaguya quer lidar com tudo / Miyuki Shirogane quer aparecer / Kaguya quer ser coberta</t>
  </si>
  <si>
    <t>Nos estudos, Shirogane é incrível, mas nos esportes... ele é horrível, e por isso ele está treinando muito para se sair bem no vôlei da Educação Física.</t>
  </si>
  <si>
    <t>Yu Ishigami quer viver / Chika Fujiwara quer testá-lo / Kaguya quer ser notada</t>
  </si>
  <si>
    <t>Miyuki Shirogane quer trabalhar / Kaguya quer que ele entre / Kaguya quer controlar</t>
  </si>
  <si>
    <t>O namorado de Kashiwagi volta para Shirogane para mais conselhos românticos enquanto Kaguya bisbilhota de novo.</t>
  </si>
  <si>
    <t>Kaguya quer que ela fale / Miyuki Shirogane não pode perder / Yu Ishigami fecha seus olhos</t>
  </si>
  <si>
    <t>Os exames de fim de semestre estão se aproximando, e a guerra psicológica entre Kaguya e Shirogane no conselho estudantil fica mais selvagem.</t>
  </si>
  <si>
    <t>Kaguya quer dar um presente / Chika Fujiwara quer visitar / Sobre Kaguya Shinomiya, parte 1</t>
  </si>
  <si>
    <t>Quando Kaguya fica doente e falta aula, Shirogane fala pros outros membros do conselho que vai entregar os exercícios em sua casa.</t>
  </si>
  <si>
    <t>Kaguya não vai perdoar / Kaguya quer perdoar / Miyuki Shirogane quer ir a algum lugar</t>
  </si>
  <si>
    <t>Kaguya e Shirogane brigam sobre o incidente da visita e nenhum dos dois consegue ser honesto sobre seus sentimentos.</t>
  </si>
  <si>
    <t>Ai Hayasaka quer ficar molhadinha / Chika Fujiwara quer muito comer / Miyuki Shirogane quer vê-la / Não consigo ouvir os fogos de artifício, parte 1</t>
  </si>
  <si>
    <t>Meio mês depois do início das férias de verão, Kaguya passa seus dias sem fazer nada, sem poder ver Shirogane sem o conselho estudantil para ajudá-la.</t>
  </si>
  <si>
    <t>Não consigo ouvir os fogos de artifício, parte 2 / Kaguya não quer evitá-lo</t>
  </si>
  <si>
    <t>Depois de ser forçada a desistir de ver os fogos de artifício, Kaguya se tranca em seu quarto.</t>
  </si>
  <si>
    <t>O Herói de Escudo</t>
  </si>
  <si>
    <t>A Garota Escrava</t>
  </si>
  <si>
    <t>Naofumi resolve comprar uma escrava. Agora, com a ajuda de sua nova companheira ele poderá explorar melhor este mundo e desenvolver as habilidades de seu escudo.</t>
  </si>
  <si>
    <t>Onda de Catástrofe</t>
  </si>
  <si>
    <t>A onda para qual os heróis tanto treinaram chega e agora eles precisam lutar para proteger o país.</t>
  </si>
  <si>
    <t>Canção de Ninar da Madrugada</t>
  </si>
  <si>
    <t>A segunda Onda passou e todo o país está comemorando. Naofumi não consegue aproveitar a festa e algo inesperado acontece.</t>
  </si>
  <si>
    <t>Filo</t>
  </si>
  <si>
    <t>Naofumi agora tem plena confiança em Raphtalia, sua companheira. Eles voltam para o vilerejo de Lute para resolver algumas coisas e eis que Myne aparece para causar problemas.</t>
  </si>
  <si>
    <t>Um Novo Camarada</t>
  </si>
  <si>
    <t>Filo parecia ser um filolial comum, até que ela se transformou em humana (com asas). Agora Naofumi precisa entender melhor o que ela é e suprir suas necessidades, enquanto continua em busca de ganhar mais dinheiro e experiência.</t>
  </si>
  <si>
    <t>Naofumi partiu em direção a um vilarejo que fez um grande pedido de herbicida. Mas parece que tem algo errado..</t>
  </si>
  <si>
    <t>Escudo Amaldiçoado</t>
  </si>
  <si>
    <t>Naofumi continua sua viagem pelo país. Desta vez ele chega a um vilarejo assolado pela praga. Os moradores acreditam que é por causa do vento que sopra da montanha...</t>
  </si>
  <si>
    <t>Melty</t>
  </si>
  <si>
    <t>Naofumi e seu grupo, ao retornar de uma missão, encontram uma jovem cercada por filolials, no meio da floresta. O Herói do Escudo, por achar que ela é filha de um nobre, resolve aceitá-la em sua viagem até a capital, esperando conseguir uma boa recompensa.</t>
  </si>
  <si>
    <t>No Meio da Confusão</t>
  </si>
  <si>
    <t>Ao saber que Melty faz parte da família real, Naofumi não aceita conversar com ela. Depois de dispensar a conversa da princesa, Naofumi descobre que pode fazer uma melhoria em sua classe, porém, mais uma vez ele enfrenta problemas por ser o Herói de Escudo.</t>
  </si>
  <si>
    <t>A Catástrofe Retorna</t>
  </si>
  <si>
    <t>Mais uma Onda acontece, mas desta vez Narufumi está com um grupo maior para o auxiliar.</t>
  </si>
  <si>
    <t>Escudo de Soul Eater</t>
  </si>
  <si>
    <t>Naofumi começa a enfrentar Glass, que declara a batalha como a principal daquela onda. Naofumi novamente se desentende com o rei, mas percebe algo.</t>
  </si>
  <si>
    <t>Alquimista de Aço</t>
  </si>
  <si>
    <t>Os irmãos Elric se adaptam à vida no exército e vão atrás do perigoso Isaac, o Alquimista Glacial, um antigo alquimista federal determinado a derrubar o Führer Bradley.</t>
  </si>
  <si>
    <t>O Primeiro Dia</t>
  </si>
  <si>
    <t>Um vislumbre do passado revela a dor e o desespero que levaram os irmãos Elric a cometer o maior tabu da alquimia, transmutação humana, e também por que decidiram se tornar cachorros do exército.</t>
  </si>
  <si>
    <t>A Cidade da Heresia</t>
  </si>
  <si>
    <t>Ciência e fé se colidem quando os irmãos Elric se confrontam com o sacerdote Cornello. Ele alega fazer milagres, mas os irmãos suspeitam que ele esteja usando uma pedra filosofal para manipular seus fiéis.</t>
  </si>
  <si>
    <t>A Angústia de um Alquimista</t>
  </si>
  <si>
    <t>Os irmãos Elric conhecem Shou Tucker, o pesquisador que é referência no campo de quimeras. Ele tem muito a ensinar para Ed e Alquimia sobre alquimia, e a crueldade que às vezes a acompanha.</t>
  </si>
  <si>
    <t>A Chuva das Mágoas</t>
  </si>
  <si>
    <t>Edward e Alphonse são atacados por Scar, um assassino misterioso procurado por homicídios horrendos. Os poderes dele são incríveis, e sua obsessão em matar alquimistas federais pode ter seus motivos.</t>
  </si>
  <si>
    <t>A Estrada da Esperança</t>
  </si>
  <si>
    <t>Antes de chegar à casa dos Rockbell para fazer os consertos necessários, os irmãos Elric se encontram com o Dr. Marcoh, um alquimista federal que foge dos seus pecados passados. As informações que ele dá para Ed e Al podem fazer com que a pedra filosofal fique ao alcance dos irmãos.</t>
  </si>
  <si>
    <t>Os irmãos Elric descobrem qual é o ingrediente horrendo para se criar uma pedra filosofal. Quando a noite cai, eles se esgueiram em um laboratório secreto arás de mais fatos, mas o que encontram é o perigo.</t>
  </si>
  <si>
    <t>Laboratório de Pesquisa 5</t>
  </si>
  <si>
    <t>Ed e Al lutam com todas suas forças contra os guardas psicóticos do laboratório. No meio do caos, a verdade por trás da pedra filosofal fica enterrada em escombros e novas dúvidas perturbadoras vem à tona.</t>
  </si>
  <si>
    <t>Sentimentos Artificiais</t>
  </si>
  <si>
    <t>Al é atormentado pela ideia de que sua existência pode ter sido criada por seu irmão. Quando ele revela com raiva suas suspeitas, só Winry pode convencê-lo de como ele está enganado a respeito de Ed.</t>
  </si>
  <si>
    <t>Caminhos Distintos</t>
  </si>
  <si>
    <t>A pesquisa sobre a conspiração da pedra filosofal se aproxima do alto escalão do exército e com isso um dos aliados de mais confiança de Mustang é assassinado.</t>
  </si>
  <si>
    <t>O Milagre em Rush Valley</t>
  </si>
  <si>
    <t>Os irmãos Elric percebem que a alquimia ainda tem que desvendar os mistérios da vida e se sentem impotentes diante do nascimento de uma nova vida. Já Winry assume o comando ao lado da jovem ladra Paninya.</t>
  </si>
  <si>
    <t>Um é Tudo, Tudo é Um</t>
  </si>
  <si>
    <t>Enquanto visitam Izumi, a mestre dos irmãos Elric, os dois se lembram das dificuldades para compreender o conceito da troca equivalente. Eles também descobrem que ela tem conhecimento de causa sobre o maior tabu da alquimia.</t>
  </si>
  <si>
    <t>Furo sobre a Turma 1-A da U.A.</t>
  </si>
  <si>
    <t>Depois que All Might anuncia sua aposentadoria, o repórter freelancer Taneo Tokuda vai até os dormitórios para investigar os estudantes da classe Classe 1-A da U.A..</t>
  </si>
  <si>
    <t>Overhaul</t>
  </si>
  <si>
    <t>Overhaul faz uma visita à União dos Vilões, e Midoriya tenta encontrar um lugar para fazer residência.</t>
  </si>
  <si>
    <t>Boy Meets...</t>
  </si>
  <si>
    <t>Izuku luta com Sir Nighteye para que ele possa ser residente na agência de Nighteye, mas Nighteye tem outra pessoa em mente para ser a sucessora de All Might...</t>
  </si>
  <si>
    <t>A mente de Izuku está agitada com os sentimentos referentes a seu estágio com Nighteye, então após isto ele vai e decide conversar com All Might sobre isso e fica ciente sobre o destino de All Might.</t>
  </si>
  <si>
    <t>Coragem! Vamos fazer o Red Riot!</t>
  </si>
  <si>
    <t>Os estudantes dos grupos de estudo da U.A. saem com seus respectivos heróis e acabam se envolvendo em grandes confrontos.</t>
  </si>
  <si>
    <t>Conversa Desagradável</t>
  </si>
  <si>
    <t>Os estudantes dos grupos de estudo da U.A. participam de uma reunião de heróis reunidos por Sir Nighteye, e depois de muita deliberação, saem determinados e com um plano em mente a ser executado.</t>
  </si>
  <si>
    <t>GO!!</t>
  </si>
  <si>
    <t>Os estudantes dos grupos de estudo esperam até que os heróis profissionais encontrem Eri, e logo mais se inicia a operação para salvá-la.</t>
  </si>
  <si>
    <t>O Suneater dos Big Three</t>
  </si>
  <si>
    <t>Shie Hassaikai está se esforçando para impedir os heróis, e Suneater se oferece para impedir o primeiro lote de membros da Eight Bullets de intervir na missão principal.</t>
  </si>
  <si>
    <t>Red Riot</t>
  </si>
  <si>
    <t>Conforme a luta com o Shie Hassaikai continua ocorrendo, Kirishima tem que enfrentar seu passado quando ele e Fat Gum se separam dos outros.</t>
  </si>
  <si>
    <t>Esquadrão de Temporários</t>
  </si>
  <si>
    <t>Os Hassaikai recebem ajuda da União dos Vilões enquanto os heróis continuam a caminho de Chisaki para resgatar Eri.</t>
  </si>
  <si>
    <t>Lemillion</t>
  </si>
  <si>
    <t>A União dos Vilões permanece fiel ao seu nome, no propósito de sua luta. Enquanto isso, Togata alcança Chisaki e Eri primeiro...</t>
  </si>
  <si>
    <t>Esperança Invisível</t>
  </si>
  <si>
    <t>Izuku, Eraser Head e Sir Nighteye finalmente chegam ao local onde Chisaki e os outros estão e encontram Togata além de seu limite...</t>
  </si>
  <si>
    <t>O Demônio de Rhine</t>
  </si>
  <si>
    <t>Ano Unificado, 1924. A situação muda de cenário abruptamente. Os republicanos realizam uma ofensiva contra o Império, e eles respondem ao ataque. Em meio ao desenrolar dos fatos, naquele campo de batalha que mais parece o inferno, nos deparamos com a presença da 2ª tenente Tanya Degurechaff, uma pequena jovem de olhos azuis e cabelos loiros cujo comportamento é peculiar.</t>
  </si>
  <si>
    <t>Prólogo</t>
  </si>
  <si>
    <t>Tanya nem sempre foi quem é. No seu passado, há um forte embate com uma existência outra que corroborou em fazê-la quem é.</t>
  </si>
  <si>
    <t>Deus vult</t>
  </si>
  <si>
    <t>Tanya foi transferida à espera de uma vida fácil e quietude, mas um certo cientista não planeja facilitar a sua vida.</t>
  </si>
  <si>
    <t>Vida no campus</t>
  </si>
  <si>
    <t>Tanya agora tem tempo para se dedicar aos seus estudos na academia militar, porém a vida não lhe dá folga.</t>
  </si>
  <si>
    <t>O meu primeiro batalhão</t>
  </si>
  <si>
    <t>Contrariada, porém sempre sem tentar transparecer, Tanya cumpre as suas ordens e monta a sua força especial.</t>
  </si>
  <si>
    <t>O estopim da loucura</t>
  </si>
  <si>
    <t>O sucesso do 203º batalhão atraiu mais olhos e possibilidades na mente dos superiores de Tanya.</t>
  </si>
  <si>
    <t>A batalha dos fiordes</t>
  </si>
  <si>
    <t>Tanya volta a responder aos seu superiores, porém em tom de desafio. Brevemente, porém, ela mesma será pega de surpresa.</t>
  </si>
  <si>
    <t>Prova de fogo</t>
  </si>
  <si>
    <t>A major Degurechaff se vê diante de um novo desafio, uma pedra no seu sapato da qual tentará cuidar com astúcia.</t>
  </si>
  <si>
    <t>Preparar e avançar</t>
  </si>
  <si>
    <t>Em busca de encerrar a guerra de imediato, o Império se prepara para uma operação arriscada.</t>
  </si>
  <si>
    <t>O caminho da vitória</t>
  </si>
  <si>
    <t>O plano do Império é finalmente posto em execução e, embora tudo seja bem planejado, empecilhos acabam sempre surgindo.</t>
  </si>
  <si>
    <t>Resistência</t>
  </si>
  <si>
    <t>Dada a vitória do Império, resta agora a Tanya refletir um pouco a respeito de um possível tempo de paz, embora o sossego pareça ainda uma ilusão.</t>
  </si>
  <si>
    <t>Como usar uma vitória</t>
  </si>
  <si>
    <t>Frustrada com as decisões tomadas pelos seus superiores, Tanya vai atrás de conversar com eles.</t>
  </si>
  <si>
    <t>O Rei Dragão</t>
  </si>
  <si>
    <t>Fairy Tail está de volta! E a aventura continua de onde parou, bem no meio dos Grandes Jogos Mágicos! Mas durante o recesso, Gajeel leva Natsu e Wendy para um cemitério de dragões subterrâneo. Com ossos tão antigos, a única forma de descobrir a verdade é Wendy invocar a voz da alma de algum desses dragões mortos e perguntar pessoalmente. Mas o passado guarda uma história aterrorizante que envolve dois de seus maiores inimigos!</t>
  </si>
  <si>
    <t>O Projeto Eclipse</t>
  </si>
  <si>
    <t>No cemitério de dragões, Arcadios explica ao pessoal da Fairy Tail que ele precisa fazer o Projeto Eclipse funcionar. Ele leva Natsu e seus amigos até o palácio Mercurius, mostra o portal e revela o ousado plano, mas nem todos se revelam dispostos a aceitar.</t>
  </si>
  <si>
    <t>Fada Estrategista</t>
  </si>
  <si>
    <t>Todos só pensam na final dos Grandes Jogos Mágicos e, se aproveitando disso, Natsu e os outros vão para o castelo para resgatar Lucy. Enquanto isso, Mavis, a fundadora da Fairy Tail, utiliza-se de seu incrível poder estratégico para levar seu time à vitória!</t>
  </si>
  <si>
    <t>Gray contra Rufus!</t>
  </si>
  <si>
    <t>Para vencer os Grandes Jogos Mágicos e resgatar Lucy a Fairy Tail terá que vencer a poderosa guilda Sabertooth, sua maior rival! Mas para isso, Gray terá que vencer Rufus numa batalha em que sua magia de gelo parece não ser páreo para a magia de memória de Rufus. Qual será o resultado da revanche de Gray?</t>
  </si>
  <si>
    <t>Cavaleiros Lobos Famintos</t>
  </si>
  <si>
    <t>A Sabertooth agora tem um novo mestre! E a Fairy Tail pode até estar na liderança dos Grandes Jogos Mágicos, mas enquanto isso, no subsolo do palácio, Natsu e os outros continuam presos. Para piorar, o destino deles parece já estar decidido: eles devem ser executados e seus carrascos são os perigosos Cavaleiros Lobos!</t>
  </si>
  <si>
    <t>Fairy Tail contra Os Carrascos</t>
  </si>
  <si>
    <t>Terra Ardente</t>
  </si>
  <si>
    <t>Lucy e Yukino conseguem recuperar suas chaves dos Espíritos Celestiais e invocam seus velhos companheiros de batalha para enfrentar Uosuke, o cavaleiro Garou que, apesar da cara de bobo, domina poderosas magias que causam terríveis desastres naturais!</t>
  </si>
  <si>
    <t>O Lugar Onde Estamos</t>
  </si>
  <si>
    <t>O time de resgate da Fairy Tail precisa vencer os poderosos Cavaleiros Garou a qualquer custo, mesmo que isso signifique se tornar inimigos do Estado! Mas os carrascos do reino são poderosos demais e a batalha não será nada fácil.</t>
  </si>
  <si>
    <t>O País do Amanhã!</t>
  </si>
  <si>
    <t>O time de resgate da Lucy liderado por Natsu finalmente encontra a saída do Palácio do Inferno após sua intensa batalha contra os Cavaleiros Garou... Mas há alguém inesperado logo na saída, esperando por eles. Enquanto isso, nos Grandes Jogos Mágicos só os mais poderosos magos continuam na disputa e chegou a vez de Erza encontrar seu oponente!</t>
  </si>
  <si>
    <t>Erza vs. Kagura</t>
  </si>
  <si>
    <t>O time de resgate liderado por Natsu tem sucesso ao resgatar Lucy, Yukino e... uma outra Lucy? Enquanto isso, Erza se vê diante de uma poderosa oponente: Kagura da Mermaid Heel, que luta, acima de tudo, por vingança.</t>
  </si>
  <si>
    <t>Um Futuro Acelerando Rumo ao Desespero</t>
  </si>
  <si>
    <t>A batalha de Erza contra Kagura finalmente chega ao fim de forma totalmente inesperada. Preocupados por não conseguirem dar notícias ao pessoal da guilda, Natsu e os outros tentam sair do palácio e ajudar a Lucy do futuro. Que tipo de perigo os espera no futuro que Lucy tanto teme?</t>
  </si>
  <si>
    <t>Mudar</t>
  </si>
  <si>
    <t>A Lucy do futuro alerta sobre o ataque de mais de 10 mil dragões, mas que solução ela teria? E será que isso é mesmo verdade? Longe dali, com seu próprio grupo, Jellal tem sérias dúvidas sobre isso...</t>
  </si>
  <si>
    <t>Fim e começo</t>
  </si>
  <si>
    <t>Momonga é um trabalhador de escritório que lidera uma guilda num DMMO-RPG conhecido como Yggdrasil. Depois de doze anos jogando o jogo, os servidores finalmente serão desligados. Momonga entra no jogo pela última vez, acompanhando o jogo até o final. No entanto, quando o relógio bate a meia noite, nada acontece.</t>
  </si>
  <si>
    <t>Guardiões de andares</t>
  </si>
  <si>
    <t>Felizes de não terem sidos deixados para trás, os Guardiões de andares conhecem como é a liderança do seu verdadeiro mestre pela primeira vez. Momonga analisa rapidamente a situação e começa a arquitetar um plano para proteger a tumba de ataques enquanto descobre o que está acontecendo.</t>
  </si>
  <si>
    <t>Batalha na Vila Karn</t>
  </si>
  <si>
    <t>Momonga segue na sua missão de proteger Nazarick das forças desconhecidas do novo mundo. Enquanto manipula o Espelho de Visualização Remota, ele identifica uma vila sendo atacada e decide testar seus poderes contra humanos.</t>
  </si>
  <si>
    <t>Senhor da Morte</t>
  </si>
  <si>
    <t>Momonga descobre que os soldados atacando a Vila de Karn são da Teocracia de Slane vestidos como soldados do Império Baharuth. Enquanto o ataque para atrair e eliminar Gazef Stronoff continua, Momonga aproveita a chance para continuar com seus testes...</t>
  </si>
  <si>
    <t>Dois aventureiros</t>
  </si>
  <si>
    <t>Momonga sai mais Narberal vestidos como humanos usando os nomes de Momon e Nabe rumo à cidade de E-Rantel. Lá eles se registram como aventureiros para conseguir mais informações sobre o mundo. Enquanto fazem isso, o mal os segue à espreita.</t>
  </si>
  <si>
    <t>Jornada</t>
  </si>
  <si>
    <t>Mesmo tendo dúvidas, Momonga aceita a missão de Nphirea Balear, com a condição de que os membros das Espadas Negras se juntem à ele. Apesar de que sua sede por sangue acaba a distraindo, Clementine continua se aproximando cada vez mais de Nphirea.</t>
  </si>
  <si>
    <t>Rei Sábio da Floresta</t>
  </si>
  <si>
    <t>Momonga e seu grupo continuam seguindo para a Vila de Karn. Lá eles percebem que os aldeões começaram a fortificar suas defesas contra novos ataques que podem vir. Nphirea se encontra com Enri e pergunta à ela sobre o homem chamado Ainz Ooal Gown.</t>
  </si>
  <si>
    <t>Espadas Duplas da Morte Cortante</t>
  </si>
  <si>
    <t>Depois de Momonga registrar Hamusuke com a Guilda, ele vai para a casa de Nphirea e perecebe que ele foi sequestrado. Os restos mortais dos Espadas Negras estão espalhados por toda a sala. Entre eles, Momonga encontra o corpo torturado de Ninya.</t>
  </si>
  <si>
    <t>O cavaleiro negro</t>
  </si>
  <si>
    <t>Momonga e Narberal começam suas batalhas contra Clementine e Khajit. Momonga aproveita a oportunidade para aprender as mecânicas de luta desse mundo, mas no final, ele precisa mostrar para Clementine as consequências de ofendê-lo.</t>
  </si>
  <si>
    <t>Vampiro Verdadeiro</t>
  </si>
  <si>
    <t>Momonga descobre que Shalltear se revoltou contra ele, devido à algo que aconteceu durante sua missão com Sebas e Solution. Voltamos um pouco na história e revivemos esse evento. O que pode ter alterado a lealdade dela com ele?</t>
  </si>
  <si>
    <t>Confusão e Compreensão</t>
  </si>
  <si>
    <t>Momonga tenta manter a situação sobre controle na guilda enquanto tenta descobrir o motivo para Shalltear se revoltar. Ele chega à conclusão que ela está sob o efeito de um feitiço irreversível. Ele então vai ao tesouro da Nazarick buscar algumas das armas mais potentes armazenadas lá.</t>
  </si>
  <si>
    <t>A Valquíria Sanguinária</t>
  </si>
  <si>
    <t>Apesar das habilidades de Shalltear colocarem Momonga em total desvantagem, ele segue para batalha. Ele dá vários Itens Mundiais para os guardiões garantirem a segurança de Nazarick durante sua ausência. Agora tudo o que resta é uma batalha de vida ou morte.</t>
  </si>
  <si>
    <t>Jogador vs NPC</t>
  </si>
  <si>
    <t>Momonga lembra Shalltear que ele é o líder da Nazarick e que seu nome carrega o peso de todos os seres supremos da Ainz Ooal Golwn. Depois do fim da batalha, ele rapidamente toma ações para fortalecer as defesas da Nazarick.</t>
  </si>
  <si>
    <t>O Salvador Do Deus Pássaro</t>
  </si>
  <si>
    <t>Verdades Ocultas</t>
  </si>
  <si>
    <t>Lutando com o Destino</t>
  </si>
  <si>
    <t>O Shokugeki entre Tadokoro e Shinomiya entra na sua reta final, quando é revelada a verdade por trás da atitude do orgulhoso chef.</t>
  </si>
  <si>
    <t>Mikoto está preocupada com uma das Sisters que desapareceu, mas está incapaz de fazer qualquer coisa estando vigiada. Kongou se oferece para ajudar, garantindo que trará de volta a 'irmã' de Mikoto.</t>
  </si>
  <si>
    <t>Enquanto a Rukia e o Chad enfrentam o Hollow que vem caçando a 'Caturra Amaldiçoada' ela se vê num dilema com seus poderes que ainda não retornaram completamente e ele é incapaz de enxergar o Hollow. Só que este já derrotara muitos outros Deuses da Morte e cometera diversos pecados. No meio tempo, o Ichigo leva a Karin para casa após o colapso dela ao ter levado um choque vendo as memórias trágicas do espírito do menino que jaz no periquito. Sem ciência do perigo que o Chad e a Rukia correm o que Ichigo fará?</t>
  </si>
  <si>
    <t>O médium carismático, Don Kan'onji, extermina espíritos do mal em seu programa de tevê, 'Uma Jornada ao Desconhecido', que vem para a cidade de Karakura para uma apresentação. Já o Ichigo odeia esse tipo de programa e se recusa a ir com a Orihime e o Keigo acompanhar o show ao vivo, mas acaba arrastado por seu pai e irmã. Lá o Ichigo acaba se deparando com um Semi-Hollow que acaba tendo a sua situação agravada pelo médium causando uma situação complicada...</t>
  </si>
  <si>
    <t>O último Quincy, aquele que odeia os Deuses da Morte — o Uryu Ishida desafia o Ichigo para um duelo. Ele lança uma isca de Hollows na cidade e aquele que 'matar mais Hollows' sairá o vencedor. Embora o Ichigo se recuse, acaba sendo forçado a duelar pelo Uryu que libera a isca. Ao saber que os Hollows vão atrás das almas com maior energia espiritual, o Ichigo acaba saindo atrás para salvar a sua família.</t>
  </si>
  <si>
    <t>O jovem Satoru Fujinuma trabalha como entregador de pizzas após não conseguir seguir sua carreira como desenhista de mangá. Ele passa por eventos estranhos que ele mesmo chama de 'Revival'. Durante um desses eventos, Satoru é hospitalizado e alguém do seu passado volta, trazendo a ele lembranças que estavam escondidas em sua memória.</t>
  </si>
  <si>
    <t>Dessa vez, Umaru faz seus exames semestrais. Sua colega de classe, Kirei-chan, visita sua casa e de repente se torna 'aprendiz' dela. Umaru assiste a um filme de terror com o Onii-chan! </t>
  </si>
  <si>
    <t>Monstros imortais conhecidos como 'Cadáveres' atacaram a estação Aragane... Ikoma, um jovem garoto que vive nessa estação, corre contra a onda de civis fugindo desses Cadáveres para atacá-los...</t>
  </si>
  <si>
    <t>De alguma forma, Ikoma sobrevive... Uma jovem garota chamada 'Sem-nome' aparece!</t>
  </si>
  <si>
    <t>É o dia do lançamento do jogo mais esperado de todos os tempos. Junte-se ao personagem 'Kirito' enquanto ele começa sua jornada pelo mundo virtual de Sword Art Online.</t>
  </si>
  <si>
    <t>Silica é conhecida como 'Silica Domadora de Dragões', mas depois de sair de seu grupo ela é pega e seu animal paga o preço. Antes de ela ser morta, Kirito a salva e oferece a ela uma alternativa.</t>
  </si>
  <si>
    <t>Iwatani Naofumi é um jovem otaku que vive sua vida de forma comum, sem exageros e nem extravagâncias. Certo dia, enquanto buscava pela biblioteca por alguma light novel diferente para ler, ele acha o 'Registro das Quatro Armas Cardinais'. Graças à esse livro, sua vida mudou totalmente.</t>
  </si>
  <si>
    <t>Apesar de sua aparência excêntrica e um tanto quanto boba, os Lobos Famintos são os mais fortes carrascos do Reino! E agora 'time de resgate' da Fairy Tail precisa enfrentar esse poderoso rival e completar o resgate!</t>
  </si>
  <si>
    <t>Yes No'</t>
  </si>
  <si>
    <t>Usuário</t>
  </si>
  <si>
    <t>E-mail</t>
  </si>
  <si>
    <t>Senha</t>
  </si>
  <si>
    <t>Gebzo</t>
  </si>
  <si>
    <t>L'Oreal</t>
  </si>
  <si>
    <t>206712019@eniac.edu.br</t>
  </si>
  <si>
    <t>209332019@eniac.edu.br</t>
  </si>
  <si>
    <t>Release_Date</t>
  </si>
  <si>
    <t>Title</t>
  </si>
  <si>
    <t>Sub_title</t>
  </si>
  <si>
    <t>Cod_manga</t>
  </si>
  <si>
    <t>Cod_volume</t>
  </si>
  <si>
    <t>Manga</t>
  </si>
  <si>
    <t>The Desperate Battle Begins!</t>
  </si>
  <si>
    <t>Arpeggio of Blue Steel</t>
  </si>
  <si>
    <t>Attack on Titan</t>
  </si>
  <si>
    <t>Bokura wa Minna Kawaisou</t>
  </si>
  <si>
    <t>Edens Zero</t>
  </si>
  <si>
    <t>Orange</t>
  </si>
  <si>
    <t>Talentless Nana</t>
  </si>
  <si>
    <t>Tales of Wedding Rings</t>
  </si>
  <si>
    <t>The Daily Life of Crunchyroll-Hime</t>
  </si>
  <si>
    <t>A century ago, the grotesque giants known as Titans appeared and consumed all but a few thousand humans. The survivors took refuge behind giant walls. Today, the threat of the Titans is a distant memory, and a boy named Eren yearns to explore the world beyond Wall Maria. But what began as a childish dream will become an all-too-real nightmare when the Titans return and humanity is once again on the brink of extinction…</t>
  </si>
  <si>
    <t>A bi-monthly Japanese style yonkoma comedy manga series written and illustrated by KATA which chronicles the everyday life and adventures of Crunchyroll's original character and mascot Crunchyroll-Hime.</t>
  </si>
  <si>
    <t>An academy on an island in unnavigable waters. There, students trained tirelessly, to fight back against the enemies of humanity. The protagonist, a student newly transferred there, also sets out with the intention of eradicating all enemies of humankind. An unpredictable, intellectual suspense story of justice and evil.</t>
  </si>
  <si>
    <t>Kekkon Yubiwa Monogatari - A high school girl becomes a newly-wed in another world. When Sato's childhood friend Hime suddenly said good-bye, he chased after her and found himself in a fantasy world!! There Sato married Hime and became the legendary hero, the Ring King!! Dusk Maiden of Amnesia's Maybe brings you an Out-of-this-world newly-wed romantic comedy!!</t>
  </si>
  <si>
    <t>Nyanpasu Passeie em uma trilha com a nova arte promocional da terceira temporada de Non Non Biyori</t>
  </si>
  <si>
    <t>Non Non Biyori: Non Stop está previsto para estrear em janeiro de 2021 no Japão</t>
  </si>
  <si>
    <t>TheTwero</t>
  </si>
  <si>
    <t>Cod_article</t>
  </si>
  <si>
    <t>thetwero@eniac.edu.br</t>
  </si>
  <si>
    <t>Birth Of A Monster</t>
  </si>
  <si>
    <t>Traitor</t>
  </si>
  <si>
    <t>Humanity Pushes Back!</t>
  </si>
  <si>
    <t>Can You Go Home Again?</t>
  </si>
  <si>
    <t>Titan On The Hunt</t>
  </si>
  <si>
    <t>Turning On Their Own</t>
  </si>
  <si>
    <t>Blood On His Hands</t>
  </si>
  <si>
    <t>Humanity’S Worst Nightmare</t>
  </si>
  <si>
    <t>Fortress Of Blood</t>
  </si>
  <si>
    <t>'Do You Think This World Has A Future?'</t>
  </si>
  <si>
    <t>The Chase Is On!</t>
  </si>
  <si>
    <t>No Safe Place Left</t>
  </si>
  <si>
    <t>Erwin'S Greatest Gamble</t>
  </si>
  <si>
    <t>Fugitives And Prisoners</t>
  </si>
  <si>
    <t>What Was His Father'S Sin?</t>
  </si>
  <si>
    <t>Escape From King Titan</t>
  </si>
  <si>
    <t>Ave Maria</t>
  </si>
  <si>
    <t>Cage Match</t>
  </si>
  <si>
    <t>Facing Annihilation</t>
  </si>
  <si>
    <t>Down To The Basement</t>
  </si>
  <si>
    <t>Pyrrhic Victory</t>
  </si>
  <si>
    <t>The Dream Of Freedom Dies</t>
  </si>
  <si>
    <t>It Catches Up To You</t>
  </si>
  <si>
    <t>Girding For Battle</t>
  </si>
  <si>
    <t>CLASH OF THE ELDIANS</t>
  </si>
  <si>
    <t>Minutes To Midnight</t>
  </si>
  <si>
    <t>Ruthless Savior</t>
  </si>
  <si>
    <t>Within The Hollow Crown</t>
  </si>
  <si>
    <t>Only Human</t>
  </si>
  <si>
    <t>Advance Of The Titans</t>
  </si>
  <si>
    <t>Final</t>
  </si>
  <si>
    <t>Haikyu!!</t>
  </si>
  <si>
    <t>Highlight</t>
  </si>
  <si>
    <t>0</t>
  </si>
  <si>
    <t>Jujutsu Kaisen</t>
  </si>
  <si>
    <t>Sofrimento, arrependimento, vergonha: os sentimentos negativos dos humanos tornam-se Maldições, causando terríveis acidentes que podem levar até mesmo à morte. E pra piorar, Maldições só podem ser exorcizadas por outras Maldições. Certo dia, para salvar amigos que estavam sendo atacados por Maldições, Yuji Itadori engole o dedo do Ryomen-Sukuna, absorvendo sua Maldição. Ele então decide se matricular no Colégio Técnico de Feitiçaria de Tóquio, uma organização que combate as Maldições... e assim começa a heróica lenda do garoto que tornou-se uma Maldição para exorcizar uma Maldição.</t>
  </si>
  <si>
    <t>Times_visited</t>
  </si>
  <si>
    <t>Quant_pages</t>
  </si>
  <si>
    <t>A mysterious fleet equipped with superweapons, 'The Fleet of Fog', appears out of nowhere all over the world. Humanity is helpless against them, and is driven from the oceans. Seventeen years later, Gunzou Chihaya and his friends fight against the Fleet of Fog with the Fog submarine I401, along with the ship's 'Mental Model', a human-like personality named Iona. The ultimate SF naval adventure!</t>
  </si>
  <si>
    <t>The manga that spawned the anime 'The Kawai Complex Guide to Manors and Hostel Behavior'. When Usa-kun's parents move for work, he begins living on his own. However, his new residence is full of eccentrics and perverts, but his crush, Ritsu-senpai, lives there as well…! An adolescent comedy with a 3:7 love to comedy ratio!</t>
  </si>
  <si>
    <t>Eleven months after the grand finale of Fairy Tail, master mangaka Hiro Mashima is back with a great adventure beyond imagination! All the steadfast friendship, crazy fighting, and blue cats you've come to expect... IN SPACE! A young boy gazes up at the sky and sees a streaming bolt of light. The friendly, armor-clad being at his side tells him gently, 'That's a dragon.' The fact that he's joking isn't important. What's important is the look of wonder on the boy's face... and the galaxy-spanning adventure that's about to take place! Join Hiro Mashima (Fairy Tail, Rave Master) once more as he takes to the stars for another thrilling saga</t>
  </si>
  <si>
    <t>What can I do now to prevent a future without Kakeru?' In the spring of my second year of high school, I received a letter from 'myself', ten years in the future. It urged the 16-year-old me to take action so I wouldn't have the same regrets...</t>
  </si>
  <si>
    <t>Segunda</t>
  </si>
  <si>
    <t>Cavaleiro Autointitulado Natsuki Subaru</t>
  </si>
  <si>
    <t>A seleção real continua! Subaru fica bravos ao ver como Emilia é tratada por sua semelhança para com a bruxa e decide agir. Felt conta suas intenções para caso vire rainha.</t>
  </si>
  <si>
    <t>A Doença Chamada Desespero</t>
  </si>
  <si>
    <t>A Face da Loucura</t>
  </si>
  <si>
    <t>Subaru continua seu treinamento e recuperação na mansão de Crusch, mas descobre por que está lá. Rem sente algo estranho através do senso compartilhado que tem com sua irmã.</t>
  </si>
  <si>
    <t>A Ganância de Um Porco</t>
  </si>
  <si>
    <t>Subaru e Rem retornam à mansão de Roswaal, mas acabam encontrando algo extremamente inesperado.</t>
  </si>
  <si>
    <t>Desgraça ao Extremo</t>
  </si>
  <si>
    <t>Subaru procura por ajuda para tentar salvar Emilia e o pessoal da mansão do Roswaal do ataque da Seita da Bruxa.</t>
  </si>
  <si>
    <t>Do Zero</t>
  </si>
  <si>
    <t>Rem decide descer da carruagem e entrentar a Baleia Branca. Subaru volta à Mansão Roswaal, mas desta vez, as coisas não estão bem como ele esperava...</t>
  </si>
  <si>
    <t>Batalha Contra a Baleia Branca</t>
  </si>
  <si>
    <t>Subaru faz um convite inusitado para Rem, mas acabam tendo uma conversa sobre o comportamento de Subaru.</t>
  </si>
  <si>
    <t>Wilhelm van Astrea</t>
  </si>
  <si>
    <t>Para salvar Emilia, Subaru vai até Crusch para tentar negociar a formação de uma aliança. Os termos oferecidos por Subaru parecem suspeitos para Crusch, mas ela consegue notar que Subaru não está mentindo.</t>
  </si>
  <si>
    <t>Uma Aposta Que Desafia o Desespero</t>
  </si>
  <si>
    <t>A luta contra a Baleia Branca continua! Um pouco do passado de Wilhelm é contado. Subaru descobre os efeitos da Névoa da Eliminação.</t>
  </si>
  <si>
    <t>Um Instante de Preguiça</t>
  </si>
  <si>
    <t>Subaru e seu grupo vão atrás da Seita da Bruxa. Subaru reencontra um velho conhecido, Julius.</t>
  </si>
  <si>
    <t>Abominável Preguiça</t>
  </si>
  <si>
    <t>A luta contra os dedos dos Bispos do pecado continua. Julius e Subaru estão se dando cada vez melhor. Os moradores têm dificuldade em ouvir o que Subaru tem a dizer.</t>
  </si>
  <si>
    <t>O Cavaleiro Autoproclamado e o Cavaleiro da Piedade</t>
  </si>
  <si>
    <t>Wilhelm faz uma visita à Emilia. A luta contra os dedos continua. Emilia percebe como as crianças se sentem sobre ela.</t>
  </si>
  <si>
    <t>E é Sobre Isso Que Essa História se Trata</t>
  </si>
  <si>
    <t>Betelgeuse descobre algo que não gostou sobre a Bruxa. A guerra contra a Seita da Bruxa finalmente tem um fim. Subaru e Emilia têm uma conversa, em que Subaru revela seus sentimentos à Emilia.</t>
  </si>
  <si>
    <t>A promessa de cada um</t>
  </si>
  <si>
    <t>Depois de resgatar Emilia e o pessoal vilarejo com sucesso, Crusch e Rem são surpreendidas por um ataque durante o retorno. Nesse meio tempo, Subaru e Emilia conversam sobre tudo o que aconteceu e relembra a declaração de Rem.</t>
  </si>
  <si>
    <t>O próximo local</t>
  </si>
  <si>
    <t>Subaru e Emilia estão de volta à mansão Roswaal, mas as coisas estão um pouco diferentes por lá...</t>
  </si>
  <si>
    <t>A tão esperada reunião</t>
  </si>
  <si>
    <t>Subaru de repente se encontra fora da carruagem e, ao tentar descobrir onde está, acaba dando de cara com a Bruxa da Avareza. Ela o convida para tomar um chá, aparentemente inofensiva, mas uma bruxa é uma bruxa...</t>
  </si>
  <si>
    <t>Pais e filhos</t>
  </si>
  <si>
    <t>Subaru, após entrar desesperadamente no local do teste, acaba indo parar num lugar inesperado: seu quarto no seu mundo. A primeira pessoa que aparece é seu pai, como se nada tivesse acontecido até então.</t>
  </si>
  <si>
    <t>Um passo à frente</t>
  </si>
  <si>
    <t>Depois de ter que enfrentar seu passado, Subaru encontra Echidna na sala de aula. Após uma breve conversa, ele recebe a notícia de que conseguiu ser aprovado no teste... A bruxa parecia empolgada para ver sua ação nos próximos testes do cemitério.</t>
  </si>
  <si>
    <t>O evangelho da garota</t>
  </si>
  <si>
    <t>Depois de morto por Elsa, Subaru se vê de volta ao momento que passou no teste do cemitério, no Santuário. Diante da situação, ele tenta mudar algumas coisas e acaba se complicando com Garfiel e até com a Emilia! Depois de se sentir sem saída, ele resolve voltar mais cedo para a mansão e evitar uma tragédia.</t>
  </si>
  <si>
    <t>Amigo</t>
  </si>
  <si>
    <t>Depois da árdua batalha na mansão e a falha tentativa de salvar as pessoas que restavam por lá, Subaru acaba sendo salvo por Beatrice a contragosto... Apesar de seu desespero para tentar salvar Rem, Beako não permite que ele saia da biblioteca, mas também se nega a explicar qualquer coisa que ele pergunte...</t>
  </si>
  <si>
    <t>O valor da vida</t>
  </si>
  <si>
    <t>Depois de ser salvo por Otto, Subaru descobre que Ram estava ajudando o mercador também, a mando de Roswaal. Com a atenção de Garfiel presa no teste, Subaru segue com o plano de seus companheiros para fugir, contudo decide fazer uma coisa primeiro...</t>
  </si>
  <si>
    <t>Amo Amo Amo Amo Amo Amo Você</t>
  </si>
  <si>
    <t>Após uma longa conversa com Echidna sobre seus feitos até então, Subaru fala sobre alguns problemas que deverá enfrentar, como os coelhos que o devoraram na última vez. A Bruxa da Avareza tem uma sugestão, mas pode ser algo muito arriscado...</t>
  </si>
  <si>
    <t>Eu conheço o Inferno</t>
  </si>
  <si>
    <t>Subaru é pego de surpresa pela aparição repentina da Bruxa da Inveja, Satella, no Santuário, depois de despertar da festa do chá com Echidna. Depois de descobrir que ela está indo para a mansão de Roswaal, ele e Garfiel começam a segui-la na tentativa de impedir suas ações...</t>
  </si>
  <si>
    <t>O sabor da morte</t>
  </si>
  <si>
    <t>Subaru, depois de convencer Frederica e as demais a se abrigarem no vilarejo, entra na biblioteca proibida de Beatrice para conversar. Ela já o aguardava, esperando que ele finalmente pudesse acabar com seu longo contrato. Acontece que essa finalização não era bem o que ele gostaria que fosse...</t>
  </si>
  <si>
    <t>A Festa do Chá das Bruxas</t>
  </si>
  <si>
    <t>Subaru retorna mais uma vez ao momento logo após o primeiro teste do Santuário. Ao refletir sobre as palavras do Roswaal e o estado da Emilia, ele compreende que não deu apoio o suficiente à sua amada, mas ainda não sabe o que deve fazer.</t>
  </si>
  <si>
    <t>Logged</t>
  </si>
  <si>
    <t>Mode</t>
  </si>
  <si>
    <t>INSERT INTO users(Username, Email, User_password, Logged, Screen_mode, Path) VALUES (</t>
  </si>
  <si>
    <t>Bleach</t>
  </si>
  <si>
    <t>Boruto Naruto Next Generations</t>
  </si>
  <si>
    <t>Demon Slayer Kimetsu No Yaiba</t>
  </si>
  <si>
    <t>Dr. Stone</t>
  </si>
  <si>
    <t>Erased</t>
  </si>
  <si>
    <t>Food Wars! Shokugeki No Soma</t>
  </si>
  <si>
    <t>Goblin Slayer</t>
  </si>
  <si>
    <t>Himouto! Umaru-Chan</t>
  </si>
  <si>
    <t>Hunter X Hunter</t>
  </si>
  <si>
    <t>Kabaneri Of The Iron Fortress</t>
  </si>
  <si>
    <t>Kaguya-Sama Love Is War</t>
  </si>
  <si>
    <t>Konosuba</t>
  </si>
  <si>
    <t>My Next Life As A Villainess All Routes Lead To Doom</t>
  </si>
  <si>
    <t>My Teen Romantic Comedy Snafu</t>
  </si>
  <si>
    <t>Re Zero</t>
  </si>
  <si>
    <t>Rent-A-Girlfriend</t>
  </si>
  <si>
    <t>Saga Of Tanya The Evil</t>
  </si>
  <si>
    <t>Sing Yesterday For Me</t>
  </si>
  <si>
    <t>The God Of High School</t>
  </si>
  <si>
    <t>The Promised Neverland</t>
  </si>
  <si>
    <t>The Rising Of The Shield Hero</t>
  </si>
  <si>
    <t>C:/Program Files/Apache Software Foundation/Tomcat 9.0/webapps/Crunchyroll/Animes/A Certain Scientific Railgun</t>
  </si>
  <si>
    <t>C:/Program Files/Apache Software Foundation/Tomcat 9.0/webapps/Crunchyroll/Animes/Bleach</t>
  </si>
  <si>
    <t>C:/Program Files/Apache Software Foundation/Tomcat 9.0/webapps/Crunchyroll/Animes/Boruto Naruto Next Generations</t>
  </si>
  <si>
    <t>C:/Program Files/Apache Software Foundation/Tomcat 9.0/webapps/Crunchyroll/Animes/Demon Slayer Kimetsu No Yaiba</t>
  </si>
  <si>
    <t>C:/Program Files/Apache Software Foundation/Tomcat 9.0/webapps/Crunchyroll/Animes/Digimon Adventure (2020)</t>
  </si>
  <si>
    <t>C:/Program Files/Apache Software Foundation/Tomcat 9.0/webapps/Crunchyroll/Animes/Dr. Stone</t>
  </si>
  <si>
    <t>C:/Program Files/Apache Software Foundation/Tomcat 9.0/webapps/Crunchyroll/Animes/Dragon Ball Super</t>
  </si>
  <si>
    <t>C:/Program Files/Apache Software Foundation/Tomcat 9.0/webapps/Crunchyroll/Animes/Erased</t>
  </si>
  <si>
    <t>C:/Program Files/Apache Software Foundation/Tomcat 9.0/webapps/Crunchyroll/Animes/Fairy Tail</t>
  </si>
  <si>
    <t>C:/Program Files/Apache Software Foundation/Tomcat 9.0/webapps/Crunchyroll/Animes/Fate Zero</t>
  </si>
  <si>
    <t>C:/Program Files/Apache Software Foundation/Tomcat 9.0/webapps/Crunchyroll/Animes/Food Wars! Shokugeki No Soma</t>
  </si>
  <si>
    <t>C:/Program Files/Apache Software Foundation/Tomcat 9.0/webapps/Crunchyroll/Animes/Fullmetal Alchemist Brotherhood</t>
  </si>
  <si>
    <t>C:/Program Files/Apache Software Foundation/Tomcat 9.0/webapps/Crunchyroll/Animes/Goblin Slayer</t>
  </si>
  <si>
    <t>C:/Program Files/Apache Software Foundation/Tomcat 9.0/webapps/Crunchyroll/Animes/Golden Time</t>
  </si>
  <si>
    <t>C:/Program Files/Apache Software Foundation/Tomcat 9.0/webapps/Crunchyroll/Animes/Haikyu!!</t>
  </si>
  <si>
    <t>C:/Program Files/Apache Software Foundation/Tomcat 9.0/webapps/Crunchyroll/Animes/Himouto! Umaru-Chan</t>
  </si>
  <si>
    <t>C:/Program Files/Apache Software Foundation/Tomcat 9.0/webapps/Crunchyroll/Animes/Hunter X Hunter</t>
  </si>
  <si>
    <t>C:/Program Files/Apache Software Foundation/Tomcat 9.0/webapps/Crunchyroll/Animes/Kabaneri Of The Iron Fortress</t>
  </si>
  <si>
    <t>C:/Program Files/Apache Software Foundation/Tomcat 9.0/webapps/Crunchyroll/Animes/Kaguya-Sama Love Is War</t>
  </si>
  <si>
    <t>C:/Program Files/Apache Software Foundation/Tomcat 9.0/webapps/Crunchyroll/Animes/Konosuba</t>
  </si>
  <si>
    <t>C:/Program Files/Apache Software Foundation/Tomcat 9.0/webapps/Crunchyroll/Animes/My Hero Academia</t>
  </si>
  <si>
    <t>C:/Program Files/Apache Software Foundation/Tomcat 9.0/webapps/Crunchyroll/Animes/My Little Monster</t>
  </si>
  <si>
    <t>C:/Program Files/Apache Software Foundation/Tomcat 9.0/webapps/Crunchyroll/Animes/My Love Story!!</t>
  </si>
  <si>
    <t>C:/Program Files/Apache Software Foundation/Tomcat 9.0/webapps/Crunchyroll/Animes/My Next Life As A Villainess All Routes Lead To Doom</t>
  </si>
  <si>
    <t>C:/Program Files/Apache Software Foundation/Tomcat 9.0/webapps/Crunchyroll/Animes/My Teen Romantic Comedy Snafu</t>
  </si>
  <si>
    <t>C:/Program Files/Apache Software Foundation/Tomcat 9.0/webapps/Crunchyroll/Animes/Naruto Shippuden</t>
  </si>
  <si>
    <t>C:/Program Files/Apache Software Foundation/Tomcat 9.0/webapps/Crunchyroll/Animes/One Piece</t>
  </si>
  <si>
    <t>C:/Program Files/Apache Software Foundation/Tomcat 9.0/webapps/Crunchyroll/Animes/One-Punch Man</t>
  </si>
  <si>
    <t>C:/Program Files/Apache Software Foundation/Tomcat 9.0/webapps/Crunchyroll/Animes/Overlord</t>
  </si>
  <si>
    <t>C:/Program Files/Apache Software Foundation/Tomcat 9.0/webapps/Crunchyroll/Animes/Parasyte</t>
  </si>
  <si>
    <t>C:/Program Files/Apache Software Foundation/Tomcat 9.0/webapps/Crunchyroll/Animes/Re Zero</t>
  </si>
  <si>
    <t>C:/Program Files/Apache Software Foundation/Tomcat 9.0/webapps/Crunchyroll/Animes/Rent-A-Girlfriend</t>
  </si>
  <si>
    <t>C:/Program Files/Apache Software Foundation/Tomcat 9.0/webapps/Crunchyroll/Animes/Saga Of Tanya The Evil</t>
  </si>
  <si>
    <t>C:/Program Files/Apache Software Foundation/Tomcat 9.0/webapps/Crunchyroll/Animes/Sing Yesterday For Me</t>
  </si>
  <si>
    <t>C:/Program Files/Apache Software Foundation/Tomcat 9.0/webapps/Crunchyroll/Animes/Sword Art Online</t>
  </si>
  <si>
    <t>C:/Program Files/Apache Software Foundation/Tomcat 9.0/webapps/Crunchyroll/Animes/The God Of High School</t>
  </si>
  <si>
    <t>C:/Program Files/Apache Software Foundation/Tomcat 9.0/webapps/Crunchyroll/Animes/The Promised Neverland</t>
  </si>
  <si>
    <t>C:/Program Files/Apache Software Foundation/Tomcat 9.0/webapps/Crunchyroll/Animes/The Rising Of The Shield Hero</t>
  </si>
  <si>
    <t>C:/Program Files/Apache Software Foundation/Tomcat 9.0/webapps/Crunchyroll/Animes/Toradora</t>
  </si>
  <si>
    <t>C:/Program Files/Apache Software Foundation/Tomcat 9.0/webapps/Crunchyroll/Animes/Jujutsu Kaisen</t>
  </si>
  <si>
    <t>C:/Program Files/Apache Software Foundation/Tomcat 9.0/webapps/Crunchyroll/Animes/A Certain Scientific Railgun/episodes</t>
  </si>
  <si>
    <t>C:/Program Files/Apache Software Foundation/Tomcat 9.0/webapps/Crunchyroll/Animes/BLEACH/episodes</t>
  </si>
  <si>
    <t>C:/Program Files/Apache Software Foundation/Tomcat 9.0/webapps/Crunchyroll/Animes/BORUTO NARUTO NEXT GENERATIONS/episodes</t>
  </si>
  <si>
    <t>C:/Program Files/Apache Software Foundation/Tomcat 9.0/webapps/Crunchyroll/Animes/Digimon Adventure (2020)/episodes</t>
  </si>
  <si>
    <t>C:/Program Files/Apache Software Foundation/Tomcat 9.0/webapps/Crunchyroll/Animes/Dr. STONE/episodes</t>
  </si>
  <si>
    <t>C:/Program Files/Apache Software Foundation/Tomcat 9.0/webapps/Crunchyroll/Animes/Dragon Ball Super/episodes</t>
  </si>
  <si>
    <t>C:/Program Files/Apache Software Foundation/Tomcat 9.0/webapps/Crunchyroll/Animes/ERASED/episodes</t>
  </si>
  <si>
    <t>C:/Program Files/Apache Software Foundation/Tomcat 9.0/webapps/Crunchyroll/Animes/Fate Zero/episodes</t>
  </si>
  <si>
    <t>C:/Program Files/Apache Software Foundation/Tomcat 9.0/webapps/Crunchyroll/Animes/Food Wars! Shokugeki no Soma/episodes</t>
  </si>
  <si>
    <t>C:/Program Files/Apache Software Foundation/Tomcat 9.0/webapps/Crunchyroll/Animes/GOBLIN SLAYER/episodes</t>
  </si>
  <si>
    <t>C:/Program Files/Apache Software Foundation/Tomcat 9.0/webapps/Crunchyroll/Animes/Golden Time/episodes</t>
  </si>
  <si>
    <t>C:/Program Files/Apache Software Foundation/Tomcat 9.0/webapps/Crunchyroll/Animes/Himouto! Umaru-chan/episodes</t>
  </si>
  <si>
    <t>C:/Program Files/Apache Software Foundation/Tomcat 9.0/webapps/Crunchyroll/Animes/Hunter x Hunter/episodes</t>
  </si>
  <si>
    <t>C:/Program Files/Apache Software Foundation/Tomcat 9.0/webapps/Crunchyroll/Animes/Kabaneri of the Iron Fortress/episodes</t>
  </si>
  <si>
    <t>C:/Program Files/Apache Software Foundation/Tomcat 9.0/webapps/Crunchyroll/Animes/My Love Story!!/episodes</t>
  </si>
  <si>
    <t>C:/Program Files/Apache Software Foundation/Tomcat 9.0/webapps/Crunchyroll/Animes/My Next Life as a Villainess All Routes Lead to Doom/episodes</t>
  </si>
  <si>
    <t>C:/Program Files/Apache Software Foundation/Tomcat 9.0/webapps/Crunchyroll/Animes/My Teen Romantic Comedy SNAFU/episodes</t>
  </si>
  <si>
    <t>C:/Program Files/Apache Software Foundation/Tomcat 9.0/webapps/Crunchyroll/Animes/Naruto Shippuden/episodes</t>
  </si>
  <si>
    <t>C:/Program Files/Apache Software Foundation/Tomcat 9.0/webapps/Crunchyroll/Animes/One Piece/episodes</t>
  </si>
  <si>
    <t>C:/Program Files/Apache Software Foundation/Tomcat 9.0/webapps/Crunchyroll/Animes/RE Zero/episodes</t>
  </si>
  <si>
    <t>C:/Program Files/Apache Software Foundation/Tomcat 9.0/webapps/Crunchyroll/Animes/Rent-a-Girlfriend/episodes</t>
  </si>
  <si>
    <t>C:/Program Files/Apache Software Foundation/Tomcat 9.0/webapps/Crunchyroll/Animes/SING YESTERDAY FOR ME/episodes</t>
  </si>
  <si>
    <t>C:/Program Files/Apache Software Foundation/Tomcat 9.0/webapps/Crunchyroll/Animes/Sword Art Online/episodes</t>
  </si>
  <si>
    <t>C:/Program Files/Apache Software Foundation/Tomcat 9.0/webapps/Crunchyroll/Animes/The God of High School/episodes</t>
  </si>
  <si>
    <t>C:/Program Files/Apache Software Foundation/Tomcat 9.0/webapps/Crunchyroll/Animes/Toradora/episodes</t>
  </si>
  <si>
    <t>C:/Program Files/Apache Software Foundation/Tomcat 9.0/webapps/Crunchyroll/Animes/Parasyte/episodes</t>
  </si>
  <si>
    <t>C:/Program Files/Apache Software Foundation/Tomcat 9.0/webapps/Crunchyroll/Animes/One-Punch Man/episodes</t>
  </si>
  <si>
    <t>C:/Program Files/Apache Software Foundation/Tomcat 9.0/webapps/Crunchyroll/Animes/KONOSUBA/episodes</t>
  </si>
  <si>
    <t>C:/Program Files/Apache Software Foundation/Tomcat 9.0/webapps/Crunchyroll/Animes/Demon Slayer Kimetsu no Yaiba/episodes</t>
  </si>
  <si>
    <t>C:/Program Files/Apache Software Foundation/Tomcat 9.0/webapps/Crunchyroll/Animes/My Little Monster/episodes</t>
  </si>
  <si>
    <t>C:/Program Files/Apache Software Foundation/Tomcat 9.0/webapps/Crunchyroll/Animes/THE PROMISED NEVERLAND/episodes</t>
  </si>
  <si>
    <t>C:/Program Files/Apache Software Foundation/Tomcat 9.0/webapps/Crunchyroll/Animes/KAGUYA-SAMA LOVE IS WAR/episodes</t>
  </si>
  <si>
    <t>C:/Program Files/Apache Software Foundation/Tomcat 9.0/webapps/Crunchyroll/Animes/The Rising of the Shield Hero/episodes</t>
  </si>
  <si>
    <t>C:/Program Files/Apache Software Foundation/Tomcat 9.0/webapps/Crunchyroll/Animes/Fullmetal Alchemist Brotherhood/episodes</t>
  </si>
  <si>
    <t>C:/Program Files/Apache Software Foundation/Tomcat 9.0/webapps/Crunchyroll/Animes/My Hero Academia/episodes</t>
  </si>
  <si>
    <t>C:/Program Files/Apache Software Foundation/Tomcat 9.0/webapps/Crunchyroll/Animes/Saga of Tanya the Evil/episodes</t>
  </si>
  <si>
    <t>C:/Program Files/Apache Software Foundation/Tomcat 9.0/webapps/Crunchyroll/Animes/Fairy Tail/episodes</t>
  </si>
  <si>
    <t>C:/Program Files/Apache Software Foundation/Tomcat 9.0/webapps/Crunchyroll/Animes/Overlord/episodes</t>
  </si>
  <si>
    <t>C:/Program Files/Apache Software Foundation/Tomcat 9.0/webapps/Crunchyroll/Usuários/Gebzo</t>
  </si>
  <si>
    <t>C:/Program Files/Apache Software Foundation/Tomcat 9.0/webapps/Crunchyroll/Usuários/L'Oreal</t>
  </si>
  <si>
    <t>C:/Program Files/Apache Software Foundation/Tomcat 9.0/webapps/Crunchyroll/Usuários/TheTwero</t>
  </si>
  <si>
    <t>C:/Program Files/Apache Software Foundation/Tomcat 9.0/webapps/Crunchyroll/Mangás/Arpeggio of Blue Steel</t>
  </si>
  <si>
    <t>C:/Program Files/Apache Software Foundation/Tomcat 9.0/webapps/Crunchyroll/Mangás/Attack on Titan</t>
  </si>
  <si>
    <t>C:/Program Files/Apache Software Foundation/Tomcat 9.0/webapps/Crunchyroll/Mangás/Bokura wa Minna Kawaisou</t>
  </si>
  <si>
    <t>C:/Program Files/Apache Software Foundation/Tomcat 9.0/webapps/Crunchyroll/Mangás/Edens Zero</t>
  </si>
  <si>
    <t>C:/Program Files/Apache Software Foundation/Tomcat 9.0/webapps/Crunchyroll/Mangás/Orange</t>
  </si>
  <si>
    <t>C:/Program Files/Apache Software Foundation/Tomcat 9.0/webapps/Crunchyroll/Mangás/Talentless Nana</t>
  </si>
  <si>
    <t>C:/Program Files/Apache Software Foundation/Tomcat 9.0/webapps/Crunchyroll/Mangás/Tales of Wedding Rings</t>
  </si>
  <si>
    <t>C:/Program Files/Apache Software Foundation/Tomcat 9.0/webapps/Crunchyroll/Mangás/The Daily Life of Crunchyroll-Hime</t>
  </si>
  <si>
    <t>C:/Program Files/Apache Software Foundation/Tomcat 9.0/webapps/Crunchyroll/Mangás/Arpeggio of Blue Steel/volumes/volume1</t>
  </si>
  <si>
    <t>C:/Program Files/Apache Software Foundation/Tomcat 9.0/webapps/Crunchyroll/Mangás/Arpeggio of Blue Steel/volumes/volume2</t>
  </si>
  <si>
    <t>C:/Program Files/Apache Software Foundation/Tomcat 9.0/webapps/Crunchyroll/Mangás/Arpeggio of Blue Steel/volumes/volume3</t>
  </si>
  <si>
    <t>C:/Program Files/Apache Software Foundation/Tomcat 9.0/webapps/Crunchyroll/Mangás/Arpeggio of Blue Steel/volumes/volume4</t>
  </si>
  <si>
    <t>C:/Program Files/Apache Software Foundation/Tomcat 9.0/webapps/Crunchyroll/Mangás/Arpeggio of Blue Steel/volumes/volume5</t>
  </si>
  <si>
    <t>C:/Program Files/Apache Software Foundation/Tomcat 9.0/webapps/Crunchyroll/Mangás/Arpeggio of Blue Steel/volumes/volume6</t>
  </si>
  <si>
    <t>C:/Program Files/Apache Software Foundation/Tomcat 9.0/webapps/Crunchyroll/Mangás/Arpeggio of Blue Steel/volumes/volume7</t>
  </si>
  <si>
    <t>C:/Program Files/Apache Software Foundation/Tomcat 9.0/webapps/Crunchyroll/Mangás/Arpeggio of Blue Steel/volumes/volume8</t>
  </si>
  <si>
    <t>C:/Program Files/Apache Software Foundation/Tomcat 9.0/webapps/Crunchyroll/Mangás/Arpeggio of Blue Steel/volumes/volume9</t>
  </si>
  <si>
    <t>C:/Program Files/Apache Software Foundation/Tomcat 9.0/webapps/Crunchyroll/Mangás/Arpeggio of Blue Steel/volumes/volume10</t>
  </si>
  <si>
    <t>C:/Program Files/Apache Software Foundation/Tomcat 9.0/webapps/Crunchyroll/Mangás/Arpeggio of Blue Steel/volumes/volume11</t>
  </si>
  <si>
    <t>C:/Program Files/Apache Software Foundation/Tomcat 9.0/webapps/Crunchyroll/Mangás/Arpeggio of Blue Steel/volumes/volume12</t>
  </si>
  <si>
    <t>C:/Program Files/Apache Software Foundation/Tomcat 9.0/webapps/Crunchyroll/Mangás/Arpeggio of Blue Steel/volumes/volume13</t>
  </si>
  <si>
    <t>C:/Program Files/Apache Software Foundation/Tomcat 9.0/webapps/Crunchyroll/Mangás/Arpeggio of Blue Steel/volumes/volume14</t>
  </si>
  <si>
    <t>C:/Program Files/Apache Software Foundation/Tomcat 9.0/webapps/Crunchyroll/Mangás/Arpeggio of Blue Steel/volumes/volume15</t>
  </si>
  <si>
    <t>C:/Program Files/Apache Software Foundation/Tomcat 9.0/webapps/Crunchyroll/Mangás/Arpeggio of Blue Steel/volumes/volume16</t>
  </si>
  <si>
    <t>C:/Program Files/Apache Software Foundation/Tomcat 9.0/webapps/Crunchyroll/Mangás/Arpeggio of Blue Steel/volumes/volume17</t>
  </si>
  <si>
    <t>C:/Program Files/Apache Software Foundation/Tomcat 9.0/webapps/Crunchyroll/Mangás/Attack on Titan/volumes/volume1</t>
  </si>
  <si>
    <t>C:/Program Files/Apache Software Foundation/Tomcat 9.0/webapps/Crunchyroll/Mangás/Attack on Titan/volumes/volume2</t>
  </si>
  <si>
    <t>C:/Program Files/Apache Software Foundation/Tomcat 9.0/webapps/Crunchyroll/Mangás/Attack on Titan/volumes/volume3</t>
  </si>
  <si>
    <t>C:/Program Files/Apache Software Foundation/Tomcat 9.0/webapps/Crunchyroll/Mangás/Attack on Titan/volumes/volume4</t>
  </si>
  <si>
    <t>C:/Program Files/Apache Software Foundation/Tomcat 9.0/webapps/Crunchyroll/Mangás/Attack on Titan/volumes/volume5</t>
  </si>
  <si>
    <t>C:/Program Files/Apache Software Foundation/Tomcat 9.0/webapps/Crunchyroll/Mangás/Attack on Titan/volumes/volume6</t>
  </si>
  <si>
    <t>C:/Program Files/Apache Software Foundation/Tomcat 9.0/webapps/Crunchyroll/Mangás/Attack on Titan/volumes/volume7</t>
  </si>
  <si>
    <t>C:/Program Files/Apache Software Foundation/Tomcat 9.0/webapps/Crunchyroll/Mangás/Attack on Titan/volumes/volume8</t>
  </si>
  <si>
    <t>C:/Program Files/Apache Software Foundation/Tomcat 9.0/webapps/Crunchyroll/Mangás/Attack on Titan/volumes/volume9</t>
  </si>
  <si>
    <t>C:/Program Files/Apache Software Foundation/Tomcat 9.0/webapps/Crunchyroll/Mangás/Attack on Titan/volumes/volume10</t>
  </si>
  <si>
    <t>C:/Program Files/Apache Software Foundation/Tomcat 9.0/webapps/Crunchyroll/Mangás/Attack on Titan/volumes/volume11</t>
  </si>
  <si>
    <t>C:/Program Files/Apache Software Foundation/Tomcat 9.0/webapps/Crunchyroll/Mangás/Attack on Titan/volumes/volume12</t>
  </si>
  <si>
    <t>C:/Program Files/Apache Software Foundation/Tomcat 9.0/webapps/Crunchyroll/Mangás/Attack on Titan/volumes/volume13</t>
  </si>
  <si>
    <t>C:/Program Files/Apache Software Foundation/Tomcat 9.0/webapps/Crunchyroll/Mangás/Attack on Titan/volumes/volume14</t>
  </si>
  <si>
    <t>C:/Program Files/Apache Software Foundation/Tomcat 9.0/webapps/Crunchyroll/Mangás/Attack on Titan/volumes/volume15</t>
  </si>
  <si>
    <t>C:/Program Files/Apache Software Foundation/Tomcat 9.0/webapps/Crunchyroll/Mangás/Attack on Titan/volumes/volume16</t>
  </si>
  <si>
    <t>C:/Program Files/Apache Software Foundation/Tomcat 9.0/webapps/Crunchyroll/Mangás/Attack on Titan/volumes/volume17</t>
  </si>
  <si>
    <t>C:/Program Files/Apache Software Foundation/Tomcat 9.0/webapps/Crunchyroll/Mangás/Attack on Titan/volumes/volume18</t>
  </si>
  <si>
    <t>C:/Program Files/Apache Software Foundation/Tomcat 9.0/webapps/Crunchyroll/Mangás/Attack on Titan/volumes/volume19</t>
  </si>
  <si>
    <t>C:/Program Files/Apache Software Foundation/Tomcat 9.0/webapps/Crunchyroll/Mangás/Attack on Titan/volumes/volume20</t>
  </si>
  <si>
    <t>C:/Program Files/Apache Software Foundation/Tomcat 9.0/webapps/Crunchyroll/Mangás/Attack on Titan/volumes/volume21</t>
  </si>
  <si>
    <t>C:/Program Files/Apache Software Foundation/Tomcat 9.0/webapps/Crunchyroll/Mangás/Attack on Titan/volumes/volume22</t>
  </si>
  <si>
    <t>C:/Program Files/Apache Software Foundation/Tomcat 9.0/webapps/Crunchyroll/Mangás/Attack on Titan/volumes/volume23</t>
  </si>
  <si>
    <t>C:/Program Files/Apache Software Foundation/Tomcat 9.0/webapps/Crunchyroll/Mangás/Attack on Titan/volumes/volume24</t>
  </si>
  <si>
    <t>C:/Program Files/Apache Software Foundation/Tomcat 9.0/webapps/Crunchyroll/Mangás/Attack on Titan/volumes/volume25</t>
  </si>
  <si>
    <t>C:/Program Files/Apache Software Foundation/Tomcat 9.0/webapps/Crunchyroll/Mangás/Attack on Titan/volumes/volume26</t>
  </si>
  <si>
    <t>C:/Program Files/Apache Software Foundation/Tomcat 9.0/webapps/Crunchyroll/Mangás/Attack on Titan/volumes/volume27</t>
  </si>
  <si>
    <t>C:/Program Files/Apache Software Foundation/Tomcat 9.0/webapps/Crunchyroll/Mangás/Attack on Titan/volumes/volume28</t>
  </si>
  <si>
    <t>C:/Program Files/Apache Software Foundation/Tomcat 9.0/webapps/Crunchyroll/Mangás/Attack on Titan/volumes/volume29</t>
  </si>
  <si>
    <t>C:/Program Files/Apache Software Foundation/Tomcat 9.0/webapps/Crunchyroll/Mangás/Attack on Titan/volumes/volume30</t>
  </si>
  <si>
    <t>C:/Program Files/Apache Software Foundation/Tomcat 9.0/webapps/Crunchyroll/Mangás/Attack on Titan/volumes/volume31</t>
  </si>
  <si>
    <t>C:/Program Files/Apache Software Foundation/Tomcat 9.0/webapps/Crunchyroll/Mangás/Attack on Titan/volumes/volume32</t>
  </si>
  <si>
    <t>C:/Program Files/Apache Software Foundation/Tomcat 9.0/webapps/Crunchyroll/Mangás/Bokura wa Minna Kawaisou/volumes/volume1</t>
  </si>
  <si>
    <t>C:/Program Files/Apache Software Foundation/Tomcat 9.0/webapps/Crunchyroll/Mangás/Bokura wa Minna Kawaisou/volumes/volume2</t>
  </si>
  <si>
    <t>C:/Program Files/Apache Software Foundation/Tomcat 9.0/webapps/Crunchyroll/Mangás/Bokura wa Minna Kawaisou/volumes/volume3</t>
  </si>
  <si>
    <t>C:/Program Files/Apache Software Foundation/Tomcat 9.0/webapps/Crunchyroll/Mangás/Bokura wa Minna Kawaisou/volumes/volume4</t>
  </si>
  <si>
    <t>C:/Program Files/Apache Software Foundation/Tomcat 9.0/webapps/Crunchyroll/Mangás/Bokura wa Minna Kawaisou/volumes/volume5</t>
  </si>
  <si>
    <t>C:/Program Files/Apache Software Foundation/Tomcat 9.0/webapps/Crunchyroll/Mangás/Bokura wa Minna Kawaisou/volumes/volume6</t>
  </si>
  <si>
    <t>C:/Program Files/Apache Software Foundation/Tomcat 9.0/webapps/Crunchyroll/Mangás/Bokura wa Minna Kawaisou/volumes/volume7</t>
  </si>
  <si>
    <t>C:/Program Files/Apache Software Foundation/Tomcat 9.0/webapps/Crunchyroll/Mangás/Bokura wa Minna Kawaisou/volumes/volume8</t>
  </si>
  <si>
    <t>C:/Program Files/Apache Software Foundation/Tomcat 9.0/webapps/Crunchyroll/Mangás/Bokura wa Minna Kawaisou/volumes/volume9</t>
  </si>
  <si>
    <t>C:/Program Files/Apache Software Foundation/Tomcat 9.0/webapps/Crunchyroll/Mangás/Bokura wa Minna Kawaisou/volumes/volume10</t>
  </si>
  <si>
    <t>C:/Program Files/Apache Software Foundation/Tomcat 9.0/webapps/Crunchyroll/Mangás/Bokura wa Minna Kawaisou/volumes/volume11</t>
  </si>
  <si>
    <t>C:/Program Files/Apache Software Foundation/Tomcat 9.0/webapps/Crunchyroll/Mangás/Edens Zero/volumes/volume1</t>
  </si>
  <si>
    <t>C:/Program Files/Apache Software Foundation/Tomcat 9.0/webapps/Crunchyroll/Mangás/Edens Zero/volumes/volume2</t>
  </si>
  <si>
    <t>C:/Program Files/Apache Software Foundation/Tomcat 9.0/webapps/Crunchyroll/Mangás/Edens Zero/volumes/volume3</t>
  </si>
  <si>
    <t>C:/Program Files/Apache Software Foundation/Tomcat 9.0/webapps/Crunchyroll/Mangás/Edens Zero/volumes/volume4</t>
  </si>
  <si>
    <t>C:/Program Files/Apache Software Foundation/Tomcat 9.0/webapps/Crunchyroll/Mangás/Edens Zero/volumes/volume5</t>
  </si>
  <si>
    <t>C:/Program Files/Apache Software Foundation/Tomcat 9.0/webapps/Crunchyroll/Mangás/Edens Zero/volumes/volume6</t>
  </si>
  <si>
    <t>C:/Program Files/Apache Software Foundation/Tomcat 9.0/webapps/Crunchyroll/Mangás/Edens Zero/volumes/volume7</t>
  </si>
  <si>
    <t>C:/Program Files/Apache Software Foundation/Tomcat 9.0/webapps/Crunchyroll/Mangás/Edens Zero/volumes/volume8</t>
  </si>
  <si>
    <t>C:/Program Files/Apache Software Foundation/Tomcat 9.0/webapps/Crunchyroll/Mangás/Edens Zero/volumes/volume9</t>
  </si>
  <si>
    <t>C:/Program Files/Apache Software Foundation/Tomcat 9.0/webapps/Crunchyroll/Mangás/Edens Zero/volumes/volume10</t>
  </si>
  <si>
    <t>C:/Program Files/Apache Software Foundation/Tomcat 9.0/webapps/Crunchyroll/Mangás/Edens Zero/volumes/volume11</t>
  </si>
  <si>
    <t>C:/Program Files/Apache Software Foundation/Tomcat 9.0/webapps/Crunchyroll/Mangás/Edens Zero/volumes/volume12</t>
  </si>
  <si>
    <t>C:/Program Files/Apache Software Foundation/Tomcat 9.0/webapps/Crunchyroll/Mangás/Orange/volumes/volume1</t>
  </si>
  <si>
    <t>C:/Program Files/Apache Software Foundation/Tomcat 9.0/webapps/Crunchyroll/Mangás/Orange/volumes/volume2</t>
  </si>
  <si>
    <t>C:/Program Files/Apache Software Foundation/Tomcat 9.0/webapps/Crunchyroll/Mangás/Orange/volumes/volume3</t>
  </si>
  <si>
    <t>C:/Program Files/Apache Software Foundation/Tomcat 9.0/webapps/Crunchyroll/Mangás/Orange/volumes/volume4</t>
  </si>
  <si>
    <t>C:/Program Files/Apache Software Foundation/Tomcat 9.0/webapps/Crunchyroll/Mangás/Orange/volumes/volume5</t>
  </si>
  <si>
    <t>C:/Program Files/Apache Software Foundation/Tomcat 9.0/webapps/Crunchyroll/Mangás/Talentless Nana/volumes/volume1</t>
  </si>
  <si>
    <t>C:/Program Files/Apache Software Foundation/Tomcat 9.0/webapps/Crunchyroll/Mangás/Talentless Nana/volumes/volume2</t>
  </si>
  <si>
    <t>C:/Program Files/Apache Software Foundation/Tomcat 9.0/webapps/Crunchyroll/Mangás/Talentless Nana/volumes/volume3</t>
  </si>
  <si>
    <t>C:/Program Files/Apache Software Foundation/Tomcat 9.0/webapps/Crunchyroll/Mangás/Talentless Nana/volumes/volume4</t>
  </si>
  <si>
    <t>C:/Program Files/Apache Software Foundation/Tomcat 9.0/webapps/Crunchyroll/Mangás/Talentless Nana/volumes/volume5</t>
  </si>
  <si>
    <t>C:/Program Files/Apache Software Foundation/Tomcat 9.0/webapps/Crunchyroll/Mangás/Talentless Nana/volumes/volume6</t>
  </si>
  <si>
    <t>C:/Program Files/Apache Software Foundation/Tomcat 9.0/webapps/Crunchyroll/Mangás/Tales of Wedding Rings/volumes/volume1</t>
  </si>
  <si>
    <t>C:/Program Files/Apache Software Foundation/Tomcat 9.0/webapps/Crunchyroll/Mangás/Tales of Wedding Rings/volumes/volume2</t>
  </si>
  <si>
    <t>C:/Program Files/Apache Software Foundation/Tomcat 9.0/webapps/Crunchyroll/Mangás/Tales of Wedding Rings/volumes/volume3</t>
  </si>
  <si>
    <t>C:/Program Files/Apache Software Foundation/Tomcat 9.0/webapps/Crunchyroll/Mangás/Tales of Wedding Rings/volumes/volume4</t>
  </si>
  <si>
    <t>C:/Program Files/Apache Software Foundation/Tomcat 9.0/webapps/Crunchyroll/Mangás/Tales of Wedding Rings/volumes/volume5</t>
  </si>
  <si>
    <t>C:/Program Files/Apache Software Foundation/Tomcat 9.0/webapps/Crunchyroll/Mangás/Tales of Wedding Rings/volumes/volume6</t>
  </si>
  <si>
    <t>C:/Program Files/Apache Software Foundation/Tomcat 9.0/webapps/Crunchyroll/Mangás/Tales of Wedding Rings/volumes/volume7</t>
  </si>
  <si>
    <t>C:/Program Files/Apache Software Foundation/Tomcat 9.0/webapps/Crunchyroll/Mangás/Tales of Wedding Rings/volumes/volume8</t>
  </si>
  <si>
    <t>C:/Program Files/Apache Software Foundation/Tomcat 9.0/webapps/Crunchyroll/Mangás/Tales of Wedding Rings/volumes/volume9</t>
  </si>
  <si>
    <t>Path Server</t>
  </si>
  <si>
    <t>INSERT INTO animes(Name, Synopsis, Path, Path_server, Class_1, Class_2, Class_3, Class_4, Release_date, Release_hour, Releasing_status, Highlight, Times_visited) VALUES (</t>
  </si>
  <si>
    <t>INSERT INTO episodes(Name, Number, Synopsis, Anime, Path, Path_server, Season) VALUES (</t>
  </si>
  <si>
    <t>http://localhost:8080/Crunchyroll/Animes/A Certain Scientific Railgun</t>
  </si>
  <si>
    <t>http://localhost:8080/Crunchyroll/Animes/Bleach</t>
  </si>
  <si>
    <t>http://localhost:8080/Crunchyroll/Animes/Boruto Naruto Next Generations</t>
  </si>
  <si>
    <t>http://localhost:8080/Crunchyroll/Animes/Demon Slayer Kimetsu No Yaiba</t>
  </si>
  <si>
    <t>http://localhost:8080/Crunchyroll/Animes/Digimon Adventure (2020)</t>
  </si>
  <si>
    <t>http://localhost:8080/Crunchyroll/Animes/Dr. Stone</t>
  </si>
  <si>
    <t>http://localhost:8080/Crunchyroll/Animes/Dragon Ball Super</t>
  </si>
  <si>
    <t>http://localhost:8080/Crunchyroll/Animes/Erased</t>
  </si>
  <si>
    <t>http://localhost:8080/Crunchyroll/Animes/Fairy Tail</t>
  </si>
  <si>
    <t>http://localhost:8080/Crunchyroll/Animes/Fate Zero</t>
  </si>
  <si>
    <t>http://localhost:8080/Crunchyroll/Animes/Food Wars! Shokugeki No Soma</t>
  </si>
  <si>
    <t>http://localhost:8080/Crunchyroll/Animes/Fullmetal Alchemist Brotherhood</t>
  </si>
  <si>
    <t>http://localhost:8080/Crunchyroll/Animes/Goblin Slayer</t>
  </si>
  <si>
    <t>http://localhost:8080/Crunchyroll/Animes/Golden Time</t>
  </si>
  <si>
    <t>http://localhost:8080/Crunchyroll/Animes/Haikyu!!</t>
  </si>
  <si>
    <t>http://localhost:8080/Crunchyroll/Animes/Himouto! Umaru-Chan</t>
  </si>
  <si>
    <t>http://localhost:8080/Crunchyroll/Animes/Hunter X Hunter</t>
  </si>
  <si>
    <t>http://localhost:8080/Crunchyroll/Animes/Kabaneri Of The Iron Fortress</t>
  </si>
  <si>
    <t>http://localhost:8080/Crunchyroll/Animes/Kaguya-Sama Love Is War</t>
  </si>
  <si>
    <t>http://localhost:8080/Crunchyroll/Animes/Konosuba</t>
  </si>
  <si>
    <t>http://localhost:8080/Crunchyroll/Animes/My Hero Academia</t>
  </si>
  <si>
    <t>http://localhost:8080/Crunchyroll/Animes/My Little Monster</t>
  </si>
  <si>
    <t>http://localhost:8080/Crunchyroll/Animes/My Love Story!!</t>
  </si>
  <si>
    <t>http://localhost:8080/Crunchyroll/Animes/My Next Life As A Villainess All Routes Lead To Doom</t>
  </si>
  <si>
    <t>http://localhost:8080/Crunchyroll/Animes/My Teen Romantic Comedy Snafu</t>
  </si>
  <si>
    <t>http://localhost:8080/Crunchyroll/Animes/Naruto Shippuden</t>
  </si>
  <si>
    <t>http://localhost:8080/Crunchyroll/Animes/One Piece</t>
  </si>
  <si>
    <t>http://localhost:8080/Crunchyroll/Animes/One-Punch Man</t>
  </si>
  <si>
    <t>http://localhost:8080/Crunchyroll/Animes/Overlord</t>
  </si>
  <si>
    <t>http://localhost:8080/Crunchyroll/Animes/Parasyte</t>
  </si>
  <si>
    <t>http://localhost:8080/Crunchyroll/Animes/Re Zero</t>
  </si>
  <si>
    <t>http://localhost:8080/Crunchyroll/Animes/Rent-A-Girlfriend</t>
  </si>
  <si>
    <t>http://localhost:8080/Crunchyroll/Animes/Saga Of Tanya The Evil</t>
  </si>
  <si>
    <t>http://localhost:8080/Crunchyroll/Animes/Sing Yesterday For Me</t>
  </si>
  <si>
    <t>http://localhost:8080/Crunchyroll/Animes/Sword Art Online</t>
  </si>
  <si>
    <t>http://localhost:8080/Crunchyroll/Animes/The God Of High School</t>
  </si>
  <si>
    <t>http://localhost:8080/Crunchyroll/Animes/The Promised Neverland</t>
  </si>
  <si>
    <t>http://localhost:8080/Crunchyroll/Animes/The Rising Of The Shield Hero</t>
  </si>
  <si>
    <t>http://localhost:8080/Crunchyroll/Animes/Toradora</t>
  </si>
  <si>
    <t>http://localhost:8080/Crunchyroll/Animes/Jujutsu Kaisen</t>
  </si>
  <si>
    <t>INSERT INTO mangas(Name, Synopsis, Path, Path_server, Class_1, Class_2, Class_3, Class_4) VALUES (</t>
  </si>
  <si>
    <t>http://localhost:8080/Crunchyroll/Mangás/Arpeggio of Blue Steel</t>
  </si>
  <si>
    <t>http://localhost:8080/Crunchyroll/Mangás/Attack on Titan</t>
  </si>
  <si>
    <t>http://localhost:8080/Crunchyroll/Mangás/Bokura wa Minna Kawaisou</t>
  </si>
  <si>
    <t>http://localhost:8080/Crunchyroll/Mangás/Edens Zero</t>
  </si>
  <si>
    <t>http://localhost:8080/Crunchyroll/Mangás/Orange</t>
  </si>
  <si>
    <t>http://localhost:8080/Crunchyroll/Mangás/Talentless Nana</t>
  </si>
  <si>
    <t>http://localhost:8080/Crunchyroll/Mangás/Tales of Wedding Rings</t>
  </si>
  <si>
    <t>http://localhost:8080/Crunchyroll/Mangás/The Daily Life of Crunchyroll-Hime</t>
  </si>
  <si>
    <t>http://localhost:8080/Crunchyroll/Animes/A Certain Scientific Railgun/episodes</t>
  </si>
  <si>
    <t>http://localhost:8080/Crunchyroll/Animes/Bleach/episodes</t>
  </si>
  <si>
    <t>http://localhost:8080/Crunchyroll/Animes/Boruto Naruto Next Generations/episodes</t>
  </si>
  <si>
    <t>http://localhost:8080/Crunchyroll/Animes/Digimon Adventure (2020)/episodes</t>
  </si>
  <si>
    <t>http://localhost:8080/Crunchyroll/Animes/Dr. Stone/episodes</t>
  </si>
  <si>
    <t>http://localhost:8080/Crunchyroll/Animes/Dragon Ball Super/episodes</t>
  </si>
  <si>
    <t>http://localhost:8080/Crunchyroll/Animes/Erased/episodes</t>
  </si>
  <si>
    <t>http://localhost:8080/Crunchyroll/Animes/Fate Zero/episodes</t>
  </si>
  <si>
    <t>http://localhost:8080/Crunchyroll/Animes/Food Wars! Shokugeki No Soma/episodes</t>
  </si>
  <si>
    <t>http://localhost:8080/Crunchyroll/Animes/Goblin Slayer/episodes</t>
  </si>
  <si>
    <t>http://localhost:8080/Crunchyroll/Animes/Golden Time/episodes</t>
  </si>
  <si>
    <t>http://localhost:8080/Crunchyroll/Animes/Himouto! Umaru-Chan/episodes</t>
  </si>
  <si>
    <t>http://localhost:8080/Crunchyroll/Animes/Hunter X Hunter/episodes</t>
  </si>
  <si>
    <t>http://localhost:8080/Crunchyroll/Animes/Kabaneri Of The Iron Fortress/episodes</t>
  </si>
  <si>
    <t>http://localhost:8080/Crunchyroll/Animes/My Love Story!!/episodes</t>
  </si>
  <si>
    <t>http://localhost:8080/Crunchyroll/Animes/My Next Life As A Villainess All Routes Lead To Doom/episodes</t>
  </si>
  <si>
    <t>http://localhost:8080/Crunchyroll/Animes/My Teen Romantic Comedy Snafu/episodes</t>
  </si>
  <si>
    <t>http://localhost:8080/Crunchyroll/Animes/Naruto Shippuden/episodes</t>
  </si>
  <si>
    <t>http://localhost:8080/Crunchyroll/Animes/One Piece/episodes</t>
  </si>
  <si>
    <t>http://localhost:8080/Crunchyroll/Animes/Re Zero/episodes</t>
  </si>
  <si>
    <t>http://localhost:8080/Crunchyroll/Animes/Rent-A-Girlfriend/episodes</t>
  </si>
  <si>
    <t>http://localhost:8080/Crunchyroll/Animes/Sing Yesterday For Me/episodes</t>
  </si>
  <si>
    <t>http://localhost:8080/Crunchyroll/Animes/Sword Art Online/episodes</t>
  </si>
  <si>
    <t>http://localhost:8080/Crunchyroll/Animes/The God Of High School/episodes</t>
  </si>
  <si>
    <t>http://localhost:8080/Crunchyroll/Animes/Toradora/episodes</t>
  </si>
  <si>
    <t>http://localhost:8080/Crunchyroll/Animes/Parasyte/episodes</t>
  </si>
  <si>
    <t>http://localhost:8080/Crunchyroll/Animes/One-Punch Man/episodes</t>
  </si>
  <si>
    <t>http://localhost:8080/Crunchyroll/Animes/Konosuba/episodes</t>
  </si>
  <si>
    <t>http://localhost:8080/Crunchyroll/Animes/Demon Slayer Kimetsu No Yaiba/episodes</t>
  </si>
  <si>
    <t>http://localhost:8080/Crunchyroll/Animes/My Little Monster/episodes</t>
  </si>
  <si>
    <t>http://localhost:8080/Crunchyroll/Animes/The Promised Neverland/episodes</t>
  </si>
  <si>
    <t>http://localhost:8080/Crunchyroll/Animes/Kaguya-Sama Love Is War/episodes</t>
  </si>
  <si>
    <t>http://localhost:8080/Crunchyroll/Animes/The Rising Of The Shield Hero/episodes</t>
  </si>
  <si>
    <t>http://localhost:8080/Crunchyroll/Animes/Fullmetal Alchemist Brotherhood/episodes</t>
  </si>
  <si>
    <t>http://localhost:8080/Crunchyroll/Animes/My Hero Academia/episodes</t>
  </si>
  <si>
    <t>http://localhost:8080/Crunchyroll/Animes/Saga Of Tanya The Evil/episodes</t>
  </si>
  <si>
    <t>http://localhost:8080/Crunchyroll/Animes/Fairy Tail/episodes</t>
  </si>
  <si>
    <t>http://localhost:8080/Crunchyroll/Animes/Overlord/episodes</t>
  </si>
  <si>
    <t>INSERT INTO volumes(Name, Number, Manga, Quant_pages, Path, Path_server)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</si>
</sst>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1" fillId="2" borderId="1" xfId="0" applyFont="1" applyFill="1" applyBorder="1" applyAlignment="1">
      <alignment horizontal="left" vertical="top"/>
    </xf>
    <xf numFmtId="0" fontId="1" fillId="2" borderId="1" xfId="0" applyNumberFormat="1" applyFont="1" applyFill="1" applyBorder="1" applyAlignment="1">
      <alignment horizontal="left" vertical="top"/>
    </xf>
    <xf numFmtId="0" fontId="0" fillId="0" borderId="0" xfId="0" applyNumberFormat="1" applyAlignment="1">
      <alignment horizontal="left" vertical="top"/>
    </xf>
    <xf numFmtId="49" fontId="0" fillId="0" borderId="0" xfId="0" applyNumberFormat="1" applyAlignment="1">
      <alignment horizontal="left" vertical="top"/>
    </xf>
    <xf numFmtId="0" fontId="0" fillId="0" borderId="1" xfId="0" applyBorder="1" applyAlignment="1">
      <alignment horizontal="left"/>
    </xf>
    <xf numFmtId="0" fontId="0" fillId="0" borderId="1" xfId="0" applyNumberFormat="1" applyBorder="1" applyAlignment="1">
      <alignment horizontal="left" vertical="top"/>
    </xf>
    <xf numFmtId="49" fontId="0" fillId="0" borderId="2" xfId="0" applyNumberFormat="1" applyBorder="1" applyAlignment="1">
      <alignment horizontal="left" vertical="top"/>
    </xf>
    <xf numFmtId="0" fontId="0" fillId="0" borderId="0" xfId="0" applyAlignment="1">
      <alignment horizontal="left"/>
    </xf>
    <xf numFmtId="0" fontId="0" fillId="0" borderId="0" xfId="0" applyAlignment="1">
      <alignment vertical="center"/>
    </xf>
    <xf numFmtId="49" fontId="0" fillId="0" borderId="1" xfId="0" quotePrefix="1" applyNumberFormat="1" applyBorder="1" applyAlignment="1">
      <alignment horizontal="left" vertical="top"/>
    </xf>
    <xf numFmtId="0" fontId="0" fillId="0" borderId="1" xfId="0" quotePrefix="1" applyBorder="1" applyAlignment="1">
      <alignment horizontal="left" vertical="top"/>
    </xf>
    <xf numFmtId="0" fontId="0" fillId="0" borderId="1" xfId="0" applyBorder="1"/>
    <xf numFmtId="14" fontId="0" fillId="0" borderId="1" xfId="0" applyNumberFormat="1" applyBorder="1" applyAlignment="1">
      <alignment horizontal="left" vertical="top"/>
    </xf>
    <xf numFmtId="20" fontId="0" fillId="0" borderId="1" xfId="0" applyNumberFormat="1" applyBorder="1" applyAlignment="1">
      <alignment horizontal="left" vertical="top"/>
    </xf>
    <xf numFmtId="0" fontId="0" fillId="0" borderId="2" xfId="0" applyNumberFormat="1" applyBorder="1" applyAlignment="1">
      <alignment horizontal="left" vertical="top"/>
    </xf>
    <xf numFmtId="49" fontId="0" fillId="0" borderId="1" xfId="0" applyNumberFormat="1" applyBorder="1" applyAlignment="1">
      <alignment horizontal="left" vertical="top"/>
    </xf>
    <xf numFmtId="0" fontId="0" fillId="0" borderId="1" xfId="0" quotePrefix="1" applyBorder="1" applyAlignment="1">
      <alignment horizontal="left"/>
    </xf>
    <xf numFmtId="0" fontId="1" fillId="2" borderId="0" xfId="0" applyFont="1" applyFill="1" applyBorder="1" applyAlignment="1">
      <alignment horizontal="left" vertical="top"/>
    </xf>
    <xf numFmtId="0" fontId="0" fillId="0" borderId="0" xfId="0" applyBorder="1" applyAlignment="1">
      <alignment horizontal="left" vertical="top"/>
    </xf>
    <xf numFmtId="20" fontId="0" fillId="0" borderId="1" xfId="0" applyNumberFormat="1" applyBorder="1" applyAlignment="1">
      <alignment horizontal="left"/>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0" fillId="0" borderId="1" xfId="0" applyFont="1" applyBorder="1" applyAlignment="1">
      <alignment horizontal="left"/>
    </xf>
    <xf numFmtId="0" fontId="2" fillId="0" borderId="1" xfId="1" applyBorder="1" applyAlignment="1">
      <alignment horizontal="left"/>
    </xf>
    <xf numFmtId="0" fontId="2" fillId="0" borderId="1" xfId="1" applyBorder="1" applyAlignment="1">
      <alignment horizontal="left" vertical="top"/>
    </xf>
    <xf numFmtId="0" fontId="0" fillId="0" borderId="0" xfId="0" applyBorder="1" applyAlignment="1">
      <alignment horizontal="left"/>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localhost:8080/Crunchyroll/Animes/My%20Hero%20Academi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localhost:8080/Crunchyroll/Mang&#225;s/Arpeggio%20of%20Blue%20Steel/volumes/volume15" TargetMode="External"/><Relationship Id="rId2" Type="http://schemas.openxmlformats.org/officeDocument/2006/relationships/hyperlink" Target="http://localhost:8080/Crunchyroll/Mang&#225;s/Arpeggio%20of%20Blue%20Steel/volumes/volume14" TargetMode="External"/><Relationship Id="rId1" Type="http://schemas.openxmlformats.org/officeDocument/2006/relationships/hyperlink" Target="http://localhost:8080/Crunchyroll/Mang&#225;s/Arpeggio%20of%20Blue%20Steel/volumes/volume13" TargetMode="External"/><Relationship Id="rId6" Type="http://schemas.openxmlformats.org/officeDocument/2006/relationships/printerSettings" Target="../printerSettings/printerSettings5.bin"/><Relationship Id="rId5" Type="http://schemas.openxmlformats.org/officeDocument/2006/relationships/hyperlink" Target="http://localhost:8080/Crunchyroll/Mang&#225;s/Arpeggio%20of%20Blue%20Steel/volumes/volume17" TargetMode="External"/><Relationship Id="rId4" Type="http://schemas.openxmlformats.org/officeDocument/2006/relationships/hyperlink" Target="http://localhost:8080/Crunchyroll/Mang&#225;s/Arpeggio%20of%20Blue%20Steel/volumes/volume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4BDC8-1291-458A-A563-FF345E2C39E6}">
  <dimension ref="A1:AB41"/>
  <sheetViews>
    <sheetView topLeftCell="A20" workbookViewId="0">
      <selection activeCell="E2" sqref="E2"/>
    </sheetView>
  </sheetViews>
  <sheetFormatPr defaultRowHeight="15" x14ac:dyDescent="0.25"/>
  <cols>
    <col min="1" max="1" width="11.85546875" style="1" bestFit="1" customWidth="1"/>
    <col min="2" max="2" width="33.85546875" style="1" customWidth="1"/>
    <col min="3" max="3" width="16.85546875" style="1" customWidth="1"/>
    <col min="4" max="5" width="10.140625" style="1" customWidth="1"/>
    <col min="6" max="9" width="10.140625" style="1" bestFit="1" customWidth="1"/>
    <col min="10" max="10" width="16.28515625" style="1" bestFit="1" customWidth="1"/>
    <col min="11" max="11" width="16.5703125" style="1" bestFit="1" customWidth="1"/>
    <col min="12" max="12" width="18.28515625" style="5" bestFit="1" customWidth="1"/>
    <col min="13" max="13" width="9.85546875" style="5" bestFit="1" customWidth="1"/>
    <col min="14" max="14" width="14.28515625" style="5" bestFit="1" customWidth="1"/>
    <col min="15" max="15" width="10.42578125" style="1" bestFit="1" customWidth="1"/>
    <col min="16" max="18" width="9.140625" style="1"/>
    <col min="19" max="22" width="10.28515625" style="1" bestFit="1" customWidth="1"/>
    <col min="23" max="23" width="10.42578125" style="1" bestFit="1" customWidth="1"/>
    <col min="24" max="27" width="9.140625" style="1"/>
    <col min="28" max="28" width="109.28515625" style="1" customWidth="1"/>
    <col min="29" max="16384" width="9.140625" style="1"/>
  </cols>
  <sheetData>
    <row r="1" spans="1:28" ht="15.75" x14ac:dyDescent="0.25">
      <c r="A1" s="3" t="s">
        <v>56</v>
      </c>
      <c r="B1" s="3" t="s">
        <v>0</v>
      </c>
      <c r="C1" s="3" t="s">
        <v>1</v>
      </c>
      <c r="D1" s="3" t="s">
        <v>2</v>
      </c>
      <c r="E1" s="3" t="s">
        <v>1316</v>
      </c>
      <c r="F1" s="3" t="s">
        <v>57</v>
      </c>
      <c r="G1" s="3" t="s">
        <v>58</v>
      </c>
      <c r="H1" s="3" t="s">
        <v>59</v>
      </c>
      <c r="I1" s="3" t="s">
        <v>60</v>
      </c>
      <c r="J1" s="3" t="s">
        <v>61</v>
      </c>
      <c r="K1" s="3" t="s">
        <v>62</v>
      </c>
      <c r="L1" s="4" t="s">
        <v>63</v>
      </c>
      <c r="M1" s="4" t="s">
        <v>1051</v>
      </c>
      <c r="N1" s="4" t="s">
        <v>1055</v>
      </c>
      <c r="O1" s="1" t="s">
        <v>45</v>
      </c>
      <c r="P1" s="1" t="s">
        <v>1317</v>
      </c>
    </row>
    <row r="2" spans="1:28" x14ac:dyDescent="0.25">
      <c r="A2" s="2">
        <v>1</v>
      </c>
      <c r="B2" s="2" t="s">
        <v>7</v>
      </c>
      <c r="C2" s="2" t="s">
        <v>18</v>
      </c>
      <c r="D2" s="2" t="s">
        <v>1135</v>
      </c>
      <c r="E2" s="2" t="s">
        <v>1319</v>
      </c>
      <c r="F2" s="2" t="s">
        <v>3</v>
      </c>
      <c r="G2" s="2" t="s">
        <v>4</v>
      </c>
      <c r="H2" s="2" t="s">
        <v>5</v>
      </c>
      <c r="I2" s="2" t="s">
        <v>6</v>
      </c>
      <c r="J2" s="2" t="s">
        <v>46</v>
      </c>
      <c r="K2" s="22">
        <v>0.25</v>
      </c>
      <c r="L2" s="9">
        <v>0</v>
      </c>
      <c r="M2" s="9" t="s">
        <v>1052</v>
      </c>
      <c r="N2" s="18">
        <v>0</v>
      </c>
      <c r="O2" s="1" t="str">
        <f t="shared" ref="O2:O41" si="0">aspas&amp;B2&amp;aspas&amp;","</f>
        <v>"A Certain Scientific Railgun",</v>
      </c>
      <c r="P2" s="1" t="str">
        <f t="shared" ref="P2:P27" si="1">aspas&amp;C2&amp;aspas&amp;","</f>
        <v>"Os moradores da Cidade-Academia, uma metrópole de 2.3 milhões de habitantes, estão começando a desenvolver poderes paranormais que desafiam a física. Estudantes com esses poderes são classificados num ranking, que vai do Nível 0 ao 5. Apenas sete estudantes são considerados Nível 5 - e uma delas é Mikoto Misaka, a Railgun, que domina a eletricidade. O Festival Anual Daihasei é um evento esportivo que coloca as escolas paranormais umas contra as outras numa feroz competição de sete dias. A empolgação é palpável pela cidade toda, mas poucos sabem do que rolando por baixo dos panos...",</v>
      </c>
      <c r="Q2" s="1" t="str">
        <f t="shared" ref="Q2:R27" si="2">aspas&amp;D2&amp;aspas&amp;","</f>
        <v>"C:/Program Files/Apache Software Foundation/Tomcat 9.0/webapps/Crunchyroll/Animes/A Certain Scientific Railgun",</v>
      </c>
      <c r="R2" s="1" t="str">
        <f t="shared" si="2"/>
        <v>"http://localhost:8080/Crunchyroll/Animes/A Certain Scientific Railgun",</v>
      </c>
      <c r="S2" s="1" t="str">
        <f t="shared" ref="S2:S27" si="3">aspas&amp;F2&amp;aspas&amp;","</f>
        <v>"Classe 1",</v>
      </c>
      <c r="T2" s="1" t="str">
        <f t="shared" ref="T2:T27" si="4">aspas&amp;G2&amp;aspas&amp;","</f>
        <v>"Classe 2",</v>
      </c>
      <c r="U2" s="1" t="str">
        <f t="shared" ref="U2:U27" si="5">aspas&amp;H2&amp;aspas&amp;","</f>
        <v>"Classe 3",</v>
      </c>
      <c r="V2" s="1" t="str">
        <f t="shared" ref="V2:V27" si="6">aspas&amp;I2&amp;aspas&amp;","</f>
        <v>"Classe 4",</v>
      </c>
      <c r="W2" s="1" t="str">
        <f t="shared" ref="W2" si="7">aspas&amp;J2&amp;aspas&amp;","</f>
        <v>"monday",</v>
      </c>
      <c r="X2" s="1" t="str">
        <f t="shared" ref="X2:X41" si="8">aspas&amp;TEXT(K2,"hh:mm")&amp;aspas&amp;","</f>
        <v>"06:00",</v>
      </c>
      <c r="Y2" s="5" t="str">
        <f>L2&amp;","</f>
        <v>0,</v>
      </c>
      <c r="Z2" s="5" t="str">
        <f>M2&amp;","</f>
        <v>0,</v>
      </c>
      <c r="AA2" s="6">
        <f>N2</f>
        <v>0</v>
      </c>
      <c r="AB2" s="1" t="str">
        <f>$P$1&amp;O2&amp;P2&amp;Q2&amp;R2&amp;S2&amp;T2&amp;U2&amp;V2&amp;W2&amp;X2&amp;Y2&amp;Z2&amp;AA2&amp;");"</f>
        <v>INSERT INTO animes(Name, Synopsis, Path, Path_server, Class_1, Class_2, Class_3, Class_4, Release_date, Release_hour, Releasing_status, Highlight, Times_visited) VALUES ("A Certain Scientific Railgun","Os moradores da Cidade-Academia, uma metrópole de 2.3 milhões de habitantes, estão começando a desenvolver poderes paranormais que desafiam a física. Estudantes com esses poderes são classificados num ranking, que vai do Nível 0 ao 5. Apenas sete estudantes são considerados Nível 5 - e uma delas é Mikoto Misaka, a Railgun, que domina a eletricidade. O Festival Anual Daihasei é um evento esportivo que coloca as escolas paranormais umas contra as outras numa feroz competição de sete dias. A empolgação é palpável pela cidade toda, mas poucos sabem do que rolando por baixo dos panos...","C:/Program Files/Apache Software Foundation/Tomcat 9.0/webapps/Crunchyroll/Animes/A Certain Scientific Railgun","http://localhost:8080/Crunchyroll/Animes/A Certain Scientific Railgun","Classe 1","Classe 2","Classe 3","Classe 4","monday","06:00",0,0,0);</v>
      </c>
    </row>
    <row r="3" spans="1:28" x14ac:dyDescent="0.25">
      <c r="A3" s="2">
        <v>2</v>
      </c>
      <c r="B3" s="2" t="s">
        <v>1114</v>
      </c>
      <c r="C3" s="2" t="s">
        <v>19</v>
      </c>
      <c r="D3" s="2" t="s">
        <v>1136</v>
      </c>
      <c r="E3" s="2" t="s">
        <v>1320</v>
      </c>
      <c r="F3" s="2" t="s">
        <v>3</v>
      </c>
      <c r="G3" s="2" t="s">
        <v>4</v>
      </c>
      <c r="H3" s="2" t="s">
        <v>5</v>
      </c>
      <c r="I3" s="2" t="s">
        <v>6</v>
      </c>
      <c r="J3" s="2" t="s">
        <v>47</v>
      </c>
      <c r="K3" s="22">
        <v>0.27083333333333331</v>
      </c>
      <c r="L3" s="9">
        <v>0</v>
      </c>
      <c r="M3" s="9" t="s">
        <v>1052</v>
      </c>
      <c r="N3" s="18">
        <v>0</v>
      </c>
      <c r="O3" s="1" t="str">
        <f t="shared" si="0"/>
        <v>"Bleach",</v>
      </c>
      <c r="P3" s="1" t="str">
        <f t="shared" si="1"/>
        <v>"BLEACH conta a história do Ichigo Kurosaki. Num dia ele encontra a Rukia e, a partir daí, descobre que sua vida mudou para sempre.",</v>
      </c>
      <c r="Q3" s="1" t="str">
        <f t="shared" si="2"/>
        <v>"C:/Program Files/Apache Software Foundation/Tomcat 9.0/webapps/Crunchyroll/Animes/Bleach",</v>
      </c>
      <c r="R3" s="1" t="str">
        <f t="shared" si="2"/>
        <v>"http://localhost:8080/Crunchyroll/Animes/Bleach",</v>
      </c>
      <c r="S3" s="1" t="str">
        <f t="shared" si="3"/>
        <v>"Classe 1",</v>
      </c>
      <c r="T3" s="1" t="str">
        <f t="shared" si="4"/>
        <v>"Classe 2",</v>
      </c>
      <c r="U3" s="1" t="str">
        <f t="shared" si="5"/>
        <v>"Classe 3",</v>
      </c>
      <c r="V3" s="1" t="str">
        <f t="shared" si="6"/>
        <v>"Classe 4",</v>
      </c>
      <c r="W3" s="1" t="str">
        <f t="shared" ref="W3:W27" si="9">aspas&amp;J3&amp;aspas&amp;","</f>
        <v>"tuesday",</v>
      </c>
      <c r="X3" s="1" t="str">
        <f t="shared" si="8"/>
        <v>"06:30",</v>
      </c>
      <c r="Y3" s="5" t="str">
        <f t="shared" ref="Y3:Y41" si="10">L3&amp;","</f>
        <v>0,</v>
      </c>
      <c r="Z3" s="5" t="str">
        <f t="shared" ref="Z3:Z41" si="11">M3&amp;","</f>
        <v>0,</v>
      </c>
      <c r="AA3" s="6">
        <f t="shared" ref="AA3:AA41" si="12">N3</f>
        <v>0</v>
      </c>
      <c r="AB3" s="1" t="str">
        <f t="shared" ref="AB3:AB41" si="13">$P$1&amp;O3&amp;P3&amp;Q3&amp;R3&amp;S3&amp;T3&amp;U3&amp;V3&amp;W3&amp;X3&amp;Y3&amp;Z3&amp;AA3&amp;");"</f>
        <v>INSERT INTO animes(Name, Synopsis, Path, Path_server, Class_1, Class_2, Class_3, Class_4, Release_date, Release_hour, Releasing_status, Highlight, Times_visited) VALUES ("Bleach","BLEACH conta a história do Ichigo Kurosaki. Num dia ele encontra a Rukia e, a partir daí, descobre que sua vida mudou para sempre.","C:/Program Files/Apache Software Foundation/Tomcat 9.0/webapps/Crunchyroll/Animes/Bleach","http://localhost:8080/Crunchyroll/Animes/Bleach","Classe 1","Classe 2","Classe 3","Classe 4","tuesday","06:30",0,0,0);</v>
      </c>
    </row>
    <row r="4" spans="1:28" x14ac:dyDescent="0.25">
      <c r="A4" s="2">
        <v>3</v>
      </c>
      <c r="B4" s="2" t="s">
        <v>1115</v>
      </c>
      <c r="C4" s="2" t="s">
        <v>38</v>
      </c>
      <c r="D4" s="2" t="s">
        <v>1137</v>
      </c>
      <c r="E4" s="2" t="s">
        <v>1321</v>
      </c>
      <c r="F4" s="2" t="s">
        <v>3</v>
      </c>
      <c r="G4" s="2" t="s">
        <v>4</v>
      </c>
      <c r="H4" s="2" t="s">
        <v>5</v>
      </c>
      <c r="I4" s="2" t="s">
        <v>6</v>
      </c>
      <c r="J4" s="2" t="s">
        <v>48</v>
      </c>
      <c r="K4" s="22">
        <v>0.29166666666666669</v>
      </c>
      <c r="L4" s="9">
        <v>1</v>
      </c>
      <c r="M4" s="9" t="s">
        <v>1052</v>
      </c>
      <c r="N4" s="18">
        <v>0</v>
      </c>
      <c r="O4" s="1" t="str">
        <f t="shared" si="0"/>
        <v>"Boruto Naruto Next Generations",</v>
      </c>
      <c r="P4" s="1" t="str">
        <f t="shared" si="1"/>
        <v>"Uzumaki Boruto, filho de Uzumaki Naruto, o Sétimo Hokage, se inscreveu na Academia Ninja para aprender a ser um verdadeiro ninja. Os outros estudantes o ignoram por ser apenas o filho do Hokage, mas a paixão e a personalidade do Boruto vai acabar com todos esses preconceitos. Quando uma série de misteriosos eventos começa a se desenrolar, cabe a Boruto e seus novos amigos a investigá-los. Como um tornado, Boruto entra no coração de todos: sua história está prestes a começar!",</v>
      </c>
      <c r="Q4" s="1" t="str">
        <f t="shared" si="2"/>
        <v>"C:/Program Files/Apache Software Foundation/Tomcat 9.0/webapps/Crunchyroll/Animes/Boruto Naruto Next Generations",</v>
      </c>
      <c r="R4" s="1" t="str">
        <f t="shared" si="2"/>
        <v>"http://localhost:8080/Crunchyroll/Animes/Boruto Naruto Next Generations",</v>
      </c>
      <c r="S4" s="1" t="str">
        <f t="shared" si="3"/>
        <v>"Classe 1",</v>
      </c>
      <c r="T4" s="1" t="str">
        <f t="shared" si="4"/>
        <v>"Classe 2",</v>
      </c>
      <c r="U4" s="1" t="str">
        <f t="shared" si="5"/>
        <v>"Classe 3",</v>
      </c>
      <c r="V4" s="1" t="str">
        <f t="shared" si="6"/>
        <v>"Classe 4",</v>
      </c>
      <c r="W4" s="1" t="str">
        <f t="shared" si="9"/>
        <v>"wednesday",</v>
      </c>
      <c r="X4" s="1" t="str">
        <f t="shared" si="8"/>
        <v>"07:00",</v>
      </c>
      <c r="Y4" s="5" t="str">
        <f t="shared" si="10"/>
        <v>1,</v>
      </c>
      <c r="Z4" s="5" t="str">
        <f t="shared" si="11"/>
        <v>0,</v>
      </c>
      <c r="AA4" s="6">
        <f t="shared" si="12"/>
        <v>0</v>
      </c>
      <c r="AB4" s="1" t="str">
        <f t="shared" si="13"/>
        <v>INSERT INTO animes(Name, Synopsis, Path, Path_server, Class_1, Class_2, Class_3, Class_4, Release_date, Release_hour, Releasing_status, Highlight, Times_visited) VALUES ("Boruto Naruto Next Generations","Uzumaki Boruto, filho de Uzumaki Naruto, o Sétimo Hokage, se inscreveu na Academia Ninja para aprender a ser um verdadeiro ninja. Os outros estudantes o ignoram por ser apenas o filho do Hokage, mas a paixão e a personalidade do Boruto vai acabar com todos esses preconceitos. Quando uma série de misteriosos eventos começa a se desenrolar, cabe a Boruto e seus novos amigos a investigá-los. Como um tornado, Boruto entra no coração de todos: sua história está prestes a começar!","C:/Program Files/Apache Software Foundation/Tomcat 9.0/webapps/Crunchyroll/Animes/Boruto Naruto Next Generations","http://localhost:8080/Crunchyroll/Animes/Boruto Naruto Next Generations","Classe 1","Classe 2","Classe 3","Classe 4","wednesday","07:00",1,0,0);</v>
      </c>
    </row>
    <row r="5" spans="1:28" x14ac:dyDescent="0.25">
      <c r="A5" s="2">
        <v>4</v>
      </c>
      <c r="B5" s="2" t="s">
        <v>1116</v>
      </c>
      <c r="C5" s="2" t="s">
        <v>69</v>
      </c>
      <c r="D5" s="2" t="s">
        <v>1138</v>
      </c>
      <c r="E5" s="2" t="s">
        <v>1322</v>
      </c>
      <c r="F5" s="2" t="s">
        <v>3</v>
      </c>
      <c r="G5" s="2" t="s">
        <v>4</v>
      </c>
      <c r="H5" s="2" t="s">
        <v>5</v>
      </c>
      <c r="I5" s="2" t="s">
        <v>6</v>
      </c>
      <c r="J5" s="2" t="s">
        <v>49</v>
      </c>
      <c r="K5" s="22">
        <v>0.3125</v>
      </c>
      <c r="L5" s="17">
        <v>0</v>
      </c>
      <c r="M5" s="9" t="s">
        <v>1052</v>
      </c>
      <c r="N5" s="18">
        <v>0</v>
      </c>
      <c r="O5" s="1" t="str">
        <f t="shared" si="0"/>
        <v>"Demon Slayer Kimetsu No Yaiba",</v>
      </c>
      <c r="P5" s="1" t="str">
        <f t="shared" si="1"/>
        <v>"Japão, era Taisho. Tanjiro, um bondoso jovem que ganha a vida vendendo carvão, descobre que sua família foi massacrada por um demônio. E pra piorar, Nezuko, sua irmã mais nova e única sobrevivente, também foi transformada num demônio. Arrasado com esta sombria realidade, Tanjiro decide se tornar um matador de demônios para fazer sua irmã voltar a ser humana, e para matar o demônio que matou sua família. Um triste conto sobre dois irmãos, onde os destinos dos humanos e dos demônios se entrelaçam, começa agora.",</v>
      </c>
      <c r="Q5" s="1" t="str">
        <f t="shared" si="2"/>
        <v>"C:/Program Files/Apache Software Foundation/Tomcat 9.0/webapps/Crunchyroll/Animes/Demon Slayer Kimetsu No Yaiba",</v>
      </c>
      <c r="R5" s="1" t="str">
        <f t="shared" si="2"/>
        <v>"http://localhost:8080/Crunchyroll/Animes/Demon Slayer Kimetsu No Yaiba",</v>
      </c>
      <c r="S5" s="1" t="str">
        <f t="shared" si="3"/>
        <v>"Classe 1",</v>
      </c>
      <c r="T5" s="1" t="str">
        <f t="shared" si="4"/>
        <v>"Classe 2",</v>
      </c>
      <c r="U5" s="1" t="str">
        <f t="shared" si="5"/>
        <v>"Classe 3",</v>
      </c>
      <c r="V5" s="1" t="str">
        <f t="shared" si="6"/>
        <v>"Classe 4",</v>
      </c>
      <c r="W5" s="1" t="str">
        <f t="shared" si="9"/>
        <v>"thursday",</v>
      </c>
      <c r="X5" s="1" t="str">
        <f t="shared" si="8"/>
        <v>"07:30",</v>
      </c>
      <c r="Y5" s="5" t="str">
        <f t="shared" si="10"/>
        <v>0,</v>
      </c>
      <c r="Z5" s="5" t="str">
        <f t="shared" si="11"/>
        <v>0,</v>
      </c>
      <c r="AA5" s="6">
        <f t="shared" si="12"/>
        <v>0</v>
      </c>
      <c r="AB5" s="1" t="str">
        <f t="shared" si="13"/>
        <v>INSERT INTO animes(Name, Synopsis, Path, Path_server, Class_1, Class_2, Class_3, Class_4, Release_date, Release_hour, Releasing_status, Highlight, Times_visited) VALUES ("Demon Slayer Kimetsu No Yaiba","Japão, era Taisho. Tanjiro, um bondoso jovem que ganha a vida vendendo carvão, descobre que sua família foi massacrada por um demônio. E pra piorar, Nezuko, sua irmã mais nova e única sobrevivente, também foi transformada num demônio. Arrasado com esta sombria realidade, Tanjiro decide se tornar um matador de demônios para fazer sua irmã voltar a ser humana, e para matar o demônio que matou sua família. Um triste conto sobre dois irmãos, onde os destinos dos humanos e dos demônios se entrelaçam, começa agora.","C:/Program Files/Apache Software Foundation/Tomcat 9.0/webapps/Crunchyroll/Animes/Demon Slayer Kimetsu No Yaiba","http://localhost:8080/Crunchyroll/Animes/Demon Slayer Kimetsu No Yaiba","Classe 1","Classe 2","Classe 3","Classe 4","thursday","07:30",0,0,0);</v>
      </c>
    </row>
    <row r="6" spans="1:28" x14ac:dyDescent="0.25">
      <c r="A6" s="2">
        <v>5</v>
      </c>
      <c r="B6" s="2" t="s">
        <v>8</v>
      </c>
      <c r="C6" s="2" t="s">
        <v>20</v>
      </c>
      <c r="D6" s="2" t="s">
        <v>1139</v>
      </c>
      <c r="E6" s="2" t="s">
        <v>1323</v>
      </c>
      <c r="F6" s="2" t="s">
        <v>3</v>
      </c>
      <c r="G6" s="2" t="s">
        <v>4</v>
      </c>
      <c r="H6" s="2" t="s">
        <v>5</v>
      </c>
      <c r="I6" s="2" t="s">
        <v>6</v>
      </c>
      <c r="J6" s="2" t="s">
        <v>50</v>
      </c>
      <c r="K6" s="22">
        <v>0.33333333333333331</v>
      </c>
      <c r="L6" s="9">
        <v>1</v>
      </c>
      <c r="M6" s="9">
        <v>0</v>
      </c>
      <c r="N6" s="18">
        <v>0</v>
      </c>
      <c r="O6" s="1" t="str">
        <f t="shared" si="0"/>
        <v>"Digimon Adventure (2020)",</v>
      </c>
      <c r="P6" s="1" t="str">
        <f t="shared" si="1"/>
        <v>"É o ano de 2020. A Rede tornou-se algo indispensável para a vida dos humanos. Mas o que eles não sabem é que, por trás da Rede, existe um mundo de luz e trevas conhecido como o Mundo Digital, habitado pelos Digimons. Quando Taichi Yagami tenta salvar sua mãe e sua irmã, que estão a bordo de um trem desgovernado, ele entra na plataforma... e um estranho fenômeno o leva para o Mundo Digital. Ele e outros Digiescolhidos encontram seus parceiros Digimons e embarcam numa aventura em um mundo desconhecido!",</v>
      </c>
      <c r="Q6" s="1" t="str">
        <f t="shared" si="2"/>
        <v>"C:/Program Files/Apache Software Foundation/Tomcat 9.0/webapps/Crunchyroll/Animes/Digimon Adventure (2020)",</v>
      </c>
      <c r="R6" s="1" t="str">
        <f t="shared" si="2"/>
        <v>"http://localhost:8080/Crunchyroll/Animes/Digimon Adventure (2020)",</v>
      </c>
      <c r="S6" s="1" t="str">
        <f t="shared" si="3"/>
        <v>"Classe 1",</v>
      </c>
      <c r="T6" s="1" t="str">
        <f t="shared" si="4"/>
        <v>"Classe 2",</v>
      </c>
      <c r="U6" s="1" t="str">
        <f t="shared" si="5"/>
        <v>"Classe 3",</v>
      </c>
      <c r="V6" s="1" t="str">
        <f t="shared" si="6"/>
        <v>"Classe 4",</v>
      </c>
      <c r="W6" s="1" t="str">
        <f t="shared" si="9"/>
        <v>"friday",</v>
      </c>
      <c r="X6" s="1" t="str">
        <f t="shared" si="8"/>
        <v>"08:00",</v>
      </c>
      <c r="Y6" s="5" t="str">
        <f t="shared" si="10"/>
        <v>1,</v>
      </c>
      <c r="Z6" s="5" t="str">
        <f t="shared" si="11"/>
        <v>0,</v>
      </c>
      <c r="AA6" s="6">
        <f t="shared" si="12"/>
        <v>0</v>
      </c>
      <c r="AB6" s="1" t="str">
        <f t="shared" si="13"/>
        <v>INSERT INTO animes(Name, Synopsis, Path, Path_server, Class_1, Class_2, Class_3, Class_4, Release_date, Release_hour, Releasing_status, Highlight, Times_visited) VALUES ("Digimon Adventure (2020)","É o ano de 2020. A Rede tornou-se algo indispensável para a vida dos humanos. Mas o que eles não sabem é que, por trás da Rede, existe um mundo de luz e trevas conhecido como o Mundo Digital, habitado pelos Digimons. Quando Taichi Yagami tenta salvar sua mãe e sua irmã, que estão a bordo de um trem desgovernado, ele entra na plataforma... e um estranho fenômeno o leva para o Mundo Digital. Ele e outros Digiescolhidos encontram seus parceiros Digimons e embarcam numa aventura em um mundo desconhecido!","C:/Program Files/Apache Software Foundation/Tomcat 9.0/webapps/Crunchyroll/Animes/Digimon Adventure (2020)","http://localhost:8080/Crunchyroll/Animes/Digimon Adventure (2020)","Classe 1","Classe 2","Classe 3","Classe 4","friday","08:00",1,0,0);</v>
      </c>
    </row>
    <row r="7" spans="1:28" x14ac:dyDescent="0.25">
      <c r="A7" s="2">
        <v>6</v>
      </c>
      <c r="B7" s="2" t="s">
        <v>1117</v>
      </c>
      <c r="C7" s="2" t="s">
        <v>21</v>
      </c>
      <c r="D7" s="2" t="s">
        <v>1140</v>
      </c>
      <c r="E7" s="2" t="s">
        <v>1324</v>
      </c>
      <c r="F7" s="2" t="s">
        <v>3</v>
      </c>
      <c r="G7" s="2" t="s">
        <v>4</v>
      </c>
      <c r="H7" s="2" t="s">
        <v>5</v>
      </c>
      <c r="I7" s="2" t="s">
        <v>6</v>
      </c>
      <c r="J7" s="2" t="s">
        <v>51</v>
      </c>
      <c r="K7" s="22">
        <v>0.35416666666666669</v>
      </c>
      <c r="L7" s="9">
        <v>0</v>
      </c>
      <c r="M7" s="9">
        <v>1</v>
      </c>
      <c r="N7" s="18">
        <v>0</v>
      </c>
      <c r="O7" s="1" t="str">
        <f t="shared" si="0"/>
        <v>"Dr. Stone",</v>
      </c>
      <c r="P7" s="1" t="str">
        <f t="shared" si="1"/>
        <v>"Milhares de anos após um misterioso fenômeno transformar a humanidade inteira em pedra, desperta um garoto extraordinariamente inteligente e motivado pela ciência - Senku Ishigami. Diante de um mundo de pedra e do colapso generalizado da civilização, Senku decide usar sua mente para reconstruir o mundo. Ao lado de Taiju Oki, seu amigo de infância absurdamente forte, eles começam a reestabelecer a civilização do zero... Representando os dois milhões de anos da história da ciência, desde a Idade da Pedra até os dias atuais, esta aventura científica sem precedentes está prestes a começar!",</v>
      </c>
      <c r="Q7" s="1" t="str">
        <f t="shared" si="2"/>
        <v>"C:/Program Files/Apache Software Foundation/Tomcat 9.0/webapps/Crunchyroll/Animes/Dr. Stone",</v>
      </c>
      <c r="R7" s="1" t="str">
        <f t="shared" si="2"/>
        <v>"http://localhost:8080/Crunchyroll/Animes/Dr. Stone",</v>
      </c>
      <c r="S7" s="1" t="str">
        <f t="shared" si="3"/>
        <v>"Classe 1",</v>
      </c>
      <c r="T7" s="1" t="str">
        <f t="shared" si="4"/>
        <v>"Classe 2",</v>
      </c>
      <c r="U7" s="1" t="str">
        <f t="shared" si="5"/>
        <v>"Classe 3",</v>
      </c>
      <c r="V7" s="1" t="str">
        <f t="shared" si="6"/>
        <v>"Classe 4",</v>
      </c>
      <c r="W7" s="1" t="str">
        <f t="shared" si="9"/>
        <v>"saturday",</v>
      </c>
      <c r="X7" s="1" t="str">
        <f t="shared" si="8"/>
        <v>"08:30",</v>
      </c>
      <c r="Y7" s="5" t="str">
        <f t="shared" si="10"/>
        <v>0,</v>
      </c>
      <c r="Z7" s="5" t="str">
        <f t="shared" si="11"/>
        <v>1,</v>
      </c>
      <c r="AA7" s="6">
        <f t="shared" si="12"/>
        <v>0</v>
      </c>
      <c r="AB7" s="1" t="str">
        <f t="shared" si="13"/>
        <v>INSERT INTO animes(Name, Synopsis, Path, Path_server, Class_1, Class_2, Class_3, Class_4, Release_date, Release_hour, Releasing_status, Highlight, Times_visited) VALUES ("Dr. Stone","Milhares de anos após um misterioso fenômeno transformar a humanidade inteira em pedra, desperta um garoto extraordinariamente inteligente e motivado pela ciência - Senku Ishigami. Diante de um mundo de pedra e do colapso generalizado da civilização, Senku decide usar sua mente para reconstruir o mundo. Ao lado de Taiju Oki, seu amigo de infância absurdamente forte, eles começam a reestabelecer a civilização do zero... Representando os dois milhões de anos da história da ciência, desde a Idade da Pedra até os dias atuais, esta aventura científica sem precedentes está prestes a começar!","C:/Program Files/Apache Software Foundation/Tomcat 9.0/webapps/Crunchyroll/Animes/Dr. Stone","http://localhost:8080/Crunchyroll/Animes/Dr. Stone","Classe 1","Classe 2","Classe 3","Classe 4","saturday","08:30",0,1,0);</v>
      </c>
    </row>
    <row r="8" spans="1:28" x14ac:dyDescent="0.25">
      <c r="A8" s="2">
        <v>7</v>
      </c>
      <c r="B8" s="2" t="s">
        <v>9</v>
      </c>
      <c r="C8" s="2" t="s">
        <v>22</v>
      </c>
      <c r="D8" s="2" t="s">
        <v>1141</v>
      </c>
      <c r="E8" s="2" t="s">
        <v>1325</v>
      </c>
      <c r="F8" s="2" t="s">
        <v>3</v>
      </c>
      <c r="G8" s="2" t="s">
        <v>4</v>
      </c>
      <c r="H8" s="2" t="s">
        <v>5</v>
      </c>
      <c r="I8" s="2" t="s">
        <v>6</v>
      </c>
      <c r="J8" s="2" t="s">
        <v>52</v>
      </c>
      <c r="K8" s="22">
        <v>0.375</v>
      </c>
      <c r="L8" s="9">
        <v>0</v>
      </c>
      <c r="M8" s="9" t="s">
        <v>1052</v>
      </c>
      <c r="N8" s="18">
        <v>0</v>
      </c>
      <c r="O8" s="1" t="str">
        <f t="shared" si="0"/>
        <v>"Dragon Ball Super",</v>
      </c>
      <c r="P8" s="1" t="str">
        <f t="shared" si="1"/>
        <v>"18 anos depois, temos uma nova saga de Dragon Ball das mãos de seu criador, Akira Toriyama. Após a derrota de Majin Buu, Goku arranja um novo emprego como... fazendeiro de nabos? Agora que a Terra está em paz, nosso heróis levam vidas mundanas, mas não por muito tempo. Longe dali, Beerus, o poderoso Deus da Destruição, recebe uma profecia de que encontrará seu fim nas mãos de um ser ainda mais poderoso, e sua busca pelo Deus dos Saiya-jins o traz para a Terra. Será que Goku e seus amigos conseguirão derrotar seu mais poderoso inimigo até então?",</v>
      </c>
      <c r="Q8" s="1" t="str">
        <f t="shared" si="2"/>
        <v>"C:/Program Files/Apache Software Foundation/Tomcat 9.0/webapps/Crunchyroll/Animes/Dragon Ball Super",</v>
      </c>
      <c r="R8" s="1" t="str">
        <f t="shared" si="2"/>
        <v>"http://localhost:8080/Crunchyroll/Animes/Dragon Ball Super",</v>
      </c>
      <c r="S8" s="1" t="str">
        <f t="shared" si="3"/>
        <v>"Classe 1",</v>
      </c>
      <c r="T8" s="1" t="str">
        <f t="shared" si="4"/>
        <v>"Classe 2",</v>
      </c>
      <c r="U8" s="1" t="str">
        <f t="shared" si="5"/>
        <v>"Classe 3",</v>
      </c>
      <c r="V8" s="1" t="str">
        <f t="shared" si="6"/>
        <v>"Classe 4",</v>
      </c>
      <c r="W8" s="1" t="str">
        <f t="shared" si="9"/>
        <v>"sunday",</v>
      </c>
      <c r="X8" s="1" t="str">
        <f t="shared" si="8"/>
        <v>"09:00",</v>
      </c>
      <c r="Y8" s="5" t="str">
        <f t="shared" si="10"/>
        <v>0,</v>
      </c>
      <c r="Z8" s="5" t="str">
        <f t="shared" si="11"/>
        <v>0,</v>
      </c>
      <c r="AA8" s="6">
        <f t="shared" si="12"/>
        <v>0</v>
      </c>
      <c r="AB8" s="1" t="str">
        <f t="shared" si="13"/>
        <v>INSERT INTO animes(Name, Synopsis, Path, Path_server, Class_1, Class_2, Class_3, Class_4, Release_date, Release_hour, Releasing_status, Highlight, Times_visited) VALUES ("Dragon Ball Super","18 anos depois, temos uma nova saga de Dragon Ball das mãos de seu criador, Akira Toriyama. Após a derrota de Majin Buu, Goku arranja um novo emprego como... fazendeiro de nabos? Agora que a Terra está em paz, nosso heróis levam vidas mundanas, mas não por muito tempo. Longe dali, Beerus, o poderoso Deus da Destruição, recebe uma profecia de que encontrará seu fim nas mãos de um ser ainda mais poderoso, e sua busca pelo Deus dos Saiya-jins o traz para a Terra. Será que Goku e seus amigos conseguirão derrotar seu mais poderoso inimigo até então?","C:/Program Files/Apache Software Foundation/Tomcat 9.0/webapps/Crunchyroll/Animes/Dragon Ball Super","http://localhost:8080/Crunchyroll/Animes/Dragon Ball Super","Classe 1","Classe 2","Classe 3","Classe 4","sunday","09:00",0,0,0);</v>
      </c>
    </row>
    <row r="9" spans="1:28" x14ac:dyDescent="0.25">
      <c r="A9" s="2">
        <v>8</v>
      </c>
      <c r="B9" s="2" t="s">
        <v>1118</v>
      </c>
      <c r="C9" s="2" t="s">
        <v>23</v>
      </c>
      <c r="D9" s="2" t="s">
        <v>1142</v>
      </c>
      <c r="E9" s="2" t="s">
        <v>1326</v>
      </c>
      <c r="F9" s="2" t="s">
        <v>3</v>
      </c>
      <c r="G9" s="2" t="s">
        <v>4</v>
      </c>
      <c r="H9" s="2" t="s">
        <v>5</v>
      </c>
      <c r="I9" s="2" t="s">
        <v>6</v>
      </c>
      <c r="J9" s="2" t="s">
        <v>46</v>
      </c>
      <c r="K9" s="22">
        <v>0.39583333333333331</v>
      </c>
      <c r="L9" s="9">
        <v>0</v>
      </c>
      <c r="M9" s="9" t="s">
        <v>1052</v>
      </c>
      <c r="N9" s="18">
        <v>0</v>
      </c>
      <c r="O9" s="1" t="str">
        <f t="shared" si="0"/>
        <v>"Erased",</v>
      </c>
      <c r="P9" s="1" t="str">
        <f t="shared" si="1"/>
        <v>"O mangaká novato Satoru Fujinuma é atormentado pelo seu medo de se expressar. Entretanto, ele possui um talento sobrenatural de ser forçado a evitar mortes e catástrofes ao ser enviado de volta no tempo antes da ocorrência do acidente, se repetindo até que o acidente seja impedido. Um dia, ele se envolve em um acidente que ele mesmo é enquadrado como um assassino. Desesperado para salvar a vítima, ele volta no tempo só para encontrar a si mesmo como um aluno do primário, um mês antes de sua colega de classe Kayo Hinadzuki desaparecer.",</v>
      </c>
      <c r="Q9" s="1" t="str">
        <f t="shared" si="2"/>
        <v>"C:/Program Files/Apache Software Foundation/Tomcat 9.0/webapps/Crunchyroll/Animes/Erased",</v>
      </c>
      <c r="R9" s="1" t="str">
        <f t="shared" si="2"/>
        <v>"http://localhost:8080/Crunchyroll/Animes/Erased",</v>
      </c>
      <c r="S9" s="1" t="str">
        <f t="shared" si="3"/>
        <v>"Classe 1",</v>
      </c>
      <c r="T9" s="1" t="str">
        <f t="shared" si="4"/>
        <v>"Classe 2",</v>
      </c>
      <c r="U9" s="1" t="str">
        <f t="shared" si="5"/>
        <v>"Classe 3",</v>
      </c>
      <c r="V9" s="1" t="str">
        <f t="shared" si="6"/>
        <v>"Classe 4",</v>
      </c>
      <c r="W9" s="1" t="str">
        <f t="shared" si="9"/>
        <v>"monday",</v>
      </c>
      <c r="X9" s="1" t="str">
        <f t="shared" si="8"/>
        <v>"09:30",</v>
      </c>
      <c r="Y9" s="5" t="str">
        <f t="shared" si="10"/>
        <v>0,</v>
      </c>
      <c r="Z9" s="5" t="str">
        <f t="shared" si="11"/>
        <v>0,</v>
      </c>
      <c r="AA9" s="6">
        <f t="shared" si="12"/>
        <v>0</v>
      </c>
      <c r="AB9" s="1" t="str">
        <f t="shared" si="13"/>
        <v>INSERT INTO animes(Name, Synopsis, Path, Path_server, Class_1, Class_2, Class_3, Class_4, Release_date, Release_hour, Releasing_status, Highlight, Times_visited) VALUES ("Erased","O mangaká novato Satoru Fujinuma é atormentado pelo seu medo de se expressar. Entretanto, ele possui um talento sobrenatural de ser forçado a evitar mortes e catástrofes ao ser enviado de volta no tempo antes da ocorrência do acidente, se repetindo até que o acidente seja impedido. Um dia, ele se envolve em um acidente que ele mesmo é enquadrado como um assassino. Desesperado para salvar a vítima, ele volta no tempo só para encontrar a si mesmo como um aluno do primário, um mês antes de sua colega de classe Kayo Hinadzuki desaparecer.","C:/Program Files/Apache Software Foundation/Tomcat 9.0/webapps/Crunchyroll/Animes/Erased","http://localhost:8080/Crunchyroll/Animes/Erased","Classe 1","Classe 2","Classe 3","Classe 4","monday","09:30",0,0,0);</v>
      </c>
    </row>
    <row r="10" spans="1:28" x14ac:dyDescent="0.25">
      <c r="A10" s="2">
        <v>9</v>
      </c>
      <c r="B10" s="2" t="s">
        <v>70</v>
      </c>
      <c r="C10" s="2" t="s">
        <v>71</v>
      </c>
      <c r="D10" s="2" t="s">
        <v>1143</v>
      </c>
      <c r="E10" s="2" t="s">
        <v>1327</v>
      </c>
      <c r="F10" s="2" t="s">
        <v>3</v>
      </c>
      <c r="G10" s="2" t="s">
        <v>4</v>
      </c>
      <c r="H10" s="2" t="s">
        <v>5</v>
      </c>
      <c r="I10" s="2" t="s">
        <v>6</v>
      </c>
      <c r="J10" s="2" t="s">
        <v>47</v>
      </c>
      <c r="K10" s="22">
        <v>0.41666666666666669</v>
      </c>
      <c r="L10" s="17">
        <v>0</v>
      </c>
      <c r="M10" s="9" t="s">
        <v>1052</v>
      </c>
      <c r="N10" s="18">
        <v>0</v>
      </c>
      <c r="O10" s="1" t="str">
        <f t="shared" si="0"/>
        <v>"Fairy Tail",</v>
      </c>
      <c r="P10" s="1" t="str">
        <f t="shared" si="1"/>
        <v>"Finalmente! O anime baseado no mangá de sucesso está de volta! Depois de um hiato de um ano, Fairy Tail está finalmente de volta, continuando de onde a primeira série parou. Seguindo as aventuras de Natsu Dragneel, Lucy Heartfilia e o resto de seus amigos, a série vai direto ao ápice dos Grandes Jogos Mágicos.",</v>
      </c>
      <c r="Q10" s="1" t="str">
        <f t="shared" si="2"/>
        <v>"C:/Program Files/Apache Software Foundation/Tomcat 9.0/webapps/Crunchyroll/Animes/Fairy Tail",</v>
      </c>
      <c r="R10" s="1" t="str">
        <f t="shared" si="2"/>
        <v>"http://localhost:8080/Crunchyroll/Animes/Fairy Tail",</v>
      </c>
      <c r="S10" s="1" t="str">
        <f t="shared" si="3"/>
        <v>"Classe 1",</v>
      </c>
      <c r="T10" s="1" t="str">
        <f t="shared" si="4"/>
        <v>"Classe 2",</v>
      </c>
      <c r="U10" s="1" t="str">
        <f t="shared" si="5"/>
        <v>"Classe 3",</v>
      </c>
      <c r="V10" s="1" t="str">
        <f t="shared" si="6"/>
        <v>"Classe 4",</v>
      </c>
      <c r="W10" s="1" t="str">
        <f t="shared" si="9"/>
        <v>"tuesday",</v>
      </c>
      <c r="X10" s="1" t="str">
        <f t="shared" si="8"/>
        <v>"10:00",</v>
      </c>
      <c r="Y10" s="5" t="str">
        <f t="shared" si="10"/>
        <v>0,</v>
      </c>
      <c r="Z10" s="5" t="str">
        <f t="shared" si="11"/>
        <v>0,</v>
      </c>
      <c r="AA10" s="6">
        <f t="shared" si="12"/>
        <v>0</v>
      </c>
      <c r="AB10" s="1" t="str">
        <f t="shared" si="13"/>
        <v>INSERT INTO animes(Name, Synopsis, Path, Path_server, Class_1, Class_2, Class_3, Class_4, Release_date, Release_hour, Releasing_status, Highlight, Times_visited) VALUES ("Fairy Tail","Finalmente! O anime baseado no mangá de sucesso está de volta! Depois de um hiato de um ano, Fairy Tail está finalmente de volta, continuando de onde a primeira série parou. Seguindo as aventuras de Natsu Dragneel, Lucy Heartfilia e o resto de seus amigos, a série vai direto ao ápice dos Grandes Jogos Mágicos.","C:/Program Files/Apache Software Foundation/Tomcat 9.0/webapps/Crunchyroll/Animes/Fairy Tail","http://localhost:8080/Crunchyroll/Animes/Fairy Tail","Classe 1","Classe 2","Classe 3","Classe 4","tuesday","10:00",0,0,0);</v>
      </c>
    </row>
    <row r="11" spans="1:28" x14ac:dyDescent="0.25">
      <c r="A11" s="2">
        <v>10</v>
      </c>
      <c r="B11" s="2" t="s">
        <v>10</v>
      </c>
      <c r="C11" s="2" t="s">
        <v>24</v>
      </c>
      <c r="D11" s="2" t="s">
        <v>1144</v>
      </c>
      <c r="E11" s="2" t="s">
        <v>1328</v>
      </c>
      <c r="F11" s="2" t="s">
        <v>3</v>
      </c>
      <c r="G11" s="2" t="s">
        <v>4</v>
      </c>
      <c r="H11" s="2" t="s">
        <v>5</v>
      </c>
      <c r="I11" s="2" t="s">
        <v>6</v>
      </c>
      <c r="J11" s="2" t="s">
        <v>48</v>
      </c>
      <c r="K11" s="22">
        <v>0.4375</v>
      </c>
      <c r="L11" s="9">
        <v>0</v>
      </c>
      <c r="M11" s="9" t="s">
        <v>1052</v>
      </c>
      <c r="N11" s="18">
        <v>0</v>
      </c>
      <c r="O11" s="1" t="str">
        <f t="shared" si="0"/>
        <v>"Fate Zero",</v>
      </c>
      <c r="P11" s="1" t="str">
        <f t="shared" si="1"/>
        <v>"Dez anos antes dos eventos de Fate/Stay Night, esta série nos leva aos eventos da Quarta Guerra do Santo Graal.",</v>
      </c>
      <c r="Q11" s="1" t="str">
        <f t="shared" si="2"/>
        <v>"C:/Program Files/Apache Software Foundation/Tomcat 9.0/webapps/Crunchyroll/Animes/Fate Zero",</v>
      </c>
      <c r="R11" s="1" t="str">
        <f t="shared" si="2"/>
        <v>"http://localhost:8080/Crunchyroll/Animes/Fate Zero",</v>
      </c>
      <c r="S11" s="1" t="str">
        <f t="shared" si="3"/>
        <v>"Classe 1",</v>
      </c>
      <c r="T11" s="1" t="str">
        <f t="shared" si="4"/>
        <v>"Classe 2",</v>
      </c>
      <c r="U11" s="1" t="str">
        <f t="shared" si="5"/>
        <v>"Classe 3",</v>
      </c>
      <c r="V11" s="1" t="str">
        <f t="shared" si="6"/>
        <v>"Classe 4",</v>
      </c>
      <c r="W11" s="1" t="str">
        <f t="shared" si="9"/>
        <v>"wednesday",</v>
      </c>
      <c r="X11" s="1" t="str">
        <f t="shared" si="8"/>
        <v>"10:30",</v>
      </c>
      <c r="Y11" s="5" t="str">
        <f t="shared" si="10"/>
        <v>0,</v>
      </c>
      <c r="Z11" s="5" t="str">
        <f t="shared" si="11"/>
        <v>0,</v>
      </c>
      <c r="AA11" s="6">
        <f t="shared" si="12"/>
        <v>0</v>
      </c>
      <c r="AB11" s="1" t="str">
        <f t="shared" si="13"/>
        <v>INSERT INTO animes(Name, Synopsis, Path, Path_server, Class_1, Class_2, Class_3, Class_4, Release_date, Release_hour, Releasing_status, Highlight, Times_visited) VALUES ("Fate Zero","Dez anos antes dos eventos de Fate/Stay Night, esta série nos leva aos eventos da Quarta Guerra do Santo Graal.","C:/Program Files/Apache Software Foundation/Tomcat 9.0/webapps/Crunchyroll/Animes/Fate Zero","http://localhost:8080/Crunchyroll/Animes/Fate Zero","Classe 1","Classe 2","Classe 3","Classe 4","wednesday","10:30",0,0,0);</v>
      </c>
    </row>
    <row r="12" spans="1:28" x14ac:dyDescent="0.25">
      <c r="A12" s="2">
        <v>11</v>
      </c>
      <c r="B12" s="2" t="s">
        <v>1119</v>
      </c>
      <c r="C12" s="2" t="s">
        <v>25</v>
      </c>
      <c r="D12" s="2" t="s">
        <v>1145</v>
      </c>
      <c r="E12" s="2" t="s">
        <v>1329</v>
      </c>
      <c r="F12" s="2" t="s">
        <v>3</v>
      </c>
      <c r="G12" s="2" t="s">
        <v>4</v>
      </c>
      <c r="H12" s="2" t="s">
        <v>5</v>
      </c>
      <c r="I12" s="2" t="s">
        <v>6</v>
      </c>
      <c r="J12" s="2" t="s">
        <v>49</v>
      </c>
      <c r="K12" s="22">
        <v>0.45833333333333331</v>
      </c>
      <c r="L12" s="9">
        <v>0</v>
      </c>
      <c r="M12" s="9">
        <v>0</v>
      </c>
      <c r="N12" s="18">
        <v>0</v>
      </c>
      <c r="O12" s="1" t="str">
        <f t="shared" si="0"/>
        <v>"Food Wars! Shokugeki No Soma",</v>
      </c>
      <c r="P12" s="1" t="str">
        <f t="shared" si="1"/>
        <v>"O anime gira em torno de Yukihira Soma, um estudante do ensino médio que está determinado a superar seu pai nas habilidades culinárias. Um dia, seu pai decide fechar o restaurante de sua família e aprimorar suas habilidades culinárias na Europa. Antes de partir, porém, ele matricula Soma em um instituto gastronômico de elite extremamente difícil de entrar e com taxa de formandos de apenas 10%. Será que Soma vai conseguir melhorar suas habilidades culinárias? Ou será que a cozinha vai se revelar quente demais para ele?",</v>
      </c>
      <c r="Q12" s="1" t="str">
        <f t="shared" si="2"/>
        <v>"C:/Program Files/Apache Software Foundation/Tomcat 9.0/webapps/Crunchyroll/Animes/Food Wars! Shokugeki No Soma",</v>
      </c>
      <c r="R12" s="1" t="str">
        <f t="shared" si="2"/>
        <v>"http://localhost:8080/Crunchyroll/Animes/Food Wars! Shokugeki No Soma",</v>
      </c>
      <c r="S12" s="1" t="str">
        <f t="shared" si="3"/>
        <v>"Classe 1",</v>
      </c>
      <c r="T12" s="1" t="str">
        <f t="shared" si="4"/>
        <v>"Classe 2",</v>
      </c>
      <c r="U12" s="1" t="str">
        <f t="shared" si="5"/>
        <v>"Classe 3",</v>
      </c>
      <c r="V12" s="1" t="str">
        <f t="shared" si="6"/>
        <v>"Classe 4",</v>
      </c>
      <c r="W12" s="1" t="str">
        <f t="shared" si="9"/>
        <v>"thursday",</v>
      </c>
      <c r="X12" s="1" t="str">
        <f t="shared" si="8"/>
        <v>"11:00",</v>
      </c>
      <c r="Y12" s="5" t="str">
        <f t="shared" si="10"/>
        <v>0,</v>
      </c>
      <c r="Z12" s="5" t="str">
        <f t="shared" si="11"/>
        <v>0,</v>
      </c>
      <c r="AA12" s="6">
        <f t="shared" si="12"/>
        <v>0</v>
      </c>
      <c r="AB12" s="1" t="str">
        <f t="shared" si="13"/>
        <v>INSERT INTO animes(Name, Synopsis, Path, Path_server, Class_1, Class_2, Class_3, Class_4, Release_date, Release_hour, Releasing_status, Highlight, Times_visited) VALUES ("Food Wars! Shokugeki No Soma","O anime gira em torno de Yukihira Soma, um estudante do ensino médio que está determinado a superar seu pai nas habilidades culinárias. Um dia, seu pai decide fechar o restaurante de sua família e aprimorar suas habilidades culinárias na Europa. Antes de partir, porém, ele matricula Soma em um instituto gastronômico de elite extremamente difícil de entrar e com taxa de formandos de apenas 10%. Será que Soma vai conseguir melhorar suas habilidades culinárias? Ou será que a cozinha vai se revelar quente demais para ele?","C:/Program Files/Apache Software Foundation/Tomcat 9.0/webapps/Crunchyroll/Animes/Food Wars! Shokugeki No Soma","http://localhost:8080/Crunchyroll/Animes/Food Wars! Shokugeki No Soma","Classe 1","Classe 2","Classe 3","Classe 4","thursday","11:00",0,0,0);</v>
      </c>
    </row>
    <row r="13" spans="1:28" x14ac:dyDescent="0.25">
      <c r="A13" s="2">
        <v>12</v>
      </c>
      <c r="B13" s="2" t="s">
        <v>75</v>
      </c>
      <c r="C13" s="2" t="s">
        <v>72</v>
      </c>
      <c r="D13" s="2" t="s">
        <v>1146</v>
      </c>
      <c r="E13" s="2" t="s">
        <v>1330</v>
      </c>
      <c r="F13" s="2" t="s">
        <v>3</v>
      </c>
      <c r="G13" s="2" t="s">
        <v>4</v>
      </c>
      <c r="H13" s="2" t="s">
        <v>5</v>
      </c>
      <c r="I13" s="2" t="s">
        <v>6</v>
      </c>
      <c r="J13" s="2" t="s">
        <v>50</v>
      </c>
      <c r="K13" s="22">
        <v>0.47916666666666669</v>
      </c>
      <c r="L13" s="17">
        <v>0</v>
      </c>
      <c r="M13" s="9">
        <v>1</v>
      </c>
      <c r="N13" s="18">
        <v>0</v>
      </c>
      <c r="O13" s="1" t="str">
        <f t="shared" si="0"/>
        <v>"Fullmetal Alchemist Brotherhood",</v>
      </c>
      <c r="P13" s="1" t="str">
        <f t="shared" si="1"/>
        <v>"O descaso com as leis da alquimia tomou dois dos membros de Edward Elric e deixou a alma de Alphonse presa a uma armadura. Para recuperar o que perderam, os irmãos procuram a Pedra Filosofal. O exército corrupto, os homúnculos, alquimistas estrangeiros... Inimigos e aliados alterarão o curso dos irmãos Elric, mas nada conseguirá mudar seu propósito ou romper o elo entre os dois.",</v>
      </c>
      <c r="Q13" s="1" t="str">
        <f t="shared" si="2"/>
        <v>"C:/Program Files/Apache Software Foundation/Tomcat 9.0/webapps/Crunchyroll/Animes/Fullmetal Alchemist Brotherhood",</v>
      </c>
      <c r="R13" s="1" t="str">
        <f t="shared" si="2"/>
        <v>"http://localhost:8080/Crunchyroll/Animes/Fullmetal Alchemist Brotherhood",</v>
      </c>
      <c r="S13" s="1" t="str">
        <f t="shared" si="3"/>
        <v>"Classe 1",</v>
      </c>
      <c r="T13" s="1" t="str">
        <f t="shared" si="4"/>
        <v>"Classe 2",</v>
      </c>
      <c r="U13" s="1" t="str">
        <f t="shared" si="5"/>
        <v>"Classe 3",</v>
      </c>
      <c r="V13" s="1" t="str">
        <f t="shared" si="6"/>
        <v>"Classe 4",</v>
      </c>
      <c r="W13" s="1" t="str">
        <f t="shared" si="9"/>
        <v>"friday",</v>
      </c>
      <c r="X13" s="1" t="str">
        <f t="shared" si="8"/>
        <v>"11:30",</v>
      </c>
      <c r="Y13" s="5" t="str">
        <f t="shared" si="10"/>
        <v>0,</v>
      </c>
      <c r="Z13" s="5" t="str">
        <f t="shared" si="11"/>
        <v>1,</v>
      </c>
      <c r="AA13" s="6">
        <f t="shared" si="12"/>
        <v>0</v>
      </c>
      <c r="AB13" s="1" t="str">
        <f t="shared" si="13"/>
        <v>INSERT INTO animes(Name, Synopsis, Path, Path_server, Class_1, Class_2, Class_3, Class_4, Release_date, Release_hour, Releasing_status, Highlight, Times_visited) VALUES ("Fullmetal Alchemist Brotherhood","O descaso com as leis da alquimia tomou dois dos membros de Edward Elric e deixou a alma de Alphonse presa a uma armadura. Para recuperar o que perderam, os irmãos procuram a Pedra Filosofal. O exército corrupto, os homúnculos, alquimistas estrangeiros... Inimigos e aliados alterarão o curso dos irmãos Elric, mas nada conseguirá mudar seu propósito ou romper o elo entre os dois.","C:/Program Files/Apache Software Foundation/Tomcat 9.0/webapps/Crunchyroll/Animes/Fullmetal Alchemist Brotherhood","http://localhost:8080/Crunchyroll/Animes/Fullmetal Alchemist Brotherhood","Classe 1","Classe 2","Classe 3","Classe 4","friday","11:30",0,1,0);</v>
      </c>
    </row>
    <row r="14" spans="1:28" x14ac:dyDescent="0.25">
      <c r="A14" s="2">
        <v>13</v>
      </c>
      <c r="B14" s="2" t="s">
        <v>1120</v>
      </c>
      <c r="C14" s="2" t="s">
        <v>26</v>
      </c>
      <c r="D14" s="2" t="s">
        <v>1147</v>
      </c>
      <c r="E14" s="2" t="s">
        <v>1331</v>
      </c>
      <c r="F14" s="2" t="s">
        <v>3</v>
      </c>
      <c r="G14" s="2" t="s">
        <v>4</v>
      </c>
      <c r="H14" s="2" t="s">
        <v>5</v>
      </c>
      <c r="I14" s="2" t="s">
        <v>6</v>
      </c>
      <c r="J14" s="2" t="s">
        <v>51</v>
      </c>
      <c r="K14" s="22">
        <v>0.5</v>
      </c>
      <c r="L14" s="9">
        <v>0</v>
      </c>
      <c r="M14" s="9" t="s">
        <v>1052</v>
      </c>
      <c r="N14" s="18">
        <v>0</v>
      </c>
      <c r="O14" s="1" t="str">
        <f t="shared" si="0"/>
        <v>"Goblin Slayer",</v>
      </c>
      <c r="P14" s="1" t="str">
        <f t="shared" si="1"/>
        <v>"Uma jovem sacerdotisa forma seu primeiro bando de aventureiros, mas eles imediatamente se metem em apuros. É então que o Goblin Slayer vem a seu resgate - um homem que dedica sua vida a exterminar todos os goblins, custe o que custar. E quando seus feitos começam a se espalhar, ninguém sabe o que pode acontecer depois...",</v>
      </c>
      <c r="Q14" s="1" t="str">
        <f t="shared" si="2"/>
        <v>"C:/Program Files/Apache Software Foundation/Tomcat 9.0/webapps/Crunchyroll/Animes/Goblin Slayer",</v>
      </c>
      <c r="R14" s="1" t="str">
        <f t="shared" si="2"/>
        <v>"http://localhost:8080/Crunchyroll/Animes/Goblin Slayer",</v>
      </c>
      <c r="S14" s="1" t="str">
        <f t="shared" si="3"/>
        <v>"Classe 1",</v>
      </c>
      <c r="T14" s="1" t="str">
        <f t="shared" si="4"/>
        <v>"Classe 2",</v>
      </c>
      <c r="U14" s="1" t="str">
        <f t="shared" si="5"/>
        <v>"Classe 3",</v>
      </c>
      <c r="V14" s="1" t="str">
        <f t="shared" si="6"/>
        <v>"Classe 4",</v>
      </c>
      <c r="W14" s="1" t="str">
        <f t="shared" si="9"/>
        <v>"saturday",</v>
      </c>
      <c r="X14" s="1" t="str">
        <f t="shared" si="8"/>
        <v>"12:00",</v>
      </c>
      <c r="Y14" s="5" t="str">
        <f t="shared" si="10"/>
        <v>0,</v>
      </c>
      <c r="Z14" s="5" t="str">
        <f t="shared" si="11"/>
        <v>0,</v>
      </c>
      <c r="AA14" s="6">
        <f t="shared" si="12"/>
        <v>0</v>
      </c>
      <c r="AB14" s="1" t="str">
        <f t="shared" si="13"/>
        <v>INSERT INTO animes(Name, Synopsis, Path, Path_server, Class_1, Class_2, Class_3, Class_4, Release_date, Release_hour, Releasing_status, Highlight, Times_visited) VALUES ("Goblin Slayer","Uma jovem sacerdotisa forma seu primeiro bando de aventureiros, mas eles imediatamente se metem em apuros. É então que o Goblin Slayer vem a seu resgate - um homem que dedica sua vida a exterminar todos os goblins, custe o que custar. E quando seus feitos começam a se espalhar, ninguém sabe o que pode acontecer depois...","C:/Program Files/Apache Software Foundation/Tomcat 9.0/webapps/Crunchyroll/Animes/Goblin Slayer","http://localhost:8080/Crunchyroll/Animes/Goblin Slayer","Classe 1","Classe 2","Classe 3","Classe 4","saturday","12:00",0,0,0);</v>
      </c>
    </row>
    <row r="15" spans="1:28" x14ac:dyDescent="0.25">
      <c r="A15" s="2">
        <v>14</v>
      </c>
      <c r="B15" s="2" t="s">
        <v>11</v>
      </c>
      <c r="C15" s="2" t="s">
        <v>27</v>
      </c>
      <c r="D15" s="2" t="s">
        <v>1148</v>
      </c>
      <c r="E15" s="2" t="s">
        <v>1332</v>
      </c>
      <c r="F15" s="2" t="s">
        <v>3</v>
      </c>
      <c r="G15" s="2" t="s">
        <v>4</v>
      </c>
      <c r="H15" s="2" t="s">
        <v>5</v>
      </c>
      <c r="I15" s="2" t="s">
        <v>6</v>
      </c>
      <c r="J15" s="2" t="s">
        <v>52</v>
      </c>
      <c r="K15" s="22">
        <v>0.52083333333333337</v>
      </c>
      <c r="L15" s="9">
        <v>0</v>
      </c>
      <c r="M15" s="9" t="s">
        <v>1052</v>
      </c>
      <c r="N15" s="18">
        <v>0</v>
      </c>
      <c r="O15" s="1" t="str">
        <f t="shared" si="0"/>
        <v>"Golden Time",</v>
      </c>
      <c r="P15" s="1" t="str">
        <f t="shared" si="1"/>
        <v>"Tada Banri é o mais novo aluno na escola de direito particular de Tóquio. Contudo, devido a um acidente, ele perde suas memórias. Durante sua integração, ele encontra outro calouro, Yanagisawa Mitsuo. Sem se lembrarem um do outro, suas vidas começam a se tornar cada vez mais interligadas, como se fosse obra do destino. Mas qual é o destino deles? Haverá felicidade ou somente outra memória a ser esquecida?",</v>
      </c>
      <c r="Q15" s="1" t="str">
        <f t="shared" si="2"/>
        <v>"C:/Program Files/Apache Software Foundation/Tomcat 9.0/webapps/Crunchyroll/Animes/Golden Time",</v>
      </c>
      <c r="R15" s="1" t="str">
        <f t="shared" si="2"/>
        <v>"http://localhost:8080/Crunchyroll/Animes/Golden Time",</v>
      </c>
      <c r="S15" s="1" t="str">
        <f t="shared" si="3"/>
        <v>"Classe 1",</v>
      </c>
      <c r="T15" s="1" t="str">
        <f t="shared" si="4"/>
        <v>"Classe 2",</v>
      </c>
      <c r="U15" s="1" t="str">
        <f t="shared" si="5"/>
        <v>"Classe 3",</v>
      </c>
      <c r="V15" s="1" t="str">
        <f t="shared" si="6"/>
        <v>"Classe 4",</v>
      </c>
      <c r="W15" s="1" t="str">
        <f t="shared" si="9"/>
        <v>"sunday",</v>
      </c>
      <c r="X15" s="1" t="str">
        <f t="shared" si="8"/>
        <v>"12:30",</v>
      </c>
      <c r="Y15" s="5" t="str">
        <f t="shared" si="10"/>
        <v>0,</v>
      </c>
      <c r="Z15" s="5" t="str">
        <f t="shared" si="11"/>
        <v>0,</v>
      </c>
      <c r="AA15" s="6">
        <f t="shared" si="12"/>
        <v>0</v>
      </c>
      <c r="AB15" s="1" t="str">
        <f t="shared" si="13"/>
        <v>INSERT INTO animes(Name, Synopsis, Path, Path_server, Class_1, Class_2, Class_3, Class_4, Release_date, Release_hour, Releasing_status, Highlight, Times_visited) VALUES ("Golden Time","Tada Banri é o mais novo aluno na escola de direito particular de Tóquio. Contudo, devido a um acidente, ele perde suas memórias. Durante sua integração, ele encontra outro calouro, Yanagisawa Mitsuo. Sem se lembrarem um do outro, suas vidas começam a se tornar cada vez mais interligadas, como se fosse obra do destino. Mas qual é o destino deles? Haverá felicidade ou somente outra memória a ser esquecida?","C:/Program Files/Apache Software Foundation/Tomcat 9.0/webapps/Crunchyroll/Animes/Golden Time","http://localhost:8080/Crunchyroll/Animes/Golden Time","Classe 1","Classe 2","Classe 3","Classe 4","sunday","12:30",0,0,0);</v>
      </c>
    </row>
    <row r="16" spans="1:28" x14ac:dyDescent="0.25">
      <c r="A16" s="2">
        <v>15</v>
      </c>
      <c r="B16" s="2" t="s">
        <v>1050</v>
      </c>
      <c r="C16" s="2" t="s">
        <v>28</v>
      </c>
      <c r="D16" s="2" t="s">
        <v>1149</v>
      </c>
      <c r="E16" s="2" t="s">
        <v>1333</v>
      </c>
      <c r="F16" s="2" t="s">
        <v>3</v>
      </c>
      <c r="G16" s="2" t="s">
        <v>4</v>
      </c>
      <c r="H16" s="2" t="s">
        <v>5</v>
      </c>
      <c r="I16" s="2" t="s">
        <v>6</v>
      </c>
      <c r="J16" s="2" t="s">
        <v>46</v>
      </c>
      <c r="K16" s="22">
        <v>0.54166666666666663</v>
      </c>
      <c r="L16" s="9">
        <v>1</v>
      </c>
      <c r="M16" s="9" t="s">
        <v>1052</v>
      </c>
      <c r="N16" s="18">
        <v>0</v>
      </c>
      <c r="O16" s="1" t="str">
        <f t="shared" si="0"/>
        <v>"Haikyu!!",</v>
      </c>
      <c r="P16" s="1" t="str">
        <f t="shared" si="1"/>
        <v>"Depois de perderem para o Aoba Jousai no intercolegial, o time de voleibol do Colégio Karasuno está se empenhando ao máximo rumo ao torneio de primavera. Por isso, foi decidido que eles irão a Tóquio para um treinamento intensivo de amistosos contra Nekoma e demais times fortes da região de Touhoku. No meio de um treino de resistência, Hinata e Kageyama acabam correndo mais do que deviam e se perdem, encontrando uma pessoa inesperada no caminho...",</v>
      </c>
      <c r="Q16" s="1" t="str">
        <f t="shared" si="2"/>
        <v>"C:/Program Files/Apache Software Foundation/Tomcat 9.0/webapps/Crunchyroll/Animes/Haikyu!!",</v>
      </c>
      <c r="R16" s="1" t="str">
        <f t="shared" si="2"/>
        <v>"http://localhost:8080/Crunchyroll/Animes/Haikyu!!",</v>
      </c>
      <c r="S16" s="1" t="str">
        <f t="shared" si="3"/>
        <v>"Classe 1",</v>
      </c>
      <c r="T16" s="1" t="str">
        <f t="shared" si="4"/>
        <v>"Classe 2",</v>
      </c>
      <c r="U16" s="1" t="str">
        <f t="shared" si="5"/>
        <v>"Classe 3",</v>
      </c>
      <c r="V16" s="1" t="str">
        <f t="shared" si="6"/>
        <v>"Classe 4",</v>
      </c>
      <c r="W16" s="1" t="str">
        <f t="shared" si="9"/>
        <v>"monday",</v>
      </c>
      <c r="X16" s="1" t="str">
        <f t="shared" si="8"/>
        <v>"13:00",</v>
      </c>
      <c r="Y16" s="5" t="str">
        <f t="shared" si="10"/>
        <v>1,</v>
      </c>
      <c r="Z16" s="5" t="str">
        <f t="shared" si="11"/>
        <v>0,</v>
      </c>
      <c r="AA16" s="6">
        <f t="shared" si="12"/>
        <v>0</v>
      </c>
      <c r="AB16" s="1" t="str">
        <f t="shared" si="13"/>
        <v>INSERT INTO animes(Name, Synopsis, Path, Path_server, Class_1, Class_2, Class_3, Class_4, Release_date, Release_hour, Releasing_status, Highlight, Times_visited) VALUES ("Haikyu!!","Depois de perderem para o Aoba Jousai no intercolegial, o time de voleibol do Colégio Karasuno está se empenhando ao máximo rumo ao torneio de primavera. Por isso, foi decidido que eles irão a Tóquio para um treinamento intensivo de amistosos contra Nekoma e demais times fortes da região de Touhoku. No meio de um treino de resistência, Hinata e Kageyama acabam correndo mais do que deviam e se perdem, encontrando uma pessoa inesperada no caminho...","C:/Program Files/Apache Software Foundation/Tomcat 9.0/webapps/Crunchyroll/Animes/Haikyu!!","http://localhost:8080/Crunchyroll/Animes/Haikyu!!","Classe 1","Classe 2","Classe 3","Classe 4","monday","13:00",1,0,0);</v>
      </c>
    </row>
    <row r="17" spans="1:28" x14ac:dyDescent="0.25">
      <c r="A17" s="2">
        <v>16</v>
      </c>
      <c r="B17" s="2" t="s">
        <v>1121</v>
      </c>
      <c r="C17" s="2" t="s">
        <v>29</v>
      </c>
      <c r="D17" s="2" t="s">
        <v>1150</v>
      </c>
      <c r="E17" s="2" t="s">
        <v>1334</v>
      </c>
      <c r="F17" s="2" t="s">
        <v>3</v>
      </c>
      <c r="G17" s="2" t="s">
        <v>4</v>
      </c>
      <c r="H17" s="2" t="s">
        <v>5</v>
      </c>
      <c r="I17" s="2" t="s">
        <v>6</v>
      </c>
      <c r="J17" s="2" t="s">
        <v>47</v>
      </c>
      <c r="K17" s="22">
        <v>0.5625</v>
      </c>
      <c r="L17" s="9">
        <v>0</v>
      </c>
      <c r="M17" s="9" t="s">
        <v>1052</v>
      </c>
      <c r="N17" s="18">
        <v>0</v>
      </c>
      <c r="O17" s="1" t="str">
        <f t="shared" si="0"/>
        <v>"Himouto! Umaru-Chan",</v>
      </c>
      <c r="P17" s="1" t="str">
        <f t="shared" si="1"/>
        <v>"Umaru é uma garota de 16 anos famosa em toda a cidade por sua beleza e que mora com seu irmão mais velho Taihei. Ela é uma irmã perfeita, bondosa, inteligente e popular, alguém que todos admiram. Então quem poderia acreditar em como a verdadeira Umaru é em casa? Dorminhoca, viciada em videogame e TV, só come porcaria e só bebe refrigerante... Isso é quase tudo que ela faz em casa, deixando todas as tarefas domésticas para seu irmão",</v>
      </c>
      <c r="Q17" s="1" t="str">
        <f t="shared" si="2"/>
        <v>"C:/Program Files/Apache Software Foundation/Tomcat 9.0/webapps/Crunchyroll/Animes/Himouto! Umaru-Chan",</v>
      </c>
      <c r="R17" s="1" t="str">
        <f t="shared" si="2"/>
        <v>"http://localhost:8080/Crunchyroll/Animes/Himouto! Umaru-Chan",</v>
      </c>
      <c r="S17" s="1" t="str">
        <f t="shared" si="3"/>
        <v>"Classe 1",</v>
      </c>
      <c r="T17" s="1" t="str">
        <f t="shared" si="4"/>
        <v>"Classe 2",</v>
      </c>
      <c r="U17" s="1" t="str">
        <f t="shared" si="5"/>
        <v>"Classe 3",</v>
      </c>
      <c r="V17" s="1" t="str">
        <f t="shared" si="6"/>
        <v>"Classe 4",</v>
      </c>
      <c r="W17" s="1" t="str">
        <f t="shared" si="9"/>
        <v>"tuesday",</v>
      </c>
      <c r="X17" s="1" t="str">
        <f t="shared" si="8"/>
        <v>"13:30",</v>
      </c>
      <c r="Y17" s="5" t="str">
        <f t="shared" si="10"/>
        <v>0,</v>
      </c>
      <c r="Z17" s="5" t="str">
        <f t="shared" si="11"/>
        <v>0,</v>
      </c>
      <c r="AA17" s="6">
        <f t="shared" si="12"/>
        <v>0</v>
      </c>
      <c r="AB17" s="1" t="str">
        <f t="shared" si="13"/>
        <v>INSERT INTO animes(Name, Synopsis, Path, Path_server, Class_1, Class_2, Class_3, Class_4, Release_date, Release_hour, Releasing_status, Highlight, Times_visited) VALUES ("Himouto! Umaru-Chan","Umaru é uma garota de 16 anos famosa em toda a cidade por sua beleza e que mora com seu irmão mais velho Taihei. Ela é uma irmã perfeita, bondosa, inteligente e popular, alguém que todos admiram. Então quem poderia acreditar em como a verdadeira Umaru é em casa? Dorminhoca, viciada em videogame e TV, só come porcaria e só bebe refrigerante... Isso é quase tudo que ela faz em casa, deixando todas as tarefas domésticas para seu irmão","C:/Program Files/Apache Software Foundation/Tomcat 9.0/webapps/Crunchyroll/Animes/Himouto! Umaru-Chan","http://localhost:8080/Crunchyroll/Animes/Himouto! Umaru-Chan","Classe 1","Classe 2","Classe 3","Classe 4","tuesday","13:30",0,0,0);</v>
      </c>
    </row>
    <row r="18" spans="1:28" x14ac:dyDescent="0.25">
      <c r="A18" s="2">
        <v>17</v>
      </c>
      <c r="B18" s="2" t="s">
        <v>1122</v>
      </c>
      <c r="C18" s="2" t="s">
        <v>30</v>
      </c>
      <c r="D18" s="2" t="s">
        <v>1151</v>
      </c>
      <c r="E18" s="2" t="s">
        <v>1335</v>
      </c>
      <c r="F18" s="2" t="s">
        <v>3</v>
      </c>
      <c r="G18" s="2" t="s">
        <v>4</v>
      </c>
      <c r="H18" s="2" t="s">
        <v>5</v>
      </c>
      <c r="I18" s="2" t="s">
        <v>6</v>
      </c>
      <c r="J18" s="2" t="s">
        <v>48</v>
      </c>
      <c r="K18" s="22">
        <v>0.58333333333333337</v>
      </c>
      <c r="L18" s="9">
        <v>0</v>
      </c>
      <c r="M18" s="9">
        <v>0</v>
      </c>
      <c r="N18" s="18">
        <v>0</v>
      </c>
      <c r="O18" s="1" t="str">
        <f t="shared" si="0"/>
        <v>"Hunter X Hunter",</v>
      </c>
      <c r="P18" s="1" t="str">
        <f t="shared" si="1"/>
        <v>"Monstros amedrontadores, criaturas exóticas, riquezas vastas, tesouros misteriosos, terras vis e terras inexploradas... Gon parte em uma aventura para se tornar um caçador profissional que arrisca a própria vida em busca do desconhecido. Pelo caminho, ele conhece outros participantes da Prova dos Caçadores: Kurapika, Leorio e Kirua. Será Gon capaz de vencer os grandes desafios da Prova de Caçadores e se tornar o melhor do mundo? Esta jornada selvagem e épica está prestes a começar!!",</v>
      </c>
      <c r="Q18" s="1" t="str">
        <f t="shared" si="2"/>
        <v>"C:/Program Files/Apache Software Foundation/Tomcat 9.0/webapps/Crunchyroll/Animes/Hunter X Hunter",</v>
      </c>
      <c r="R18" s="1" t="str">
        <f t="shared" si="2"/>
        <v>"http://localhost:8080/Crunchyroll/Animes/Hunter X Hunter",</v>
      </c>
      <c r="S18" s="1" t="str">
        <f t="shared" si="3"/>
        <v>"Classe 1",</v>
      </c>
      <c r="T18" s="1" t="str">
        <f t="shared" si="4"/>
        <v>"Classe 2",</v>
      </c>
      <c r="U18" s="1" t="str">
        <f t="shared" si="5"/>
        <v>"Classe 3",</v>
      </c>
      <c r="V18" s="1" t="str">
        <f t="shared" si="6"/>
        <v>"Classe 4",</v>
      </c>
      <c r="W18" s="1" t="str">
        <f t="shared" si="9"/>
        <v>"wednesday",</v>
      </c>
      <c r="X18" s="1" t="str">
        <f t="shared" si="8"/>
        <v>"14:00",</v>
      </c>
      <c r="Y18" s="5" t="str">
        <f t="shared" si="10"/>
        <v>0,</v>
      </c>
      <c r="Z18" s="5" t="str">
        <f t="shared" si="11"/>
        <v>0,</v>
      </c>
      <c r="AA18" s="6">
        <f t="shared" si="12"/>
        <v>0</v>
      </c>
      <c r="AB18" s="1" t="str">
        <f t="shared" si="13"/>
        <v>INSERT INTO animes(Name, Synopsis, Path, Path_server, Class_1, Class_2, Class_3, Class_4, Release_date, Release_hour, Releasing_status, Highlight, Times_visited) VALUES ("Hunter X Hunter","Monstros amedrontadores, criaturas exóticas, riquezas vastas, tesouros misteriosos, terras vis e terras inexploradas... Gon parte em uma aventura para se tornar um caçador profissional que arrisca a própria vida em busca do desconhecido. Pelo caminho, ele conhece outros participantes da Prova dos Caçadores: Kurapika, Leorio e Kirua. Será Gon capaz de vencer os grandes desafios da Prova de Caçadores e se tornar o melhor do mundo? Esta jornada selvagem e épica está prestes a começar!!","C:/Program Files/Apache Software Foundation/Tomcat 9.0/webapps/Crunchyroll/Animes/Hunter X Hunter","http://localhost:8080/Crunchyroll/Animes/Hunter X Hunter","Classe 1","Classe 2","Classe 3","Classe 4","wednesday","14:00",0,0,0);</v>
      </c>
    </row>
    <row r="19" spans="1:28" x14ac:dyDescent="0.25">
      <c r="A19" s="2">
        <v>18</v>
      </c>
      <c r="B19" s="2" t="s">
        <v>1123</v>
      </c>
      <c r="C19" s="2" t="s">
        <v>39</v>
      </c>
      <c r="D19" s="2" t="s">
        <v>1152</v>
      </c>
      <c r="E19" s="2" t="s">
        <v>1336</v>
      </c>
      <c r="F19" s="2" t="s">
        <v>3</v>
      </c>
      <c r="G19" s="2" t="s">
        <v>4</v>
      </c>
      <c r="H19" s="2" t="s">
        <v>5</v>
      </c>
      <c r="I19" s="2" t="s">
        <v>6</v>
      </c>
      <c r="J19" s="2" t="s">
        <v>49</v>
      </c>
      <c r="K19" s="22">
        <v>0.60416666666666663</v>
      </c>
      <c r="L19" s="9">
        <v>0</v>
      </c>
      <c r="M19" s="9">
        <v>1</v>
      </c>
      <c r="N19" s="18">
        <v>0</v>
      </c>
      <c r="O19" s="1" t="str">
        <f t="shared" si="0"/>
        <v>"Kabaneri Of The Iron Fortress",</v>
      </c>
      <c r="P19" s="1" t="str">
        <f t="shared" si="1"/>
        <v>"Em uma época de revolução industrial, uma horda de mortos-vivos tomou o mundo de assalto. Esses monstros, batizados de Kabane, só podem ser mortos se seus corações revestidos de ferro forem atravessados. Para sobreviver, o povo da terra de Hinomoto construiu estações-fortalezas, e se comunicam com outras estações através de locomotivas fortificadas chamadas de Hayajiro. Ikoma é um jovem ferreiro que aguarda por uma chance de demonstrar a força de sua arma especial anti-Kabane. Essa oportunidade surge quando um Hayajiro chega em sua estação, carregando uma misteriosa garota chamada Mumei.",</v>
      </c>
      <c r="Q19" s="1" t="str">
        <f t="shared" si="2"/>
        <v>"C:/Program Files/Apache Software Foundation/Tomcat 9.0/webapps/Crunchyroll/Animes/Kabaneri Of The Iron Fortress",</v>
      </c>
      <c r="R19" s="1" t="str">
        <f t="shared" si="2"/>
        <v>"http://localhost:8080/Crunchyroll/Animes/Kabaneri Of The Iron Fortress",</v>
      </c>
      <c r="S19" s="1" t="str">
        <f t="shared" si="3"/>
        <v>"Classe 1",</v>
      </c>
      <c r="T19" s="1" t="str">
        <f t="shared" si="4"/>
        <v>"Classe 2",</v>
      </c>
      <c r="U19" s="1" t="str">
        <f t="shared" si="5"/>
        <v>"Classe 3",</v>
      </c>
      <c r="V19" s="1" t="str">
        <f t="shared" si="6"/>
        <v>"Classe 4",</v>
      </c>
      <c r="W19" s="1" t="str">
        <f t="shared" si="9"/>
        <v>"thursday",</v>
      </c>
      <c r="X19" s="1" t="str">
        <f t="shared" si="8"/>
        <v>"14:30",</v>
      </c>
      <c r="Y19" s="5" t="str">
        <f t="shared" si="10"/>
        <v>0,</v>
      </c>
      <c r="Z19" s="5" t="str">
        <f t="shared" si="11"/>
        <v>1,</v>
      </c>
      <c r="AA19" s="6">
        <f t="shared" si="12"/>
        <v>0</v>
      </c>
      <c r="AB19" s="1" t="str">
        <f t="shared" si="13"/>
        <v>INSERT INTO animes(Name, Synopsis, Path, Path_server, Class_1, Class_2, Class_3, Class_4, Release_date, Release_hour, Releasing_status, Highlight, Times_visited) VALUES ("Kabaneri Of The Iron Fortress","Em uma época de revolução industrial, uma horda de mortos-vivos tomou o mundo de assalto. Esses monstros, batizados de Kabane, só podem ser mortos se seus corações revestidos de ferro forem atravessados. Para sobreviver, o povo da terra de Hinomoto construiu estações-fortalezas, e se comunicam com outras estações através de locomotivas fortificadas chamadas de Hayajiro. Ikoma é um jovem ferreiro que aguarda por uma chance de demonstrar a força de sua arma especial anti-Kabane. Essa oportunidade surge quando um Hayajiro chega em sua estação, carregando uma misteriosa garota chamada Mumei.","C:/Program Files/Apache Software Foundation/Tomcat 9.0/webapps/Crunchyroll/Animes/Kabaneri Of The Iron Fortress","http://localhost:8080/Crunchyroll/Animes/Kabaneri Of The Iron Fortress","Classe 1","Classe 2","Classe 3","Classe 4","thursday","14:30",0,1,0);</v>
      </c>
    </row>
    <row r="20" spans="1:28" x14ac:dyDescent="0.25">
      <c r="A20" s="2">
        <v>19</v>
      </c>
      <c r="B20" s="2" t="s">
        <v>1124</v>
      </c>
      <c r="C20" s="2" t="s">
        <v>73</v>
      </c>
      <c r="D20" s="2" t="s">
        <v>1153</v>
      </c>
      <c r="E20" s="2" t="s">
        <v>1337</v>
      </c>
      <c r="F20" s="2" t="s">
        <v>3</v>
      </c>
      <c r="G20" s="2" t="s">
        <v>4</v>
      </c>
      <c r="H20" s="2" t="s">
        <v>5</v>
      </c>
      <c r="I20" s="2" t="s">
        <v>6</v>
      </c>
      <c r="J20" s="2" t="s">
        <v>50</v>
      </c>
      <c r="K20" s="22">
        <v>0.625</v>
      </c>
      <c r="L20" s="17">
        <v>0</v>
      </c>
      <c r="M20" s="9" t="s">
        <v>1052</v>
      </c>
      <c r="N20" s="18">
        <v>0</v>
      </c>
      <c r="O20" s="1" t="str">
        <f t="shared" si="0"/>
        <v>"Kaguya-Sama Love Is War",</v>
      </c>
      <c r="P20" s="1" t="str">
        <f t="shared" si="1"/>
        <v>"Veio de boa família? Sim! Tem uma personalidade promissora? Sim! Todos os jovens de elite com futuros brilhantes acabam indo parar na Academia Shuchiin. E ambos os líderes do conselho estudantil, Kaguya Shinomiya e Miyuki Shirogane, estão apaixonados um pelo outro. Mas seis meses se passaram e nada aconteceu?! Ambos são orgulhosos demais para confessar seu amor, e agora ambos estão brigando pra ver quem faz o outro se declarar primeiro! A parte mais divertida do amor é o jogo da conquista! Uma nova comédia romântica, sobre as batalhas intelectuais de dois estudantes de elite apaixonados.",</v>
      </c>
      <c r="Q20" s="1" t="str">
        <f t="shared" si="2"/>
        <v>"C:/Program Files/Apache Software Foundation/Tomcat 9.0/webapps/Crunchyroll/Animes/Kaguya-Sama Love Is War",</v>
      </c>
      <c r="R20" s="1" t="str">
        <f t="shared" si="2"/>
        <v>"http://localhost:8080/Crunchyroll/Animes/Kaguya-Sama Love Is War",</v>
      </c>
      <c r="S20" s="1" t="str">
        <f t="shared" si="3"/>
        <v>"Classe 1",</v>
      </c>
      <c r="T20" s="1" t="str">
        <f t="shared" si="4"/>
        <v>"Classe 2",</v>
      </c>
      <c r="U20" s="1" t="str">
        <f t="shared" si="5"/>
        <v>"Classe 3",</v>
      </c>
      <c r="V20" s="1" t="str">
        <f t="shared" si="6"/>
        <v>"Classe 4",</v>
      </c>
      <c r="W20" s="1" t="str">
        <f t="shared" si="9"/>
        <v>"friday",</v>
      </c>
      <c r="X20" s="1" t="str">
        <f t="shared" si="8"/>
        <v>"15:00",</v>
      </c>
      <c r="Y20" s="5" t="str">
        <f t="shared" si="10"/>
        <v>0,</v>
      </c>
      <c r="Z20" s="5" t="str">
        <f t="shared" si="11"/>
        <v>0,</v>
      </c>
      <c r="AA20" s="6">
        <f t="shared" si="12"/>
        <v>0</v>
      </c>
      <c r="AB20" s="1" t="str">
        <f t="shared" si="13"/>
        <v>INSERT INTO animes(Name, Synopsis, Path, Path_server, Class_1, Class_2, Class_3, Class_4, Release_date, Release_hour, Releasing_status, Highlight, Times_visited) VALUES ("Kaguya-Sama Love Is War","Veio de boa família? Sim! Tem uma personalidade promissora? Sim! Todos os jovens de elite com futuros brilhantes acabam indo parar na Academia Shuchiin. E ambos os líderes do conselho estudantil, Kaguya Shinomiya e Miyuki Shirogane, estão apaixonados um pelo outro. Mas seis meses se passaram e nada aconteceu?! Ambos são orgulhosos demais para confessar seu amor, e agora ambos estão brigando pra ver quem faz o outro se declarar primeiro! A parte mais divertida do amor é o jogo da conquista! Uma nova comédia romântica, sobre as batalhas intelectuais de dois estudantes de elite apaixonados.","C:/Program Files/Apache Software Foundation/Tomcat 9.0/webapps/Crunchyroll/Animes/Kaguya-Sama Love Is War","http://localhost:8080/Crunchyroll/Animes/Kaguya-Sama Love Is War","Classe 1","Classe 2","Classe 3","Classe 4","friday","15:00",0,0,0);</v>
      </c>
    </row>
    <row r="21" spans="1:28" x14ac:dyDescent="0.25">
      <c r="A21" s="2">
        <v>20</v>
      </c>
      <c r="B21" s="2" t="s">
        <v>1125</v>
      </c>
      <c r="C21" s="2" t="s">
        <v>78</v>
      </c>
      <c r="D21" s="2" t="s">
        <v>1154</v>
      </c>
      <c r="E21" s="2" t="s">
        <v>1338</v>
      </c>
      <c r="F21" s="2" t="s">
        <v>3</v>
      </c>
      <c r="G21" s="2" t="s">
        <v>4</v>
      </c>
      <c r="H21" s="2" t="s">
        <v>5</v>
      </c>
      <c r="I21" s="2" t="s">
        <v>6</v>
      </c>
      <c r="J21" s="2" t="s">
        <v>51</v>
      </c>
      <c r="K21" s="22">
        <v>0.64583333333333337</v>
      </c>
      <c r="L21" s="17">
        <v>0</v>
      </c>
      <c r="M21" s="9" t="s">
        <v>1052</v>
      </c>
      <c r="N21" s="18">
        <v>0</v>
      </c>
      <c r="O21" s="1" t="str">
        <f t="shared" si="0"/>
        <v>"Konosuba",</v>
      </c>
      <c r="P21" s="1" t="str">
        <f t="shared" si="1"/>
        <v>"Após um acidente de trânsito, a breve e desapontadora vida de Kazuma Sato deveria ter acabado, mas ele acorda e vê uma belíssima garota diante dele. Ela diz ser Aqua, uma deusa, e lhe pergunta se ele gostaria de ir para outro mundo, levando consigo apenas uma coisa deste mundo. Kazuma decide levar a própria deusa consigo, e eles são transportados para um mundo de fantasia cheio de aventura, dominado por um rei-demônio. Agora Kazuma quer apenas viver em paz, mas Aqua quer resolver vários dos problemas deste novo mundo, e o rei-demônio não vai ignorá-los por muito tempo...",</v>
      </c>
      <c r="Q21" s="1" t="str">
        <f t="shared" si="2"/>
        <v>"C:/Program Files/Apache Software Foundation/Tomcat 9.0/webapps/Crunchyroll/Animes/Konosuba",</v>
      </c>
      <c r="R21" s="1" t="str">
        <f t="shared" si="2"/>
        <v>"http://localhost:8080/Crunchyroll/Animes/Konosuba",</v>
      </c>
      <c r="S21" s="1" t="str">
        <f t="shared" si="3"/>
        <v>"Classe 1",</v>
      </c>
      <c r="T21" s="1" t="str">
        <f t="shared" si="4"/>
        <v>"Classe 2",</v>
      </c>
      <c r="U21" s="1" t="str">
        <f t="shared" si="5"/>
        <v>"Classe 3",</v>
      </c>
      <c r="V21" s="1" t="str">
        <f t="shared" si="6"/>
        <v>"Classe 4",</v>
      </c>
      <c r="W21" s="1" t="str">
        <f t="shared" si="9"/>
        <v>"saturday",</v>
      </c>
      <c r="X21" s="1" t="str">
        <f t="shared" si="8"/>
        <v>"15:30",</v>
      </c>
      <c r="Y21" s="5" t="str">
        <f t="shared" si="10"/>
        <v>0,</v>
      </c>
      <c r="Z21" s="5" t="str">
        <f t="shared" si="11"/>
        <v>0,</v>
      </c>
      <c r="AA21" s="6">
        <f t="shared" si="12"/>
        <v>0</v>
      </c>
      <c r="AB21" s="1" t="str">
        <f t="shared" si="13"/>
        <v>INSERT INTO animes(Name, Synopsis, Path, Path_server, Class_1, Class_2, Class_3, Class_4, Release_date, Release_hour, Releasing_status, Highlight, Times_visited) VALUES ("Konosuba","Após um acidente de trânsito, a breve e desapontadora vida de Kazuma Sato deveria ter acabado, mas ele acorda e vê uma belíssima garota diante dele. Ela diz ser Aqua, uma deusa, e lhe pergunta se ele gostaria de ir para outro mundo, levando consigo apenas uma coisa deste mundo. Kazuma decide levar a própria deusa consigo, e eles são transportados para um mundo de fantasia cheio de aventura, dominado por um rei-demônio. Agora Kazuma quer apenas viver em paz, mas Aqua quer resolver vários dos problemas deste novo mundo, e o rei-demônio não vai ignorá-los por muito tempo...","C:/Program Files/Apache Software Foundation/Tomcat 9.0/webapps/Crunchyroll/Animes/Konosuba","http://localhost:8080/Crunchyroll/Animes/Konosuba","Classe 1","Classe 2","Classe 3","Classe 4","saturday","15:30",0,0,0);</v>
      </c>
    </row>
    <row r="22" spans="1:28" x14ac:dyDescent="0.25">
      <c r="A22" s="2">
        <v>21</v>
      </c>
      <c r="B22" s="2" t="s">
        <v>76</v>
      </c>
      <c r="C22" s="2" t="s">
        <v>81</v>
      </c>
      <c r="D22" s="27" t="s">
        <v>1155</v>
      </c>
      <c r="E22" s="2" t="s">
        <v>1339</v>
      </c>
      <c r="F22" s="2" t="s">
        <v>3</v>
      </c>
      <c r="G22" s="2" t="s">
        <v>4</v>
      </c>
      <c r="H22" s="2" t="s">
        <v>5</v>
      </c>
      <c r="I22" s="2" t="s">
        <v>6</v>
      </c>
      <c r="J22" s="2" t="s">
        <v>52</v>
      </c>
      <c r="K22" s="22">
        <v>0.66666666666666663</v>
      </c>
      <c r="L22" s="17">
        <v>0</v>
      </c>
      <c r="M22" s="9" t="s">
        <v>1052</v>
      </c>
      <c r="N22" s="18">
        <v>0</v>
      </c>
      <c r="O22" s="1" t="str">
        <f t="shared" si="0"/>
        <v>"My Hero Academia",</v>
      </c>
      <c r="P22" s="1" t="str">
        <f t="shared" si="1"/>
        <v>"Por toda a sua vida, Izuku sonhou ser um heroi — um objetivo ambicioso para qualquer um, mas especialmente desafiador para um garoto sem superpoderes. Isso mesmo: em um mundo onde 80% da população tem algum tipo de Dom especial, Izuku teve a má sorte de nascer completamente normal. Mas isso não vai impedi-lo de se matricular em uma das academias de herois mais prestigiosas do mundo.",</v>
      </c>
      <c r="Q22" s="1" t="str">
        <f t="shared" si="2"/>
        <v>"C:/Program Files/Apache Software Foundation/Tomcat 9.0/webapps/Crunchyroll/Animes/My Hero Academia",</v>
      </c>
      <c r="R22" s="1" t="str">
        <f t="shared" si="2"/>
        <v>"http://localhost:8080/Crunchyroll/Animes/My Hero Academia",</v>
      </c>
      <c r="S22" s="1" t="str">
        <f t="shared" si="3"/>
        <v>"Classe 1",</v>
      </c>
      <c r="T22" s="1" t="str">
        <f t="shared" si="4"/>
        <v>"Classe 2",</v>
      </c>
      <c r="U22" s="1" t="str">
        <f t="shared" si="5"/>
        <v>"Classe 3",</v>
      </c>
      <c r="V22" s="1" t="str">
        <f t="shared" si="6"/>
        <v>"Classe 4",</v>
      </c>
      <c r="W22" s="1" t="str">
        <f t="shared" si="9"/>
        <v>"sunday",</v>
      </c>
      <c r="X22" s="1" t="str">
        <f t="shared" si="8"/>
        <v>"16:00",</v>
      </c>
      <c r="Y22" s="5" t="str">
        <f t="shared" si="10"/>
        <v>0,</v>
      </c>
      <c r="Z22" s="5" t="str">
        <f t="shared" si="11"/>
        <v>0,</v>
      </c>
      <c r="AA22" s="6">
        <f t="shared" si="12"/>
        <v>0</v>
      </c>
      <c r="AB22" s="1" t="str">
        <f t="shared" si="13"/>
        <v>INSERT INTO animes(Name, Synopsis, Path, Path_server, Class_1, Class_2, Class_3, Class_4, Release_date, Release_hour, Releasing_status, Highlight, Times_visited) VALUES ("My Hero Academia","Por toda a sua vida, Izuku sonhou ser um heroi — um objetivo ambicioso para qualquer um, mas especialmente desafiador para um garoto sem superpoderes. Isso mesmo: em um mundo onde 80% da população tem algum tipo de Dom especial, Izuku teve a má sorte de nascer completamente normal. Mas isso não vai impedi-lo de se matricular em uma das academias de herois mais prestigiosas do mundo.","C:/Program Files/Apache Software Foundation/Tomcat 9.0/webapps/Crunchyroll/Animes/My Hero Academia","http://localhost:8080/Crunchyroll/Animes/My Hero Academia","Classe 1","Classe 2","Classe 3","Classe 4","sunday","16:00",0,0,0);</v>
      </c>
    </row>
    <row r="23" spans="1:28" x14ac:dyDescent="0.25">
      <c r="A23" s="2">
        <v>22</v>
      </c>
      <c r="B23" s="2" t="s">
        <v>74</v>
      </c>
      <c r="C23" s="2" t="s">
        <v>79</v>
      </c>
      <c r="D23" s="2" t="s">
        <v>1156</v>
      </c>
      <c r="E23" s="2" t="s">
        <v>1340</v>
      </c>
      <c r="F23" s="2" t="s">
        <v>3</v>
      </c>
      <c r="G23" s="2" t="s">
        <v>4</v>
      </c>
      <c r="H23" s="2" t="s">
        <v>5</v>
      </c>
      <c r="I23" s="2" t="s">
        <v>6</v>
      </c>
      <c r="J23" s="2" t="s">
        <v>46</v>
      </c>
      <c r="K23" s="22">
        <v>0.6875</v>
      </c>
      <c r="L23" s="17">
        <v>0</v>
      </c>
      <c r="M23" s="9" t="s">
        <v>1052</v>
      </c>
      <c r="N23" s="18">
        <v>0</v>
      </c>
      <c r="O23" s="1" t="str">
        <f t="shared" si="0"/>
        <v>"My Little Monster",</v>
      </c>
      <c r="P23" s="1" t="str">
        <f t="shared" si="1"/>
        <v>"Menina insensível conhece um brigão e os dois começam uma nova história de amor! Depois que Mizutani Shizuku, uma menina que só estava interessada em estudar, é pedida para entregar algumas apostilas para Yoshida Haru, um menino que não tem ido à escola após ter se metido em uma briga no primeiro dia, com isso, Haru acaba ficando muito ligado à Shizuku. Esse é uma história sobre um menino e uma menina que tem dificuldades com amor e amizade. Se abrir para outras pessoas te força a ser honesto consigo mesmo.",</v>
      </c>
      <c r="Q23" s="1" t="str">
        <f t="shared" si="2"/>
        <v>"C:/Program Files/Apache Software Foundation/Tomcat 9.0/webapps/Crunchyroll/Animes/My Little Monster",</v>
      </c>
      <c r="R23" s="1" t="str">
        <f t="shared" si="2"/>
        <v>"http://localhost:8080/Crunchyroll/Animes/My Little Monster",</v>
      </c>
      <c r="S23" s="1" t="str">
        <f t="shared" si="3"/>
        <v>"Classe 1",</v>
      </c>
      <c r="T23" s="1" t="str">
        <f t="shared" si="4"/>
        <v>"Classe 2",</v>
      </c>
      <c r="U23" s="1" t="str">
        <f t="shared" si="5"/>
        <v>"Classe 3",</v>
      </c>
      <c r="V23" s="1" t="str">
        <f t="shared" si="6"/>
        <v>"Classe 4",</v>
      </c>
      <c r="W23" s="1" t="str">
        <f t="shared" si="9"/>
        <v>"monday",</v>
      </c>
      <c r="X23" s="1" t="str">
        <f t="shared" si="8"/>
        <v>"16:30",</v>
      </c>
      <c r="Y23" s="5" t="str">
        <f t="shared" si="10"/>
        <v>0,</v>
      </c>
      <c r="Z23" s="5" t="str">
        <f t="shared" si="11"/>
        <v>0,</v>
      </c>
      <c r="AA23" s="6">
        <f t="shared" si="12"/>
        <v>0</v>
      </c>
      <c r="AB23" s="1" t="str">
        <f t="shared" si="13"/>
        <v>INSERT INTO animes(Name, Synopsis, Path, Path_server, Class_1, Class_2, Class_3, Class_4, Release_date, Release_hour, Releasing_status, Highlight, Times_visited) VALUES ("My Little Monster","Menina insensível conhece um brigão e os dois começam uma nova história de amor! Depois que Mizutani Shizuku, uma menina que só estava interessada em estudar, é pedida para entregar algumas apostilas para Yoshida Haru, um menino que não tem ido à escola após ter se metido em uma briga no primeiro dia, com isso, Haru acaba ficando muito ligado à Shizuku. Esse é uma história sobre um menino e uma menina que tem dificuldades com amor e amizade. Se abrir para outras pessoas te força a ser honesto consigo mesmo.","C:/Program Files/Apache Software Foundation/Tomcat 9.0/webapps/Crunchyroll/Animes/My Little Monster","http://localhost:8080/Crunchyroll/Animes/My Little Monster","Classe 1","Classe 2","Classe 3","Classe 4","monday","16:30",0,0,0);</v>
      </c>
    </row>
    <row r="24" spans="1:28" x14ac:dyDescent="0.25">
      <c r="A24" s="2">
        <v>23</v>
      </c>
      <c r="B24" s="2" t="s">
        <v>12</v>
      </c>
      <c r="C24" s="2" t="s">
        <v>31</v>
      </c>
      <c r="D24" s="2" t="s">
        <v>1157</v>
      </c>
      <c r="E24" s="2" t="s">
        <v>1341</v>
      </c>
      <c r="F24" s="2" t="s">
        <v>3</v>
      </c>
      <c r="G24" s="2" t="s">
        <v>4</v>
      </c>
      <c r="H24" s="2" t="s">
        <v>5</v>
      </c>
      <c r="I24" s="2" t="s">
        <v>6</v>
      </c>
      <c r="J24" s="2" t="s">
        <v>47</v>
      </c>
      <c r="K24" s="22">
        <v>0.70833333333333337</v>
      </c>
      <c r="L24" s="9">
        <v>0</v>
      </c>
      <c r="M24" s="9">
        <v>0</v>
      </c>
      <c r="N24" s="18">
        <v>0</v>
      </c>
      <c r="O24" s="1" t="str">
        <f t="shared" si="0"/>
        <v>"My Love Story!!",</v>
      </c>
      <c r="P24" s="1" t="str">
        <f t="shared" si="1"/>
        <v>"Takeo Goda é um cara gigante com um gigante coração. Mas nenhuma garota quer saber dele (quem elas querem mesmo é seu melhor amigo, o bonitão Sunakawa). Acostumado a ser deixado de lado, Takeo simplesmente aceita seu destino. Até que, um dia, quando ele salva uma garota chamada Yamato de um desses tarados num trem, sua vida (amorosa!) toma um rumo inacreditável! Takeo mal pode acreditar quando reencontra Yamato e se vê perdidamente apaixonado por ela... Mas será que ele vai ter alguma chance com o bonitão do Sunakawa por perto?",</v>
      </c>
      <c r="Q24" s="1" t="str">
        <f t="shared" si="2"/>
        <v>"C:/Program Files/Apache Software Foundation/Tomcat 9.0/webapps/Crunchyroll/Animes/My Love Story!!",</v>
      </c>
      <c r="R24" s="1" t="str">
        <f t="shared" si="2"/>
        <v>"http://localhost:8080/Crunchyroll/Animes/My Love Story!!",</v>
      </c>
      <c r="S24" s="1" t="str">
        <f t="shared" si="3"/>
        <v>"Classe 1",</v>
      </c>
      <c r="T24" s="1" t="str">
        <f t="shared" si="4"/>
        <v>"Classe 2",</v>
      </c>
      <c r="U24" s="1" t="str">
        <f t="shared" si="5"/>
        <v>"Classe 3",</v>
      </c>
      <c r="V24" s="1" t="str">
        <f t="shared" si="6"/>
        <v>"Classe 4",</v>
      </c>
      <c r="W24" s="1" t="str">
        <f t="shared" si="9"/>
        <v>"tuesday",</v>
      </c>
      <c r="X24" s="1" t="str">
        <f t="shared" si="8"/>
        <v>"17:00",</v>
      </c>
      <c r="Y24" s="5" t="str">
        <f t="shared" si="10"/>
        <v>0,</v>
      </c>
      <c r="Z24" s="5" t="str">
        <f t="shared" si="11"/>
        <v>0,</v>
      </c>
      <c r="AA24" s="6">
        <f t="shared" si="12"/>
        <v>0</v>
      </c>
      <c r="AB24" s="1" t="str">
        <f t="shared" si="13"/>
        <v>INSERT INTO animes(Name, Synopsis, Path, Path_server, Class_1, Class_2, Class_3, Class_4, Release_date, Release_hour, Releasing_status, Highlight, Times_visited) VALUES ("My Love Story!!","Takeo Goda é um cara gigante com um gigante coração. Mas nenhuma garota quer saber dele (quem elas querem mesmo é seu melhor amigo, o bonitão Sunakawa). Acostumado a ser deixado de lado, Takeo simplesmente aceita seu destino. Até que, um dia, quando ele salva uma garota chamada Yamato de um desses tarados num trem, sua vida (amorosa!) toma um rumo inacreditável! Takeo mal pode acreditar quando reencontra Yamato e se vê perdidamente apaixonado por ela... Mas será que ele vai ter alguma chance com o bonitão do Sunakawa por perto?","C:/Program Files/Apache Software Foundation/Tomcat 9.0/webapps/Crunchyroll/Animes/My Love Story!!","http://localhost:8080/Crunchyroll/Animes/My Love Story!!","Classe 1","Classe 2","Classe 3","Classe 4","tuesday","17:00",0,0,0);</v>
      </c>
    </row>
    <row r="25" spans="1:28" x14ac:dyDescent="0.25">
      <c r="A25" s="2">
        <v>24</v>
      </c>
      <c r="B25" s="2" t="s">
        <v>1126</v>
      </c>
      <c r="C25" s="2" t="s">
        <v>32</v>
      </c>
      <c r="D25" s="2" t="s">
        <v>1158</v>
      </c>
      <c r="E25" s="2" t="s">
        <v>1342</v>
      </c>
      <c r="F25" s="2" t="s">
        <v>3</v>
      </c>
      <c r="G25" s="2" t="s">
        <v>4</v>
      </c>
      <c r="H25" s="2" t="s">
        <v>5</v>
      </c>
      <c r="I25" s="2" t="s">
        <v>6</v>
      </c>
      <c r="J25" s="2" t="s">
        <v>48</v>
      </c>
      <c r="K25" s="22">
        <v>0.72916666666666663</v>
      </c>
      <c r="L25" s="9">
        <v>0</v>
      </c>
      <c r="M25" s="9">
        <v>1</v>
      </c>
      <c r="N25" s="18">
        <v>0</v>
      </c>
      <c r="O25" s="1" t="str">
        <f t="shared" si="0"/>
        <v>"My Next Life As A Villainess All Routes Lead To Doom",</v>
      </c>
      <c r="P25" s="1" t="str">
        <f t="shared" si="1"/>
        <v>"Katarina Claes, uma herdeira abastada, bate a cabeça numa pedra e consegue relembrar sua vida passada. Ela descobre que está vivendo no mundo do jogo Fortune Lover, pelo qual ela era obcecada em sua antiga encarnação... Mas ela encarnou justamente na vilã do jogo, que tenta estragar os romances da protagonista! No melhor final do jogo, Katarina é exilada! No pior final do jogo, ela morre! A vilã terá que evitar ativar as flags da perdição para criar um futuro feliz para si mesma nesta comédia romântica cheia de desencontros e mal-entendidos!",</v>
      </c>
      <c r="Q25" s="1" t="str">
        <f t="shared" si="2"/>
        <v>"C:/Program Files/Apache Software Foundation/Tomcat 9.0/webapps/Crunchyroll/Animes/My Next Life As A Villainess All Routes Lead To Doom",</v>
      </c>
      <c r="R25" s="1" t="str">
        <f t="shared" si="2"/>
        <v>"http://localhost:8080/Crunchyroll/Animes/My Next Life As A Villainess All Routes Lead To Doom",</v>
      </c>
      <c r="S25" s="1" t="str">
        <f t="shared" si="3"/>
        <v>"Classe 1",</v>
      </c>
      <c r="T25" s="1" t="str">
        <f t="shared" si="4"/>
        <v>"Classe 2",</v>
      </c>
      <c r="U25" s="1" t="str">
        <f t="shared" si="5"/>
        <v>"Classe 3",</v>
      </c>
      <c r="V25" s="1" t="str">
        <f t="shared" si="6"/>
        <v>"Classe 4",</v>
      </c>
      <c r="W25" s="1" t="str">
        <f t="shared" si="9"/>
        <v>"wednesday",</v>
      </c>
      <c r="X25" s="1" t="str">
        <f t="shared" si="8"/>
        <v>"17:30",</v>
      </c>
      <c r="Y25" s="5" t="str">
        <f t="shared" si="10"/>
        <v>0,</v>
      </c>
      <c r="Z25" s="5" t="str">
        <f t="shared" si="11"/>
        <v>1,</v>
      </c>
      <c r="AA25" s="6">
        <f t="shared" si="12"/>
        <v>0</v>
      </c>
      <c r="AB25" s="1" t="str">
        <f t="shared" si="13"/>
        <v>INSERT INTO animes(Name, Synopsis, Path, Path_server, Class_1, Class_2, Class_3, Class_4, Release_date, Release_hour, Releasing_status, Highlight, Times_visited) VALUES ("My Next Life As A Villainess All Routes Lead To Doom","Katarina Claes, uma herdeira abastada, bate a cabeça numa pedra e consegue relembrar sua vida passada. Ela descobre que está vivendo no mundo do jogo Fortune Lover, pelo qual ela era obcecada em sua antiga encarnação... Mas ela encarnou justamente na vilã do jogo, que tenta estragar os romances da protagonista! No melhor final do jogo, Katarina é exilada! No pior final do jogo, ela morre! A vilã terá que evitar ativar as flags da perdição para criar um futuro feliz para si mesma nesta comédia romântica cheia de desencontros e mal-entendidos!","C:/Program Files/Apache Software Foundation/Tomcat 9.0/webapps/Crunchyroll/Animes/My Next Life As A Villainess All Routes Lead To Doom","http://localhost:8080/Crunchyroll/Animes/My Next Life As A Villainess All Routes Lead To Doom","Classe 1","Classe 2","Classe 3","Classe 4","wednesday","17:30",0,1,0);</v>
      </c>
    </row>
    <row r="26" spans="1:28" x14ac:dyDescent="0.25">
      <c r="A26" s="2">
        <v>25</v>
      </c>
      <c r="B26" s="2" t="s">
        <v>1127</v>
      </c>
      <c r="C26" s="2" t="s">
        <v>33</v>
      </c>
      <c r="D26" s="2" t="s">
        <v>1159</v>
      </c>
      <c r="E26" s="2" t="s">
        <v>1343</v>
      </c>
      <c r="F26" s="2" t="s">
        <v>3</v>
      </c>
      <c r="G26" s="2" t="s">
        <v>4</v>
      </c>
      <c r="H26" s="2" t="s">
        <v>5</v>
      </c>
      <c r="I26" s="2" t="s">
        <v>6</v>
      </c>
      <c r="J26" s="2" t="s">
        <v>49</v>
      </c>
      <c r="K26" s="22">
        <v>0.75</v>
      </c>
      <c r="L26" s="9">
        <v>0</v>
      </c>
      <c r="M26" s="9" t="s">
        <v>1052</v>
      </c>
      <c r="N26" s="18">
        <v>0</v>
      </c>
      <c r="O26" s="1" t="str">
        <f t="shared" si="0"/>
        <v>"My Teen Romantic Comedy Snafu",</v>
      </c>
      <c r="P26" s="1" t="str">
        <f t="shared" si="1"/>
        <v>"O que vai acontecer quando Hachiman Hikigaya, um estudante antissocial que não não a menor tem vontade de fazer amigos e acha que todas as histórias fantásticas de colegial que os outros contam são pura invenção, é coagido por um docente bem-intencionado a participar do Clube de Serviço Voluntário, gerido por Yukino Yukinoshita, uma garota inteligente, atraente e que acha que o colégio inteiro é inferior a ela?",</v>
      </c>
      <c r="Q26" s="1" t="str">
        <f t="shared" si="2"/>
        <v>"C:/Program Files/Apache Software Foundation/Tomcat 9.0/webapps/Crunchyroll/Animes/My Teen Romantic Comedy Snafu",</v>
      </c>
      <c r="R26" s="1" t="str">
        <f t="shared" si="2"/>
        <v>"http://localhost:8080/Crunchyroll/Animes/My Teen Romantic Comedy Snafu",</v>
      </c>
      <c r="S26" s="1" t="str">
        <f t="shared" si="3"/>
        <v>"Classe 1",</v>
      </c>
      <c r="T26" s="1" t="str">
        <f t="shared" si="4"/>
        <v>"Classe 2",</v>
      </c>
      <c r="U26" s="1" t="str">
        <f t="shared" si="5"/>
        <v>"Classe 3",</v>
      </c>
      <c r="V26" s="1" t="str">
        <f t="shared" si="6"/>
        <v>"Classe 4",</v>
      </c>
      <c r="W26" s="1" t="str">
        <f t="shared" si="9"/>
        <v>"thursday",</v>
      </c>
      <c r="X26" s="1" t="str">
        <f t="shared" si="8"/>
        <v>"18:00",</v>
      </c>
      <c r="Y26" s="5" t="str">
        <f t="shared" si="10"/>
        <v>0,</v>
      </c>
      <c r="Z26" s="5" t="str">
        <f t="shared" si="11"/>
        <v>0,</v>
      </c>
      <c r="AA26" s="6">
        <f t="shared" si="12"/>
        <v>0</v>
      </c>
      <c r="AB26" s="1" t="str">
        <f t="shared" si="13"/>
        <v>INSERT INTO animes(Name, Synopsis, Path, Path_server, Class_1, Class_2, Class_3, Class_4, Release_date, Release_hour, Releasing_status, Highlight, Times_visited) VALUES ("My Teen Romantic Comedy Snafu","O que vai acontecer quando Hachiman Hikigaya, um estudante antissocial que não não a menor tem vontade de fazer amigos e acha que todas as histórias fantásticas de colegial que os outros contam são pura invenção, é coagido por um docente bem-intencionado a participar do Clube de Serviço Voluntário, gerido por Yukino Yukinoshita, uma garota inteligente, atraente e que acha que o colégio inteiro é inferior a ela?","C:/Program Files/Apache Software Foundation/Tomcat 9.0/webapps/Crunchyroll/Animes/My Teen Romantic Comedy Snafu","http://localhost:8080/Crunchyroll/Animes/My Teen Romantic Comedy Snafu","Classe 1","Classe 2","Classe 3","Classe 4","thursday","18:00",0,0,0);</v>
      </c>
    </row>
    <row r="27" spans="1:28" x14ac:dyDescent="0.25">
      <c r="A27" s="2">
        <v>26</v>
      </c>
      <c r="B27" s="2" t="s">
        <v>13</v>
      </c>
      <c r="C27" s="2" t="s">
        <v>34</v>
      </c>
      <c r="D27" s="2" t="s">
        <v>1160</v>
      </c>
      <c r="E27" s="2" t="s">
        <v>1344</v>
      </c>
      <c r="F27" s="2" t="s">
        <v>3</v>
      </c>
      <c r="G27" s="2" t="s">
        <v>4</v>
      </c>
      <c r="H27" s="2" t="s">
        <v>5</v>
      </c>
      <c r="I27" s="2" t="s">
        <v>6</v>
      </c>
      <c r="J27" s="2" t="s">
        <v>50</v>
      </c>
      <c r="K27" s="22">
        <v>0.77083333333333337</v>
      </c>
      <c r="L27" s="9">
        <v>0</v>
      </c>
      <c r="M27" s="9" t="s">
        <v>1052</v>
      </c>
      <c r="N27" s="18">
        <v>0</v>
      </c>
      <c r="O27" s="1" t="str">
        <f t="shared" si="0"/>
        <v>"Naruto Shippuden",</v>
      </c>
      <c r="P27" s="1" t="str">
        <f t="shared" si="1"/>
        <v>"Uzumaki Naruto quer ser o melhor ninja de todos. Ele está indo muito bem, mas com o perigo iminente imposto pela misteriosa Akatsuki, Naruto percebe que ele deve treinar mais que nunca e deixa sua Vila para um intenso treinamento que o pressiona contra seus limites.",</v>
      </c>
      <c r="Q27" s="1" t="str">
        <f t="shared" si="2"/>
        <v>"C:/Program Files/Apache Software Foundation/Tomcat 9.0/webapps/Crunchyroll/Animes/Naruto Shippuden",</v>
      </c>
      <c r="R27" s="1" t="str">
        <f t="shared" si="2"/>
        <v>"http://localhost:8080/Crunchyroll/Animes/Naruto Shippuden",</v>
      </c>
      <c r="S27" s="1" t="str">
        <f t="shared" si="3"/>
        <v>"Classe 1",</v>
      </c>
      <c r="T27" s="1" t="str">
        <f t="shared" si="4"/>
        <v>"Classe 2",</v>
      </c>
      <c r="U27" s="1" t="str">
        <f t="shared" si="5"/>
        <v>"Classe 3",</v>
      </c>
      <c r="V27" s="1" t="str">
        <f t="shared" si="6"/>
        <v>"Classe 4",</v>
      </c>
      <c r="W27" s="1" t="str">
        <f t="shared" si="9"/>
        <v>"friday",</v>
      </c>
      <c r="X27" s="1" t="str">
        <f t="shared" si="8"/>
        <v>"18:30",</v>
      </c>
      <c r="Y27" s="5" t="str">
        <f t="shared" si="10"/>
        <v>0,</v>
      </c>
      <c r="Z27" s="5" t="str">
        <f t="shared" si="11"/>
        <v>0,</v>
      </c>
      <c r="AA27" s="6">
        <f t="shared" si="12"/>
        <v>0</v>
      </c>
      <c r="AB27" s="1" t="str">
        <f t="shared" si="13"/>
        <v>INSERT INTO animes(Name, Synopsis, Path, Path_server, Class_1, Class_2, Class_3, Class_4, Release_date, Release_hour, Releasing_status, Highlight, Times_visited) VALUES ("Naruto Shippuden","Uzumaki Naruto quer ser o melhor ninja de todos. Ele está indo muito bem, mas com o perigo iminente imposto pela misteriosa Akatsuki, Naruto percebe que ele deve treinar mais que nunca e deixa sua Vila para um intenso treinamento que o pressiona contra seus limites.","C:/Program Files/Apache Software Foundation/Tomcat 9.0/webapps/Crunchyroll/Animes/Naruto Shippuden","http://localhost:8080/Crunchyroll/Animes/Naruto Shippuden","Classe 1","Classe 2","Classe 3","Classe 4","friday","18:30",0,0,0);</v>
      </c>
    </row>
    <row r="28" spans="1:28" x14ac:dyDescent="0.25">
      <c r="A28" s="2">
        <v>27</v>
      </c>
      <c r="B28" s="2" t="s">
        <v>14</v>
      </c>
      <c r="C28" s="2" t="s">
        <v>40</v>
      </c>
      <c r="D28" s="2" t="s">
        <v>1161</v>
      </c>
      <c r="E28" s="2" t="s">
        <v>1345</v>
      </c>
      <c r="F28" s="2" t="s">
        <v>3</v>
      </c>
      <c r="G28" s="2" t="s">
        <v>4</v>
      </c>
      <c r="H28" s="2" t="s">
        <v>5</v>
      </c>
      <c r="I28" s="2" t="s">
        <v>6</v>
      </c>
      <c r="J28" s="2" t="s">
        <v>51</v>
      </c>
      <c r="K28" s="22">
        <v>0.79166666666666663</v>
      </c>
      <c r="L28" s="18">
        <v>1</v>
      </c>
      <c r="M28" s="9" t="s">
        <v>1052</v>
      </c>
      <c r="N28" s="18">
        <v>0</v>
      </c>
      <c r="O28" s="1" t="str">
        <f t="shared" si="0"/>
        <v>"One Piece",</v>
      </c>
      <c r="P28" s="1" t="str">
        <f t="shared" ref="P28:P40" si="14">aspas&amp;C28&amp;aspas&amp;","</f>
        <v>"Houve um homem que conquistou tudo aquilo que o mundo tinha a oferecer, o lendário Rei dos Piratas, Gold Roger. Capturado e condenado à execução pelo Governo Mundial, suas últimas palavras lançaram legiões aos mares. Meu tesouro? Se quiserem, podem pegá-lo. Procurem-no! Ele contém tudo que este mundo pode oferecer!. Foi a revelação do maior tesouro, o One Piece, cobiçado por homens de todo o mundo, sonhando com fama e riqueza imensuráveis... Assim começou a Grande Era dos Piratas!",</v>
      </c>
      <c r="Q28" s="1" t="str">
        <f t="shared" ref="Q28:R41" si="15">aspas&amp;D28&amp;aspas&amp;","</f>
        <v>"C:/Program Files/Apache Software Foundation/Tomcat 9.0/webapps/Crunchyroll/Animes/One Piece",</v>
      </c>
      <c r="R28" s="1" t="str">
        <f t="shared" si="15"/>
        <v>"http://localhost:8080/Crunchyroll/Animes/One Piece",</v>
      </c>
      <c r="S28" s="1" t="str">
        <f t="shared" ref="S28:S40" si="16">aspas&amp;F28&amp;aspas&amp;","</f>
        <v>"Classe 1",</v>
      </c>
      <c r="T28" s="1" t="str">
        <f t="shared" ref="T28:T40" si="17">aspas&amp;G28&amp;aspas&amp;","</f>
        <v>"Classe 2",</v>
      </c>
      <c r="U28" s="1" t="str">
        <f t="shared" ref="U28:U40" si="18">aspas&amp;H28&amp;aspas&amp;","</f>
        <v>"Classe 3",</v>
      </c>
      <c r="V28" s="1" t="str">
        <f t="shared" ref="V28:V40" si="19">aspas&amp;I28&amp;aspas&amp;","</f>
        <v>"Classe 4",</v>
      </c>
      <c r="W28" s="1" t="str">
        <f t="shared" ref="W28:W40" si="20">aspas&amp;J28&amp;aspas&amp;","</f>
        <v>"saturday",</v>
      </c>
      <c r="X28" s="1" t="str">
        <f t="shared" si="8"/>
        <v>"19:00",</v>
      </c>
      <c r="Y28" s="5" t="str">
        <f t="shared" si="10"/>
        <v>1,</v>
      </c>
      <c r="Z28" s="5" t="str">
        <f t="shared" si="11"/>
        <v>0,</v>
      </c>
      <c r="AA28" s="6">
        <f t="shared" si="12"/>
        <v>0</v>
      </c>
      <c r="AB28" s="1" t="str">
        <f t="shared" si="13"/>
        <v>INSERT INTO animes(Name, Synopsis, Path, Path_server, Class_1, Class_2, Class_3, Class_4, Release_date, Release_hour, Releasing_status, Highlight, Times_visited) VALUES ("One Piece","Houve um homem que conquistou tudo aquilo que o mundo tinha a oferecer, o lendário Rei dos Piratas, Gold Roger. Capturado e condenado à execução pelo Governo Mundial, suas últimas palavras lançaram legiões aos mares. Meu tesouro? Se quiserem, podem pegá-lo. Procurem-no! Ele contém tudo que este mundo pode oferecer!. Foi a revelação do maior tesouro, o One Piece, cobiçado por homens de todo o mundo, sonhando com fama e riqueza imensuráveis... Assim começou a Grande Era dos Piratas!","C:/Program Files/Apache Software Foundation/Tomcat 9.0/webapps/Crunchyroll/Animes/One Piece","http://localhost:8080/Crunchyroll/Animes/One Piece","Classe 1","Classe 2","Classe 3","Classe 4","saturday","19:00",1,0,0);</v>
      </c>
    </row>
    <row r="29" spans="1:28" x14ac:dyDescent="0.25">
      <c r="A29" s="2">
        <v>28</v>
      </c>
      <c r="B29" s="2" t="s">
        <v>66</v>
      </c>
      <c r="C29" s="2" t="s">
        <v>84</v>
      </c>
      <c r="D29" s="2" t="s">
        <v>1162</v>
      </c>
      <c r="E29" s="2" t="s">
        <v>1346</v>
      </c>
      <c r="F29" s="2" t="s">
        <v>3</v>
      </c>
      <c r="G29" s="2" t="s">
        <v>4</v>
      </c>
      <c r="H29" s="2" t="s">
        <v>5</v>
      </c>
      <c r="I29" s="2" t="s">
        <v>6</v>
      </c>
      <c r="J29" s="2" t="s">
        <v>52</v>
      </c>
      <c r="K29" s="22">
        <v>0.8125</v>
      </c>
      <c r="L29" s="8">
        <v>0</v>
      </c>
      <c r="M29" s="9" t="s">
        <v>1052</v>
      </c>
      <c r="N29" s="18">
        <v>0</v>
      </c>
      <c r="O29" s="1" t="str">
        <f t="shared" si="0"/>
        <v>"One-Punch Man",</v>
      </c>
      <c r="P29" s="1" t="str">
        <f t="shared" si="14"/>
        <v>"Saitama é um cara que virou herói por diversão. Depois de realizar um 'treino especial' por três anos, ele ficou tão poderoso que consegue derrotar qualquer oponente com um único soco. Agora, ao lado de Genos, seu fiel discípulo ciborgue, Saitama está pronto para encarar seus deveres como herói profissional da Associação de Heróis. Contudo, monstros têm aparecido com frequência cada vez maior, o que confirma as profecias da Grande Vidente Madame Shibabawa sobre o fim da Terra. E em meio a toda essa crise, surge Garou, o 'caçador de herois.' ",</v>
      </c>
      <c r="Q29" s="1" t="str">
        <f t="shared" si="15"/>
        <v>"C:/Program Files/Apache Software Foundation/Tomcat 9.0/webapps/Crunchyroll/Animes/One-Punch Man",</v>
      </c>
      <c r="R29" s="1" t="str">
        <f t="shared" si="15"/>
        <v>"http://localhost:8080/Crunchyroll/Animes/One-Punch Man",</v>
      </c>
      <c r="S29" s="1" t="str">
        <f t="shared" si="16"/>
        <v>"Classe 1",</v>
      </c>
      <c r="T29" s="1" t="str">
        <f t="shared" si="17"/>
        <v>"Classe 2",</v>
      </c>
      <c r="U29" s="1" t="str">
        <f t="shared" si="18"/>
        <v>"Classe 3",</v>
      </c>
      <c r="V29" s="1" t="str">
        <f t="shared" si="19"/>
        <v>"Classe 4",</v>
      </c>
      <c r="W29" s="1" t="str">
        <f t="shared" si="20"/>
        <v>"sunday",</v>
      </c>
      <c r="X29" s="1" t="str">
        <f t="shared" si="8"/>
        <v>"19:30",</v>
      </c>
      <c r="Y29" s="5" t="str">
        <f t="shared" si="10"/>
        <v>0,</v>
      </c>
      <c r="Z29" s="5" t="str">
        <f t="shared" si="11"/>
        <v>0,</v>
      </c>
      <c r="AA29" s="6">
        <f t="shared" si="12"/>
        <v>0</v>
      </c>
      <c r="AB29" s="1" t="str">
        <f t="shared" si="13"/>
        <v>INSERT INTO animes(Name, Synopsis, Path, Path_server, Class_1, Class_2, Class_3, Class_4, Release_date, Release_hour, Releasing_status, Highlight, Times_visited) VALUES ("One-Punch Man","Saitama é um cara que virou herói por diversão. Depois de realizar um 'treino especial' por três anos, ele ficou tão poderoso que consegue derrotar qualquer oponente com um único soco. Agora, ao lado de Genos, seu fiel discípulo ciborgue, Saitama está pronto para encarar seus deveres como herói profissional da Associação de Heróis. Contudo, monstros têm aparecido com frequência cada vez maior, o que confirma as profecias da Grande Vidente Madame Shibabawa sobre o fim da Terra. E em meio a toda essa crise, surge Garou, o 'caçador de herois.' ","C:/Program Files/Apache Software Foundation/Tomcat 9.0/webapps/Crunchyroll/Animes/One-Punch Man","http://localhost:8080/Crunchyroll/Animes/One-Punch Man","Classe 1","Classe 2","Classe 3","Classe 4","sunday","19:30",0,0,0);</v>
      </c>
    </row>
    <row r="30" spans="1:28" x14ac:dyDescent="0.25">
      <c r="A30" s="2">
        <v>29</v>
      </c>
      <c r="B30" s="2" t="s">
        <v>67</v>
      </c>
      <c r="C30" s="2" t="s">
        <v>83</v>
      </c>
      <c r="D30" s="2" t="s">
        <v>1163</v>
      </c>
      <c r="E30" s="2" t="s">
        <v>1347</v>
      </c>
      <c r="F30" s="2" t="s">
        <v>3</v>
      </c>
      <c r="G30" s="2" t="s">
        <v>4</v>
      </c>
      <c r="H30" s="2" t="s">
        <v>5</v>
      </c>
      <c r="I30" s="2" t="s">
        <v>6</v>
      </c>
      <c r="J30" s="2" t="s">
        <v>46</v>
      </c>
      <c r="K30" s="22">
        <v>0.83333333333333337</v>
      </c>
      <c r="L30" s="8">
        <v>0</v>
      </c>
      <c r="M30" s="9">
        <v>0</v>
      </c>
      <c r="N30" s="18">
        <v>0</v>
      </c>
      <c r="O30" s="1" t="str">
        <f t="shared" si="0"/>
        <v>"Overlord",</v>
      </c>
      <c r="P30" s="1" t="str">
        <f t="shared" si="14"/>
        <v>"Quando um MMORPG bastante popular anuncia que será desligado permanentemente, um jogador veterano se recusa a deslogar: Momonga. À medida que NPCs começam a desenvolver personalidades e mentes próprias, ele decide usar suas habilidades para se tornar o novo chefão do jogo.",</v>
      </c>
      <c r="Q30" s="1" t="str">
        <f t="shared" si="15"/>
        <v>"C:/Program Files/Apache Software Foundation/Tomcat 9.0/webapps/Crunchyroll/Animes/Overlord",</v>
      </c>
      <c r="R30" s="1" t="str">
        <f t="shared" si="15"/>
        <v>"http://localhost:8080/Crunchyroll/Animes/Overlord",</v>
      </c>
      <c r="S30" s="1" t="str">
        <f t="shared" si="16"/>
        <v>"Classe 1",</v>
      </c>
      <c r="T30" s="1" t="str">
        <f t="shared" si="17"/>
        <v>"Classe 2",</v>
      </c>
      <c r="U30" s="1" t="str">
        <f t="shared" si="18"/>
        <v>"Classe 3",</v>
      </c>
      <c r="V30" s="1" t="str">
        <f t="shared" si="19"/>
        <v>"Classe 4",</v>
      </c>
      <c r="W30" s="1" t="str">
        <f t="shared" si="20"/>
        <v>"monday",</v>
      </c>
      <c r="X30" s="1" t="str">
        <f t="shared" si="8"/>
        <v>"20:00",</v>
      </c>
      <c r="Y30" s="5" t="str">
        <f t="shared" si="10"/>
        <v>0,</v>
      </c>
      <c r="Z30" s="5" t="str">
        <f t="shared" si="11"/>
        <v>0,</v>
      </c>
      <c r="AA30" s="6">
        <f t="shared" si="12"/>
        <v>0</v>
      </c>
      <c r="AB30" s="1" t="str">
        <f t="shared" si="13"/>
        <v>INSERT INTO animes(Name, Synopsis, Path, Path_server, Class_1, Class_2, Class_3, Class_4, Release_date, Release_hour, Releasing_status, Highlight, Times_visited) VALUES ("Overlord","Quando um MMORPG bastante popular anuncia que será desligado permanentemente, um jogador veterano se recusa a deslogar: Momonga. À medida que NPCs começam a desenvolver personalidades e mentes próprias, ele decide usar suas habilidades para se tornar o novo chefão do jogo.","C:/Program Files/Apache Software Foundation/Tomcat 9.0/webapps/Crunchyroll/Animes/Overlord","http://localhost:8080/Crunchyroll/Animes/Overlord","Classe 1","Classe 2","Classe 3","Classe 4","monday","20:00",0,0,0);</v>
      </c>
    </row>
    <row r="31" spans="1:28" x14ac:dyDescent="0.25">
      <c r="A31" s="2">
        <v>30</v>
      </c>
      <c r="B31" s="2" t="s">
        <v>68</v>
      </c>
      <c r="C31" s="2" t="s">
        <v>77</v>
      </c>
      <c r="D31" s="2" t="s">
        <v>1164</v>
      </c>
      <c r="E31" s="2" t="s">
        <v>1348</v>
      </c>
      <c r="F31" s="2" t="s">
        <v>3</v>
      </c>
      <c r="G31" s="2" t="s">
        <v>4</v>
      </c>
      <c r="H31" s="2" t="s">
        <v>5</v>
      </c>
      <c r="I31" s="2" t="s">
        <v>6</v>
      </c>
      <c r="J31" s="2" t="s">
        <v>47</v>
      </c>
      <c r="K31" s="22">
        <v>0.85416666666666663</v>
      </c>
      <c r="L31" s="8">
        <v>0</v>
      </c>
      <c r="M31" s="9">
        <v>1</v>
      </c>
      <c r="N31" s="18">
        <v>0</v>
      </c>
      <c r="O31" s="1" t="str">
        <f t="shared" si="0"/>
        <v>"Parasyte",</v>
      </c>
      <c r="P31" s="1" t="str">
        <f t="shared" si="14"/>
        <v>"Eles vieram silenciosamente na escuridão, vindos do céu em busca de carne humana. Os parasitas - criaturas que assumem o controle de um hospedeiro humano para sobreviver - chegaram à Terra. Ninguém sabe disto exceto Shinichi Izumi, um estudante do ensino médio cuja mão direita foi infectada por um parasita. Shinichi, contra sua vontade, faz amizade com Migi, o parasita. Ambos se encontram agora no meio de uma guerra entre espécies.",</v>
      </c>
      <c r="Q31" s="1" t="str">
        <f t="shared" si="15"/>
        <v>"C:/Program Files/Apache Software Foundation/Tomcat 9.0/webapps/Crunchyroll/Animes/Parasyte",</v>
      </c>
      <c r="R31" s="1" t="str">
        <f t="shared" si="15"/>
        <v>"http://localhost:8080/Crunchyroll/Animes/Parasyte",</v>
      </c>
      <c r="S31" s="1" t="str">
        <f t="shared" si="16"/>
        <v>"Classe 1",</v>
      </c>
      <c r="T31" s="1" t="str">
        <f t="shared" si="17"/>
        <v>"Classe 2",</v>
      </c>
      <c r="U31" s="1" t="str">
        <f t="shared" si="18"/>
        <v>"Classe 3",</v>
      </c>
      <c r="V31" s="1" t="str">
        <f t="shared" si="19"/>
        <v>"Classe 4",</v>
      </c>
      <c r="W31" s="1" t="str">
        <f t="shared" si="20"/>
        <v>"tuesday",</v>
      </c>
      <c r="X31" s="1" t="str">
        <f t="shared" si="8"/>
        <v>"20:30",</v>
      </c>
      <c r="Y31" s="5" t="str">
        <f t="shared" si="10"/>
        <v>0,</v>
      </c>
      <c r="Z31" s="5" t="str">
        <f t="shared" si="11"/>
        <v>1,</v>
      </c>
      <c r="AA31" s="6">
        <f t="shared" si="12"/>
        <v>0</v>
      </c>
      <c r="AB31" s="1" t="str">
        <f t="shared" si="13"/>
        <v>INSERT INTO animes(Name, Synopsis, Path, Path_server, Class_1, Class_2, Class_3, Class_4, Release_date, Release_hour, Releasing_status, Highlight, Times_visited) VALUES ("Parasyte","Eles vieram silenciosamente na escuridão, vindos do céu em busca de carne humana. Os parasitas - criaturas que assumem o controle de um hospedeiro humano para sobreviver - chegaram à Terra. Ninguém sabe disto exceto Shinichi Izumi, um estudante do ensino médio cuja mão direita foi infectada por um parasita. Shinichi, contra sua vontade, faz amizade com Migi, o parasita. Ambos se encontram agora no meio de uma guerra entre espécies.","C:/Program Files/Apache Software Foundation/Tomcat 9.0/webapps/Crunchyroll/Animes/Parasyte","http://localhost:8080/Crunchyroll/Animes/Parasyte","Classe 1","Classe 2","Classe 3","Classe 4","tuesday","20:30",0,1,0);</v>
      </c>
    </row>
    <row r="32" spans="1:28" x14ac:dyDescent="0.25">
      <c r="A32" s="2">
        <v>31</v>
      </c>
      <c r="B32" s="2" t="s">
        <v>1128</v>
      </c>
      <c r="C32" s="2" t="s">
        <v>41</v>
      </c>
      <c r="D32" s="2" t="s">
        <v>1165</v>
      </c>
      <c r="E32" s="2" t="s">
        <v>1349</v>
      </c>
      <c r="F32" s="2" t="s">
        <v>3</v>
      </c>
      <c r="G32" s="2" t="s">
        <v>4</v>
      </c>
      <c r="H32" s="2" t="s">
        <v>5</v>
      </c>
      <c r="I32" s="2" t="s">
        <v>6</v>
      </c>
      <c r="J32" s="2" t="s">
        <v>48</v>
      </c>
      <c r="K32" s="22">
        <v>0.875</v>
      </c>
      <c r="L32" s="18">
        <v>0</v>
      </c>
      <c r="M32" s="9" t="s">
        <v>1052</v>
      </c>
      <c r="N32" s="18">
        <v>0</v>
      </c>
      <c r="O32" s="1" t="str">
        <f t="shared" si="0"/>
        <v>"Re Zero",</v>
      </c>
      <c r="P32" s="1" t="str">
        <f t="shared" si="14"/>
        <v>"Natsuki Subaru, um adolescente comum, conhece uma linda garota de cabelos prateados vinda de outro mundo. Subaru quer ficar ao lado dela, mas o fardo que ela carrega é maior do que Subaru pode imaginar. Eles enfrentam o feroz ataque de monstros, traições, violência irracional... e, por fim, a morte. Subaru promete derrotar qualquer inimigo, qualquer destino, tudo para protegê-la. E assim, o pobre garoto sem poder algum obtém o Retorno da Morte, uma habilidade única que permite ao usuário voltar no tempo ao morrer. Usando esse poder, o passado é perdido e as memórias são reescritas.",</v>
      </c>
      <c r="Q32" s="1" t="str">
        <f t="shared" si="15"/>
        <v>"C:/Program Files/Apache Software Foundation/Tomcat 9.0/webapps/Crunchyroll/Animes/Re Zero",</v>
      </c>
      <c r="R32" s="1" t="str">
        <f t="shared" si="15"/>
        <v>"http://localhost:8080/Crunchyroll/Animes/Re Zero",</v>
      </c>
      <c r="S32" s="1" t="str">
        <f t="shared" si="16"/>
        <v>"Classe 1",</v>
      </c>
      <c r="T32" s="1" t="str">
        <f t="shared" si="17"/>
        <v>"Classe 2",</v>
      </c>
      <c r="U32" s="1" t="str">
        <f t="shared" si="18"/>
        <v>"Classe 3",</v>
      </c>
      <c r="V32" s="1" t="str">
        <f t="shared" si="19"/>
        <v>"Classe 4",</v>
      </c>
      <c r="W32" s="1" t="str">
        <f t="shared" si="20"/>
        <v>"wednesday",</v>
      </c>
      <c r="X32" s="1" t="str">
        <f t="shared" si="8"/>
        <v>"21:00",</v>
      </c>
      <c r="Y32" s="5" t="str">
        <f t="shared" si="10"/>
        <v>0,</v>
      </c>
      <c r="Z32" s="5" t="str">
        <f t="shared" si="11"/>
        <v>0,</v>
      </c>
      <c r="AA32" s="6">
        <f t="shared" si="12"/>
        <v>0</v>
      </c>
      <c r="AB32" s="1" t="str">
        <f t="shared" si="13"/>
        <v>INSERT INTO animes(Name, Synopsis, Path, Path_server, Class_1, Class_2, Class_3, Class_4, Release_date, Release_hour, Releasing_status, Highlight, Times_visited) VALUES ("Re Zero","Natsuki Subaru, um adolescente comum, conhece uma linda garota de cabelos prateados vinda de outro mundo. Subaru quer ficar ao lado dela, mas o fardo que ela carrega é maior do que Subaru pode imaginar. Eles enfrentam o feroz ataque de monstros, traições, violência irracional... e, por fim, a morte. Subaru promete derrotar qualquer inimigo, qualquer destino, tudo para protegê-la. E assim, o pobre garoto sem poder algum obtém o Retorno da Morte, uma habilidade única que permite ao usuário voltar no tempo ao morrer. Usando esse poder, o passado é perdido e as memórias são reescritas.","C:/Program Files/Apache Software Foundation/Tomcat 9.0/webapps/Crunchyroll/Animes/Re Zero","http://localhost:8080/Crunchyroll/Animes/Re Zero","Classe 1","Classe 2","Classe 3","Classe 4","wednesday","21:00",0,0,0);</v>
      </c>
    </row>
    <row r="33" spans="1:28" x14ac:dyDescent="0.25">
      <c r="A33" s="2">
        <v>32</v>
      </c>
      <c r="B33" s="2" t="s">
        <v>1129</v>
      </c>
      <c r="C33" s="2" t="s">
        <v>42</v>
      </c>
      <c r="D33" s="2" t="s">
        <v>1166</v>
      </c>
      <c r="E33" s="2" t="s">
        <v>1350</v>
      </c>
      <c r="F33" s="2" t="s">
        <v>3</v>
      </c>
      <c r="G33" s="2" t="s">
        <v>4</v>
      </c>
      <c r="H33" s="2" t="s">
        <v>5</v>
      </c>
      <c r="I33" s="2" t="s">
        <v>6</v>
      </c>
      <c r="J33" s="2" t="s">
        <v>49</v>
      </c>
      <c r="K33" s="22">
        <v>0.89583333333333337</v>
      </c>
      <c r="L33" s="18">
        <v>0</v>
      </c>
      <c r="M33" s="9" t="s">
        <v>1052</v>
      </c>
      <c r="N33" s="18">
        <v>0</v>
      </c>
      <c r="O33" s="1" t="str">
        <f t="shared" si="0"/>
        <v>"Rent-A-Girlfriend",</v>
      </c>
      <c r="P33" s="1" t="str">
        <f t="shared" si="14"/>
        <v>"Kinoshita Kazuya é um estudante fracassado de 20 anos. Ele só beijou sua namorada uma única vez, e levou um fora depois de um mês. Nossa, nunca mais quero passar por isso de novo. Cheio de rancor, Kazuya decide apelar para um app de aluguel de namoradas para conseguir um encontro. Ele arranja um encontro e encontra Mizuhara Chizuru, que coloca seu longo cabelo preto atrás da orelha e o cumprimenta com um sorriso. Desse encontro de aluguel, pode surgir algo real! Uma comédia romântica sem eira nem beira, cheia de amor e reviravoltas!",</v>
      </c>
      <c r="Q33" s="1" t="str">
        <f t="shared" si="15"/>
        <v>"C:/Program Files/Apache Software Foundation/Tomcat 9.0/webapps/Crunchyroll/Animes/Rent-A-Girlfriend",</v>
      </c>
      <c r="R33" s="1" t="str">
        <f t="shared" si="15"/>
        <v>"http://localhost:8080/Crunchyroll/Animes/Rent-A-Girlfriend",</v>
      </c>
      <c r="S33" s="1" t="str">
        <f t="shared" si="16"/>
        <v>"Classe 1",</v>
      </c>
      <c r="T33" s="1" t="str">
        <f t="shared" si="17"/>
        <v>"Classe 2",</v>
      </c>
      <c r="U33" s="1" t="str">
        <f t="shared" si="18"/>
        <v>"Classe 3",</v>
      </c>
      <c r="V33" s="1" t="str">
        <f t="shared" si="19"/>
        <v>"Classe 4",</v>
      </c>
      <c r="W33" s="1" t="str">
        <f t="shared" si="20"/>
        <v>"thursday",</v>
      </c>
      <c r="X33" s="1" t="str">
        <f t="shared" si="8"/>
        <v>"21:30",</v>
      </c>
      <c r="Y33" s="5" t="str">
        <f t="shared" si="10"/>
        <v>0,</v>
      </c>
      <c r="Z33" s="5" t="str">
        <f t="shared" si="11"/>
        <v>0,</v>
      </c>
      <c r="AA33" s="6">
        <f t="shared" si="12"/>
        <v>0</v>
      </c>
      <c r="AB33" s="1" t="str">
        <f t="shared" si="13"/>
        <v>INSERT INTO animes(Name, Synopsis, Path, Path_server, Class_1, Class_2, Class_3, Class_4, Release_date, Release_hour, Releasing_status, Highlight, Times_visited) VALUES ("Rent-A-Girlfriend","Kinoshita Kazuya é um estudante fracassado de 20 anos. Ele só beijou sua namorada uma única vez, e levou um fora depois de um mês. Nossa, nunca mais quero passar por isso de novo. Cheio de rancor, Kazuya decide apelar para um app de aluguel de namoradas para conseguir um encontro. Ele arranja um encontro e encontra Mizuhara Chizuru, que coloca seu longo cabelo preto atrás da orelha e o cumprimenta com um sorriso. Desse encontro de aluguel, pode surgir algo real! Uma comédia romântica sem eira nem beira, cheia de amor e reviravoltas!","C:/Program Files/Apache Software Foundation/Tomcat 9.0/webapps/Crunchyroll/Animes/Rent-A-Girlfriend","http://localhost:8080/Crunchyroll/Animes/Rent-A-Girlfriend","Classe 1","Classe 2","Classe 3","Classe 4","thursday","21:30",0,0,0);</v>
      </c>
    </row>
    <row r="34" spans="1:28" x14ac:dyDescent="0.25">
      <c r="A34" s="2">
        <v>33</v>
      </c>
      <c r="B34" s="2" t="s">
        <v>1130</v>
      </c>
      <c r="C34" s="2" t="s">
        <v>82</v>
      </c>
      <c r="D34" s="2" t="s">
        <v>1167</v>
      </c>
      <c r="E34" s="2" t="s">
        <v>1351</v>
      </c>
      <c r="F34" s="2" t="s">
        <v>3</v>
      </c>
      <c r="G34" s="2" t="s">
        <v>4</v>
      </c>
      <c r="H34" s="2" t="s">
        <v>5</v>
      </c>
      <c r="I34" s="2" t="s">
        <v>6</v>
      </c>
      <c r="J34" s="2" t="s">
        <v>50</v>
      </c>
      <c r="K34" s="22">
        <v>0.91666666666666663</v>
      </c>
      <c r="L34" s="8">
        <v>0</v>
      </c>
      <c r="M34" s="9" t="s">
        <v>1052</v>
      </c>
      <c r="N34" s="18">
        <v>0</v>
      </c>
      <c r="O34" s="1" t="str">
        <f t="shared" si="0"/>
        <v>"Saga Of Tanya The Evil",</v>
      </c>
      <c r="P34" s="1" t="str">
        <f t="shared" si="14"/>
        <v>"Junho de 1923. Uma jovem garota loira de olhos azuis, Tanya Degurechaff, estuda no último nível na Academia Militar Imperial e treina na terceira linha de patrulha do distrito militar do norte, o Norden Theater, como parte de seu serviço para as forças armadas. Na transição, Tanya é apontada para tarefas de observação, mas um ataque surpresa força Tanya a entrar em combate com as tropas de magos da Federação. Tanya está em menor número e não resistirá até a chegada de reforços, mas não pode fugir, sob pena de ser condenada ao crime de deserção. ",</v>
      </c>
      <c r="Q34" s="1" t="str">
        <f t="shared" si="15"/>
        <v>"C:/Program Files/Apache Software Foundation/Tomcat 9.0/webapps/Crunchyroll/Animes/Saga Of Tanya The Evil",</v>
      </c>
      <c r="R34" s="1" t="str">
        <f t="shared" si="15"/>
        <v>"http://localhost:8080/Crunchyroll/Animes/Saga Of Tanya The Evil",</v>
      </c>
      <c r="S34" s="1" t="str">
        <f t="shared" si="16"/>
        <v>"Classe 1",</v>
      </c>
      <c r="T34" s="1" t="str">
        <f t="shared" si="17"/>
        <v>"Classe 2",</v>
      </c>
      <c r="U34" s="1" t="str">
        <f t="shared" si="18"/>
        <v>"Classe 3",</v>
      </c>
      <c r="V34" s="1" t="str">
        <f t="shared" si="19"/>
        <v>"Classe 4",</v>
      </c>
      <c r="W34" s="1" t="str">
        <f t="shared" si="20"/>
        <v>"friday",</v>
      </c>
      <c r="X34" s="1" t="str">
        <f t="shared" si="8"/>
        <v>"22:00",</v>
      </c>
      <c r="Y34" s="5" t="str">
        <f t="shared" si="10"/>
        <v>0,</v>
      </c>
      <c r="Z34" s="5" t="str">
        <f t="shared" si="11"/>
        <v>0,</v>
      </c>
      <c r="AA34" s="6">
        <f t="shared" si="12"/>
        <v>0</v>
      </c>
      <c r="AB34" s="1" t="str">
        <f t="shared" si="13"/>
        <v>INSERT INTO animes(Name, Synopsis, Path, Path_server, Class_1, Class_2, Class_3, Class_4, Release_date, Release_hour, Releasing_status, Highlight, Times_visited) VALUES ("Saga Of Tanya The Evil","Junho de 1923. Uma jovem garota loira de olhos azuis, Tanya Degurechaff, estuda no último nível na Academia Militar Imperial e treina na terceira linha de patrulha do distrito militar do norte, o Norden Theater, como parte de seu serviço para as forças armadas. Na transição, Tanya é apontada para tarefas de observação, mas um ataque surpresa força Tanya a entrar em combate com as tropas de magos da Federação. Tanya está em menor número e não resistirá até a chegada de reforços, mas não pode fugir, sob pena de ser condenada ao crime de deserção. ","C:/Program Files/Apache Software Foundation/Tomcat 9.0/webapps/Crunchyroll/Animes/Saga Of Tanya The Evil","http://localhost:8080/Crunchyroll/Animes/Saga Of Tanya The Evil","Classe 1","Classe 2","Classe 3","Classe 4","friday","22:00",0,0,0);</v>
      </c>
    </row>
    <row r="35" spans="1:28" x14ac:dyDescent="0.25">
      <c r="A35" s="2">
        <v>34</v>
      </c>
      <c r="B35" s="2" t="s">
        <v>1131</v>
      </c>
      <c r="C35" s="2" t="s">
        <v>35</v>
      </c>
      <c r="D35" s="2" t="s">
        <v>1168</v>
      </c>
      <c r="E35" s="2" t="s">
        <v>1352</v>
      </c>
      <c r="F35" s="2" t="s">
        <v>3</v>
      </c>
      <c r="G35" s="2" t="s">
        <v>4</v>
      </c>
      <c r="H35" s="2" t="s">
        <v>5</v>
      </c>
      <c r="I35" s="2" t="s">
        <v>6</v>
      </c>
      <c r="J35" s="2" t="s">
        <v>51</v>
      </c>
      <c r="K35" s="22">
        <v>0.9375</v>
      </c>
      <c r="L35" s="18">
        <v>0</v>
      </c>
      <c r="M35" s="9" t="s">
        <v>1052</v>
      </c>
      <c r="N35" s="18">
        <v>0</v>
      </c>
      <c r="O35" s="1" t="str">
        <f t="shared" si="0"/>
        <v>"Sing Yesterday For Me",</v>
      </c>
      <c r="P35" s="1" t="str">
        <f t="shared" si="14"/>
        <v>"Uma história de amor e humanidade, sobre quatro garotos e garotas que tentam levar a vida da melhor maneira, apesar dos percalços e tumultos, em uma pequena cidade que fica nos arredores de Shinjuku. Pequenos desentendimentos viram grandes complicações, e seus vários sentimentos se entremeiam e entrelaçam. A história de uma vida corriqueira, vivida 49% olhando pra trás e 51% olhando pra frente. A clássica antologia de histórias juvenis de Kei Toume, que ficou 18 anos em publicação, finalmente recebe uma adaptação para anime.",</v>
      </c>
      <c r="Q35" s="1" t="str">
        <f t="shared" si="15"/>
        <v>"C:/Program Files/Apache Software Foundation/Tomcat 9.0/webapps/Crunchyroll/Animes/Sing Yesterday For Me",</v>
      </c>
      <c r="R35" s="1" t="str">
        <f t="shared" si="15"/>
        <v>"http://localhost:8080/Crunchyroll/Animes/Sing Yesterday For Me",</v>
      </c>
      <c r="S35" s="1" t="str">
        <f t="shared" si="16"/>
        <v>"Classe 1",</v>
      </c>
      <c r="T35" s="1" t="str">
        <f t="shared" si="17"/>
        <v>"Classe 2",</v>
      </c>
      <c r="U35" s="1" t="str">
        <f t="shared" si="18"/>
        <v>"Classe 3",</v>
      </c>
      <c r="V35" s="1" t="str">
        <f t="shared" si="19"/>
        <v>"Classe 4",</v>
      </c>
      <c r="W35" s="1" t="str">
        <f t="shared" si="20"/>
        <v>"saturday",</v>
      </c>
      <c r="X35" s="1" t="str">
        <f t="shared" si="8"/>
        <v>"22:30",</v>
      </c>
      <c r="Y35" s="5" t="str">
        <f t="shared" si="10"/>
        <v>0,</v>
      </c>
      <c r="Z35" s="5" t="str">
        <f t="shared" si="11"/>
        <v>0,</v>
      </c>
      <c r="AA35" s="6">
        <f t="shared" si="12"/>
        <v>0</v>
      </c>
      <c r="AB35" s="1" t="str">
        <f t="shared" si="13"/>
        <v>INSERT INTO animes(Name, Synopsis, Path, Path_server, Class_1, Class_2, Class_3, Class_4, Release_date, Release_hour, Releasing_status, Highlight, Times_visited) VALUES ("Sing Yesterday For Me","Uma história de amor e humanidade, sobre quatro garotos e garotas que tentam levar a vida da melhor maneira, apesar dos percalços e tumultos, em uma pequena cidade que fica nos arredores de Shinjuku. Pequenos desentendimentos viram grandes complicações, e seus vários sentimentos se entremeiam e entrelaçam. A história de uma vida corriqueira, vivida 49% olhando pra trás e 51% olhando pra frente. A clássica antologia de histórias juvenis de Kei Toume, que ficou 18 anos em publicação, finalmente recebe uma adaptação para anime.","C:/Program Files/Apache Software Foundation/Tomcat 9.0/webapps/Crunchyroll/Animes/Sing Yesterday For Me","http://localhost:8080/Crunchyroll/Animes/Sing Yesterday For Me","Classe 1","Classe 2","Classe 3","Classe 4","saturday","22:30",0,0,0);</v>
      </c>
    </row>
    <row r="36" spans="1:28" x14ac:dyDescent="0.25">
      <c r="A36" s="2">
        <v>35</v>
      </c>
      <c r="B36" s="2" t="s">
        <v>16</v>
      </c>
      <c r="C36" s="2" t="s">
        <v>36</v>
      </c>
      <c r="D36" s="2" t="s">
        <v>1169</v>
      </c>
      <c r="E36" s="2" t="s">
        <v>1353</v>
      </c>
      <c r="F36" s="2" t="s">
        <v>3</v>
      </c>
      <c r="G36" s="2" t="s">
        <v>4</v>
      </c>
      <c r="H36" s="2" t="s">
        <v>5</v>
      </c>
      <c r="I36" s="2" t="s">
        <v>6</v>
      </c>
      <c r="J36" s="2" t="s">
        <v>52</v>
      </c>
      <c r="K36" s="22">
        <v>0.95833333333333337</v>
      </c>
      <c r="L36" s="18">
        <v>0</v>
      </c>
      <c r="M36" s="9">
        <v>0</v>
      </c>
      <c r="N36" s="18">
        <v>0</v>
      </c>
      <c r="O36" s="1" t="str">
        <f t="shared" si="0"/>
        <v>"Sword Art Online",</v>
      </c>
      <c r="P36" s="1" t="str">
        <f t="shared" si="14"/>
        <v>"Em um futuro próximo, foi lançado um Jogo de Realidade Virtual em Massa para Múltiplos Jogadores Online (VRMMORPG) chamado Sword Art Online, onde seus jogadores controlam seus personagens com o próprio corpo usando um dispositivo tecnológico chamado: NerveGear. Um dia, os jogadores descobrem que não podem sair do jogo, pois o criador do jogo os mantêm presos a menos que eles cheguem ao 100º andar da Torre e derrotem o Boss final. No entanto, se eles morrerem no jogo, morrerão também na vida real. A luta pela sobrevivência começa agora...",</v>
      </c>
      <c r="Q36" s="1" t="str">
        <f t="shared" si="15"/>
        <v>"C:/Program Files/Apache Software Foundation/Tomcat 9.0/webapps/Crunchyroll/Animes/Sword Art Online",</v>
      </c>
      <c r="R36" s="1" t="str">
        <f t="shared" si="15"/>
        <v>"http://localhost:8080/Crunchyroll/Animes/Sword Art Online",</v>
      </c>
      <c r="S36" s="1" t="str">
        <f t="shared" si="16"/>
        <v>"Classe 1",</v>
      </c>
      <c r="T36" s="1" t="str">
        <f t="shared" si="17"/>
        <v>"Classe 2",</v>
      </c>
      <c r="U36" s="1" t="str">
        <f t="shared" si="18"/>
        <v>"Classe 3",</v>
      </c>
      <c r="V36" s="1" t="str">
        <f t="shared" si="19"/>
        <v>"Classe 4",</v>
      </c>
      <c r="W36" s="1" t="str">
        <f t="shared" si="20"/>
        <v>"sunday",</v>
      </c>
      <c r="X36" s="1" t="str">
        <f t="shared" si="8"/>
        <v>"23:00",</v>
      </c>
      <c r="Y36" s="5" t="str">
        <f t="shared" si="10"/>
        <v>0,</v>
      </c>
      <c r="Z36" s="5" t="str">
        <f t="shared" si="11"/>
        <v>0,</v>
      </c>
      <c r="AA36" s="6">
        <f t="shared" si="12"/>
        <v>0</v>
      </c>
      <c r="AB36" s="1" t="str">
        <f t="shared" si="13"/>
        <v>INSERT INTO animes(Name, Synopsis, Path, Path_server, Class_1, Class_2, Class_3, Class_4, Release_date, Release_hour, Releasing_status, Highlight, Times_visited) VALUES ("Sword Art Online","Em um futuro próximo, foi lançado um Jogo de Realidade Virtual em Massa para Múltiplos Jogadores Online (VRMMORPG) chamado Sword Art Online, onde seus jogadores controlam seus personagens com o próprio corpo usando um dispositivo tecnológico chamado: NerveGear. Um dia, os jogadores descobrem que não podem sair do jogo, pois o criador do jogo os mantêm presos a menos que eles cheguem ao 100º andar da Torre e derrotem o Boss final. No entanto, se eles morrerem no jogo, morrerão também na vida real. A luta pela sobrevivência começa agora...","C:/Program Files/Apache Software Foundation/Tomcat 9.0/webapps/Crunchyroll/Animes/Sword Art Online","http://localhost:8080/Crunchyroll/Animes/Sword Art Online","Classe 1","Classe 2","Classe 3","Classe 4","sunday","23:00",0,0,0);</v>
      </c>
    </row>
    <row r="37" spans="1:28" x14ac:dyDescent="0.25">
      <c r="A37" s="2">
        <v>36</v>
      </c>
      <c r="B37" s="2" t="s">
        <v>1132</v>
      </c>
      <c r="C37" s="2" t="s">
        <v>43</v>
      </c>
      <c r="D37" s="2" t="s">
        <v>1170</v>
      </c>
      <c r="E37" s="2" t="s">
        <v>1354</v>
      </c>
      <c r="F37" s="2" t="s">
        <v>3</v>
      </c>
      <c r="G37" s="2" t="s">
        <v>4</v>
      </c>
      <c r="H37" s="2" t="s">
        <v>5</v>
      </c>
      <c r="I37" s="2" t="s">
        <v>6</v>
      </c>
      <c r="J37" s="2" t="s">
        <v>46</v>
      </c>
      <c r="K37" s="22">
        <v>0.97916666666666663</v>
      </c>
      <c r="L37" s="18">
        <v>0</v>
      </c>
      <c r="M37" s="9">
        <v>1</v>
      </c>
      <c r="N37" s="18">
        <v>0</v>
      </c>
      <c r="O37" s="1" t="str">
        <f t="shared" si="0"/>
        <v>"The God Of High School",</v>
      </c>
      <c r="P37" s="1" t="str">
        <f t="shared" si="14"/>
        <v>"Jin Mori diz a todos que é o colegial mais forte que existe. Sua vida muda quando é convidado a participar do God of High School, um torneio que decidirá quem é o colegial mais forte de todos, e que garantirá ao vencedor a realização de qualquer desejo que ele tiver. Todos os participantes são poderosos guerreiros que lutarão com afinco para alcançar seus sonhos. Uma batalha caótica entre lutadores colegiais inacreditavelmente fortes está prestes a começar!",</v>
      </c>
      <c r="Q37" s="1" t="str">
        <f t="shared" si="15"/>
        <v>"C:/Program Files/Apache Software Foundation/Tomcat 9.0/webapps/Crunchyroll/Animes/The God Of High School",</v>
      </c>
      <c r="R37" s="1" t="str">
        <f t="shared" si="15"/>
        <v>"http://localhost:8080/Crunchyroll/Animes/The God Of High School",</v>
      </c>
      <c r="S37" s="1" t="str">
        <f t="shared" si="16"/>
        <v>"Classe 1",</v>
      </c>
      <c r="T37" s="1" t="str">
        <f t="shared" si="17"/>
        <v>"Classe 2",</v>
      </c>
      <c r="U37" s="1" t="str">
        <f t="shared" si="18"/>
        <v>"Classe 3",</v>
      </c>
      <c r="V37" s="1" t="str">
        <f t="shared" si="19"/>
        <v>"Classe 4",</v>
      </c>
      <c r="W37" s="1" t="str">
        <f t="shared" si="20"/>
        <v>"monday",</v>
      </c>
      <c r="X37" s="1" t="str">
        <f t="shared" si="8"/>
        <v>"23:30",</v>
      </c>
      <c r="Y37" s="5" t="str">
        <f t="shared" si="10"/>
        <v>0,</v>
      </c>
      <c r="Z37" s="5" t="str">
        <f t="shared" si="11"/>
        <v>1,</v>
      </c>
      <c r="AA37" s="6">
        <f t="shared" si="12"/>
        <v>0</v>
      </c>
      <c r="AB37" s="1" t="str">
        <f t="shared" si="13"/>
        <v>INSERT INTO animes(Name, Synopsis, Path, Path_server, Class_1, Class_2, Class_3, Class_4, Release_date, Release_hour, Releasing_status, Highlight, Times_visited) VALUES ("The God Of High School","Jin Mori diz a todos que é o colegial mais forte que existe. Sua vida muda quando é convidado a participar do God of High School, um torneio que decidirá quem é o colegial mais forte de todos, e que garantirá ao vencedor a realização de qualquer desejo que ele tiver. Todos os participantes são poderosos guerreiros que lutarão com afinco para alcançar seus sonhos. Uma batalha caótica entre lutadores colegiais inacreditavelmente fortes está prestes a começar!","C:/Program Files/Apache Software Foundation/Tomcat 9.0/webapps/Crunchyroll/Animes/The God Of High School","http://localhost:8080/Crunchyroll/Animes/The God Of High School","Classe 1","Classe 2","Classe 3","Classe 4","monday","23:30",0,1,0);</v>
      </c>
    </row>
    <row r="38" spans="1:28" x14ac:dyDescent="0.25">
      <c r="A38" s="2">
        <v>37</v>
      </c>
      <c r="B38" s="2" t="s">
        <v>1133</v>
      </c>
      <c r="C38" s="2" t="s">
        <v>85</v>
      </c>
      <c r="D38" s="2" t="s">
        <v>1171</v>
      </c>
      <c r="E38" s="2" t="s">
        <v>1355</v>
      </c>
      <c r="F38" s="2" t="s">
        <v>3</v>
      </c>
      <c r="G38" s="2" t="s">
        <v>4</v>
      </c>
      <c r="H38" s="2" t="s">
        <v>5</v>
      </c>
      <c r="I38" s="2" t="s">
        <v>6</v>
      </c>
      <c r="J38" s="2" t="s">
        <v>47</v>
      </c>
      <c r="K38" s="22">
        <v>0</v>
      </c>
      <c r="L38" s="8">
        <v>0</v>
      </c>
      <c r="M38" s="9" t="s">
        <v>1052</v>
      </c>
      <c r="N38" s="18">
        <v>0</v>
      </c>
      <c r="O38" s="1" t="str">
        <f t="shared" si="0"/>
        <v>"The Promised Neverland",</v>
      </c>
      <c r="P38" s="1" t="str">
        <f t="shared" si="14"/>
        <v>"A mulher a quem chamam de ''mãe'' não é uma mãe de verdade. As crianças que convivem naquele lugar não são irmãos de verdade. Na Casa Grace Field, moram apenas crianças órfãs. Um lar sem igual, onde 38 crianças sem parentesco algum levam vidas felizes ao lado de suas mães. Até que sua rotina pacífica chega a um fim abrupto...",</v>
      </c>
      <c r="Q38" s="1" t="str">
        <f t="shared" si="15"/>
        <v>"C:/Program Files/Apache Software Foundation/Tomcat 9.0/webapps/Crunchyroll/Animes/The Promised Neverland",</v>
      </c>
      <c r="R38" s="1" t="str">
        <f t="shared" si="15"/>
        <v>"http://localhost:8080/Crunchyroll/Animes/The Promised Neverland",</v>
      </c>
      <c r="S38" s="1" t="str">
        <f t="shared" si="16"/>
        <v>"Classe 1",</v>
      </c>
      <c r="T38" s="1" t="str">
        <f t="shared" si="17"/>
        <v>"Classe 2",</v>
      </c>
      <c r="U38" s="1" t="str">
        <f t="shared" si="18"/>
        <v>"Classe 3",</v>
      </c>
      <c r="V38" s="1" t="str">
        <f t="shared" si="19"/>
        <v>"Classe 4",</v>
      </c>
      <c r="W38" s="1" t="str">
        <f t="shared" si="20"/>
        <v>"tuesday",</v>
      </c>
      <c r="X38" s="1" t="str">
        <f t="shared" si="8"/>
        <v>"00:00",</v>
      </c>
      <c r="Y38" s="5" t="str">
        <f t="shared" si="10"/>
        <v>0,</v>
      </c>
      <c r="Z38" s="5" t="str">
        <f t="shared" si="11"/>
        <v>0,</v>
      </c>
      <c r="AA38" s="6">
        <f t="shared" si="12"/>
        <v>0</v>
      </c>
      <c r="AB38" s="1" t="str">
        <f t="shared" si="13"/>
        <v>INSERT INTO animes(Name, Synopsis, Path, Path_server, Class_1, Class_2, Class_3, Class_4, Release_date, Release_hour, Releasing_status, Highlight, Times_visited) VALUES ("The Promised Neverland","A mulher a quem chamam de ''mãe'' não é uma mãe de verdade. As crianças que convivem naquele lugar não são irmãos de verdade. Na Casa Grace Field, moram apenas crianças órfãs. Um lar sem igual, onde 38 crianças sem parentesco algum levam vidas felizes ao lado de suas mães. Até que sua rotina pacífica chega a um fim abrupto...","C:/Program Files/Apache Software Foundation/Tomcat 9.0/webapps/Crunchyroll/Animes/The Promised Neverland","http://localhost:8080/Crunchyroll/Animes/The Promised Neverland","Classe 1","Classe 2","Classe 3","Classe 4","tuesday","00:00",0,0,0);</v>
      </c>
    </row>
    <row r="39" spans="1:28" x14ac:dyDescent="0.25">
      <c r="A39" s="2">
        <v>38</v>
      </c>
      <c r="B39" s="2" t="s">
        <v>1134</v>
      </c>
      <c r="C39" s="2" t="s">
        <v>80</v>
      </c>
      <c r="D39" s="2" t="s">
        <v>1172</v>
      </c>
      <c r="E39" s="2" t="s">
        <v>1356</v>
      </c>
      <c r="F39" s="2" t="s">
        <v>3</v>
      </c>
      <c r="G39" s="2" t="s">
        <v>4</v>
      </c>
      <c r="H39" s="2" t="s">
        <v>5</v>
      </c>
      <c r="I39" s="2" t="s">
        <v>6</v>
      </c>
      <c r="J39" s="2" t="s">
        <v>48</v>
      </c>
      <c r="K39" s="22">
        <v>2.0833333333333332E-2</v>
      </c>
      <c r="L39" s="8">
        <v>0</v>
      </c>
      <c r="M39" s="9" t="s">
        <v>1052</v>
      </c>
      <c r="N39" s="18">
        <v>0</v>
      </c>
      <c r="O39" s="1" t="str">
        <f t="shared" si="0"/>
        <v>"The Rising Of The Shield Hero",</v>
      </c>
      <c r="P39" s="1" t="str">
        <f t="shared" si="14"/>
        <v>"Iwatani Naofumi, um otaku como qualquer outro, encontra um livro numa biblioteca que o transporta para outro mundo. Ele recebe a missão de se tornar o Herói do Escudo, um dos Quatro Heróis Cardinais que enfrentará as Ondas de Catástrofe ao lado dos Heróis da Espada, Lança e Arco. Empolgado com as aventuras, Naofumi sai em missão com sua equipe. Contudo, alguns poucos dias depois, ele é traído e perde todo o seu dinheiro, dignidade e respeito. Será que ele vai encontrar uma saída dessa situação desesperadora?",</v>
      </c>
      <c r="Q39" s="1" t="str">
        <f t="shared" si="15"/>
        <v>"C:/Program Files/Apache Software Foundation/Tomcat 9.0/webapps/Crunchyroll/Animes/The Rising Of The Shield Hero",</v>
      </c>
      <c r="R39" s="1" t="str">
        <f t="shared" si="15"/>
        <v>"http://localhost:8080/Crunchyroll/Animes/The Rising Of The Shield Hero",</v>
      </c>
      <c r="S39" s="1" t="str">
        <f t="shared" si="16"/>
        <v>"Classe 1",</v>
      </c>
      <c r="T39" s="1" t="str">
        <f t="shared" si="17"/>
        <v>"Classe 2",</v>
      </c>
      <c r="U39" s="1" t="str">
        <f t="shared" si="18"/>
        <v>"Classe 3",</v>
      </c>
      <c r="V39" s="1" t="str">
        <f t="shared" si="19"/>
        <v>"Classe 4",</v>
      </c>
      <c r="W39" s="1" t="str">
        <f t="shared" si="20"/>
        <v>"wednesday",</v>
      </c>
      <c r="X39" s="1" t="str">
        <f t="shared" si="8"/>
        <v>"00:30",</v>
      </c>
      <c r="Y39" s="5" t="str">
        <f t="shared" si="10"/>
        <v>0,</v>
      </c>
      <c r="Z39" s="5" t="str">
        <f t="shared" si="11"/>
        <v>0,</v>
      </c>
      <c r="AA39" s="6">
        <f t="shared" si="12"/>
        <v>0</v>
      </c>
      <c r="AB39" s="1" t="str">
        <f t="shared" si="13"/>
        <v>INSERT INTO animes(Name, Synopsis, Path, Path_server, Class_1, Class_2, Class_3, Class_4, Release_date, Release_hour, Releasing_status, Highlight, Times_visited) VALUES ("The Rising Of The Shield Hero","Iwatani Naofumi, um otaku como qualquer outro, encontra um livro numa biblioteca que o transporta para outro mundo. Ele recebe a missão de se tornar o Herói do Escudo, um dos Quatro Heróis Cardinais que enfrentará as Ondas de Catástrofe ao lado dos Heróis da Espada, Lança e Arco. Empolgado com as aventuras, Naofumi sai em missão com sua equipe. Contudo, alguns poucos dias depois, ele é traído e perde todo o seu dinheiro, dignidade e respeito. Será que ele vai encontrar uma saída dessa situação desesperadora?","C:/Program Files/Apache Software Foundation/Tomcat 9.0/webapps/Crunchyroll/Animes/The Rising Of The Shield Hero","http://localhost:8080/Crunchyroll/Animes/The Rising Of The Shield Hero","Classe 1","Classe 2","Classe 3","Classe 4","wednesday","00:30",0,0,0);</v>
      </c>
    </row>
    <row r="40" spans="1:28" x14ac:dyDescent="0.25">
      <c r="A40" s="2">
        <v>39</v>
      </c>
      <c r="B40" s="2" t="s">
        <v>17</v>
      </c>
      <c r="C40" s="2" t="s">
        <v>44</v>
      </c>
      <c r="D40" s="2" t="s">
        <v>1173</v>
      </c>
      <c r="E40" s="2" t="s">
        <v>1357</v>
      </c>
      <c r="F40" s="2" t="s">
        <v>3</v>
      </c>
      <c r="G40" s="2" t="s">
        <v>4</v>
      </c>
      <c r="H40" s="2" t="s">
        <v>5</v>
      </c>
      <c r="I40" s="2" t="s">
        <v>6</v>
      </c>
      <c r="J40" s="2" t="s">
        <v>49</v>
      </c>
      <c r="K40" s="22">
        <v>4.1666666666666664E-2</v>
      </c>
      <c r="L40" s="18">
        <v>0</v>
      </c>
      <c r="M40" s="9" t="s">
        <v>1052</v>
      </c>
      <c r="N40" s="18">
        <v>0</v>
      </c>
      <c r="O40" s="1" t="str">
        <f t="shared" si="0"/>
        <v>"Toradora",</v>
      </c>
      <c r="P40" s="1" t="str">
        <f t="shared" si="14"/>
        <v>"Ryuji é um rapaz que vive sendo mal interpretado por causa do seu olhar ameaçador. Todos pensam que ele é um delinquente juvenil e que a qualquer momento vai atacar alguém. É primavera e em seu primeiro dia no segundo ano no ensino médio ele encontra uma pequena garota. Aliás, ela é tão baixinha que o apelido da Aisaka Taiga é Tigre de Bolso. Egoísta e explosiva, quando começa a se debater não há quem consiga pará-la, por isso ela é uma das presenças mais temidas na escola, junto do Ryuji.",</v>
      </c>
      <c r="Q40" s="1" t="str">
        <f t="shared" si="15"/>
        <v>"C:/Program Files/Apache Software Foundation/Tomcat 9.0/webapps/Crunchyroll/Animes/Toradora",</v>
      </c>
      <c r="R40" s="1" t="str">
        <f t="shared" si="15"/>
        <v>"http://localhost:8080/Crunchyroll/Animes/Toradora",</v>
      </c>
      <c r="S40" s="1" t="str">
        <f t="shared" si="16"/>
        <v>"Classe 1",</v>
      </c>
      <c r="T40" s="1" t="str">
        <f t="shared" si="17"/>
        <v>"Classe 2",</v>
      </c>
      <c r="U40" s="1" t="str">
        <f t="shared" si="18"/>
        <v>"Classe 3",</v>
      </c>
      <c r="V40" s="1" t="str">
        <f t="shared" si="19"/>
        <v>"Classe 4",</v>
      </c>
      <c r="W40" s="1" t="str">
        <f t="shared" si="20"/>
        <v>"thursday",</v>
      </c>
      <c r="X40" s="1" t="str">
        <f t="shared" si="8"/>
        <v>"01:00",</v>
      </c>
      <c r="Y40" s="5" t="str">
        <f t="shared" si="10"/>
        <v>0,</v>
      </c>
      <c r="Z40" s="5" t="str">
        <f t="shared" si="11"/>
        <v>0,</v>
      </c>
      <c r="AA40" s="6">
        <f t="shared" si="12"/>
        <v>0</v>
      </c>
      <c r="AB40" s="1" t="str">
        <f t="shared" si="13"/>
        <v>INSERT INTO animes(Name, Synopsis, Path, Path_server, Class_1, Class_2, Class_3, Class_4, Release_date, Release_hour, Releasing_status, Highlight, Times_visited) VALUES ("Toradora","Ryuji é um rapaz que vive sendo mal interpretado por causa do seu olhar ameaçador. Todos pensam que ele é um delinquente juvenil e que a qualquer momento vai atacar alguém. É primavera e em seu primeiro dia no segundo ano no ensino médio ele encontra uma pequena garota. Aliás, ela é tão baixinha que o apelido da Aisaka Taiga é Tigre de Bolso. Egoísta e explosiva, quando começa a se debater não há quem consiga pará-la, por isso ela é uma das presenças mais temidas na escola, junto do Ryuji.","C:/Program Files/Apache Software Foundation/Tomcat 9.0/webapps/Crunchyroll/Animes/Toradora","http://localhost:8080/Crunchyroll/Animes/Toradora","Classe 1","Classe 2","Classe 3","Classe 4","thursday","01:00",0,0,0);</v>
      </c>
    </row>
    <row r="41" spans="1:28" x14ac:dyDescent="0.25">
      <c r="A41" s="2">
        <v>40</v>
      </c>
      <c r="B41" s="2" t="s">
        <v>1053</v>
      </c>
      <c r="C41" s="2" t="s">
        <v>1054</v>
      </c>
      <c r="D41" s="2" t="s">
        <v>1174</v>
      </c>
      <c r="E41" s="2" t="s">
        <v>1358</v>
      </c>
      <c r="F41" s="2" t="s">
        <v>3</v>
      </c>
      <c r="G41" s="2" t="s">
        <v>4</v>
      </c>
      <c r="H41" s="2" t="s">
        <v>5</v>
      </c>
      <c r="I41" s="2" t="s">
        <v>6</v>
      </c>
      <c r="J41" s="2" t="s">
        <v>50</v>
      </c>
      <c r="K41" s="22">
        <v>6.25E-2</v>
      </c>
      <c r="L41" s="8">
        <v>1</v>
      </c>
      <c r="M41" s="9" t="s">
        <v>1052</v>
      </c>
      <c r="N41" s="18">
        <v>0</v>
      </c>
      <c r="O41" s="1" t="str">
        <f t="shared" si="0"/>
        <v>"Jujutsu Kaisen",</v>
      </c>
      <c r="P41" s="1" t="str">
        <f t="shared" ref="P41" si="21">aspas&amp;C41&amp;aspas&amp;","</f>
        <v>"Sofrimento, arrependimento, vergonha: os sentimentos negativos dos humanos tornam-se Maldições, causando terríveis acidentes que podem levar até mesmo à morte. E pra piorar, Maldições só podem ser exorcizadas por outras Maldições. Certo dia, para salvar amigos que estavam sendo atacados por Maldições, Yuji Itadori engole o dedo do Ryomen-Sukuna, absorvendo sua Maldição. Ele então decide se matricular no Colégio Técnico de Feitiçaria de Tóquio, uma organização que combate as Maldições... e assim começa a heróica lenda do garoto que tornou-se uma Maldição para exorcizar uma Maldição.",</v>
      </c>
      <c r="Q41" s="1" t="str">
        <f t="shared" ref="Q41" si="22">aspas&amp;D41&amp;aspas&amp;","</f>
        <v>"C:/Program Files/Apache Software Foundation/Tomcat 9.0/webapps/Crunchyroll/Animes/Jujutsu Kaisen",</v>
      </c>
      <c r="R41" s="1" t="str">
        <f t="shared" si="15"/>
        <v>"http://localhost:8080/Crunchyroll/Animes/Jujutsu Kaisen",</v>
      </c>
      <c r="S41" s="1" t="str">
        <f t="shared" ref="S41" si="23">aspas&amp;F41&amp;aspas&amp;","</f>
        <v>"Classe 1",</v>
      </c>
      <c r="T41" s="1" t="str">
        <f t="shared" ref="T41" si="24">aspas&amp;G41&amp;aspas&amp;","</f>
        <v>"Classe 2",</v>
      </c>
      <c r="U41" s="1" t="str">
        <f t="shared" ref="U41" si="25">aspas&amp;H41&amp;aspas&amp;","</f>
        <v>"Classe 3",</v>
      </c>
      <c r="V41" s="1" t="str">
        <f t="shared" ref="V41" si="26">aspas&amp;I41&amp;aspas&amp;","</f>
        <v>"Classe 4",</v>
      </c>
      <c r="W41" s="1" t="str">
        <f t="shared" ref="W41" si="27">aspas&amp;J41&amp;aspas&amp;","</f>
        <v>"friday",</v>
      </c>
      <c r="X41" s="1" t="str">
        <f t="shared" si="8"/>
        <v>"01:30",</v>
      </c>
      <c r="Y41" s="5" t="str">
        <f t="shared" si="10"/>
        <v>1,</v>
      </c>
      <c r="Z41" s="5" t="str">
        <f t="shared" si="11"/>
        <v>0,</v>
      </c>
      <c r="AA41" s="6">
        <f t="shared" si="12"/>
        <v>0</v>
      </c>
      <c r="AB41" s="1" t="str">
        <f t="shared" si="13"/>
        <v>INSERT INTO animes(Name, Synopsis, Path, Path_server, Class_1, Class_2, Class_3, Class_4, Release_date, Release_hour, Releasing_status, Highlight, Times_visited) VALUES ("Jujutsu Kaisen","Sofrimento, arrependimento, vergonha: os sentimentos negativos dos humanos tornam-se Maldições, causando terríveis acidentes que podem levar até mesmo à morte. E pra piorar, Maldições só podem ser exorcizadas por outras Maldições. Certo dia, para salvar amigos que estavam sendo atacados por Maldições, Yuji Itadori engole o dedo do Ryomen-Sukuna, absorvendo sua Maldição. Ele então decide se matricular no Colégio Técnico de Feitiçaria de Tóquio, uma organização que combate as Maldições... e assim começa a heróica lenda do garoto que tornou-se uma Maldição para exorcizar uma Maldição.","C:/Program Files/Apache Software Foundation/Tomcat 9.0/webapps/Crunchyroll/Animes/Jujutsu Kaisen","http://localhost:8080/Crunchyroll/Animes/Jujutsu Kaisen","Classe 1","Classe 2","Classe 3","Classe 4","friday","01:30",1,0,0);</v>
      </c>
    </row>
  </sheetData>
  <autoFilter ref="B1:L27" xr:uid="{48BD9111-A47F-4D0E-83CE-2829415B69CD}">
    <sortState xmlns:xlrd2="http://schemas.microsoft.com/office/spreadsheetml/2017/richdata2" ref="B2:L40">
      <sortCondition ref="B1:B27"/>
    </sortState>
  </autoFilter>
  <hyperlinks>
    <hyperlink ref="D22" r:id="rId1" display="http://localhost:8080/Crunchyroll/Animes/My Hero Academia" xr:uid="{8559D5E6-28F1-4F4F-A103-9699ADF18EB0}"/>
  </hyperlinks>
  <pageMargins left="0.511811024" right="0.511811024" top="0.78740157499999996" bottom="0.78740157499999996" header="0.31496062000000002" footer="0.31496062000000002"/>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EFADF-CFD2-4140-A5C9-034780CEEFD0}">
  <dimension ref="A1:G42"/>
  <sheetViews>
    <sheetView workbookViewId="0">
      <selection activeCell="A2" sqref="A2:C42"/>
    </sheetView>
  </sheetViews>
  <sheetFormatPr defaultRowHeight="15" x14ac:dyDescent="0.25"/>
  <cols>
    <col min="1" max="1" width="14.7109375" style="7" bestFit="1" customWidth="1"/>
    <col min="2" max="2" width="15.7109375" style="7" bestFit="1" customWidth="1"/>
    <col min="3" max="3" width="10.140625" style="7" bestFit="1" customWidth="1"/>
    <col min="5" max="5" width="18.140625" bestFit="1" customWidth="1"/>
    <col min="7" max="7" width="62" bestFit="1" customWidth="1"/>
  </cols>
  <sheetData>
    <row r="1" spans="1:7" ht="15.75" x14ac:dyDescent="0.25">
      <c r="A1" s="3" t="s">
        <v>53</v>
      </c>
      <c r="B1" s="3" t="s">
        <v>54</v>
      </c>
      <c r="C1" s="3" t="s">
        <v>55</v>
      </c>
      <c r="D1" t="s">
        <v>65</v>
      </c>
    </row>
    <row r="2" spans="1:7" x14ac:dyDescent="0.25">
      <c r="A2" s="2">
        <v>1</v>
      </c>
      <c r="B2" s="2" t="s">
        <v>64</v>
      </c>
      <c r="C2" s="2">
        <v>1</v>
      </c>
      <c r="E2" t="str">
        <f t="shared" ref="E2:E10" si="0">aspas&amp;B2&amp;aspas&amp;","</f>
        <v>"Primeira",</v>
      </c>
      <c r="F2">
        <f>C2</f>
        <v>1</v>
      </c>
      <c r="G2" t="str">
        <f>$D$1&amp;E2&amp;F2&amp;");"</f>
        <v>INSERT INTO seasons(Value_name, Anime) VALUES ("Primeira",1);</v>
      </c>
    </row>
    <row r="3" spans="1:7" x14ac:dyDescent="0.25">
      <c r="A3" s="2">
        <v>2</v>
      </c>
      <c r="B3" s="2" t="s">
        <v>64</v>
      </c>
      <c r="C3" s="2">
        <v>2</v>
      </c>
      <c r="E3" t="str">
        <f t="shared" si="0"/>
        <v>"Primeira",</v>
      </c>
      <c r="F3">
        <f t="shared" ref="F3:F20" si="1">C3</f>
        <v>2</v>
      </c>
      <c r="G3" t="str">
        <f t="shared" ref="G3:G20" si="2">$D$1&amp;E3&amp;F3&amp;");"</f>
        <v>INSERT INTO seasons(Value_name, Anime) VALUES ("Primeira",2);</v>
      </c>
    </row>
    <row r="4" spans="1:7" x14ac:dyDescent="0.25">
      <c r="A4" s="2">
        <v>3</v>
      </c>
      <c r="B4" s="2" t="s">
        <v>64</v>
      </c>
      <c r="C4" s="2">
        <v>3</v>
      </c>
      <c r="E4" t="str">
        <f t="shared" si="0"/>
        <v>"Primeira",</v>
      </c>
      <c r="F4">
        <f t="shared" si="1"/>
        <v>3</v>
      </c>
      <c r="G4" t="str">
        <f t="shared" si="2"/>
        <v>INSERT INTO seasons(Value_name, Anime) VALUES ("Primeira",3);</v>
      </c>
    </row>
    <row r="5" spans="1:7" x14ac:dyDescent="0.25">
      <c r="A5" s="2">
        <v>4</v>
      </c>
      <c r="B5" s="2" t="s">
        <v>64</v>
      </c>
      <c r="C5" s="2">
        <v>4</v>
      </c>
      <c r="E5" t="str">
        <f t="shared" si="0"/>
        <v>"Primeira",</v>
      </c>
      <c r="F5">
        <f t="shared" si="1"/>
        <v>4</v>
      </c>
      <c r="G5" t="str">
        <f t="shared" si="2"/>
        <v>INSERT INTO seasons(Value_name, Anime) VALUES ("Primeira",4);</v>
      </c>
    </row>
    <row r="6" spans="1:7" x14ac:dyDescent="0.25">
      <c r="A6" s="2">
        <v>5</v>
      </c>
      <c r="B6" s="2" t="s">
        <v>64</v>
      </c>
      <c r="C6" s="2">
        <v>5</v>
      </c>
      <c r="E6" t="str">
        <f t="shared" si="0"/>
        <v>"Primeira",</v>
      </c>
      <c r="F6">
        <f t="shared" si="1"/>
        <v>5</v>
      </c>
      <c r="G6" t="str">
        <f t="shared" si="2"/>
        <v>INSERT INTO seasons(Value_name, Anime) VALUES ("Primeira",5);</v>
      </c>
    </row>
    <row r="7" spans="1:7" x14ac:dyDescent="0.25">
      <c r="A7" s="2">
        <v>6</v>
      </c>
      <c r="B7" s="2" t="s">
        <v>64</v>
      </c>
      <c r="C7" s="2">
        <v>6</v>
      </c>
      <c r="E7" t="str">
        <f t="shared" si="0"/>
        <v>"Primeira",</v>
      </c>
      <c r="F7">
        <f t="shared" si="1"/>
        <v>6</v>
      </c>
      <c r="G7" t="str">
        <f t="shared" si="2"/>
        <v>INSERT INTO seasons(Value_name, Anime) VALUES ("Primeira",6);</v>
      </c>
    </row>
    <row r="8" spans="1:7" x14ac:dyDescent="0.25">
      <c r="A8" s="2">
        <v>7</v>
      </c>
      <c r="B8" s="2" t="s">
        <v>64</v>
      </c>
      <c r="C8" s="2">
        <v>7</v>
      </c>
      <c r="E8" t="str">
        <f t="shared" si="0"/>
        <v>"Primeira",</v>
      </c>
      <c r="F8">
        <f t="shared" si="1"/>
        <v>7</v>
      </c>
      <c r="G8" t="str">
        <f t="shared" si="2"/>
        <v>INSERT INTO seasons(Value_name, Anime) VALUES ("Primeira",7);</v>
      </c>
    </row>
    <row r="9" spans="1:7" x14ac:dyDescent="0.25">
      <c r="A9" s="2">
        <v>8</v>
      </c>
      <c r="B9" s="2" t="s">
        <v>64</v>
      </c>
      <c r="C9" s="2">
        <v>8</v>
      </c>
      <c r="E9" t="str">
        <f t="shared" si="0"/>
        <v>"Primeira",</v>
      </c>
      <c r="F9">
        <f t="shared" si="1"/>
        <v>8</v>
      </c>
      <c r="G9" t="str">
        <f t="shared" si="2"/>
        <v>INSERT INTO seasons(Value_name, Anime) VALUES ("Primeira",8);</v>
      </c>
    </row>
    <row r="10" spans="1:7" x14ac:dyDescent="0.25">
      <c r="A10" s="2">
        <v>9</v>
      </c>
      <c r="B10" s="2" t="s">
        <v>64</v>
      </c>
      <c r="C10" s="2">
        <v>9</v>
      </c>
      <c r="E10" t="str">
        <f t="shared" si="0"/>
        <v>"Primeira",</v>
      </c>
      <c r="F10">
        <f t="shared" si="1"/>
        <v>9</v>
      </c>
      <c r="G10" t="str">
        <f t="shared" si="2"/>
        <v>INSERT INTO seasons(Value_name, Anime) VALUES ("Primeira",9);</v>
      </c>
    </row>
    <row r="11" spans="1:7" x14ac:dyDescent="0.25">
      <c r="A11" s="2">
        <v>10</v>
      </c>
      <c r="B11" s="2" t="s">
        <v>64</v>
      </c>
      <c r="C11" s="2">
        <v>10</v>
      </c>
      <c r="E11" t="str">
        <f t="shared" ref="E11:E20" si="3">aspas&amp;B11&amp;aspas&amp;","</f>
        <v>"Primeira",</v>
      </c>
      <c r="F11">
        <f t="shared" si="1"/>
        <v>10</v>
      </c>
      <c r="G11" t="str">
        <f t="shared" si="2"/>
        <v>INSERT INTO seasons(Value_name, Anime) VALUES ("Primeira",10);</v>
      </c>
    </row>
    <row r="12" spans="1:7" x14ac:dyDescent="0.25">
      <c r="A12" s="2">
        <v>11</v>
      </c>
      <c r="B12" s="2" t="s">
        <v>64</v>
      </c>
      <c r="C12" s="2">
        <v>11</v>
      </c>
      <c r="E12" t="str">
        <f t="shared" si="3"/>
        <v>"Primeira",</v>
      </c>
      <c r="F12">
        <f t="shared" si="1"/>
        <v>11</v>
      </c>
      <c r="G12" t="str">
        <f t="shared" si="2"/>
        <v>INSERT INTO seasons(Value_name, Anime) VALUES ("Primeira",11);</v>
      </c>
    </row>
    <row r="13" spans="1:7" x14ac:dyDescent="0.25">
      <c r="A13" s="2">
        <v>12</v>
      </c>
      <c r="B13" s="2" t="s">
        <v>64</v>
      </c>
      <c r="C13" s="2">
        <v>12</v>
      </c>
      <c r="E13" t="str">
        <f t="shared" si="3"/>
        <v>"Primeira",</v>
      </c>
      <c r="F13">
        <f t="shared" si="1"/>
        <v>12</v>
      </c>
      <c r="G13" t="str">
        <f t="shared" si="2"/>
        <v>INSERT INTO seasons(Value_name, Anime) VALUES ("Primeira",12);</v>
      </c>
    </row>
    <row r="14" spans="1:7" x14ac:dyDescent="0.25">
      <c r="A14" s="2">
        <v>13</v>
      </c>
      <c r="B14" s="2" t="s">
        <v>64</v>
      </c>
      <c r="C14" s="2">
        <v>13</v>
      </c>
      <c r="E14" t="str">
        <f t="shared" si="3"/>
        <v>"Primeira",</v>
      </c>
      <c r="F14">
        <f t="shared" si="1"/>
        <v>13</v>
      </c>
      <c r="G14" t="str">
        <f t="shared" si="2"/>
        <v>INSERT INTO seasons(Value_name, Anime) VALUES ("Primeira",13);</v>
      </c>
    </row>
    <row r="15" spans="1:7" x14ac:dyDescent="0.25">
      <c r="A15" s="2">
        <v>14</v>
      </c>
      <c r="B15" s="2" t="s">
        <v>64</v>
      </c>
      <c r="C15" s="2">
        <v>14</v>
      </c>
      <c r="E15" t="str">
        <f t="shared" si="3"/>
        <v>"Primeira",</v>
      </c>
      <c r="F15">
        <f t="shared" si="1"/>
        <v>14</v>
      </c>
      <c r="G15" t="str">
        <f t="shared" si="2"/>
        <v>INSERT INTO seasons(Value_name, Anime) VALUES ("Primeira",14);</v>
      </c>
    </row>
    <row r="16" spans="1:7" x14ac:dyDescent="0.25">
      <c r="A16" s="2">
        <v>15</v>
      </c>
      <c r="B16" s="2" t="s">
        <v>64</v>
      </c>
      <c r="C16" s="2">
        <v>15</v>
      </c>
      <c r="E16" t="str">
        <f t="shared" si="3"/>
        <v>"Primeira",</v>
      </c>
      <c r="F16">
        <f t="shared" si="1"/>
        <v>15</v>
      </c>
      <c r="G16" t="str">
        <f t="shared" si="2"/>
        <v>INSERT INTO seasons(Value_name, Anime) VALUES ("Primeira",15);</v>
      </c>
    </row>
    <row r="17" spans="1:7" x14ac:dyDescent="0.25">
      <c r="A17" s="2">
        <v>16</v>
      </c>
      <c r="B17" s="2" t="s">
        <v>64</v>
      </c>
      <c r="C17" s="2">
        <v>16</v>
      </c>
      <c r="E17" t="str">
        <f t="shared" si="3"/>
        <v>"Primeira",</v>
      </c>
      <c r="F17">
        <f t="shared" si="1"/>
        <v>16</v>
      </c>
      <c r="G17" t="str">
        <f t="shared" si="2"/>
        <v>INSERT INTO seasons(Value_name, Anime) VALUES ("Primeira",16);</v>
      </c>
    </row>
    <row r="18" spans="1:7" x14ac:dyDescent="0.25">
      <c r="A18" s="2">
        <v>17</v>
      </c>
      <c r="B18" s="2" t="s">
        <v>64</v>
      </c>
      <c r="C18" s="2">
        <v>17</v>
      </c>
      <c r="E18" t="str">
        <f t="shared" si="3"/>
        <v>"Primeira",</v>
      </c>
      <c r="F18">
        <f t="shared" si="1"/>
        <v>17</v>
      </c>
      <c r="G18" t="str">
        <f t="shared" si="2"/>
        <v>INSERT INTO seasons(Value_name, Anime) VALUES ("Primeira",17);</v>
      </c>
    </row>
    <row r="19" spans="1:7" x14ac:dyDescent="0.25">
      <c r="A19" s="2">
        <v>18</v>
      </c>
      <c r="B19" s="2" t="s">
        <v>64</v>
      </c>
      <c r="C19" s="2">
        <v>18</v>
      </c>
      <c r="E19" t="str">
        <f t="shared" si="3"/>
        <v>"Primeira",</v>
      </c>
      <c r="F19">
        <f t="shared" si="1"/>
        <v>18</v>
      </c>
      <c r="G19" t="str">
        <f t="shared" si="2"/>
        <v>INSERT INTO seasons(Value_name, Anime) VALUES ("Primeira",18);</v>
      </c>
    </row>
    <row r="20" spans="1:7" x14ac:dyDescent="0.25">
      <c r="A20" s="2">
        <v>19</v>
      </c>
      <c r="B20" s="2" t="s">
        <v>64</v>
      </c>
      <c r="C20" s="2">
        <v>19</v>
      </c>
      <c r="E20" t="str">
        <f t="shared" si="3"/>
        <v>"Primeira",</v>
      </c>
      <c r="F20">
        <f t="shared" si="1"/>
        <v>19</v>
      </c>
      <c r="G20" t="str">
        <f t="shared" si="2"/>
        <v>INSERT INTO seasons(Value_name, Anime) VALUES ("Primeira",19);</v>
      </c>
    </row>
    <row r="21" spans="1:7" x14ac:dyDescent="0.25">
      <c r="A21" s="2">
        <v>20</v>
      </c>
      <c r="B21" s="2" t="s">
        <v>64</v>
      </c>
      <c r="C21" s="2">
        <v>20</v>
      </c>
      <c r="E21" t="str">
        <f t="shared" ref="E21:E27" si="4">aspas&amp;B21&amp;aspas&amp;","</f>
        <v>"Primeira",</v>
      </c>
      <c r="F21">
        <f t="shared" ref="F21:F27" si="5">C21</f>
        <v>20</v>
      </c>
      <c r="G21" t="str">
        <f t="shared" ref="G21:G27" si="6">$D$1&amp;E21&amp;F21&amp;");"</f>
        <v>INSERT INTO seasons(Value_name, Anime) VALUES ("Primeira",20);</v>
      </c>
    </row>
    <row r="22" spans="1:7" x14ac:dyDescent="0.25">
      <c r="A22" s="2">
        <v>21</v>
      </c>
      <c r="B22" s="2" t="s">
        <v>64</v>
      </c>
      <c r="C22" s="2">
        <v>21</v>
      </c>
      <c r="E22" t="str">
        <f t="shared" si="4"/>
        <v>"Primeira",</v>
      </c>
      <c r="F22">
        <f t="shared" si="5"/>
        <v>21</v>
      </c>
      <c r="G22" t="str">
        <f t="shared" si="6"/>
        <v>INSERT INTO seasons(Value_name, Anime) VALUES ("Primeira",21);</v>
      </c>
    </row>
    <row r="23" spans="1:7" x14ac:dyDescent="0.25">
      <c r="A23" s="2">
        <v>22</v>
      </c>
      <c r="B23" s="2" t="s">
        <v>64</v>
      </c>
      <c r="C23" s="2">
        <v>22</v>
      </c>
      <c r="E23" t="str">
        <f t="shared" si="4"/>
        <v>"Primeira",</v>
      </c>
      <c r="F23">
        <f t="shared" si="5"/>
        <v>22</v>
      </c>
      <c r="G23" t="str">
        <f t="shared" si="6"/>
        <v>INSERT INTO seasons(Value_name, Anime) VALUES ("Primeira",22);</v>
      </c>
    </row>
    <row r="24" spans="1:7" x14ac:dyDescent="0.25">
      <c r="A24" s="2">
        <v>23</v>
      </c>
      <c r="B24" s="2" t="s">
        <v>64</v>
      </c>
      <c r="C24" s="2">
        <v>23</v>
      </c>
      <c r="E24" t="str">
        <f t="shared" si="4"/>
        <v>"Primeira",</v>
      </c>
      <c r="F24">
        <f t="shared" si="5"/>
        <v>23</v>
      </c>
      <c r="G24" t="str">
        <f t="shared" si="6"/>
        <v>INSERT INTO seasons(Value_name, Anime) VALUES ("Primeira",23);</v>
      </c>
    </row>
    <row r="25" spans="1:7" x14ac:dyDescent="0.25">
      <c r="A25" s="2">
        <v>24</v>
      </c>
      <c r="B25" s="2" t="s">
        <v>64</v>
      </c>
      <c r="C25" s="2">
        <v>24</v>
      </c>
      <c r="E25" t="str">
        <f t="shared" si="4"/>
        <v>"Primeira",</v>
      </c>
      <c r="F25">
        <f t="shared" si="5"/>
        <v>24</v>
      </c>
      <c r="G25" t="str">
        <f t="shared" si="6"/>
        <v>INSERT INTO seasons(Value_name, Anime) VALUES ("Primeira",24);</v>
      </c>
    </row>
    <row r="26" spans="1:7" x14ac:dyDescent="0.25">
      <c r="A26" s="2">
        <v>25</v>
      </c>
      <c r="B26" s="2" t="s">
        <v>64</v>
      </c>
      <c r="C26" s="2">
        <v>25</v>
      </c>
      <c r="E26" t="str">
        <f t="shared" si="4"/>
        <v>"Primeira",</v>
      </c>
      <c r="F26">
        <f t="shared" si="5"/>
        <v>25</v>
      </c>
      <c r="G26" t="str">
        <f t="shared" si="6"/>
        <v>INSERT INTO seasons(Value_name, Anime) VALUES ("Primeira",25);</v>
      </c>
    </row>
    <row r="27" spans="1:7" x14ac:dyDescent="0.25">
      <c r="A27" s="2">
        <v>26</v>
      </c>
      <c r="B27" s="2" t="s">
        <v>64</v>
      </c>
      <c r="C27" s="2">
        <v>26</v>
      </c>
      <c r="E27" t="str">
        <f t="shared" si="4"/>
        <v>"Primeira",</v>
      </c>
      <c r="F27">
        <f t="shared" si="5"/>
        <v>26</v>
      </c>
      <c r="G27" t="str">
        <f t="shared" si="6"/>
        <v>INSERT INTO seasons(Value_name, Anime) VALUES ("Primeira",26);</v>
      </c>
    </row>
    <row r="28" spans="1:7" x14ac:dyDescent="0.25">
      <c r="A28" s="2">
        <v>27</v>
      </c>
      <c r="B28" s="2" t="s">
        <v>64</v>
      </c>
      <c r="C28" s="2">
        <v>27</v>
      </c>
      <c r="E28" t="str">
        <f t="shared" ref="E28:E40" si="7">aspas&amp;B28&amp;aspas&amp;","</f>
        <v>"Primeira",</v>
      </c>
      <c r="F28">
        <f t="shared" ref="F28:F40" si="8">C28</f>
        <v>27</v>
      </c>
      <c r="G28" t="str">
        <f t="shared" ref="G28:G40" si="9">$D$1&amp;E28&amp;F28&amp;");"</f>
        <v>INSERT INTO seasons(Value_name, Anime) VALUES ("Primeira",27);</v>
      </c>
    </row>
    <row r="29" spans="1:7" x14ac:dyDescent="0.25">
      <c r="A29" s="2">
        <v>28</v>
      </c>
      <c r="B29" s="2" t="s">
        <v>64</v>
      </c>
      <c r="C29" s="2">
        <v>28</v>
      </c>
      <c r="E29" t="str">
        <f t="shared" si="7"/>
        <v>"Primeira",</v>
      </c>
      <c r="F29">
        <f t="shared" si="8"/>
        <v>28</v>
      </c>
      <c r="G29" t="str">
        <f t="shared" si="9"/>
        <v>INSERT INTO seasons(Value_name, Anime) VALUES ("Primeira",28);</v>
      </c>
    </row>
    <row r="30" spans="1:7" x14ac:dyDescent="0.25">
      <c r="A30" s="2">
        <v>29</v>
      </c>
      <c r="B30" s="2" t="s">
        <v>64</v>
      </c>
      <c r="C30" s="2">
        <v>29</v>
      </c>
      <c r="E30" t="str">
        <f t="shared" si="7"/>
        <v>"Primeira",</v>
      </c>
      <c r="F30">
        <f t="shared" si="8"/>
        <v>29</v>
      </c>
      <c r="G30" t="str">
        <f t="shared" si="9"/>
        <v>INSERT INTO seasons(Value_name, Anime) VALUES ("Primeira",29);</v>
      </c>
    </row>
    <row r="31" spans="1:7" x14ac:dyDescent="0.25">
      <c r="A31" s="2">
        <v>30</v>
      </c>
      <c r="B31" s="2" t="s">
        <v>64</v>
      </c>
      <c r="C31" s="2">
        <v>30</v>
      </c>
      <c r="E31" t="str">
        <f t="shared" si="7"/>
        <v>"Primeira",</v>
      </c>
      <c r="F31">
        <f t="shared" si="8"/>
        <v>30</v>
      </c>
      <c r="G31" t="str">
        <f t="shared" si="9"/>
        <v>INSERT INTO seasons(Value_name, Anime) VALUES ("Primeira",30);</v>
      </c>
    </row>
    <row r="32" spans="1:7" x14ac:dyDescent="0.25">
      <c r="A32" s="2">
        <v>31</v>
      </c>
      <c r="B32" s="2" t="s">
        <v>64</v>
      </c>
      <c r="C32" s="2">
        <v>31</v>
      </c>
      <c r="E32" t="str">
        <f t="shared" si="7"/>
        <v>"Primeira",</v>
      </c>
      <c r="F32">
        <f t="shared" si="8"/>
        <v>31</v>
      </c>
      <c r="G32" t="str">
        <f t="shared" si="9"/>
        <v>INSERT INTO seasons(Value_name, Anime) VALUES ("Primeira",31);</v>
      </c>
    </row>
    <row r="33" spans="1:7" x14ac:dyDescent="0.25">
      <c r="A33" s="2">
        <v>32</v>
      </c>
      <c r="B33" s="2" t="s">
        <v>64</v>
      </c>
      <c r="C33" s="2">
        <v>32</v>
      </c>
      <c r="E33" t="str">
        <f t="shared" si="7"/>
        <v>"Primeira",</v>
      </c>
      <c r="F33">
        <f t="shared" si="8"/>
        <v>32</v>
      </c>
      <c r="G33" t="str">
        <f t="shared" si="9"/>
        <v>INSERT INTO seasons(Value_name, Anime) VALUES ("Primeira",32);</v>
      </c>
    </row>
    <row r="34" spans="1:7" x14ac:dyDescent="0.25">
      <c r="A34" s="2">
        <v>33</v>
      </c>
      <c r="B34" s="2" t="s">
        <v>64</v>
      </c>
      <c r="C34" s="2">
        <v>33</v>
      </c>
      <c r="E34" t="str">
        <f t="shared" si="7"/>
        <v>"Primeira",</v>
      </c>
      <c r="F34">
        <f t="shared" si="8"/>
        <v>33</v>
      </c>
      <c r="G34" t="str">
        <f t="shared" si="9"/>
        <v>INSERT INTO seasons(Value_name, Anime) VALUES ("Primeira",33);</v>
      </c>
    </row>
    <row r="35" spans="1:7" x14ac:dyDescent="0.25">
      <c r="A35" s="2">
        <v>34</v>
      </c>
      <c r="B35" s="2" t="s">
        <v>64</v>
      </c>
      <c r="C35" s="2">
        <v>34</v>
      </c>
      <c r="E35" t="str">
        <f t="shared" si="7"/>
        <v>"Primeira",</v>
      </c>
      <c r="F35">
        <f t="shared" si="8"/>
        <v>34</v>
      </c>
      <c r="G35" t="str">
        <f t="shared" si="9"/>
        <v>INSERT INTO seasons(Value_name, Anime) VALUES ("Primeira",34);</v>
      </c>
    </row>
    <row r="36" spans="1:7" x14ac:dyDescent="0.25">
      <c r="A36" s="2">
        <v>35</v>
      </c>
      <c r="B36" s="2" t="s">
        <v>64</v>
      </c>
      <c r="C36" s="2">
        <v>35</v>
      </c>
      <c r="E36" t="str">
        <f t="shared" si="7"/>
        <v>"Primeira",</v>
      </c>
      <c r="F36">
        <f t="shared" si="8"/>
        <v>35</v>
      </c>
      <c r="G36" t="str">
        <f t="shared" si="9"/>
        <v>INSERT INTO seasons(Value_name, Anime) VALUES ("Primeira",35);</v>
      </c>
    </row>
    <row r="37" spans="1:7" x14ac:dyDescent="0.25">
      <c r="A37" s="2">
        <v>36</v>
      </c>
      <c r="B37" s="2" t="s">
        <v>64</v>
      </c>
      <c r="C37" s="2">
        <v>36</v>
      </c>
      <c r="E37" t="str">
        <f t="shared" si="7"/>
        <v>"Primeira",</v>
      </c>
      <c r="F37">
        <f t="shared" si="8"/>
        <v>36</v>
      </c>
      <c r="G37" t="str">
        <f t="shared" si="9"/>
        <v>INSERT INTO seasons(Value_name, Anime) VALUES ("Primeira",36);</v>
      </c>
    </row>
    <row r="38" spans="1:7" x14ac:dyDescent="0.25">
      <c r="A38" s="2">
        <v>37</v>
      </c>
      <c r="B38" s="2" t="s">
        <v>64</v>
      </c>
      <c r="C38" s="2">
        <v>37</v>
      </c>
      <c r="E38" t="str">
        <f t="shared" si="7"/>
        <v>"Primeira",</v>
      </c>
      <c r="F38">
        <f t="shared" si="8"/>
        <v>37</v>
      </c>
      <c r="G38" t="str">
        <f t="shared" si="9"/>
        <v>INSERT INTO seasons(Value_name, Anime) VALUES ("Primeira",37);</v>
      </c>
    </row>
    <row r="39" spans="1:7" x14ac:dyDescent="0.25">
      <c r="A39" s="2">
        <v>38</v>
      </c>
      <c r="B39" s="2" t="s">
        <v>64</v>
      </c>
      <c r="C39" s="2">
        <v>38</v>
      </c>
      <c r="E39" t="str">
        <f t="shared" si="7"/>
        <v>"Primeira",</v>
      </c>
      <c r="F39">
        <f t="shared" si="8"/>
        <v>38</v>
      </c>
      <c r="G39" t="str">
        <f t="shared" si="9"/>
        <v>INSERT INTO seasons(Value_name, Anime) VALUES ("Primeira",38);</v>
      </c>
    </row>
    <row r="40" spans="1:7" x14ac:dyDescent="0.25">
      <c r="A40" s="2">
        <v>39</v>
      </c>
      <c r="B40" s="2" t="s">
        <v>64</v>
      </c>
      <c r="C40" s="2">
        <v>39</v>
      </c>
      <c r="E40" t="str">
        <f t="shared" si="7"/>
        <v>"Primeira",</v>
      </c>
      <c r="F40">
        <f t="shared" si="8"/>
        <v>39</v>
      </c>
      <c r="G40" t="str">
        <f t="shared" si="9"/>
        <v>INSERT INTO seasons(Value_name, Anime) VALUES ("Primeira",39);</v>
      </c>
    </row>
    <row r="41" spans="1:7" x14ac:dyDescent="0.25">
      <c r="A41" s="2">
        <v>40</v>
      </c>
      <c r="B41" s="2" t="s">
        <v>64</v>
      </c>
      <c r="C41" s="2">
        <v>40</v>
      </c>
      <c r="E41" t="str">
        <f t="shared" ref="E41:E42" si="10">aspas&amp;B41&amp;aspas&amp;","</f>
        <v>"Primeira",</v>
      </c>
      <c r="F41">
        <f t="shared" ref="F41:F42" si="11">C41</f>
        <v>40</v>
      </c>
      <c r="G41" t="str">
        <f t="shared" ref="G41:G42" si="12">$D$1&amp;E41&amp;F41&amp;");"</f>
        <v>INSERT INTO seasons(Value_name, Anime) VALUES ("Primeira",40);</v>
      </c>
    </row>
    <row r="42" spans="1:7" x14ac:dyDescent="0.25">
      <c r="A42" s="2">
        <v>41</v>
      </c>
      <c r="B42" s="2" t="s">
        <v>1061</v>
      </c>
      <c r="C42" s="2">
        <v>31</v>
      </c>
      <c r="E42" t="str">
        <f t="shared" si="10"/>
        <v>"Segunda",</v>
      </c>
      <c r="F42">
        <f t="shared" si="11"/>
        <v>31</v>
      </c>
      <c r="G42" t="str">
        <f t="shared" si="12"/>
        <v>INSERT INTO seasons(Value_name, Anime) VALUES ("Segunda",31);</v>
      </c>
    </row>
  </sheetData>
  <autoFilter ref="A1:C27" xr:uid="{DF75CB38-2844-4751-A771-A868DF810D7E}"/>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19928-9504-4CBD-82AA-3028C71B09F1}">
  <dimension ref="A1:P489"/>
  <sheetViews>
    <sheetView topLeftCell="G1" zoomScaleNormal="100" workbookViewId="0">
      <pane ySplit="1" topLeftCell="A2" activePane="bottomLeft" state="frozen"/>
      <selection pane="bottomLeft" activeCell="G3" sqref="G3"/>
    </sheetView>
  </sheetViews>
  <sheetFormatPr defaultRowHeight="15" x14ac:dyDescent="0.25"/>
  <cols>
    <col min="1" max="1" width="14.140625" style="1" bestFit="1" customWidth="1"/>
    <col min="2" max="2" width="25.140625" style="1" customWidth="1"/>
    <col min="3" max="4" width="9" style="1" bestFit="1" customWidth="1"/>
    <col min="5" max="5" width="7.85546875" style="1" bestFit="1" customWidth="1"/>
    <col min="6" max="7" width="57.7109375" style="1" customWidth="1"/>
    <col min="8" max="8" width="7.85546875" style="1" bestFit="1" customWidth="1"/>
    <col min="9" max="16384" width="9.140625" style="1"/>
  </cols>
  <sheetData>
    <row r="1" spans="1:16" ht="15.75" x14ac:dyDescent="0.25">
      <c r="A1" s="3" t="s">
        <v>86</v>
      </c>
      <c r="B1" s="3" t="s">
        <v>0</v>
      </c>
      <c r="C1" s="3" t="s">
        <v>87</v>
      </c>
      <c r="D1" s="3" t="s">
        <v>1</v>
      </c>
      <c r="E1" s="3" t="s">
        <v>55</v>
      </c>
      <c r="F1" s="3" t="s">
        <v>2</v>
      </c>
      <c r="G1" s="3" t="s">
        <v>1316</v>
      </c>
      <c r="H1" s="3" t="s">
        <v>97</v>
      </c>
      <c r="I1" s="11" t="s">
        <v>1318</v>
      </c>
    </row>
    <row r="2" spans="1:16" x14ac:dyDescent="0.25">
      <c r="A2" s="2">
        <v>1</v>
      </c>
      <c r="B2" s="2" t="s">
        <v>88</v>
      </c>
      <c r="C2" s="2">
        <v>1</v>
      </c>
      <c r="D2" s="2" t="s">
        <v>89</v>
      </c>
      <c r="E2" s="2">
        <v>1</v>
      </c>
      <c r="F2" s="2" t="s">
        <v>1175</v>
      </c>
      <c r="G2" s="2" t="s">
        <v>1368</v>
      </c>
      <c r="H2" s="2">
        <v>1</v>
      </c>
      <c r="I2" s="1" t="str">
        <f t="shared" ref="I2:I65" si="0">aspas&amp;B2&amp;aspas&amp;","</f>
        <v>"Nível 5",</v>
      </c>
      <c r="J2" s="1" t="str">
        <f t="shared" ref="J2:J65" si="1">C2&amp;","</f>
        <v>1,</v>
      </c>
      <c r="K2" s="1" t="str">
        <f t="shared" ref="K2:K65" si="2">aspas&amp;D2&amp;aspas&amp;","</f>
        <v>"O Festival Daihasai está chegando e a organização do evento quer pessoas de Nível 5 participando para prestigiar o acontecimento. Mas não será fácil convencer essas pessoas.",</v>
      </c>
      <c r="L2" s="1" t="str">
        <f t="shared" ref="L2:L65" si="3">E2&amp;","</f>
        <v>1,</v>
      </c>
      <c r="M2" s="1" t="str">
        <f t="shared" ref="M2:N65" si="4">aspas&amp;F2&amp;aspas&amp;","</f>
        <v>"C:/Program Files/Apache Software Foundation/Tomcat 9.0/webapps/Crunchyroll/Animes/A Certain Scientific Railgun/episodes",</v>
      </c>
      <c r="N2" s="1" t="str">
        <f t="shared" si="4"/>
        <v>"http://localhost:8080/Crunchyroll/Animes/A Certain Scientific Railgun/episodes",</v>
      </c>
      <c r="O2" s="1">
        <f>H2</f>
        <v>1</v>
      </c>
      <c r="P2" s="1" t="str">
        <f>$I$1&amp;I2&amp;J2&amp;K2&amp;L2&amp;M2&amp;N2&amp;O2&amp;");"</f>
        <v>INSERT INTO episodes(Name, Number, Synopsis, Anime, Path, Path_server, Season) VALUES ("Nível 5",1,"O Festival Daihasai está chegando e a organização do evento quer pessoas de Nível 5 participando para prestigiar o acontecimento. Mas não será fácil convencer essas pessoas.",1,"C:/Program Files/Apache Software Foundation/Tomcat 9.0/webapps/Crunchyroll/Animes/A Certain Scientific Railgun/episodes","http://localhost:8080/Crunchyroll/Animes/A Certain Scientific Railgun/episodes",1);</v>
      </c>
    </row>
    <row r="3" spans="1:16" x14ac:dyDescent="0.25">
      <c r="A3" s="2">
        <v>2</v>
      </c>
      <c r="B3" s="2" t="s">
        <v>90</v>
      </c>
      <c r="C3" s="2">
        <v>2</v>
      </c>
      <c r="D3" s="2" t="s">
        <v>91</v>
      </c>
      <c r="E3" s="2">
        <v>1</v>
      </c>
      <c r="F3" s="2" t="s">
        <v>1175</v>
      </c>
      <c r="G3" s="2" t="s">
        <v>1368</v>
      </c>
      <c r="H3" s="2">
        <v>1</v>
      </c>
      <c r="I3" s="1" t="str">
        <f t="shared" si="0"/>
        <v>"Festival Daihasei",</v>
      </c>
      <c r="J3" s="1" t="str">
        <f t="shared" si="1"/>
        <v>2,</v>
      </c>
      <c r="K3" s="1" t="str">
        <f t="shared" si="2"/>
        <v>"Quando o Festival Daihasei começa, Uiharu e Saten se divertem, enquanto Kuroko cuida de seus deveres do Judgement. Mikoto e Kongo disputam uma corrida de três pernas contra equipes de outras escolas. Uma trama envolvendo o grupo Member começa a tomar forma. ",</v>
      </c>
      <c r="L3" s="1" t="str">
        <f t="shared" si="3"/>
        <v>1,</v>
      </c>
      <c r="M3" s="1" t="str">
        <f t="shared" si="4"/>
        <v>"C:/Program Files/Apache Software Foundation/Tomcat 9.0/webapps/Crunchyroll/Animes/A Certain Scientific Railgun/episodes",</v>
      </c>
      <c r="N3" s="1" t="str">
        <f t="shared" si="4"/>
        <v>"http://localhost:8080/Crunchyroll/Animes/A Certain Scientific Railgun/episodes",</v>
      </c>
      <c r="O3" s="1">
        <f t="shared" ref="O3:O66" si="5">H3</f>
        <v>1</v>
      </c>
      <c r="P3" s="1" t="str">
        <f t="shared" ref="P3:P66" si="6">$I$1&amp;I3&amp;J3&amp;K3&amp;L3&amp;M3&amp;N3&amp;O3&amp;");"</f>
        <v>INSERT INTO episodes(Name, Number, Synopsis, Anime, Path, Path_server, Season) VALUES ("Festival Daihasei",2,"Quando o Festival Daihasei começa, Uiharu e Saten se divertem, enquanto Kuroko cuida de seus deveres do Judgement. Mikoto e Kongo disputam uma corrida de três pernas contra equipes de outras escolas. Uma trama envolvendo o grupo Member começa a tomar forma. ",1,"C:/Program Files/Apache Software Foundation/Tomcat 9.0/webapps/Crunchyroll/Animes/A Certain Scientific Railgun/episodes","http://localhost:8080/Crunchyroll/Animes/A Certain Scientific Railgun/episodes",1);</v>
      </c>
    </row>
    <row r="4" spans="1:16" x14ac:dyDescent="0.25">
      <c r="A4" s="2">
        <v>3</v>
      </c>
      <c r="B4" s="2" t="s">
        <v>92</v>
      </c>
      <c r="C4" s="2">
        <v>3</v>
      </c>
      <c r="D4" s="2" t="s">
        <v>93</v>
      </c>
      <c r="E4" s="2">
        <v>1</v>
      </c>
      <c r="F4" s="2" t="s">
        <v>1175</v>
      </c>
      <c r="G4" s="2" t="s">
        <v>1368</v>
      </c>
      <c r="H4" s="2">
        <v>1</v>
      </c>
      <c r="I4" s="1" t="str">
        <f t="shared" si="0"/>
        <v>"Balloon Hunter",</v>
      </c>
      <c r="J4" s="1" t="str">
        <f t="shared" si="1"/>
        <v>3,</v>
      </c>
      <c r="K4" s="1" t="str">
        <f t="shared" si="2"/>
        <v>"A competição da vez no Festival Daihasei é uma disputa entre duas escolas para ver quem consegue rasgar mais balões de papéis colocados acima da cabeça dos oponentes. Apesar da escola Tokiwadai ter espers mais poderosos, as habilidades especiais não podem ser usadas livremente.",</v>
      </c>
      <c r="L4" s="1" t="str">
        <f t="shared" si="3"/>
        <v>1,</v>
      </c>
      <c r="M4" s="1" t="str">
        <f t="shared" si="4"/>
        <v>"C:/Program Files/Apache Software Foundation/Tomcat 9.0/webapps/Crunchyroll/Animes/A Certain Scientific Railgun/episodes",</v>
      </c>
      <c r="N4" s="1" t="str">
        <f t="shared" si="4"/>
        <v>"http://localhost:8080/Crunchyroll/Animes/A Certain Scientific Railgun/episodes",</v>
      </c>
      <c r="O4" s="1">
        <f t="shared" si="5"/>
        <v>1</v>
      </c>
      <c r="P4" s="1" t="str">
        <f t="shared" si="6"/>
        <v>INSERT INTO episodes(Name, Number, Synopsis, Anime, Path, Path_server, Season) VALUES ("Balloon Hunter",3,"A competição da vez no Festival Daihasei é uma disputa entre duas escolas para ver quem consegue rasgar mais balões de papéis colocados acima da cabeça dos oponentes. Apesar da escola Tokiwadai ter espers mais poderosos, as habilidades especiais não podem ser usadas livremente.",1,"C:/Program Files/Apache Software Foundation/Tomcat 9.0/webapps/Crunchyroll/Animes/A Certain Scientific Railgun/episodes","http://localhost:8080/Crunchyroll/Animes/A Certain Scientific Railgun/episodes",1);</v>
      </c>
    </row>
    <row r="5" spans="1:16" x14ac:dyDescent="0.25">
      <c r="A5" s="2">
        <v>4</v>
      </c>
      <c r="B5" s="2" t="s">
        <v>94</v>
      </c>
      <c r="C5" s="2">
        <v>4</v>
      </c>
      <c r="D5" s="2" t="s">
        <v>95</v>
      </c>
      <c r="E5" s="2">
        <v>1</v>
      </c>
      <c r="F5" s="2" t="s">
        <v>1175</v>
      </c>
      <c r="G5" s="2" t="s">
        <v>1368</v>
      </c>
      <c r="H5" s="2">
        <v>1</v>
      </c>
      <c r="I5" s="1" t="str">
        <f t="shared" si="0"/>
        <v>"Falsificação",</v>
      </c>
      <c r="J5" s="1" t="str">
        <f t="shared" si="1"/>
        <v>4,</v>
      </c>
      <c r="K5" s="1" t="str">
        <f t="shared" si="2"/>
        <v>"Mikoto descobre que uma das Sisters está desaparecida e tenta encontrar pistas de seu paradeiro, mas isso a levou até uma situação muito maior e preocupante.",</v>
      </c>
      <c r="L5" s="1" t="str">
        <f t="shared" si="3"/>
        <v>1,</v>
      </c>
      <c r="M5" s="1" t="str">
        <f t="shared" si="4"/>
        <v>"C:/Program Files/Apache Software Foundation/Tomcat 9.0/webapps/Crunchyroll/Animes/A Certain Scientific Railgun/episodes",</v>
      </c>
      <c r="N5" s="1" t="str">
        <f t="shared" si="4"/>
        <v>"http://localhost:8080/Crunchyroll/Animes/A Certain Scientific Railgun/episodes",</v>
      </c>
      <c r="O5" s="1">
        <f t="shared" si="5"/>
        <v>1</v>
      </c>
      <c r="P5" s="1" t="str">
        <f t="shared" si="6"/>
        <v>INSERT INTO episodes(Name, Number, Synopsis, Anime, Path, Path_server, Season) VALUES ("Falsificação",4,"Mikoto descobre que uma das Sisters está desaparecida e tenta encontrar pistas de seu paradeiro, mas isso a levou até uma situação muito maior e preocupante.",1,"C:/Program Files/Apache Software Foundation/Tomcat 9.0/webapps/Crunchyroll/Animes/A Certain Scientific Railgun/episodes","http://localhost:8080/Crunchyroll/Animes/A Certain Scientific Railgun/episodes",1);</v>
      </c>
    </row>
    <row r="6" spans="1:16" x14ac:dyDescent="0.25">
      <c r="A6" s="2">
        <v>5</v>
      </c>
      <c r="B6" s="2" t="s">
        <v>96</v>
      </c>
      <c r="C6" s="2">
        <v>5</v>
      </c>
      <c r="D6" s="2" t="s">
        <v>975</v>
      </c>
      <c r="E6" s="2">
        <v>1</v>
      </c>
      <c r="F6" s="2" t="s">
        <v>1175</v>
      </c>
      <c r="G6" s="2" t="s">
        <v>1368</v>
      </c>
      <c r="H6" s="2">
        <v>1</v>
      </c>
      <c r="I6" s="1" t="str">
        <f t="shared" si="0"/>
        <v>"Ato de confiança",</v>
      </c>
      <c r="J6" s="1" t="str">
        <f t="shared" si="1"/>
        <v>5,</v>
      </c>
      <c r="K6" s="1" t="str">
        <f t="shared" si="2"/>
        <v>"Mikoto está preocupada com uma das Sisters que desapareceu, mas está incapaz de fazer qualquer coisa estando vigiada. Kongou se oferece para ajudar, garantindo que trará de volta a 'irmã' de Mikoto.",</v>
      </c>
      <c r="L6" s="1" t="str">
        <f t="shared" si="3"/>
        <v>1,</v>
      </c>
      <c r="M6" s="1" t="str">
        <f t="shared" si="4"/>
        <v>"C:/Program Files/Apache Software Foundation/Tomcat 9.0/webapps/Crunchyroll/Animes/A Certain Scientific Railgun/episodes",</v>
      </c>
      <c r="N6" s="1" t="str">
        <f t="shared" si="4"/>
        <v>"http://localhost:8080/Crunchyroll/Animes/A Certain Scientific Railgun/episodes",</v>
      </c>
      <c r="O6" s="1">
        <f t="shared" si="5"/>
        <v>1</v>
      </c>
      <c r="P6" s="1" t="str">
        <f t="shared" si="6"/>
        <v>INSERT INTO episodes(Name, Number, Synopsis, Anime, Path, Path_server, Season) VALUES ("Ato de confiança",5,"Mikoto está preocupada com uma das Sisters que desapareceu, mas está incapaz de fazer qualquer coisa estando vigiada. Kongou se oferece para ajudar, garantindo que trará de volta a 'irmã' de Mikoto.",1,"C:/Program Files/Apache Software Foundation/Tomcat 9.0/webapps/Crunchyroll/Animes/A Certain Scientific Railgun/episodes","http://localhost:8080/Crunchyroll/Animes/A Certain Scientific Railgun/episodes",1);</v>
      </c>
    </row>
    <row r="7" spans="1:16" x14ac:dyDescent="0.25">
      <c r="A7" s="2">
        <v>6</v>
      </c>
      <c r="B7" s="2" t="s">
        <v>98</v>
      </c>
      <c r="C7" s="2">
        <v>6</v>
      </c>
      <c r="D7" s="2" t="s">
        <v>99</v>
      </c>
      <c r="E7" s="2">
        <v>1</v>
      </c>
      <c r="F7" s="2" t="s">
        <v>1175</v>
      </c>
      <c r="G7" s="2" t="s">
        <v>1368</v>
      </c>
      <c r="H7" s="2">
        <v>1</v>
      </c>
      <c r="I7" s="1" t="str">
        <f t="shared" si="0"/>
        <v>"Começa a batalha",</v>
      </c>
      <c r="J7" s="1" t="str">
        <f t="shared" si="1"/>
        <v>6,</v>
      </c>
      <c r="K7" s="1" t="str">
        <f t="shared" si="2"/>
        <v>"Awatsuki e Wannai entfrentam Baba e tentam vingar Kongou. Mikoto continua impossibilitada de agir sem que as garotas da facção de Shokuhou percebam, mas isso logo deve mudar.",</v>
      </c>
      <c r="L7" s="1" t="str">
        <f t="shared" si="3"/>
        <v>1,</v>
      </c>
      <c r="M7" s="1" t="str">
        <f t="shared" si="4"/>
        <v>"C:/Program Files/Apache Software Foundation/Tomcat 9.0/webapps/Crunchyroll/Animes/A Certain Scientific Railgun/episodes",</v>
      </c>
      <c r="N7" s="1" t="str">
        <f t="shared" si="4"/>
        <v>"http://localhost:8080/Crunchyroll/Animes/A Certain Scientific Railgun/episodes",</v>
      </c>
      <c r="O7" s="1">
        <f t="shared" si="5"/>
        <v>1</v>
      </c>
      <c r="P7" s="1" t="str">
        <f t="shared" si="6"/>
        <v>INSERT INTO episodes(Name, Number, Synopsis, Anime, Path, Path_server, Season) VALUES ("Começa a batalha",6,"Awatsuki e Wannai entfrentam Baba e tentam vingar Kongou. Mikoto continua impossibilitada de agir sem que as garotas da facção de Shokuhou percebam, mas isso logo deve mudar.",1,"C:/Program Files/Apache Software Foundation/Tomcat 9.0/webapps/Crunchyroll/Animes/A Certain Scientific Railgun/episodes","http://localhost:8080/Crunchyroll/Animes/A Certain Scientific Railgun/episodes",1);</v>
      </c>
    </row>
    <row r="8" spans="1:16" x14ac:dyDescent="0.25">
      <c r="A8" s="2">
        <v>7</v>
      </c>
      <c r="B8" s="2" t="s">
        <v>100</v>
      </c>
      <c r="C8" s="2">
        <v>7</v>
      </c>
      <c r="D8" s="2" t="s">
        <v>101</v>
      </c>
      <c r="E8" s="2">
        <v>1</v>
      </c>
      <c r="F8" s="2" t="s">
        <v>1175</v>
      </c>
      <c r="G8" s="2" t="s">
        <v>1368</v>
      </c>
      <c r="H8" s="2">
        <v>1</v>
      </c>
      <c r="I8" s="1" t="str">
        <f t="shared" si="0"/>
        <v>"Auribus oculi fideliores sunt.",</v>
      </c>
      <c r="J8" s="1" t="str">
        <f t="shared" si="1"/>
        <v>7,</v>
      </c>
      <c r="K8" s="1" t="str">
        <f t="shared" si="2"/>
        <v>"Mikoto ainda não conseguiu distinguir qual é o inimigo verdadeiro, mas aos poucos consegue apoio das amigas que tiveram as memórias manipuladas.",</v>
      </c>
      <c r="L8" s="1" t="str">
        <f t="shared" si="3"/>
        <v>1,</v>
      </c>
      <c r="M8" s="1" t="str">
        <f t="shared" si="4"/>
        <v>"C:/Program Files/Apache Software Foundation/Tomcat 9.0/webapps/Crunchyroll/Animes/A Certain Scientific Railgun/episodes",</v>
      </c>
      <c r="N8" s="1" t="str">
        <f t="shared" si="4"/>
        <v>"http://localhost:8080/Crunchyroll/Animes/A Certain Scientific Railgun/episodes",</v>
      </c>
      <c r="O8" s="1">
        <f t="shared" si="5"/>
        <v>1</v>
      </c>
      <c r="P8" s="1" t="str">
        <f t="shared" si="6"/>
        <v>INSERT INTO episodes(Name, Number, Synopsis, Anime, Path, Path_server, Season) VALUES ("Auribus oculi fideliores sunt.",7,"Mikoto ainda não conseguiu distinguir qual é o inimigo verdadeiro, mas aos poucos consegue apoio das amigas que tiveram as memórias manipuladas.",1,"C:/Program Files/Apache Software Foundation/Tomcat 9.0/webapps/Crunchyroll/Animes/A Certain Scientific Railgun/episodes","http://localhost:8080/Crunchyroll/Animes/A Certain Scientific Railgun/episodes",1);</v>
      </c>
    </row>
    <row r="9" spans="1:16" x14ac:dyDescent="0.25">
      <c r="A9" s="2">
        <v>8</v>
      </c>
      <c r="B9" s="2" t="s">
        <v>102</v>
      </c>
      <c r="C9" s="2">
        <v>8</v>
      </c>
      <c r="D9" s="2" t="s">
        <v>103</v>
      </c>
      <c r="E9" s="2">
        <v>1</v>
      </c>
      <c r="F9" s="2" t="s">
        <v>1175</v>
      </c>
      <c r="G9" s="2" t="s">
        <v>1368</v>
      </c>
      <c r="H9" s="2">
        <v>1</v>
      </c>
      <c r="I9" s="1" t="str">
        <f t="shared" si="0"/>
        <v>"Mental Out X Railgun",</v>
      </c>
      <c r="J9" s="1" t="str">
        <f t="shared" si="1"/>
        <v>8,</v>
      </c>
      <c r="K9" s="1" t="str">
        <f t="shared" si="2"/>
        <v>"Seguindo as pistas e ao se aproximar da verdade, Misaka acaba descobrindo que seu verdadeiro inimigo é pior do que o imaginado. Apesar de relutante, ela também consegue uma aliada inesperada.",</v>
      </c>
      <c r="L9" s="1" t="str">
        <f t="shared" si="3"/>
        <v>1,</v>
      </c>
      <c r="M9" s="1" t="str">
        <f t="shared" si="4"/>
        <v>"C:/Program Files/Apache Software Foundation/Tomcat 9.0/webapps/Crunchyroll/Animes/A Certain Scientific Railgun/episodes",</v>
      </c>
      <c r="N9" s="1" t="str">
        <f t="shared" si="4"/>
        <v>"http://localhost:8080/Crunchyroll/Animes/A Certain Scientific Railgun/episodes",</v>
      </c>
      <c r="O9" s="1">
        <f t="shared" si="5"/>
        <v>1</v>
      </c>
      <c r="P9" s="1" t="str">
        <f t="shared" si="6"/>
        <v>INSERT INTO episodes(Name, Number, Synopsis, Anime, Path, Path_server, Season) VALUES ("Mental Out X Railgun",8,"Seguindo as pistas e ao se aproximar da verdade, Misaka acaba descobrindo que seu verdadeiro inimigo é pior do que o imaginado. Apesar de relutante, ela também consegue uma aliada inesperada.",1,"C:/Program Files/Apache Software Foundation/Tomcat 9.0/webapps/Crunchyroll/Animes/A Certain Scientific Railgun/episodes","http://localhost:8080/Crunchyroll/Animes/A Certain Scientific Railgun/episodes",1);</v>
      </c>
    </row>
    <row r="10" spans="1:16" x14ac:dyDescent="0.25">
      <c r="A10" s="2">
        <v>9</v>
      </c>
      <c r="B10" s="2" t="s">
        <v>104</v>
      </c>
      <c r="C10" s="2">
        <v>9</v>
      </c>
      <c r="D10" s="2" t="s">
        <v>105</v>
      </c>
      <c r="E10" s="2">
        <v>1</v>
      </c>
      <c r="F10" s="2" t="s">
        <v>1175</v>
      </c>
      <c r="G10" s="2" t="s">
        <v>1368</v>
      </c>
      <c r="H10" s="2">
        <v>1</v>
      </c>
      <c r="I10" s="1" t="str">
        <f t="shared" si="0"/>
        <v>"Kozaku Mitori",</v>
      </c>
      <c r="J10" s="1" t="str">
        <f t="shared" si="1"/>
        <v>9,</v>
      </c>
      <c r="K10" s="1" t="str">
        <f t="shared" si="2"/>
        <v>"Mikoto e Shokuhou continuam perseguindo Kihara Gensei usando seus próprios métodos individuais. Kuroko tenta identificar a garota que sequestrou Uiharu e Misuzu. Saten decide investigar uma fábrica abandonada que pode estar conectada ao caso.",</v>
      </c>
      <c r="L10" s="1" t="str">
        <f t="shared" si="3"/>
        <v>1,</v>
      </c>
      <c r="M10" s="1" t="str">
        <f t="shared" si="4"/>
        <v>"C:/Program Files/Apache Software Foundation/Tomcat 9.0/webapps/Crunchyroll/Animes/A Certain Scientific Railgun/episodes",</v>
      </c>
      <c r="N10" s="1" t="str">
        <f t="shared" si="4"/>
        <v>"http://localhost:8080/Crunchyroll/Animes/A Certain Scientific Railgun/episodes",</v>
      </c>
      <c r="O10" s="1">
        <f t="shared" si="5"/>
        <v>1</v>
      </c>
      <c r="P10" s="1" t="str">
        <f t="shared" si="6"/>
        <v>INSERT INTO episodes(Name, Number, Synopsis, Anime, Path, Path_server, Season) VALUES ("Kozaku Mitori",9,"Mikoto e Shokuhou continuam perseguindo Kihara Gensei usando seus próprios métodos individuais. Kuroko tenta identificar a garota que sequestrou Uiharu e Misuzu. Saten decide investigar uma fábrica abandonada que pode estar conectada ao caso.",1,"C:/Program Files/Apache Software Foundation/Tomcat 9.0/webapps/Crunchyroll/Animes/A Certain Scientific Railgun/episodes","http://localhost:8080/Crunchyroll/Animes/A Certain Scientific Railgun/episodes",1);</v>
      </c>
    </row>
    <row r="11" spans="1:16" x14ac:dyDescent="0.25">
      <c r="A11" s="2">
        <v>10</v>
      </c>
      <c r="B11" s="2" t="s">
        <v>106</v>
      </c>
      <c r="C11" s="2">
        <v>10</v>
      </c>
      <c r="D11" s="2" t="s">
        <v>107</v>
      </c>
      <c r="E11" s="2">
        <v>1</v>
      </c>
      <c r="F11" s="2" t="s">
        <v>1175</v>
      </c>
      <c r="G11" s="2" t="s">
        <v>1368</v>
      </c>
      <c r="H11" s="2">
        <v>1</v>
      </c>
      <c r="I11" s="1" t="str">
        <f t="shared" si="0"/>
        <v>"Clone Dolly",</v>
      </c>
      <c r="J11" s="1" t="str">
        <f t="shared" si="1"/>
        <v>10,</v>
      </c>
      <c r="K11" s="1" t="str">
        <f t="shared" si="2"/>
        <v>"Ainda desconfiada, Mikoto acompanha Shokuhou até onde deve estar uma das Sisters, mas acabam em um grande congestionamento. O modo como conseguem se livrar do problema causa uma grande surpresa em Mikoto.",</v>
      </c>
      <c r="L11" s="1" t="str">
        <f t="shared" si="3"/>
        <v>1,</v>
      </c>
      <c r="M11" s="1" t="str">
        <f t="shared" si="4"/>
        <v>"C:/Program Files/Apache Software Foundation/Tomcat 9.0/webapps/Crunchyroll/Animes/A Certain Scientific Railgun/episodes",</v>
      </c>
      <c r="N11" s="1" t="str">
        <f t="shared" si="4"/>
        <v>"http://localhost:8080/Crunchyroll/Animes/A Certain Scientific Railgun/episodes",</v>
      </c>
      <c r="O11" s="1">
        <f t="shared" si="5"/>
        <v>1</v>
      </c>
      <c r="P11" s="1" t="str">
        <f t="shared" si="6"/>
        <v>INSERT INTO episodes(Name, Number, Synopsis, Anime, Path, Path_server, Season) VALUES ("Clone Dolly",10,"Ainda desconfiada, Mikoto acompanha Shokuhou até onde deve estar uma das Sisters, mas acabam em um grande congestionamento. O modo como conseguem se livrar do problema causa uma grande surpresa em Mikoto.",1,"C:/Program Files/Apache Software Foundation/Tomcat 9.0/webapps/Crunchyroll/Animes/A Certain Scientific Railgun/episodes","http://localhost:8080/Crunchyroll/Animes/A Certain Scientific Railgun/episodes",1);</v>
      </c>
    </row>
    <row r="12" spans="1:16" x14ac:dyDescent="0.25">
      <c r="A12" s="2">
        <v>11</v>
      </c>
      <c r="B12" s="2" t="s">
        <v>108</v>
      </c>
      <c r="C12" s="2">
        <v>11</v>
      </c>
      <c r="D12" s="2" t="s">
        <v>109</v>
      </c>
      <c r="E12" s="2">
        <v>1</v>
      </c>
      <c r="F12" s="2" t="s">
        <v>1175</v>
      </c>
      <c r="G12" s="2" t="s">
        <v>1368</v>
      </c>
      <c r="H12" s="2">
        <v>1</v>
      </c>
      <c r="I12" s="1" t="str">
        <f t="shared" si="0"/>
        <v>"Entrando na luta",</v>
      </c>
      <c r="J12" s="1" t="str">
        <f t="shared" si="1"/>
        <v>11,</v>
      </c>
      <c r="K12" s="1" t="str">
        <f t="shared" si="2"/>
        <v>"A procura por Gensei resulta em uma situação muito perigosa para Mikoto e suas amigas. Misaki precisa entrar uma forma de deter o descontrole de Mikoto e a sorte sorri quando ela vê um possível aliado que é capaz de resolver a situação.",</v>
      </c>
      <c r="L12" s="1" t="str">
        <f t="shared" si="3"/>
        <v>1,</v>
      </c>
      <c r="M12" s="1" t="str">
        <f t="shared" si="4"/>
        <v>"C:/Program Files/Apache Software Foundation/Tomcat 9.0/webapps/Crunchyroll/Animes/A Certain Scientific Railgun/episodes",</v>
      </c>
      <c r="N12" s="1" t="str">
        <f t="shared" si="4"/>
        <v>"http://localhost:8080/Crunchyroll/Animes/A Certain Scientific Railgun/episodes",</v>
      </c>
      <c r="O12" s="1">
        <f t="shared" si="5"/>
        <v>1</v>
      </c>
      <c r="P12" s="1" t="str">
        <f t="shared" si="6"/>
        <v>INSERT INTO episodes(Name, Number, Synopsis, Anime, Path, Path_server, Season) VALUES ("Entrando na luta",11,"A procura por Gensei resulta em uma situação muito perigosa para Mikoto e suas amigas. Misaki precisa entrar uma forma de deter o descontrole de Mikoto e a sorte sorri quando ela vê um possível aliado que é capaz de resolver a situação.",1,"C:/Program Files/Apache Software Foundation/Tomcat 9.0/webapps/Crunchyroll/Animes/A Certain Scientific Railgun/episodes","http://localhost:8080/Crunchyroll/Animes/A Certain Scientific Railgun/episodes",1);</v>
      </c>
    </row>
    <row r="13" spans="1:16" x14ac:dyDescent="0.25">
      <c r="A13" s="2">
        <v>12</v>
      </c>
      <c r="B13" s="2" t="s">
        <v>110</v>
      </c>
      <c r="C13" s="2">
        <v>12</v>
      </c>
      <c r="D13" s="2" t="s">
        <v>111</v>
      </c>
      <c r="E13" s="2">
        <v>1</v>
      </c>
      <c r="F13" s="2" t="s">
        <v>1175</v>
      </c>
      <c r="G13" s="2" t="s">
        <v>1368</v>
      </c>
      <c r="H13" s="2">
        <v>1</v>
      </c>
      <c r="I13" s="1" t="str">
        <f t="shared" si="0"/>
        <v>"Exterior",</v>
      </c>
      <c r="J13" s="1" t="str">
        <f t="shared" si="1"/>
        <v>12,</v>
      </c>
      <c r="K13" s="1" t="str">
        <f t="shared" si="2"/>
        <v>"Kamijo e Sogiita acham que, na melhor das hipóteses, eles só podem retardar a transformação de Mikoto. Kuroko continua a procurar Kouzaku enquanto se esquiva de sua marionete. Gensei busca Shokuhou para conseguir o código de acesso que permitirá o desbloqueio do potencial do Exterior.",</v>
      </c>
      <c r="L13" s="1" t="str">
        <f t="shared" si="3"/>
        <v>1,</v>
      </c>
      <c r="M13" s="1" t="str">
        <f t="shared" si="4"/>
        <v>"C:/Program Files/Apache Software Foundation/Tomcat 9.0/webapps/Crunchyroll/Animes/A Certain Scientific Railgun/episodes",</v>
      </c>
      <c r="N13" s="1" t="str">
        <f t="shared" si="4"/>
        <v>"http://localhost:8080/Crunchyroll/Animes/A Certain Scientific Railgun/episodes",</v>
      </c>
      <c r="O13" s="1">
        <f t="shared" si="5"/>
        <v>1</v>
      </c>
      <c r="P13" s="1" t="str">
        <f t="shared" si="6"/>
        <v>INSERT INTO episodes(Name, Number, Synopsis, Anime, Path, Path_server, Season) VALUES ("Exterior",12,"Kamijo e Sogiita acham que, na melhor das hipóteses, eles só podem retardar a transformação de Mikoto. Kuroko continua a procurar Kouzaku enquanto se esquiva de sua marionete. Gensei busca Shokuhou para conseguir o código de acesso que permitirá o desbloqueio do potencial do Exterior.",1,"C:/Program Files/Apache Software Foundation/Tomcat 9.0/webapps/Crunchyroll/Animes/A Certain Scientific Railgun/episodes","http://localhost:8080/Crunchyroll/Animes/A Certain Scientific Railgun/episodes",1);</v>
      </c>
    </row>
    <row r="14" spans="1:16" x14ac:dyDescent="0.25">
      <c r="A14" s="2">
        <v>13</v>
      </c>
      <c r="B14" s="2" t="s">
        <v>112</v>
      </c>
      <c r="C14" s="2">
        <v>1</v>
      </c>
      <c r="D14" s="2" t="s">
        <v>113</v>
      </c>
      <c r="E14" s="2">
        <v>2</v>
      </c>
      <c r="F14" s="2" t="s">
        <v>1176</v>
      </c>
      <c r="G14" s="2" t="s">
        <v>1369</v>
      </c>
      <c r="H14" s="2">
        <v>2</v>
      </c>
      <c r="I14" s="1" t="str">
        <f t="shared" si="0"/>
        <v>"O Dia em Que me Tornei um Deus da Morte",</v>
      </c>
      <c r="J14" s="1" t="str">
        <f t="shared" si="1"/>
        <v>1,</v>
      </c>
      <c r="K14" s="1" t="str">
        <f t="shared" si="2"/>
        <v>"Encontre o Ichigo Kurosaki de 15 anos. Ele é um estudante que possui a habilidade sinistra de enxergar fantasmas. Só que no dia em que ele se encontrar com a Rukia Kuchiki, uma Deusa da Morte da Soul Society que ajuda almas perdidas a descansarem em paz, a sua vida nem tão normal se torna ainda mais incomum. É então que ele se vê obrigado a pegar os poderes da Rukia emprestados para salvar a sua família das garras de um temível Hollow. Para a surpresa da Rukia, ele absorve os poderes dela e também se torna um Deus da Morte.",</v>
      </c>
      <c r="L14" s="1" t="str">
        <f t="shared" si="3"/>
        <v>2,</v>
      </c>
      <c r="M14" s="1" t="str">
        <f t="shared" si="4"/>
        <v>"C:/Program Files/Apache Software Foundation/Tomcat 9.0/webapps/Crunchyroll/Animes/BLEACH/episodes",</v>
      </c>
      <c r="N14" s="1" t="str">
        <f t="shared" si="4"/>
        <v>"http://localhost:8080/Crunchyroll/Animes/Bleach/episodes",</v>
      </c>
      <c r="O14" s="1">
        <f t="shared" si="5"/>
        <v>2</v>
      </c>
      <c r="P14" s="1" t="str">
        <f t="shared" si="6"/>
        <v>INSERT INTO episodes(Name, Number, Synopsis, Anime, Path, Path_server, Season) VALUES ("O Dia em Que me Tornei um Deus da Morte",1,"Encontre o Ichigo Kurosaki de 15 anos. Ele é um estudante que possui a habilidade sinistra de enxergar fantasmas. Só que no dia em que ele se encontrar com a Rukia Kuchiki, uma Deusa da Morte da Soul Society que ajuda almas perdidas a descansarem em paz, a sua vida nem tão normal se torna ainda mais incomum. É então que ele se vê obrigado a pegar os poderes da Rukia emprestados para salvar a sua família das garras de um temível Hollow. Para a surpresa da Rukia, ele absorve os poderes dela e também se torna um Deus da Morte.",2,"C:/Program Files/Apache Software Foundation/Tomcat 9.0/webapps/Crunchyroll/Animes/BLEACH/episodes","http://localhost:8080/Crunchyroll/Animes/Bleach/episodes",2);</v>
      </c>
    </row>
    <row r="15" spans="1:16" x14ac:dyDescent="0.25">
      <c r="A15" s="2">
        <v>14</v>
      </c>
      <c r="B15" s="2" t="s">
        <v>114</v>
      </c>
      <c r="C15" s="2">
        <v>2</v>
      </c>
      <c r="D15" s="2" t="s">
        <v>115</v>
      </c>
      <c r="E15" s="2">
        <v>2</v>
      </c>
      <c r="F15" s="2" t="s">
        <v>1176</v>
      </c>
      <c r="G15" s="2" t="s">
        <v>1369</v>
      </c>
      <c r="H15" s="2">
        <v>2</v>
      </c>
      <c r="I15" s="1" t="str">
        <f t="shared" si="0"/>
        <v>"O Trabalho de um Deus da Morte",</v>
      </c>
      <c r="J15" s="1" t="str">
        <f t="shared" si="1"/>
        <v>2,</v>
      </c>
      <c r="K15" s="1" t="str">
        <f t="shared" si="2"/>
        <v>"É a manhã após a transformação do Ichigo em um Deus da Morte e ninguém de sua família tem lembranças do evento. Mesmo a memória dele esquartejando um Hollow foi esquecida. Então ele vai à escola, onde encontra a Rukia no papel estranho de estudante recém-transferida. Agora que o Ichigo retirou a maioria dos poderes da Rukia, ela o ordena a assumir o seu papel até que ela esteja completamente recuperada. Ele recusa a imposição ao mesmo tempo em que uma sombra misteriosa começa a seguir a Orihime Inoue, uma colega jovial do Ichigo com um passado triste.",</v>
      </c>
      <c r="L15" s="1" t="str">
        <f t="shared" si="3"/>
        <v>2,</v>
      </c>
      <c r="M15" s="1" t="str">
        <f t="shared" si="4"/>
        <v>"C:/Program Files/Apache Software Foundation/Tomcat 9.0/webapps/Crunchyroll/Animes/BLEACH/episodes",</v>
      </c>
      <c r="N15" s="1" t="str">
        <f t="shared" si="4"/>
        <v>"http://localhost:8080/Crunchyroll/Animes/Bleach/episodes",</v>
      </c>
      <c r="O15" s="1">
        <f t="shared" si="5"/>
        <v>2</v>
      </c>
      <c r="P15" s="1" t="str">
        <f t="shared" si="6"/>
        <v>INSERT INTO episodes(Name, Number, Synopsis, Anime, Path, Path_server, Season) VALUES ("O Trabalho de um Deus da Morte",2,"É a manhã após a transformação do Ichigo em um Deus da Morte e ninguém de sua família tem lembranças do evento. Mesmo a memória dele esquartejando um Hollow foi esquecida. Então ele vai à escola, onde encontra a Rukia no papel estranho de estudante recém-transferida. Agora que o Ichigo retirou a maioria dos poderes da Rukia, ela o ordena a assumir o seu papel até que ela esteja completamente recuperada. Ele recusa a imposição ao mesmo tempo em que uma sombra misteriosa começa a seguir a Orihime Inoue, uma colega jovial do Ichigo com um passado triste.",2,"C:/Program Files/Apache Software Foundation/Tomcat 9.0/webapps/Crunchyroll/Animes/BLEACH/episodes","http://localhost:8080/Crunchyroll/Animes/Bleach/episodes",2);</v>
      </c>
    </row>
    <row r="16" spans="1:16" x14ac:dyDescent="0.25">
      <c r="A16" s="2">
        <v>15</v>
      </c>
      <c r="B16" s="2" t="s">
        <v>116</v>
      </c>
      <c r="C16" s="2">
        <v>3</v>
      </c>
      <c r="D16" s="2" t="s">
        <v>117</v>
      </c>
      <c r="E16" s="2">
        <v>2</v>
      </c>
      <c r="F16" s="2" t="s">
        <v>1176</v>
      </c>
      <c r="G16" s="2" t="s">
        <v>1369</v>
      </c>
      <c r="H16" s="2">
        <v>2</v>
      </c>
      <c r="I16" s="1" t="str">
        <f t="shared" si="0"/>
        <v>"O Desejo do Irmão Mais Velho; o Desejo da Irmã Caçula",</v>
      </c>
      <c r="J16" s="1" t="str">
        <f t="shared" si="1"/>
        <v>3,</v>
      </c>
      <c r="K16" s="1" t="str">
        <f t="shared" si="2"/>
        <v>"Nem todos as almas falecidas vão para a Soul Society. Infelizmente, algumas ficam desoladas e se tornam Hollows. No meio desta transformação, eles perdem seus corações e vão à procura de seus entes queridos de quando viviam. Logo, é algo natural que o Sora, irmão da Orihime que se tornara um Hollow procure a alma dela. Enquanto isto, o Ichigo sai correndo para a casa da Orihime e descobre que o Hollow forçou a alma da Orihime para fora de seu corpo. Será que o Ichigo será capaz de salvá-la de seu irmão mais velho?",</v>
      </c>
      <c r="L16" s="1" t="str">
        <f t="shared" si="3"/>
        <v>2,</v>
      </c>
      <c r="M16" s="1" t="str">
        <f t="shared" si="4"/>
        <v>"C:/Program Files/Apache Software Foundation/Tomcat 9.0/webapps/Crunchyroll/Animes/BLEACH/episodes",</v>
      </c>
      <c r="N16" s="1" t="str">
        <f t="shared" si="4"/>
        <v>"http://localhost:8080/Crunchyroll/Animes/Bleach/episodes",</v>
      </c>
      <c r="O16" s="1">
        <f t="shared" si="5"/>
        <v>2</v>
      </c>
      <c r="P16" s="1" t="str">
        <f t="shared" si="6"/>
        <v>INSERT INTO episodes(Name, Number, Synopsis, Anime, Path, Path_server, Season) VALUES ("O Desejo do Irmão Mais Velho; o Desejo da Irmã Caçula",3,"Nem todos as almas falecidas vão para a Soul Society. Infelizmente, algumas ficam desoladas e se tornam Hollows. No meio desta transformação, eles perdem seus corações e vão à procura de seus entes queridos de quando viviam. Logo, é algo natural que o Sora, irmão da Orihime que se tornara um Hollow procure a alma dela. Enquanto isto, o Ichigo sai correndo para a casa da Orihime e descobre que o Hollow forçou a alma da Orihime para fora de seu corpo. Será que o Ichigo será capaz de salvá-la de seu irmão mais velho?",2,"C:/Program Files/Apache Software Foundation/Tomcat 9.0/webapps/Crunchyroll/Animes/BLEACH/episodes","http://localhost:8080/Crunchyroll/Animes/Bleach/episodes",2);</v>
      </c>
    </row>
    <row r="17" spans="1:16" x14ac:dyDescent="0.25">
      <c r="A17" s="2">
        <v>16</v>
      </c>
      <c r="B17" s="2" t="s">
        <v>118</v>
      </c>
      <c r="C17" s="2">
        <v>4</v>
      </c>
      <c r="D17" s="2" t="s">
        <v>119</v>
      </c>
      <c r="E17" s="2">
        <v>2</v>
      </c>
      <c r="F17" s="2" t="s">
        <v>1176</v>
      </c>
      <c r="G17" s="2" t="s">
        <v>1369</v>
      </c>
      <c r="H17" s="2">
        <v>2</v>
      </c>
      <c r="I17" s="1" t="str">
        <f t="shared" si="0"/>
        <v>"O Periquito Amaldiçoado",</v>
      </c>
      <c r="J17" s="1" t="str">
        <f t="shared" si="1"/>
        <v>4,</v>
      </c>
      <c r="K17" s="1" t="str">
        <f t="shared" si="2"/>
        <v>"O Chad, colega e amigo do Ichigo, ganho uma caturra amaldiçoada. Ele traz aquela pássaro à escola junto com muitos machucados em seu corpo. Ao sentir a energia espiritual do pássaro, a Rukia sente que a necessidade de executar um rito de passagem na caturra e ajudar o sua alma a descansar em paz. Naquela noite, machucado, o Chad é trazido para a Clínica Kurosaki. O Ichigo e a Rukia sente o perigo iminente de um Hollow através das feridas do Chad. Na manhã seguinte, o Chad saiu do leito do Hospital e não é encontrado.",</v>
      </c>
      <c r="L17" s="1" t="str">
        <f t="shared" si="3"/>
        <v>2,</v>
      </c>
      <c r="M17" s="1" t="str">
        <f t="shared" si="4"/>
        <v>"C:/Program Files/Apache Software Foundation/Tomcat 9.0/webapps/Crunchyroll/Animes/BLEACH/episodes",</v>
      </c>
      <c r="N17" s="1" t="str">
        <f t="shared" si="4"/>
        <v>"http://localhost:8080/Crunchyroll/Animes/Bleach/episodes",</v>
      </c>
      <c r="O17" s="1">
        <f t="shared" si="5"/>
        <v>2</v>
      </c>
      <c r="P17" s="1" t="str">
        <f t="shared" si="6"/>
        <v>INSERT INTO episodes(Name, Number, Synopsis, Anime, Path, Path_server, Season) VALUES ("O Periquito Amaldiçoado",4,"O Chad, colega e amigo do Ichigo, ganho uma caturra amaldiçoada. Ele traz aquela pássaro à escola junto com muitos machucados em seu corpo. Ao sentir a energia espiritual do pássaro, a Rukia sente que a necessidade de executar um rito de passagem na caturra e ajudar o sua alma a descansar em paz. Naquela noite, machucado, o Chad é trazido para a Clínica Kurosaki. O Ichigo e a Rukia sente o perigo iminente de um Hollow através das feridas do Chad. Na manhã seguinte, o Chad saiu do leito do Hospital e não é encontrado.",2,"C:/Program Files/Apache Software Foundation/Tomcat 9.0/webapps/Crunchyroll/Animes/BLEACH/episodes","http://localhost:8080/Crunchyroll/Animes/Bleach/episodes",2);</v>
      </c>
    </row>
    <row r="18" spans="1:16" x14ac:dyDescent="0.25">
      <c r="A18" s="2">
        <v>17</v>
      </c>
      <c r="B18" s="2" t="s">
        <v>120</v>
      </c>
      <c r="C18" s="2">
        <v>5</v>
      </c>
      <c r="D18" s="2" t="s">
        <v>976</v>
      </c>
      <c r="E18" s="2">
        <v>2</v>
      </c>
      <c r="F18" s="2" t="s">
        <v>1176</v>
      </c>
      <c r="G18" s="2" t="s">
        <v>1369</v>
      </c>
      <c r="H18" s="2">
        <v>2</v>
      </c>
      <c r="I18" s="1" t="str">
        <f t="shared" si="0"/>
        <v>"Acerte o Inimigo Invisível!",</v>
      </c>
      <c r="J18" s="1" t="str">
        <f t="shared" si="1"/>
        <v>5,</v>
      </c>
      <c r="K18" s="1" t="str">
        <f t="shared" si="2"/>
        <v>"Enquanto a Rukia e o Chad enfrentam o Hollow que vem caçando a 'Caturra Amaldiçoada' ela se vê num dilema com seus poderes que ainda não retornaram completamente e ele é incapaz de enxergar o Hollow. Só que este já derrotara muitos outros Deuses da Morte e cometera diversos pecados. No meio tempo, o Ichigo leva a Karin para casa após o colapso dela ao ter levado um choque vendo as memórias trágicas do espírito do menino que jaz no periquito. Sem ciência do perigo que o Chad e a Rukia correm o que Ichigo fará?",</v>
      </c>
      <c r="L18" s="1" t="str">
        <f t="shared" si="3"/>
        <v>2,</v>
      </c>
      <c r="M18" s="1" t="str">
        <f t="shared" si="4"/>
        <v>"C:/Program Files/Apache Software Foundation/Tomcat 9.0/webapps/Crunchyroll/Animes/BLEACH/episodes",</v>
      </c>
      <c r="N18" s="1" t="str">
        <f t="shared" si="4"/>
        <v>"http://localhost:8080/Crunchyroll/Animes/Bleach/episodes",</v>
      </c>
      <c r="O18" s="1">
        <f t="shared" si="5"/>
        <v>2</v>
      </c>
      <c r="P18" s="1" t="str">
        <f t="shared" si="6"/>
        <v>INSERT INTO episodes(Name, Number, Synopsis, Anime, Path, Path_server, Season) VALUES ("Acerte o Inimigo Invisível!",5,"Enquanto a Rukia e o Chad enfrentam o Hollow que vem caçando a 'Caturra Amaldiçoada' ela se vê num dilema com seus poderes que ainda não retornaram completamente e ele é incapaz de enxergar o Hollow. Só que este já derrotara muitos outros Deuses da Morte e cometera diversos pecados. No meio tempo, o Ichigo leva a Karin para casa após o colapso dela ao ter levado um choque vendo as memórias trágicas do espírito do menino que jaz no periquito. Sem ciência do perigo que o Chad e a Rukia correm o que Ichigo fará?",2,"C:/Program Files/Apache Software Foundation/Tomcat 9.0/webapps/Crunchyroll/Animes/BLEACH/episodes","http://localhost:8080/Crunchyroll/Animes/Bleach/episodes",2);</v>
      </c>
    </row>
    <row r="19" spans="1:16" x14ac:dyDescent="0.25">
      <c r="A19" s="2">
        <v>18</v>
      </c>
      <c r="B19" s="2" t="s">
        <v>121</v>
      </c>
      <c r="C19" s="2">
        <v>6</v>
      </c>
      <c r="D19" s="2" t="s">
        <v>122</v>
      </c>
      <c r="E19" s="2">
        <v>2</v>
      </c>
      <c r="F19" s="2" t="s">
        <v>1176</v>
      </c>
      <c r="G19" s="2" t="s">
        <v>1369</v>
      </c>
      <c r="H19" s="2">
        <v>2</v>
      </c>
      <c r="I19" s="1" t="str">
        <f t="shared" si="0"/>
        <v>"Lutando Até a Morte! Ichigo vs. Ichigo",</v>
      </c>
      <c r="J19" s="1" t="str">
        <f t="shared" si="1"/>
        <v>6,</v>
      </c>
      <c r="K19" s="1" t="str">
        <f t="shared" si="2"/>
        <v>"Com a Rukia à caminho da Loja do Urahara à procura de suplementos necessários para sanar suas necessidade de Deusa da Morte enquanto o dono da loja, Kisuke Urahara, está distante enquanto certo mistério paira no ar. Ele armazena produtos estranhos vindos da Soul Society. O Doce Espiritual, que a Rukia obteve, chega para facilitar a vida do Ichigo. Com ela, ele pode se tornar um Deus da Morte mesmo sem a Rukia por perto, mas o que ocorre com o corpo dele após experimentá-la...",</v>
      </c>
      <c r="L19" s="1" t="str">
        <f t="shared" si="3"/>
        <v>2,</v>
      </c>
      <c r="M19" s="1" t="str">
        <f t="shared" si="4"/>
        <v>"C:/Program Files/Apache Software Foundation/Tomcat 9.0/webapps/Crunchyroll/Animes/BLEACH/episodes",</v>
      </c>
      <c r="N19" s="1" t="str">
        <f t="shared" si="4"/>
        <v>"http://localhost:8080/Crunchyroll/Animes/Bleach/episodes",</v>
      </c>
      <c r="O19" s="1">
        <f t="shared" si="5"/>
        <v>2</v>
      </c>
      <c r="P19" s="1" t="str">
        <f t="shared" si="6"/>
        <v>INSERT INTO episodes(Name, Number, Synopsis, Anime, Path, Path_server, Season) VALUES ("Lutando Até a Morte! Ichigo vs. Ichigo",6,"Com a Rukia à caminho da Loja do Urahara à procura de suplementos necessários para sanar suas necessidade de Deusa da Morte enquanto o dono da loja, Kisuke Urahara, está distante enquanto certo mistério paira no ar. Ele armazena produtos estranhos vindos da Soul Society. O Doce Espiritual, que a Rukia obteve, chega para facilitar a vida do Ichigo. Com ela, ele pode se tornar um Deus da Morte mesmo sem a Rukia por perto, mas o que ocorre com o corpo dele após experimentá-la...",2,"C:/Program Files/Apache Software Foundation/Tomcat 9.0/webapps/Crunchyroll/Animes/BLEACH/episodes","http://localhost:8080/Crunchyroll/Animes/Bleach/episodes",2);</v>
      </c>
    </row>
    <row r="20" spans="1:16" x14ac:dyDescent="0.25">
      <c r="A20" s="2">
        <v>19</v>
      </c>
      <c r="B20" s="2" t="s">
        <v>123</v>
      </c>
      <c r="C20" s="2">
        <v>7</v>
      </c>
      <c r="D20" s="2" t="s">
        <v>124</v>
      </c>
      <c r="E20" s="2">
        <v>2</v>
      </c>
      <c r="F20" s="2" t="s">
        <v>1176</v>
      </c>
      <c r="G20" s="2" t="s">
        <v>1369</v>
      </c>
      <c r="H20" s="2">
        <v>2</v>
      </c>
      <c r="I20" s="1" t="str">
        <f t="shared" si="0"/>
        <v>"As Boas-vindas à Pelúcia de Leão",</v>
      </c>
      <c r="J20" s="1" t="str">
        <f t="shared" si="1"/>
        <v>7,</v>
      </c>
      <c r="K20" s="1" t="str">
        <f t="shared" si="2"/>
        <v>"O Ichigo e a Rukia saem à procura do corpo levado pela alma alterada. Enquanto o Deus da Morte salva um garoto, o seu corpo ganhou forças sobrenaturais e uma personalidade não tão agradável e que foge do dono original do corpo. Um combate acontece e em meio a isso a Rukia recebe outra chamada pelo seu celular avisando a ocorrência de outra aparição Hollow, porém a bateria se vai e ela fica incapaz de saber a localização do evento. O problema começa quando a alma alterada no corpo do Ichigo sente a aparição do novo Hollow.",</v>
      </c>
      <c r="L20" s="1" t="str">
        <f t="shared" si="3"/>
        <v>2,</v>
      </c>
      <c r="M20" s="1" t="str">
        <f t="shared" si="4"/>
        <v>"C:/Program Files/Apache Software Foundation/Tomcat 9.0/webapps/Crunchyroll/Animes/BLEACH/episodes",</v>
      </c>
      <c r="N20" s="1" t="str">
        <f t="shared" si="4"/>
        <v>"http://localhost:8080/Crunchyroll/Animes/Bleach/episodes",</v>
      </c>
      <c r="O20" s="1">
        <f t="shared" si="5"/>
        <v>2</v>
      </c>
      <c r="P20" s="1" t="str">
        <f t="shared" si="6"/>
        <v>INSERT INTO episodes(Name, Number, Synopsis, Anime, Path, Path_server, Season) VALUES ("As Boas-vindas à Pelúcia de Leão",7,"O Ichigo e a Rukia saem à procura do corpo levado pela alma alterada. Enquanto o Deus da Morte salva um garoto, o seu corpo ganhou forças sobrenaturais e uma personalidade não tão agradável e que foge do dono original do corpo. Um combate acontece e em meio a isso a Rukia recebe outra chamada pelo seu celular avisando a ocorrência de outra aparição Hollow, porém a bateria se vai e ela fica incapaz de saber a localização do evento. O problema começa quando a alma alterada no corpo do Ichigo sente a aparição do novo Hollow.",2,"C:/Program Files/Apache Software Foundation/Tomcat 9.0/webapps/Crunchyroll/Animes/BLEACH/episodes","http://localhost:8080/Crunchyroll/Animes/Bleach/episodes",2);</v>
      </c>
    </row>
    <row r="21" spans="1:16" x14ac:dyDescent="0.25">
      <c r="A21" s="2">
        <v>20</v>
      </c>
      <c r="B21" s="2" t="s">
        <v>125</v>
      </c>
      <c r="C21" s="2">
        <v>8</v>
      </c>
      <c r="D21" s="2" t="s">
        <v>126</v>
      </c>
      <c r="E21" s="2">
        <v>2</v>
      </c>
      <c r="F21" s="2" t="s">
        <v>1176</v>
      </c>
      <c r="G21" s="2" t="s">
        <v>1369</v>
      </c>
      <c r="H21" s="2">
        <v>2</v>
      </c>
      <c r="I21" s="1" t="str">
        <f t="shared" si="0"/>
        <v>"17 de Junho, As Memórias na Chuva",</v>
      </c>
      <c r="J21" s="1" t="str">
        <f t="shared" si="1"/>
        <v>8,</v>
      </c>
      <c r="K21" s="1" t="str">
        <f t="shared" si="2"/>
        <v>"A família Kurosaki deixa tudo de lado para visitar o túmulo da mãe do Ichigo. Ele deseja tirar um dia de folga das suas obrigações como Deus da Morte, porém vê que a Rukia o espera no cemitério. Quando ela descobre como a mãe do Ichigo morreu, ela sugere que talvez quem a tenha matado seja o Hollow que enganou o Ichigo, mas ele se recusa a escutá-la e dá o fora. Mais tarde um Deus da Morte chamado Saidoh aparece querendo levar a Rukia ao mundo temporal de qual ela passara muito tempo longe.",</v>
      </c>
      <c r="L21" s="1" t="str">
        <f t="shared" si="3"/>
        <v>2,</v>
      </c>
      <c r="M21" s="1" t="str">
        <f t="shared" si="4"/>
        <v>"C:/Program Files/Apache Software Foundation/Tomcat 9.0/webapps/Crunchyroll/Animes/BLEACH/episodes",</v>
      </c>
      <c r="N21" s="1" t="str">
        <f t="shared" si="4"/>
        <v>"http://localhost:8080/Crunchyroll/Animes/Bleach/episodes",</v>
      </c>
      <c r="O21" s="1">
        <f t="shared" si="5"/>
        <v>2</v>
      </c>
      <c r="P21" s="1" t="str">
        <f t="shared" si="6"/>
        <v>INSERT INTO episodes(Name, Number, Synopsis, Anime, Path, Path_server, Season) VALUES ("17 de Junho, As Memórias na Chuva",8,"A família Kurosaki deixa tudo de lado para visitar o túmulo da mãe do Ichigo. Ele deseja tirar um dia de folga das suas obrigações como Deus da Morte, porém vê que a Rukia o espera no cemitério. Quando ela descobre como a mãe do Ichigo morreu, ela sugere que talvez quem a tenha matado seja o Hollow que enganou o Ichigo, mas ele se recusa a escutá-la e dá o fora. Mais tarde um Deus da Morte chamado Saidoh aparece querendo levar a Rukia ao mundo temporal de qual ela passara muito tempo longe.",2,"C:/Program Files/Apache Software Foundation/Tomcat 9.0/webapps/Crunchyroll/Animes/BLEACH/episodes","http://localhost:8080/Crunchyroll/Animes/Bleach/episodes",2);</v>
      </c>
    </row>
    <row r="22" spans="1:16" x14ac:dyDescent="0.25">
      <c r="A22" s="2">
        <v>21</v>
      </c>
      <c r="B22" s="2" t="s">
        <v>127</v>
      </c>
      <c r="C22" s="2">
        <v>9</v>
      </c>
      <c r="D22" s="2" t="s">
        <v>128</v>
      </c>
      <c r="E22" s="2">
        <v>2</v>
      </c>
      <c r="F22" s="2" t="s">
        <v>1176</v>
      </c>
      <c r="G22" s="2" t="s">
        <v>1369</v>
      </c>
      <c r="H22" s="2">
        <v>2</v>
      </c>
      <c r="I22" s="1" t="str">
        <f t="shared" si="0"/>
        <v>"O Inimigo Imbatível",</v>
      </c>
      <c r="J22" s="1" t="str">
        <f t="shared" si="1"/>
        <v>9,</v>
      </c>
      <c r="K22" s="1" t="str">
        <f t="shared" si="2"/>
        <v>"O Grand Fisher surge diante o Ichigo e seus amigos. Ele é um Hollow que usa uma isca para enganar suas presas humanas donas de uma forte energia espiritual. Chocado ao ver a isca, o Ichigo se vê imediatamente revivendo memórias de quando sua mãe faleceu, há seis anos. Exalando a irá e o pesar, ele ataca o Grand Fisher, mas sem a devida calma ele é presa fácil... enquanto a Rukia se vê incapaz de ajudá-lo.",</v>
      </c>
      <c r="L22" s="1" t="str">
        <f t="shared" si="3"/>
        <v>2,</v>
      </c>
      <c r="M22" s="1" t="str">
        <f t="shared" si="4"/>
        <v>"C:/Program Files/Apache Software Foundation/Tomcat 9.0/webapps/Crunchyroll/Animes/BLEACH/episodes",</v>
      </c>
      <c r="N22" s="1" t="str">
        <f t="shared" si="4"/>
        <v>"http://localhost:8080/Crunchyroll/Animes/Bleach/episodes",</v>
      </c>
      <c r="O22" s="1">
        <f t="shared" si="5"/>
        <v>2</v>
      </c>
      <c r="P22" s="1" t="str">
        <f t="shared" si="6"/>
        <v>INSERT INTO episodes(Name, Number, Synopsis, Anime, Path, Path_server, Season) VALUES ("O Inimigo Imbatível",9,"O Grand Fisher surge diante o Ichigo e seus amigos. Ele é um Hollow que usa uma isca para enganar suas presas humanas donas de uma forte energia espiritual. Chocado ao ver a isca, o Ichigo se vê imediatamente revivendo memórias de quando sua mãe faleceu, há seis anos. Exalando a irá e o pesar, ele ataca o Grand Fisher, mas sem a devida calma ele é presa fácil... enquanto a Rukia se vê incapaz de ajudá-lo.",2,"C:/Program Files/Apache Software Foundation/Tomcat 9.0/webapps/Crunchyroll/Animes/BLEACH/episodes","http://localhost:8080/Crunchyroll/Animes/Bleach/episodes",2);</v>
      </c>
    </row>
    <row r="23" spans="1:16" x14ac:dyDescent="0.25">
      <c r="A23" s="2">
        <v>22</v>
      </c>
      <c r="B23" s="2" t="s">
        <v>129</v>
      </c>
      <c r="C23" s="2">
        <v>10</v>
      </c>
      <c r="D23" s="2" t="s">
        <v>977</v>
      </c>
      <c r="E23" s="2">
        <v>2</v>
      </c>
      <c r="F23" s="2" t="s">
        <v>1176</v>
      </c>
      <c r="G23" s="2" t="s">
        <v>1369</v>
      </c>
      <c r="H23" s="2">
        <v>2</v>
      </c>
      <c r="I23" s="1" t="str">
        <f t="shared" si="0"/>
        <v>"Um Ataque em Solo Sagrado!",</v>
      </c>
      <c r="J23" s="1" t="str">
        <f t="shared" si="1"/>
        <v>10,</v>
      </c>
      <c r="K23" s="1" t="str">
        <f t="shared" si="2"/>
        <v>"O médium carismático, Don Kan'onji, extermina espíritos do mal em seu programa de tevê, 'Uma Jornada ao Desconhecido', que vem para a cidade de Karakura para uma apresentação. Já o Ichigo odeia esse tipo de programa e se recusa a ir com a Orihime e o Keigo acompanhar o show ao vivo, mas acaba arrastado por seu pai e irmã. Lá o Ichigo acaba se deparando com um Semi-Hollow que acaba tendo a sua situação agravada pelo médium causando uma situação complicada...",</v>
      </c>
      <c r="L23" s="1" t="str">
        <f t="shared" si="3"/>
        <v>2,</v>
      </c>
      <c r="M23" s="1" t="str">
        <f t="shared" si="4"/>
        <v>"C:/Program Files/Apache Software Foundation/Tomcat 9.0/webapps/Crunchyroll/Animes/BLEACH/episodes",</v>
      </c>
      <c r="N23" s="1" t="str">
        <f t="shared" si="4"/>
        <v>"http://localhost:8080/Crunchyroll/Animes/Bleach/episodes",</v>
      </c>
      <c r="O23" s="1">
        <f t="shared" si="5"/>
        <v>2</v>
      </c>
      <c r="P23" s="1" t="str">
        <f t="shared" si="6"/>
        <v>INSERT INTO episodes(Name, Number, Synopsis, Anime, Path, Path_server, Season) VALUES ("Um Ataque em Solo Sagrado!",10,"O médium carismático, Don Kan'onji, extermina espíritos do mal em seu programa de tevê, 'Uma Jornada ao Desconhecido', que vem para a cidade de Karakura para uma apresentação. Já o Ichigo odeia esse tipo de programa e se recusa a ir com a Orihime e o Keigo acompanhar o show ao vivo, mas acaba arrastado por seu pai e irmã. Lá o Ichigo acaba se deparando com um Semi-Hollow que acaba tendo a sua situação agravada pelo médium causando uma situação complicada...",2,"C:/Program Files/Apache Software Foundation/Tomcat 9.0/webapps/Crunchyroll/Animes/BLEACH/episodes","http://localhost:8080/Crunchyroll/Animes/Bleach/episodes",2);</v>
      </c>
    </row>
    <row r="24" spans="1:16" x14ac:dyDescent="0.25">
      <c r="A24" s="2">
        <v>23</v>
      </c>
      <c r="B24" s="2" t="s">
        <v>130</v>
      </c>
      <c r="C24" s="2">
        <v>11</v>
      </c>
      <c r="D24" s="2" t="s">
        <v>131</v>
      </c>
      <c r="E24" s="2">
        <v>2</v>
      </c>
      <c r="F24" s="2" t="s">
        <v>1176</v>
      </c>
      <c r="G24" s="2" t="s">
        <v>1369</v>
      </c>
      <c r="H24" s="2">
        <v>2</v>
      </c>
      <c r="I24" s="1" t="str">
        <f t="shared" si="0"/>
        <v>"O Lendário Quincy",</v>
      </c>
      <c r="J24" s="1" t="str">
        <f t="shared" si="1"/>
        <v>11,</v>
      </c>
      <c r="K24" s="1" t="str">
        <f t="shared" si="2"/>
        <v>"A Rukia foi completamente aceita pelo círculo de amizades do Ichigo e ele continua trabalhando como um Deus da Morte. Desta vez, ambos saem juntos para acabar com os Hollows, porém ao conseguir após uma chamada, eles não encontram nada. Finalmente, uma alma que lá encontram confirma que um Hollow estava por ali. Feito o Rito de Passagem, eles ficam à mercê de alguma coisa nas sombras.",</v>
      </c>
      <c r="L24" s="1" t="str">
        <f t="shared" si="3"/>
        <v>2,</v>
      </c>
      <c r="M24" s="1" t="str">
        <f t="shared" si="4"/>
        <v>"C:/Program Files/Apache Software Foundation/Tomcat 9.0/webapps/Crunchyroll/Animes/BLEACH/episodes",</v>
      </c>
      <c r="N24" s="1" t="str">
        <f t="shared" si="4"/>
        <v>"http://localhost:8080/Crunchyroll/Animes/Bleach/episodes",</v>
      </c>
      <c r="O24" s="1">
        <f t="shared" si="5"/>
        <v>2</v>
      </c>
      <c r="P24" s="1" t="str">
        <f t="shared" si="6"/>
        <v>INSERT INTO episodes(Name, Number, Synopsis, Anime, Path, Path_server, Season) VALUES ("O Lendário Quincy",11,"A Rukia foi completamente aceita pelo círculo de amizades do Ichigo e ele continua trabalhando como um Deus da Morte. Desta vez, ambos saem juntos para acabar com os Hollows, porém ao conseguir após uma chamada, eles não encontram nada. Finalmente, uma alma que lá encontram confirma que um Hollow estava por ali. Feito o Rito de Passagem, eles ficam à mercê de alguma coisa nas sombras.",2,"C:/Program Files/Apache Software Foundation/Tomcat 9.0/webapps/Crunchyroll/Animes/BLEACH/episodes","http://localhost:8080/Crunchyroll/Animes/Bleach/episodes",2);</v>
      </c>
    </row>
    <row r="25" spans="1:16" x14ac:dyDescent="0.25">
      <c r="A25" s="2">
        <v>24</v>
      </c>
      <c r="B25" s="2" t="s">
        <v>132</v>
      </c>
      <c r="C25" s="2">
        <v>12</v>
      </c>
      <c r="D25" s="2" t="s">
        <v>978</v>
      </c>
      <c r="E25" s="2">
        <v>2</v>
      </c>
      <c r="F25" s="2" t="s">
        <v>1176</v>
      </c>
      <c r="G25" s="2" t="s">
        <v>1369</v>
      </c>
      <c r="H25" s="2">
        <v>2</v>
      </c>
      <c r="I25" s="1" t="str">
        <f t="shared" si="0"/>
        <v>"Um Braço Direito Gentil",</v>
      </c>
      <c r="J25" s="1" t="str">
        <f t="shared" si="1"/>
        <v>12,</v>
      </c>
      <c r="K25" s="1" t="str">
        <f t="shared" si="2"/>
        <v>"O último Quincy, aquele que odeia os Deuses da Morte — o Uryu Ishida desafia o Ichigo para um duelo. Ele lança uma isca de Hollows na cidade e aquele que 'matar mais Hollows' sairá o vencedor. Embora o Ichigo se recuse, acaba sendo forçado a duelar pelo Uryu que libera a isca. Ao saber que os Hollows vão atrás das almas com maior energia espiritual, o Ichigo acaba saindo atrás para salvar a sua família.",</v>
      </c>
      <c r="L25" s="1" t="str">
        <f t="shared" si="3"/>
        <v>2,</v>
      </c>
      <c r="M25" s="1" t="str">
        <f t="shared" si="4"/>
        <v>"C:/Program Files/Apache Software Foundation/Tomcat 9.0/webapps/Crunchyroll/Animes/BLEACH/episodes",</v>
      </c>
      <c r="N25" s="1" t="str">
        <f t="shared" si="4"/>
        <v>"http://localhost:8080/Crunchyroll/Animes/Bleach/episodes",</v>
      </c>
      <c r="O25" s="1">
        <f t="shared" si="5"/>
        <v>2</v>
      </c>
      <c r="P25" s="1" t="str">
        <f t="shared" si="6"/>
        <v>INSERT INTO episodes(Name, Number, Synopsis, Anime, Path, Path_server, Season) VALUES ("Um Braço Direito Gentil",12,"O último Quincy, aquele que odeia os Deuses da Morte — o Uryu Ishida desafia o Ichigo para um duelo. Ele lança uma isca de Hollows na cidade e aquele que 'matar mais Hollows' sairá o vencedor. Embora o Ichigo se recuse, acaba sendo forçado a duelar pelo Uryu que libera a isca. Ao saber que os Hollows vão atrás das almas com maior energia espiritual, o Ichigo acaba saindo atrás para salvar a sua família.",2,"C:/Program Files/Apache Software Foundation/Tomcat 9.0/webapps/Crunchyroll/Animes/BLEACH/episodes","http://localhost:8080/Crunchyroll/Animes/Bleach/episodes",2);</v>
      </c>
    </row>
    <row r="26" spans="1:16" x14ac:dyDescent="0.25">
      <c r="A26" s="2">
        <v>25</v>
      </c>
      <c r="B26" s="2" t="s">
        <v>133</v>
      </c>
      <c r="C26" s="2">
        <v>1</v>
      </c>
      <c r="D26" s="2" t="s">
        <v>134</v>
      </c>
      <c r="E26" s="2">
        <v>3</v>
      </c>
      <c r="F26" s="2" t="s">
        <v>1177</v>
      </c>
      <c r="G26" s="2" t="s">
        <v>1370</v>
      </c>
      <c r="H26" s="2">
        <v>3</v>
      </c>
      <c r="I26" s="1" t="str">
        <f t="shared" si="0"/>
        <v>"Uzumaki Boruto!",</v>
      </c>
      <c r="J26" s="1" t="str">
        <f t="shared" si="1"/>
        <v>1,</v>
      </c>
      <c r="K26" s="1" t="str">
        <f t="shared" si="2"/>
        <v>"A história de Boruto começa! O primeiro dia na Academia Ninja é um evento grandioso para qualquer criança, mas não para Boruto! Boruto faz um amigo, Denki, filho do dono da Corporação Kaminarimon, que está passando por alguns problemas em casa...",</v>
      </c>
      <c r="L26" s="1" t="str">
        <f t="shared" si="3"/>
        <v>3,</v>
      </c>
      <c r="M26" s="1" t="str">
        <f t="shared" si="4"/>
        <v>"C:/Program Files/Apache Software Foundation/Tomcat 9.0/webapps/Crunchyroll/Animes/BORUTO NARUTO NEXT GENERATIONS/episodes",</v>
      </c>
      <c r="N26" s="1" t="str">
        <f t="shared" si="4"/>
        <v>"http://localhost:8080/Crunchyroll/Animes/Boruto Naruto Next Generations/episodes",</v>
      </c>
      <c r="O26" s="1">
        <f t="shared" si="5"/>
        <v>3</v>
      </c>
      <c r="P26" s="1" t="str">
        <f t="shared" si="6"/>
        <v>INSERT INTO episodes(Name, Number, Synopsis, Anime, Path, Path_server, Season) VALUES ("Uzumaki Boruto!",1,"A história de Boruto começa! O primeiro dia na Academia Ninja é um evento grandioso para qualquer criança, mas não para Boruto! Boruto faz um amigo, Denki, filho do dono da Corporação Kaminarimon, que está passando por alguns problemas em casa...",3,"C:/Program Files/Apache Software Foundation/Tomcat 9.0/webapps/Crunchyroll/Animes/BORUTO NARUTO NEXT GENERATIONS/episodes","http://localhost:8080/Crunchyroll/Animes/Boruto Naruto Next Generations/episodes",3);</v>
      </c>
    </row>
    <row r="27" spans="1:16" x14ac:dyDescent="0.25">
      <c r="A27" s="2">
        <v>26</v>
      </c>
      <c r="B27" s="2" t="s">
        <v>135</v>
      </c>
      <c r="C27" s="2">
        <v>2</v>
      </c>
      <c r="D27" s="2" t="s">
        <v>136</v>
      </c>
      <c r="E27" s="2">
        <v>3</v>
      </c>
      <c r="F27" s="2" t="s">
        <v>1177</v>
      </c>
      <c r="G27" s="2" t="s">
        <v>1370</v>
      </c>
      <c r="H27" s="2">
        <v>3</v>
      </c>
      <c r="I27" s="1" t="str">
        <f t="shared" si="0"/>
        <v>"O filho do Hokage!",</v>
      </c>
      <c r="J27" s="1" t="str">
        <f t="shared" si="1"/>
        <v>2,</v>
      </c>
      <c r="K27" s="1" t="str">
        <f t="shared" si="2"/>
        <v>"Depois de sua suspensão de duas semanas acabar, Boruto finalmente vai ao seu primeiro dia de aula. Porém, como tudo na vida de Boruto, sua chegada na sala acaba sendo tumultuada, e ele arruma briga com o encrenqueiro Yuino Iwabe.",</v>
      </c>
      <c r="L27" s="1" t="str">
        <f t="shared" si="3"/>
        <v>3,</v>
      </c>
      <c r="M27" s="1" t="str">
        <f t="shared" si="4"/>
        <v>"C:/Program Files/Apache Software Foundation/Tomcat 9.0/webapps/Crunchyroll/Animes/BORUTO NARUTO NEXT GENERATIONS/episodes",</v>
      </c>
      <c r="N27" s="1" t="str">
        <f t="shared" si="4"/>
        <v>"http://localhost:8080/Crunchyroll/Animes/Boruto Naruto Next Generations/episodes",</v>
      </c>
      <c r="O27" s="1">
        <f t="shared" si="5"/>
        <v>3</v>
      </c>
      <c r="P27" s="1" t="str">
        <f t="shared" si="6"/>
        <v>INSERT INTO episodes(Name, Number, Synopsis, Anime, Path, Path_server, Season) VALUES ("O filho do Hokage!",2,"Depois de sua suspensão de duas semanas acabar, Boruto finalmente vai ao seu primeiro dia de aula. Porém, como tudo na vida de Boruto, sua chegada na sala acaba sendo tumultuada, e ele arruma briga com o encrenqueiro Yuino Iwabe.",3,"C:/Program Files/Apache Software Foundation/Tomcat 9.0/webapps/Crunchyroll/Animes/BORUTO NARUTO NEXT GENERATIONS/episodes","http://localhost:8080/Crunchyroll/Animes/Boruto Naruto Next Generations/episodes",3);</v>
      </c>
    </row>
    <row r="28" spans="1:16" x14ac:dyDescent="0.25">
      <c r="A28" s="2">
        <v>27</v>
      </c>
      <c r="B28" s="2" t="s">
        <v>137</v>
      </c>
      <c r="C28" s="2">
        <v>3</v>
      </c>
      <c r="D28" s="2" t="s">
        <v>138</v>
      </c>
      <c r="E28" s="2">
        <v>3</v>
      </c>
      <c r="F28" s="2" t="s">
        <v>1177</v>
      </c>
      <c r="G28" s="2" t="s">
        <v>1370</v>
      </c>
      <c r="H28" s="2">
        <v>3</v>
      </c>
      <c r="I28" s="1" t="str">
        <f t="shared" si="0"/>
        <v>"Metal Lee vai com tudo!",</v>
      </c>
      <c r="J28" s="1" t="str">
        <f t="shared" si="1"/>
        <v>3,</v>
      </c>
      <c r="K28" s="1" t="str">
        <f t="shared" si="2"/>
        <v>"O treinamento do dia na Academia Ninja é shurikens. Metal Lee está vivendo na floresta e treinando todo dia, mas quando ele está em público, ele se sente pressionado e fica nervoso...",</v>
      </c>
      <c r="L28" s="1" t="str">
        <f t="shared" si="3"/>
        <v>3,</v>
      </c>
      <c r="M28" s="1" t="str">
        <f t="shared" si="4"/>
        <v>"C:/Program Files/Apache Software Foundation/Tomcat 9.0/webapps/Crunchyroll/Animes/BORUTO NARUTO NEXT GENERATIONS/episodes",</v>
      </c>
      <c r="N28" s="1" t="str">
        <f t="shared" si="4"/>
        <v>"http://localhost:8080/Crunchyroll/Animes/Boruto Naruto Next Generations/episodes",</v>
      </c>
      <c r="O28" s="1">
        <f t="shared" si="5"/>
        <v>3</v>
      </c>
      <c r="P28" s="1" t="str">
        <f t="shared" si="6"/>
        <v>INSERT INTO episodes(Name, Number, Synopsis, Anime, Path, Path_server, Season) VALUES ("Metal Lee vai com tudo!",3,"O treinamento do dia na Academia Ninja é shurikens. Metal Lee está vivendo na floresta e treinando todo dia, mas quando ele está em público, ele se sente pressionado e fica nervoso...",3,"C:/Program Files/Apache Software Foundation/Tomcat 9.0/webapps/Crunchyroll/Animes/BORUTO NARUTO NEXT GENERATIONS/episodes","http://localhost:8080/Crunchyroll/Animes/Boruto Naruto Next Generations/episodes",3);</v>
      </c>
    </row>
    <row r="29" spans="1:16" x14ac:dyDescent="0.25">
      <c r="A29" s="2">
        <v>28</v>
      </c>
      <c r="B29" s="2" t="s">
        <v>139</v>
      </c>
      <c r="C29" s="2">
        <v>4</v>
      </c>
      <c r="D29" s="2" t="s">
        <v>140</v>
      </c>
      <c r="E29" s="2">
        <v>3</v>
      </c>
      <c r="F29" s="2" t="s">
        <v>1177</v>
      </c>
      <c r="G29" s="2" t="s">
        <v>1370</v>
      </c>
      <c r="H29" s="2">
        <v>3</v>
      </c>
      <c r="I29" s="1" t="str">
        <f t="shared" si="0"/>
        <v>"Guerra de Ninjutsu entre os sexos!",</v>
      </c>
      <c r="J29" s="1" t="str">
        <f t="shared" si="1"/>
        <v>4,</v>
      </c>
      <c r="K29" s="1" t="str">
        <f t="shared" si="2"/>
        <v>"Seguindo a sugestão do Shino, Boruto e seus colegas se dividem em times para conseguir pegar a bandeira. Contudo, Boruto e seu time têm dificuldades para conseguir chegar até lá, pois o time das meninas, liderado por Sarada, não vai deixar que seja tão fácil...",</v>
      </c>
      <c r="L29" s="1" t="str">
        <f t="shared" si="3"/>
        <v>3,</v>
      </c>
      <c r="M29" s="1" t="str">
        <f t="shared" si="4"/>
        <v>"C:/Program Files/Apache Software Foundation/Tomcat 9.0/webapps/Crunchyroll/Animes/BORUTO NARUTO NEXT GENERATIONS/episodes",</v>
      </c>
      <c r="N29" s="1" t="str">
        <f t="shared" si="4"/>
        <v>"http://localhost:8080/Crunchyroll/Animes/Boruto Naruto Next Generations/episodes",</v>
      </c>
      <c r="O29" s="1">
        <f t="shared" si="5"/>
        <v>3</v>
      </c>
      <c r="P29" s="1" t="str">
        <f t="shared" si="6"/>
        <v>INSERT INTO episodes(Name, Number, Synopsis, Anime, Path, Path_server, Season) VALUES ("Guerra de Ninjutsu entre os sexos!",4,"Seguindo a sugestão do Shino, Boruto e seus colegas se dividem em times para conseguir pegar a bandeira. Contudo, Boruto e seu time têm dificuldades para conseguir chegar até lá, pois o time das meninas, liderado por Sarada, não vai deixar que seja tão fácil...",3,"C:/Program Files/Apache Software Foundation/Tomcat 9.0/webapps/Crunchyroll/Animes/BORUTO NARUTO NEXT GENERATIONS/episodes","http://localhost:8080/Crunchyroll/Animes/Boruto Naruto Next Generations/episodes",3);</v>
      </c>
    </row>
    <row r="30" spans="1:16" x14ac:dyDescent="0.25">
      <c r="A30" s="2">
        <v>29</v>
      </c>
      <c r="B30" s="2" t="s">
        <v>141</v>
      </c>
      <c r="C30" s="2">
        <v>5</v>
      </c>
      <c r="D30" s="2" t="s">
        <v>142</v>
      </c>
      <c r="E30" s="2">
        <v>3</v>
      </c>
      <c r="F30" s="2" t="s">
        <v>1177</v>
      </c>
      <c r="G30" s="2" t="s">
        <v>1370</v>
      </c>
      <c r="H30" s="2">
        <v>3</v>
      </c>
      <c r="I30" s="1" t="str">
        <f t="shared" si="0"/>
        <v>"O misterioso aluno novo!",</v>
      </c>
      <c r="J30" s="1" t="str">
        <f t="shared" si="1"/>
        <v>5,</v>
      </c>
      <c r="K30" s="1" t="str">
        <f t="shared" si="2"/>
        <v>"O aluno novo, vindo da Vila do Som, causou estranheza em todos devido a sua.. peculiariedade. Shino se questiona sobre a escolha de ter virado professor...",</v>
      </c>
      <c r="L30" s="1" t="str">
        <f t="shared" si="3"/>
        <v>3,</v>
      </c>
      <c r="M30" s="1" t="str">
        <f t="shared" si="4"/>
        <v>"C:/Program Files/Apache Software Foundation/Tomcat 9.0/webapps/Crunchyroll/Animes/BORUTO NARUTO NEXT GENERATIONS/episodes",</v>
      </c>
      <c r="N30" s="1" t="str">
        <f t="shared" si="4"/>
        <v>"http://localhost:8080/Crunchyroll/Animes/Boruto Naruto Next Generations/episodes",</v>
      </c>
      <c r="O30" s="1">
        <f t="shared" si="5"/>
        <v>3</v>
      </c>
      <c r="P30" s="1" t="str">
        <f t="shared" si="6"/>
        <v>INSERT INTO episodes(Name, Number, Synopsis, Anime, Path, Path_server, Season) VALUES ("O misterioso aluno novo!",5,"O aluno novo, vindo da Vila do Som, causou estranheza em todos devido a sua.. peculiariedade. Shino se questiona sobre a escolha de ter virado professor...",3,"C:/Program Files/Apache Software Foundation/Tomcat 9.0/webapps/Crunchyroll/Animes/BORUTO NARUTO NEXT GENERATIONS/episodes","http://localhost:8080/Crunchyroll/Animes/Boruto Naruto Next Generations/episodes",3);</v>
      </c>
    </row>
    <row r="31" spans="1:16" x14ac:dyDescent="0.25">
      <c r="A31" s="2">
        <v>30</v>
      </c>
      <c r="B31" s="2" t="s">
        <v>143</v>
      </c>
      <c r="C31" s="2">
        <v>6</v>
      </c>
      <c r="D31" s="2" t="s">
        <v>144</v>
      </c>
      <c r="E31" s="2">
        <v>3</v>
      </c>
      <c r="F31" s="2" t="s">
        <v>1177</v>
      </c>
      <c r="G31" s="2" t="s">
        <v>1370</v>
      </c>
      <c r="H31" s="2">
        <v>3</v>
      </c>
      <c r="I31" s="1" t="str">
        <f t="shared" si="0"/>
        <v>"A última aula!",</v>
      </c>
      <c r="J31" s="1" t="str">
        <f t="shared" si="1"/>
        <v>6,</v>
      </c>
      <c r="K31" s="1" t="str">
        <f t="shared" si="2"/>
        <v>"Boruto, Shikadai e Mitsuki chegam ao local em que Shino os disse para ir. Eles conseguem perceber que Shino está agindo diferente...",</v>
      </c>
      <c r="L31" s="1" t="str">
        <f t="shared" si="3"/>
        <v>3,</v>
      </c>
      <c r="M31" s="1" t="str">
        <f t="shared" si="4"/>
        <v>"C:/Program Files/Apache Software Foundation/Tomcat 9.0/webapps/Crunchyroll/Animes/BORUTO NARUTO NEXT GENERATIONS/episodes",</v>
      </c>
      <c r="N31" s="1" t="str">
        <f t="shared" si="4"/>
        <v>"http://localhost:8080/Crunchyroll/Animes/Boruto Naruto Next Generations/episodes",</v>
      </c>
      <c r="O31" s="1">
        <f t="shared" si="5"/>
        <v>3</v>
      </c>
      <c r="P31" s="1" t="str">
        <f t="shared" si="6"/>
        <v>INSERT INTO episodes(Name, Number, Synopsis, Anime, Path, Path_server, Season) VALUES ("A última aula!",6,"Boruto, Shikadai e Mitsuki chegam ao local em que Shino os disse para ir. Eles conseguem perceber que Shino está agindo diferente...",3,"C:/Program Files/Apache Software Foundation/Tomcat 9.0/webapps/Crunchyroll/Animes/BORUTO NARUTO NEXT GENERATIONS/episodes","http://localhost:8080/Crunchyroll/Animes/Boruto Naruto Next Generations/episodes",3);</v>
      </c>
    </row>
    <row r="32" spans="1:16" x14ac:dyDescent="0.25">
      <c r="A32" s="2">
        <v>31</v>
      </c>
      <c r="B32" s="2" t="s">
        <v>145</v>
      </c>
      <c r="C32" s="2">
        <v>7</v>
      </c>
      <c r="D32" s="2" t="s">
        <v>146</v>
      </c>
      <c r="E32" s="2">
        <v>3</v>
      </c>
      <c r="F32" s="2" t="s">
        <v>1177</v>
      </c>
      <c r="G32" s="2" t="s">
        <v>1370</v>
      </c>
      <c r="H32" s="2">
        <v>3</v>
      </c>
      <c r="I32" s="1" t="str">
        <f t="shared" si="0"/>
        <v>"Amor e batatinhas!",</v>
      </c>
      <c r="J32" s="1" t="str">
        <f t="shared" si="1"/>
        <v>7,</v>
      </c>
      <c r="K32" s="1" t="str">
        <f t="shared" si="2"/>
        <v>"Aparentemente, há um perseguidor atrás das meninas... E ele está levando as coisas a sério demais!",</v>
      </c>
      <c r="L32" s="1" t="str">
        <f t="shared" si="3"/>
        <v>3,</v>
      </c>
      <c r="M32" s="1" t="str">
        <f t="shared" si="4"/>
        <v>"C:/Program Files/Apache Software Foundation/Tomcat 9.0/webapps/Crunchyroll/Animes/BORUTO NARUTO NEXT GENERATIONS/episodes",</v>
      </c>
      <c r="N32" s="1" t="str">
        <f t="shared" si="4"/>
        <v>"http://localhost:8080/Crunchyroll/Animes/Boruto Naruto Next Generations/episodes",</v>
      </c>
      <c r="O32" s="1">
        <f t="shared" si="5"/>
        <v>3</v>
      </c>
      <c r="P32" s="1" t="str">
        <f t="shared" si="6"/>
        <v>INSERT INTO episodes(Name, Number, Synopsis, Anime, Path, Path_server, Season) VALUES ("Amor e batatinhas!",7,"Aparentemente, há um perseguidor atrás das meninas... E ele está levando as coisas a sério demais!",3,"C:/Program Files/Apache Software Foundation/Tomcat 9.0/webapps/Crunchyroll/Animes/BORUTO NARUTO NEXT GENERATIONS/episodes","http://localhost:8080/Crunchyroll/Animes/Boruto Naruto Next Generations/episodes",3);</v>
      </c>
    </row>
    <row r="33" spans="1:16" x14ac:dyDescent="0.25">
      <c r="A33" s="2">
        <v>32</v>
      </c>
      <c r="B33" s="2" t="s">
        <v>147</v>
      </c>
      <c r="C33" s="2">
        <v>8</v>
      </c>
      <c r="D33" s="2" t="s">
        <v>148</v>
      </c>
      <c r="E33" s="2">
        <v>3</v>
      </c>
      <c r="F33" s="2" t="s">
        <v>1177</v>
      </c>
      <c r="G33" s="2" t="s">
        <v>1370</v>
      </c>
      <c r="H33" s="2">
        <v>3</v>
      </c>
      <c r="I33" s="1" t="str">
        <f t="shared" si="0"/>
        <v>"A revelação do sonho",</v>
      </c>
      <c r="J33" s="1" t="str">
        <f t="shared" si="1"/>
        <v>8,</v>
      </c>
      <c r="K33" s="1" t="str">
        <f t="shared" si="2"/>
        <v>"A sombra de Chakra que apenas Boruto consegue ver está afetando mais gente, causando muitos problemas. Boruto fala sobre o Byakugan para Naruto, mas Naruto não acredita em seu filho...",</v>
      </c>
      <c r="L33" s="1" t="str">
        <f t="shared" si="3"/>
        <v>3,</v>
      </c>
      <c r="M33" s="1" t="str">
        <f t="shared" si="4"/>
        <v>"C:/Program Files/Apache Software Foundation/Tomcat 9.0/webapps/Crunchyroll/Animes/BORUTO NARUTO NEXT GENERATIONS/episodes",</v>
      </c>
      <c r="N33" s="1" t="str">
        <f t="shared" si="4"/>
        <v>"http://localhost:8080/Crunchyroll/Animes/Boruto Naruto Next Generations/episodes",</v>
      </c>
      <c r="O33" s="1">
        <f t="shared" si="5"/>
        <v>3</v>
      </c>
      <c r="P33" s="1" t="str">
        <f t="shared" si="6"/>
        <v>INSERT INTO episodes(Name, Number, Synopsis, Anime, Path, Path_server, Season) VALUES ("A revelação do sonho",8,"A sombra de Chakra que apenas Boruto consegue ver está afetando mais gente, causando muitos problemas. Boruto fala sobre o Byakugan para Naruto, mas Naruto não acredita em seu filho...",3,"C:/Program Files/Apache Software Foundation/Tomcat 9.0/webapps/Crunchyroll/Animes/BORUTO NARUTO NEXT GENERATIONS/episodes","http://localhost:8080/Crunchyroll/Animes/Boruto Naruto Next Generations/episodes",3);</v>
      </c>
    </row>
    <row r="34" spans="1:16" x14ac:dyDescent="0.25">
      <c r="A34" s="2">
        <v>33</v>
      </c>
      <c r="B34" s="2" t="s">
        <v>149</v>
      </c>
      <c r="C34" s="2">
        <v>9</v>
      </c>
      <c r="D34" s="2" t="s">
        <v>150</v>
      </c>
      <c r="E34" s="2">
        <v>3</v>
      </c>
      <c r="F34" s="2" t="s">
        <v>1177</v>
      </c>
      <c r="G34" s="2" t="s">
        <v>1370</v>
      </c>
      <c r="H34" s="2">
        <v>3</v>
      </c>
      <c r="I34" s="1" t="str">
        <f t="shared" si="0"/>
        <v>"Prova de si mesmo",</v>
      </c>
      <c r="J34" s="1" t="str">
        <f t="shared" si="1"/>
        <v>9,</v>
      </c>
      <c r="K34" s="1" t="str">
        <f t="shared" si="2"/>
        <v>"Enquanto seu pai e seu avô observam, Boruto luta com sua tia Hanabi, para ver se seu Byakugan vai despertar... Boruto vê mais uma sombra estranha pela cidade...",</v>
      </c>
      <c r="L34" s="1" t="str">
        <f t="shared" si="3"/>
        <v>3,</v>
      </c>
      <c r="M34" s="1" t="str">
        <f t="shared" si="4"/>
        <v>"C:/Program Files/Apache Software Foundation/Tomcat 9.0/webapps/Crunchyroll/Animes/BORUTO NARUTO NEXT GENERATIONS/episodes",</v>
      </c>
      <c r="N34" s="1" t="str">
        <f t="shared" si="4"/>
        <v>"http://localhost:8080/Crunchyroll/Animes/Boruto Naruto Next Generations/episodes",</v>
      </c>
      <c r="O34" s="1">
        <f t="shared" si="5"/>
        <v>3</v>
      </c>
      <c r="P34" s="1" t="str">
        <f t="shared" si="6"/>
        <v>INSERT INTO episodes(Name, Number, Synopsis, Anime, Path, Path_server, Season) VALUES ("Prova de si mesmo",9,"Enquanto seu pai e seu avô observam, Boruto luta com sua tia Hanabi, para ver se seu Byakugan vai despertar... Boruto vê mais uma sombra estranha pela cidade...",3,"C:/Program Files/Apache Software Foundation/Tomcat 9.0/webapps/Crunchyroll/Animes/BORUTO NARUTO NEXT GENERATIONS/episodes","http://localhost:8080/Crunchyroll/Animes/Boruto Naruto Next Generations/episodes",3);</v>
      </c>
    </row>
    <row r="35" spans="1:16" x14ac:dyDescent="0.25">
      <c r="A35" s="2">
        <v>34</v>
      </c>
      <c r="B35" s="2" t="s">
        <v>151</v>
      </c>
      <c r="C35" s="2">
        <v>10</v>
      </c>
      <c r="D35" s="2" t="s">
        <v>152</v>
      </c>
      <c r="E35" s="2">
        <v>3</v>
      </c>
      <c r="F35" s="2" t="s">
        <v>1177</v>
      </c>
      <c r="G35" s="2" t="s">
        <v>1370</v>
      </c>
      <c r="H35" s="2">
        <v>3</v>
      </c>
      <c r="I35" s="1" t="str">
        <f t="shared" si="0"/>
        <v>"O incidente do fantasma! A investigação começa!!",</v>
      </c>
      <c r="J35" s="1" t="str">
        <f t="shared" si="1"/>
        <v>10,</v>
      </c>
      <c r="K35" s="1" t="str">
        <f t="shared" si="2"/>
        <v>"Os incidentes relacionados à sombra estão mais espalhados, e causando mais confusões a todos da Vila da Folha. Boruto e seus amigos estão investigando, porém uma excursão escolar pode atrasar isso...",</v>
      </c>
      <c r="L35" s="1" t="str">
        <f t="shared" si="3"/>
        <v>3,</v>
      </c>
      <c r="M35" s="1" t="str">
        <f t="shared" si="4"/>
        <v>"C:/Program Files/Apache Software Foundation/Tomcat 9.0/webapps/Crunchyroll/Animes/BORUTO NARUTO NEXT GENERATIONS/episodes",</v>
      </c>
      <c r="N35" s="1" t="str">
        <f t="shared" si="4"/>
        <v>"http://localhost:8080/Crunchyroll/Animes/Boruto Naruto Next Generations/episodes",</v>
      </c>
      <c r="O35" s="1">
        <f t="shared" si="5"/>
        <v>3</v>
      </c>
      <c r="P35" s="1" t="str">
        <f t="shared" si="6"/>
        <v>INSERT INTO episodes(Name, Number, Synopsis, Anime, Path, Path_server, Season) VALUES ("O incidente do fantasma! A investigação começa!!",10,"Os incidentes relacionados à sombra estão mais espalhados, e causando mais confusões a todos da Vila da Folha. Boruto e seus amigos estão investigando, porém uma excursão escolar pode atrasar isso...",3,"C:/Program Files/Apache Software Foundation/Tomcat 9.0/webapps/Crunchyroll/Animes/BORUTO NARUTO NEXT GENERATIONS/episodes","http://localhost:8080/Crunchyroll/Animes/Boruto Naruto Next Generations/episodes",3);</v>
      </c>
    </row>
    <row r="36" spans="1:16" x14ac:dyDescent="0.25">
      <c r="A36" s="2">
        <v>35</v>
      </c>
      <c r="B36" s="2" t="s">
        <v>431</v>
      </c>
      <c r="C36" s="2">
        <v>11</v>
      </c>
      <c r="D36" s="2" t="s">
        <v>153</v>
      </c>
      <c r="E36" s="2">
        <v>3</v>
      </c>
      <c r="F36" s="2" t="s">
        <v>1177</v>
      </c>
      <c r="G36" s="2" t="s">
        <v>1370</v>
      </c>
      <c r="H36" s="2">
        <v>3</v>
      </c>
      <c r="I36" s="1" t="str">
        <f t="shared" si="0"/>
        <v>"A sombra do culpado",</v>
      </c>
      <c r="J36" s="1" t="str">
        <f t="shared" si="1"/>
        <v>11,</v>
      </c>
      <c r="K36" s="1" t="str">
        <f t="shared" si="2"/>
        <v>"Boruto e seus amigos estão cada vez mais cheios de dúvidas sobre o fantasma que controla as pessoas... Contudo, Shikadai tem uma ideia brilhante para que consigam capturar o culpado!",</v>
      </c>
      <c r="L36" s="1" t="str">
        <f t="shared" si="3"/>
        <v>3,</v>
      </c>
      <c r="M36" s="1" t="str">
        <f t="shared" si="4"/>
        <v>"C:/Program Files/Apache Software Foundation/Tomcat 9.0/webapps/Crunchyroll/Animes/BORUTO NARUTO NEXT GENERATIONS/episodes",</v>
      </c>
      <c r="N36" s="1" t="str">
        <f t="shared" si="4"/>
        <v>"http://localhost:8080/Crunchyroll/Animes/Boruto Naruto Next Generations/episodes",</v>
      </c>
      <c r="O36" s="1">
        <f t="shared" si="5"/>
        <v>3</v>
      </c>
      <c r="P36" s="1" t="str">
        <f t="shared" si="6"/>
        <v>INSERT INTO episodes(Name, Number, Synopsis, Anime, Path, Path_server, Season) VALUES ("A sombra do culpado",11,"Boruto e seus amigos estão cada vez mais cheios de dúvidas sobre o fantasma que controla as pessoas... Contudo, Shikadai tem uma ideia brilhante para que consigam capturar o culpado!",3,"C:/Program Files/Apache Software Foundation/Tomcat 9.0/webapps/Crunchyroll/Animes/BORUTO NARUTO NEXT GENERATIONS/episodes","http://localhost:8080/Crunchyroll/Animes/Boruto Naruto Next Generations/episodes",3);</v>
      </c>
    </row>
    <row r="37" spans="1:16" x14ac:dyDescent="0.25">
      <c r="A37" s="2">
        <v>36</v>
      </c>
      <c r="B37" s="2" t="s">
        <v>154</v>
      </c>
      <c r="C37" s="2">
        <v>12</v>
      </c>
      <c r="D37" s="2" t="s">
        <v>155</v>
      </c>
      <c r="E37" s="2">
        <v>3</v>
      </c>
      <c r="F37" s="2" t="s">
        <v>1177</v>
      </c>
      <c r="G37" s="2" t="s">
        <v>1370</v>
      </c>
      <c r="H37" s="2">
        <v>3</v>
      </c>
      <c r="I37" s="1" t="str">
        <f t="shared" si="0"/>
        <v>"Boruto e Mitsuki",</v>
      </c>
      <c r="J37" s="1" t="str">
        <f t="shared" si="1"/>
        <v>12,</v>
      </c>
      <c r="K37" s="1" t="str">
        <f t="shared" si="2"/>
        <v>"Os incidentes com os fantasmas simplesmente pararam, então Boruto e seus amigos ficam preocupados e felizes... Mitsuki está passando por uns problemas pessoais e não está se entendendo... Um Chakra misterioso começa a se espalhar pela vila...",</v>
      </c>
      <c r="L37" s="1" t="str">
        <f t="shared" si="3"/>
        <v>3,</v>
      </c>
      <c r="M37" s="1" t="str">
        <f t="shared" si="4"/>
        <v>"C:/Program Files/Apache Software Foundation/Tomcat 9.0/webapps/Crunchyroll/Animes/BORUTO NARUTO NEXT GENERATIONS/episodes",</v>
      </c>
      <c r="N37" s="1" t="str">
        <f t="shared" si="4"/>
        <v>"http://localhost:8080/Crunchyroll/Animes/Boruto Naruto Next Generations/episodes",</v>
      </c>
      <c r="O37" s="1">
        <f t="shared" si="5"/>
        <v>3</v>
      </c>
      <c r="P37" s="1" t="str">
        <f t="shared" si="6"/>
        <v>INSERT INTO episodes(Name, Number, Synopsis, Anime, Path, Path_server, Season) VALUES ("Boruto e Mitsuki",12,"Os incidentes com os fantasmas simplesmente pararam, então Boruto e seus amigos ficam preocupados e felizes... Mitsuki está passando por uns problemas pessoais e não está se entendendo... Um Chakra misterioso começa a se espalhar pela vila...",3,"C:/Program Files/Apache Software Foundation/Tomcat 9.0/webapps/Crunchyroll/Animes/BORUTO NARUTO NEXT GENERATIONS/episodes","http://localhost:8080/Crunchyroll/Animes/Boruto Naruto Next Generations/episodes",3);</v>
      </c>
    </row>
    <row r="38" spans="1:16" x14ac:dyDescent="0.25">
      <c r="A38" s="2">
        <v>37</v>
      </c>
      <c r="B38" s="2" t="s">
        <v>156</v>
      </c>
      <c r="C38" s="2">
        <v>1</v>
      </c>
      <c r="D38" s="2" t="s">
        <v>157</v>
      </c>
      <c r="E38" s="2">
        <v>5</v>
      </c>
      <c r="F38" s="2" t="s">
        <v>1178</v>
      </c>
      <c r="G38" s="2" t="s">
        <v>1371</v>
      </c>
      <c r="H38" s="2">
        <v>5</v>
      </c>
      <c r="I38" s="1" t="str">
        <f t="shared" si="0"/>
        <v>"A Crise Digital de Tóquio",</v>
      </c>
      <c r="J38" s="1" t="str">
        <f t="shared" si="1"/>
        <v>1,</v>
      </c>
      <c r="K38" s="1" t="str">
        <f t="shared" si="2"/>
        <v>"Taichi Yagami e Koshiro Izumi são dois garotos se preparando para seu acampamento quando a mãe e a irmã de Taichi são pegas em meio a um ataque ciberterrorista que está acontecendo em Tóquio. Taichi luta para salvar sua família com uma forma de vida misteriosa.",</v>
      </c>
      <c r="L38" s="1" t="str">
        <f t="shared" si="3"/>
        <v>5,</v>
      </c>
      <c r="M38" s="1" t="str">
        <f t="shared" si="4"/>
        <v>"C:/Program Files/Apache Software Foundation/Tomcat 9.0/webapps/Crunchyroll/Animes/Digimon Adventure (2020)/episodes",</v>
      </c>
      <c r="N38" s="1" t="str">
        <f t="shared" si="4"/>
        <v>"http://localhost:8080/Crunchyroll/Animes/Digimon Adventure (2020)/episodes",</v>
      </c>
      <c r="O38" s="1">
        <f t="shared" si="5"/>
        <v>5</v>
      </c>
      <c r="P38" s="1" t="str">
        <f t="shared" si="6"/>
        <v>INSERT INTO episodes(Name, Number, Synopsis, Anime, Path, Path_server, Season) VALUES ("A Crise Digital de Tóquio",1,"Taichi Yagami e Koshiro Izumi são dois garotos se preparando para seu acampamento quando a mãe e a irmã de Taichi são pegas em meio a um ataque ciberterrorista que está acontecendo em Tóquio. Taichi luta para salvar sua família com uma forma de vida misteriosa.",5,"C:/Program Files/Apache Software Foundation/Tomcat 9.0/webapps/Crunchyroll/Animes/Digimon Adventure (2020)/episodes","http://localhost:8080/Crunchyroll/Animes/Digimon Adventure (2020)/episodes",5);</v>
      </c>
    </row>
    <row r="39" spans="1:16" x14ac:dyDescent="0.25">
      <c r="A39" s="2">
        <v>38</v>
      </c>
      <c r="B39" s="2" t="s">
        <v>158</v>
      </c>
      <c r="C39" s="2">
        <v>2</v>
      </c>
      <c r="D39" s="2" t="s">
        <v>159</v>
      </c>
      <c r="E39" s="2">
        <v>5</v>
      </c>
      <c r="F39" s="2" t="s">
        <v>1178</v>
      </c>
      <c r="G39" s="2" t="s">
        <v>1371</v>
      </c>
      <c r="H39" s="2">
        <v>5</v>
      </c>
      <c r="I39" s="1" t="str">
        <f t="shared" si="0"/>
        <v>"War Game",</v>
      </c>
      <c r="J39" s="1" t="str">
        <f t="shared" si="1"/>
        <v>2,</v>
      </c>
      <c r="K39" s="1" t="str">
        <f t="shared" si="2"/>
        <v>"Taichi encontra um garoto misterioso cavalgando nas costas de um Digimon dentro da Network. O lançamento do míssel se aproxima e Taichi e companhia precisam impedí-lo a qualquer custo.",</v>
      </c>
      <c r="L39" s="1" t="str">
        <f t="shared" si="3"/>
        <v>5,</v>
      </c>
      <c r="M39" s="1" t="str">
        <f t="shared" si="4"/>
        <v>"C:/Program Files/Apache Software Foundation/Tomcat 9.0/webapps/Crunchyroll/Animes/Digimon Adventure (2020)/episodes",</v>
      </c>
      <c r="N39" s="1" t="str">
        <f t="shared" si="4"/>
        <v>"http://localhost:8080/Crunchyroll/Animes/Digimon Adventure (2020)/episodes",</v>
      </c>
      <c r="O39" s="1">
        <f t="shared" si="5"/>
        <v>5</v>
      </c>
      <c r="P39" s="1" t="str">
        <f t="shared" si="6"/>
        <v>INSERT INTO episodes(Name, Number, Synopsis, Anime, Path, Path_server, Season) VALUES ("War Game",2,"Taichi encontra um garoto misterioso cavalgando nas costas de um Digimon dentro da Network. O lançamento do míssel se aproxima e Taichi e companhia precisam impedí-lo a qualquer custo.",5,"C:/Program Files/Apache Software Foundation/Tomcat 9.0/webapps/Crunchyroll/Animes/Digimon Adventure (2020)/episodes","http://localhost:8080/Crunchyroll/Animes/Digimon Adventure (2020)/episodes",5);</v>
      </c>
    </row>
    <row r="40" spans="1:16" x14ac:dyDescent="0.25">
      <c r="A40" s="2">
        <v>39</v>
      </c>
      <c r="B40" s="2" t="s">
        <v>160</v>
      </c>
      <c r="C40" s="2">
        <v>3</v>
      </c>
      <c r="D40" s="2" t="s">
        <v>161</v>
      </c>
      <c r="E40" s="2">
        <v>5</v>
      </c>
      <c r="F40" s="2" t="s">
        <v>1178</v>
      </c>
      <c r="G40" s="2" t="s">
        <v>1371</v>
      </c>
      <c r="H40" s="2">
        <v>5</v>
      </c>
      <c r="I40" s="1" t="str">
        <f t="shared" si="0"/>
        <v>"E Rumo ao Digimundo",</v>
      </c>
      <c r="J40" s="1" t="str">
        <f t="shared" si="1"/>
        <v>3,</v>
      </c>
      <c r="K40" s="1" t="str">
        <f t="shared" si="2"/>
        <v>"Um enorme Digimon branco luta com Taichi e Yamato para impedir o míssel, antes que atinja Tóquio. Logo depois do incidente com o míssel, os garotos vão para o acampamento enquanto uma nova ameaça se aproxima da cidade.",</v>
      </c>
      <c r="L40" s="1" t="str">
        <f t="shared" si="3"/>
        <v>5,</v>
      </c>
      <c r="M40" s="1" t="str">
        <f t="shared" si="4"/>
        <v>"C:/Program Files/Apache Software Foundation/Tomcat 9.0/webapps/Crunchyroll/Animes/Digimon Adventure (2020)/episodes",</v>
      </c>
      <c r="N40" s="1" t="str">
        <f t="shared" si="4"/>
        <v>"http://localhost:8080/Crunchyroll/Animes/Digimon Adventure (2020)/episodes",</v>
      </c>
      <c r="O40" s="1">
        <f t="shared" si="5"/>
        <v>5</v>
      </c>
      <c r="P40" s="1" t="str">
        <f t="shared" si="6"/>
        <v>INSERT INTO episodes(Name, Number, Synopsis, Anime, Path, Path_server, Season) VALUES ("E Rumo ao Digimundo",3,"Um enorme Digimon branco luta com Taichi e Yamato para impedir o míssel, antes que atinja Tóquio. Logo depois do incidente com o míssel, os garotos vão para o acampamento enquanto uma nova ameaça se aproxima da cidade.",5,"C:/Program Files/Apache Software Foundation/Tomcat 9.0/webapps/Crunchyroll/Animes/Digimon Adventure (2020)/episodes","http://localhost:8080/Crunchyroll/Animes/Digimon Adventure (2020)/episodes",5);</v>
      </c>
    </row>
    <row r="41" spans="1:16" x14ac:dyDescent="0.25">
      <c r="A41" s="2">
        <v>40</v>
      </c>
      <c r="B41" s="2" t="s">
        <v>162</v>
      </c>
      <c r="C41" s="2">
        <v>4</v>
      </c>
      <c r="D41" s="2" t="s">
        <v>163</v>
      </c>
      <c r="E41" s="2">
        <v>5</v>
      </c>
      <c r="F41" s="2" t="s">
        <v>1178</v>
      </c>
      <c r="G41" s="2" t="s">
        <v>1371</v>
      </c>
      <c r="H41" s="2">
        <v>5</v>
      </c>
      <c r="I41" s="1" t="str">
        <f t="shared" si="0"/>
        <v>"O Voo de Birdramon",</v>
      </c>
      <c r="J41" s="1" t="str">
        <f t="shared" si="1"/>
        <v>4,</v>
      </c>
      <c r="K41" s="1" t="str">
        <f t="shared" si="2"/>
        <v>"Taichi acorda no Digimundo ao lado de Agumon. Procurando Koshiro, acaba encontrando Sora. Taichi e Sora acabam se metendo em diversos apuros e acabam encontrando Piyomon. Enquanto seguem buscando respostas, Koshiro está com Tentomon na Network.",</v>
      </c>
      <c r="L41" s="1" t="str">
        <f t="shared" si="3"/>
        <v>5,</v>
      </c>
      <c r="M41" s="1" t="str">
        <f t="shared" si="4"/>
        <v>"C:/Program Files/Apache Software Foundation/Tomcat 9.0/webapps/Crunchyroll/Animes/Digimon Adventure (2020)/episodes",</v>
      </c>
      <c r="N41" s="1" t="str">
        <f t="shared" si="4"/>
        <v>"http://localhost:8080/Crunchyroll/Animes/Digimon Adventure (2020)/episodes",</v>
      </c>
      <c r="O41" s="1">
        <f t="shared" si="5"/>
        <v>5</v>
      </c>
      <c r="P41" s="1" t="str">
        <f t="shared" si="6"/>
        <v>INSERT INTO episodes(Name, Number, Synopsis, Anime, Path, Path_server, Season) VALUES ("O Voo de Birdramon",4,"Taichi acorda no Digimundo ao lado de Agumon. Procurando Koshiro, acaba encontrando Sora. Taichi e Sora acabam se metendo em diversos apuros e acabam encontrando Piyomon. Enquanto seguem buscando respostas, Koshiro está com Tentomon na Network.",5,"C:/Program Files/Apache Software Foundation/Tomcat 9.0/webapps/Crunchyroll/Animes/Digimon Adventure (2020)/episodes","http://localhost:8080/Crunchyroll/Animes/Digimon Adventure (2020)/episodes",5);</v>
      </c>
    </row>
    <row r="42" spans="1:16" x14ac:dyDescent="0.25">
      <c r="A42" s="2">
        <v>41</v>
      </c>
      <c r="B42" s="2" t="s">
        <v>164</v>
      </c>
      <c r="C42" s="2">
        <v>5</v>
      </c>
      <c r="D42" s="2" t="s">
        <v>165</v>
      </c>
      <c r="E42" s="2">
        <v>5</v>
      </c>
      <c r="F42" s="2" t="s">
        <v>1178</v>
      </c>
      <c r="G42" s="2" t="s">
        <v>1371</v>
      </c>
      <c r="H42" s="2">
        <v>5</v>
      </c>
      <c r="I42" s="1" t="str">
        <f t="shared" si="0"/>
        <v>"O Digimon Sagrado",</v>
      </c>
      <c r="J42" s="1" t="str">
        <f t="shared" si="1"/>
        <v>5,</v>
      </c>
      <c r="K42" s="1" t="str">
        <f t="shared" si="2"/>
        <v>"Taichi e seus amigos chegam a um lugar que é semelhante a um templo, logo em frente a uma montanha. Eles dão de cara com o segredo do mundo digital e a razão pela qual eles todos foram convocados para lá.",</v>
      </c>
      <c r="L42" s="1" t="str">
        <f t="shared" si="3"/>
        <v>5,</v>
      </c>
      <c r="M42" s="1" t="str">
        <f t="shared" si="4"/>
        <v>"C:/Program Files/Apache Software Foundation/Tomcat 9.0/webapps/Crunchyroll/Animes/Digimon Adventure (2020)/episodes",</v>
      </c>
      <c r="N42" s="1" t="str">
        <f t="shared" si="4"/>
        <v>"http://localhost:8080/Crunchyroll/Animes/Digimon Adventure (2020)/episodes",</v>
      </c>
      <c r="O42" s="1">
        <f t="shared" si="5"/>
        <v>5</v>
      </c>
      <c r="P42" s="1" t="str">
        <f t="shared" si="6"/>
        <v>INSERT INTO episodes(Name, Number, Synopsis, Anime, Path, Path_server, Season) VALUES ("O Digimon Sagrado",5,"Taichi e seus amigos chegam a um lugar que é semelhante a um templo, logo em frente a uma montanha. Eles dão de cara com o segredo do mundo digital e a razão pela qual eles todos foram convocados para lá.",5,"C:/Program Files/Apache Software Foundation/Tomcat 9.0/webapps/Crunchyroll/Animes/Digimon Adventure (2020)/episodes","http://localhost:8080/Crunchyroll/Animes/Digimon Adventure (2020)/episodes",5);</v>
      </c>
    </row>
    <row r="43" spans="1:16" x14ac:dyDescent="0.25">
      <c r="A43" s="2">
        <v>42</v>
      </c>
      <c r="B43" s="2" t="s">
        <v>166</v>
      </c>
      <c r="C43" s="2">
        <v>6</v>
      </c>
      <c r="D43" s="2" t="s">
        <v>167</v>
      </c>
      <c r="E43" s="2">
        <v>5</v>
      </c>
      <c r="F43" s="2" t="s">
        <v>1178</v>
      </c>
      <c r="G43" s="2" t="s">
        <v>1371</v>
      </c>
      <c r="H43" s="2">
        <v>5</v>
      </c>
      <c r="I43" s="1" t="str">
        <f t="shared" si="0"/>
        <v>"O Reino em Perigo",</v>
      </c>
      <c r="J43" s="1" t="str">
        <f t="shared" si="1"/>
        <v>6,</v>
      </c>
      <c r="K43" s="1" t="str">
        <f t="shared" si="2"/>
        <v>"Taichi e Sora continuam no Digimundo em busca do mar. No entanto passam fome e são capturados por Mimi, que governa seu reino de Tanemons junto com sua parceira Palmon. Em meio a isso, Koshiro passa a informação de que o tempo na Terra anda mais devagar que no Digimundo. Sora e Taichi decidem proteger o Reino de Mimi do ataque de Digimons malignos.",</v>
      </c>
      <c r="L43" s="1" t="str">
        <f t="shared" si="3"/>
        <v>5,</v>
      </c>
      <c r="M43" s="1" t="str">
        <f t="shared" si="4"/>
        <v>"C:/Program Files/Apache Software Foundation/Tomcat 9.0/webapps/Crunchyroll/Animes/Digimon Adventure (2020)/episodes",</v>
      </c>
      <c r="N43" s="1" t="str">
        <f t="shared" si="4"/>
        <v>"http://localhost:8080/Crunchyroll/Animes/Digimon Adventure (2020)/episodes",</v>
      </c>
      <c r="O43" s="1">
        <f t="shared" si="5"/>
        <v>5</v>
      </c>
      <c r="P43" s="1" t="str">
        <f t="shared" si="6"/>
        <v>INSERT INTO episodes(Name, Number, Synopsis, Anime, Path, Path_server, Season) VALUES ("O Reino em Perigo",6,"Taichi e Sora continuam no Digimundo em busca do mar. No entanto passam fome e são capturados por Mimi, que governa seu reino de Tanemons junto com sua parceira Palmon. Em meio a isso, Koshiro passa a informação de que o tempo na Terra anda mais devagar que no Digimundo. Sora e Taichi decidem proteger o Reino de Mimi do ataque de Digimons malignos.",5,"C:/Program Files/Apache Software Foundation/Tomcat 9.0/webapps/Crunchyroll/Animes/Digimon Adventure (2020)/episodes","http://localhost:8080/Crunchyroll/Animes/Digimon Adventure (2020)/episodes",5);</v>
      </c>
    </row>
    <row r="44" spans="1:16" x14ac:dyDescent="0.25">
      <c r="A44" s="2">
        <v>43</v>
      </c>
      <c r="B44" s="2" t="s">
        <v>168</v>
      </c>
      <c r="C44" s="2">
        <v>7</v>
      </c>
      <c r="D44" s="2" t="s">
        <v>169</v>
      </c>
      <c r="E44" s="2">
        <v>5</v>
      </c>
      <c r="F44" s="2" t="s">
        <v>1178</v>
      </c>
      <c r="G44" s="2" t="s">
        <v>1371</v>
      </c>
      <c r="H44" s="2">
        <v>5</v>
      </c>
      <c r="I44" s="1" t="str">
        <f t="shared" si="0"/>
        <v>"Esse Homem é Joe Kido",</v>
      </c>
      <c r="J44" s="1" t="str">
        <f t="shared" si="1"/>
        <v>7,</v>
      </c>
      <c r="K44" s="1" t="str">
        <f t="shared" si="2"/>
        <v>"Taichi e companhia rumam em direção ao mar, mas são atacados por um Gesomon. Ao serem salvos por Gomamon, conhecem Joe Kido, que estuda na mesma escola que eles e é mais um Digiescolhido. No entanto, Joe não quer abandonar seus estudos para seguir com Taichi, Sora e Mimi em direção ao continente para encontrar os Digimons Sagrados.",</v>
      </c>
      <c r="L44" s="1" t="str">
        <f t="shared" si="3"/>
        <v>5,</v>
      </c>
      <c r="M44" s="1" t="str">
        <f t="shared" si="4"/>
        <v>"C:/Program Files/Apache Software Foundation/Tomcat 9.0/webapps/Crunchyroll/Animes/Digimon Adventure (2020)/episodes",</v>
      </c>
      <c r="N44" s="1" t="str">
        <f t="shared" si="4"/>
        <v>"http://localhost:8080/Crunchyroll/Animes/Digimon Adventure (2020)/episodes",</v>
      </c>
      <c r="O44" s="1">
        <f t="shared" si="5"/>
        <v>5</v>
      </c>
      <c r="P44" s="1" t="str">
        <f t="shared" si="6"/>
        <v>INSERT INTO episodes(Name, Number, Synopsis, Anime, Path, Path_server, Season) VALUES ("Esse Homem é Joe Kido",7,"Taichi e companhia rumam em direção ao mar, mas são atacados por um Gesomon. Ao serem salvos por Gomamon, conhecem Joe Kido, que estuda na mesma escola que eles e é mais um Digiescolhido. No entanto, Joe não quer abandonar seus estudos para seguir com Taichi, Sora e Mimi em direção ao continente para encontrar os Digimons Sagrados.",5,"C:/Program Files/Apache Software Foundation/Tomcat 9.0/webapps/Crunchyroll/Animes/Digimon Adventure (2020)/episodes","http://localhost:8080/Crunchyroll/Animes/Digimon Adventure (2020)/episodes",5);</v>
      </c>
    </row>
    <row r="45" spans="1:16" x14ac:dyDescent="0.25">
      <c r="A45" s="2">
        <v>44</v>
      </c>
      <c r="B45" s="2" t="s">
        <v>170</v>
      </c>
      <c r="C45" s="2">
        <v>8</v>
      </c>
      <c r="D45" s="2" t="s">
        <v>171</v>
      </c>
      <c r="E45" s="2">
        <v>5</v>
      </c>
      <c r="F45" s="2" t="s">
        <v>1178</v>
      </c>
      <c r="G45" s="2" t="s">
        <v>1371</v>
      </c>
      <c r="H45" s="2">
        <v>5</v>
      </c>
      <c r="I45" s="1" t="str">
        <f t="shared" si="0"/>
        <v>"As Crianças Atacam a Fortaleza",</v>
      </c>
      <c r="J45" s="1" t="str">
        <f t="shared" si="1"/>
        <v>8,</v>
      </c>
      <c r="K45" s="1" t="str">
        <f t="shared" si="2"/>
        <v>"Taichi e companhia rumam em direção ao Continente das Nuvens, mas logo que chegam são atacados por uma grande quantidade de Digimons inimigos. Nessa situação de dificuldade, são salvos por Yamato e Gabumon, que desejam continuar sua missão sozinhos. Enquanto isso, Koshiro acelera para encontrar os outros Digiescolhidos.",</v>
      </c>
      <c r="L45" s="1" t="str">
        <f t="shared" si="3"/>
        <v>5,</v>
      </c>
      <c r="M45" s="1" t="str">
        <f t="shared" si="4"/>
        <v>"C:/Program Files/Apache Software Foundation/Tomcat 9.0/webapps/Crunchyroll/Animes/Digimon Adventure (2020)/episodes",</v>
      </c>
      <c r="N45" s="1" t="str">
        <f t="shared" si="4"/>
        <v>"http://localhost:8080/Crunchyroll/Animes/Digimon Adventure (2020)/episodes",</v>
      </c>
      <c r="O45" s="1">
        <f t="shared" si="5"/>
        <v>5</v>
      </c>
      <c r="P45" s="1" t="str">
        <f t="shared" si="6"/>
        <v>INSERT INTO episodes(Name, Number, Synopsis, Anime, Path, Path_server, Season) VALUES ("As Crianças Atacam a Fortaleza",8,"Taichi e companhia rumam em direção ao Continente das Nuvens, mas logo que chegam são atacados por uma grande quantidade de Digimons inimigos. Nessa situação de dificuldade, são salvos por Yamato e Gabumon, que desejam continuar sua missão sozinhos. Enquanto isso, Koshiro acelera para encontrar os outros Digiescolhidos.",5,"C:/Program Files/Apache Software Foundation/Tomcat 9.0/webapps/Crunchyroll/Animes/Digimon Adventure (2020)/episodes","http://localhost:8080/Crunchyroll/Animes/Digimon Adventure (2020)/episodes",5);</v>
      </c>
    </row>
    <row r="46" spans="1:16" x14ac:dyDescent="0.25">
      <c r="A46" s="2">
        <v>45</v>
      </c>
      <c r="B46" s="2" t="s">
        <v>172</v>
      </c>
      <c r="C46" s="2">
        <v>9</v>
      </c>
      <c r="D46" s="2" t="s">
        <v>173</v>
      </c>
      <c r="E46" s="2">
        <v>5</v>
      </c>
      <c r="F46" s="2" t="s">
        <v>1178</v>
      </c>
      <c r="G46" s="2" t="s">
        <v>1371</v>
      </c>
      <c r="H46" s="2">
        <v>5</v>
      </c>
      <c r="I46" s="1" t="str">
        <f t="shared" si="0"/>
        <v>"O Ataque do Digimon Perfeito",</v>
      </c>
      <c r="J46" s="1" t="str">
        <f t="shared" si="1"/>
        <v>9,</v>
      </c>
      <c r="K46" s="1" t="str">
        <f t="shared" si="2"/>
        <v>"Enquanto Tóquio se aproxima da primeira noite após o começo do blecaute, Taichi e companhia descobrem informações sobre os Digimons sagrados. No entanto, logo em seguida, começam a ser atacados por Ogremon. Enquanto isso, Koshiro finalmente consegue se reunir com os outros cinco digiescolhidos.",</v>
      </c>
      <c r="L46" s="1" t="str">
        <f t="shared" si="3"/>
        <v>5,</v>
      </c>
      <c r="M46" s="1" t="str">
        <f t="shared" si="4"/>
        <v>"C:/Program Files/Apache Software Foundation/Tomcat 9.0/webapps/Crunchyroll/Animes/Digimon Adventure (2020)/episodes",</v>
      </c>
      <c r="N46" s="1" t="str">
        <f t="shared" si="4"/>
        <v>"http://localhost:8080/Crunchyroll/Animes/Digimon Adventure (2020)/episodes",</v>
      </c>
      <c r="O46" s="1">
        <f t="shared" si="5"/>
        <v>5</v>
      </c>
      <c r="P46" s="1" t="str">
        <f t="shared" si="6"/>
        <v>INSERT INTO episodes(Name, Number, Synopsis, Anime, Path, Path_server, Season) VALUES ("O Ataque do Digimon Perfeito",9,"Enquanto Tóquio se aproxima da primeira noite após o começo do blecaute, Taichi e companhia descobrem informações sobre os Digimons sagrados. No entanto, logo em seguida, começam a ser atacados por Ogremon. Enquanto isso, Koshiro finalmente consegue se reunir com os outros cinco digiescolhidos.",5,"C:/Program Files/Apache Software Foundation/Tomcat 9.0/webapps/Crunchyroll/Animes/Digimon Adventure (2020)/episodes","http://localhost:8080/Crunchyroll/Animes/Digimon Adventure (2020)/episodes",5);</v>
      </c>
    </row>
    <row r="47" spans="1:16" x14ac:dyDescent="0.25">
      <c r="A47" s="2">
        <v>46</v>
      </c>
      <c r="B47" s="2" t="s">
        <v>174</v>
      </c>
      <c r="C47" s="2">
        <v>10</v>
      </c>
      <c r="D47" s="2" t="s">
        <v>175</v>
      </c>
      <c r="E47" s="2">
        <v>5</v>
      </c>
      <c r="F47" s="2" t="s">
        <v>1178</v>
      </c>
      <c r="G47" s="2" t="s">
        <v>1371</v>
      </c>
      <c r="H47" s="2">
        <v>5</v>
      </c>
      <c r="I47" s="1" t="str">
        <f t="shared" si="0"/>
        <v>"A Super Digivolução de Metal",</v>
      </c>
      <c r="J47" s="1" t="str">
        <f t="shared" si="1"/>
        <v>10,</v>
      </c>
      <c r="K47" s="1" t="str">
        <f t="shared" si="2"/>
        <v>"O ataque de MetalTyranomon forçou os digiescolhidos a recuarem. Agumon ficou ferido e ao acordar só lembra da sua luta com Ogremon e as palavras que ele deixou para trás. Apesar de certa desconfiança, as crianças conseguem mais informações que confirmam as informações de Ogremon. No entanto, no caminho deles estará o poderoso Digimon Perfeito, MetalTyranomon.",</v>
      </c>
      <c r="L47" s="1" t="str">
        <f t="shared" si="3"/>
        <v>5,</v>
      </c>
      <c r="M47" s="1" t="str">
        <f t="shared" si="4"/>
        <v>"C:/Program Files/Apache Software Foundation/Tomcat 9.0/webapps/Crunchyroll/Animes/Digimon Adventure (2020)/episodes",</v>
      </c>
      <c r="N47" s="1" t="str">
        <f t="shared" si="4"/>
        <v>"http://localhost:8080/Crunchyroll/Animes/Digimon Adventure (2020)/episodes",</v>
      </c>
      <c r="O47" s="1">
        <f t="shared" si="5"/>
        <v>5</v>
      </c>
      <c r="P47" s="1" t="str">
        <f t="shared" si="6"/>
        <v>INSERT INTO episodes(Name, Number, Synopsis, Anime, Path, Path_server, Season) VALUES ("A Super Digivolução de Metal",10,"O ataque de MetalTyranomon forçou os digiescolhidos a recuarem. Agumon ficou ferido e ao acordar só lembra da sua luta com Ogremon e as palavras que ele deixou para trás. Apesar de certa desconfiança, as crianças conseguem mais informações que confirmam as informações de Ogremon. No entanto, no caminho deles estará o poderoso Digimon Perfeito, MetalTyranomon.",5,"C:/Program Files/Apache Software Foundation/Tomcat 9.0/webapps/Crunchyroll/Animes/Digimon Adventure (2020)/episodes","http://localhost:8080/Crunchyroll/Animes/Digimon Adventure (2020)/episodes",5);</v>
      </c>
    </row>
    <row r="48" spans="1:16" x14ac:dyDescent="0.25">
      <c r="A48" s="2">
        <v>47</v>
      </c>
      <c r="B48" s="2" t="s">
        <v>179</v>
      </c>
      <c r="C48" s="2">
        <v>11</v>
      </c>
      <c r="D48" s="2" t="s">
        <v>176</v>
      </c>
      <c r="E48" s="2">
        <v>5</v>
      </c>
      <c r="F48" s="2" t="s">
        <v>1178</v>
      </c>
      <c r="G48" s="2" t="s">
        <v>1371</v>
      </c>
      <c r="H48" s="2">
        <v>5</v>
      </c>
      <c r="I48" s="1" t="str">
        <f t="shared" si="0"/>
        <v>"O Lobo Ereto no Deserto",</v>
      </c>
      <c r="J48" s="1" t="str">
        <f t="shared" si="1"/>
        <v>11,</v>
      </c>
      <c r="K48" s="1" t="str">
        <f t="shared" si="2"/>
        <v>"As crianças se dividem em dois grupos. O grupo de Taichi, Koshiro e Mimi chega a uma ruína. Enquanto isso, o grupo de Yamato, Sora e Joe é emboscado no deserto. Ao tentar salvar um grupo de Digimons menores, descobrem que o deserto é território de um Digimon perfeito. Enquanto isso, Yamato guarda um segredo dos seus amigos.",</v>
      </c>
      <c r="L48" s="1" t="str">
        <f t="shared" si="3"/>
        <v>5,</v>
      </c>
      <c r="M48" s="1" t="str">
        <f t="shared" si="4"/>
        <v>"C:/Program Files/Apache Software Foundation/Tomcat 9.0/webapps/Crunchyroll/Animes/Digimon Adventure (2020)/episodes",</v>
      </c>
      <c r="N48" s="1" t="str">
        <f t="shared" si="4"/>
        <v>"http://localhost:8080/Crunchyroll/Animes/Digimon Adventure (2020)/episodes",</v>
      </c>
      <c r="O48" s="1">
        <f t="shared" si="5"/>
        <v>5</v>
      </c>
      <c r="P48" s="1" t="str">
        <f t="shared" si="6"/>
        <v>INSERT INTO episodes(Name, Number, Synopsis, Anime, Path, Path_server, Season) VALUES ("O Lobo Ereto no Deserto",11,"As crianças se dividem em dois grupos. O grupo de Taichi, Koshiro e Mimi chega a uma ruína. Enquanto isso, o grupo de Yamato, Sora e Joe é emboscado no deserto. Ao tentar salvar um grupo de Digimons menores, descobrem que o deserto é território de um Digimon perfeito. Enquanto isso, Yamato guarda um segredo dos seus amigos.",5,"C:/Program Files/Apache Software Foundation/Tomcat 9.0/webapps/Crunchyroll/Animes/Digimon Adventure (2020)/episodes","http://localhost:8080/Crunchyroll/Animes/Digimon Adventure (2020)/episodes",5);</v>
      </c>
    </row>
    <row r="49" spans="1:16" x14ac:dyDescent="0.25">
      <c r="A49" s="2">
        <v>48</v>
      </c>
      <c r="B49" s="2" t="s">
        <v>177</v>
      </c>
      <c r="C49" s="2">
        <v>12</v>
      </c>
      <c r="D49" s="2" t="s">
        <v>178</v>
      </c>
      <c r="E49" s="2">
        <v>5</v>
      </c>
      <c r="F49" s="2" t="s">
        <v>1178</v>
      </c>
      <c r="G49" s="2" t="s">
        <v>1371</v>
      </c>
      <c r="H49" s="2">
        <v>5</v>
      </c>
      <c r="I49" s="1" t="str">
        <f t="shared" si="0"/>
        <v>"Lilimon Desabrocha",</v>
      </c>
      <c r="J49" s="1" t="str">
        <f t="shared" si="1"/>
        <v>12,</v>
      </c>
      <c r="K49" s="1" t="str">
        <f t="shared" si="2"/>
        <v>"O grupo de Yamato derrotou Scorpiomon no deserto e segue avançando. Enquanto isso, Mimi e Palmon caem no subsolo das ruínas. Taichi e Koshiro descobrem que elas estão em uma fábrica de armas abandonadas. Enquanto Mimi investiga o subsolo, de repente começa a ser atacada por Andromon.",</v>
      </c>
      <c r="L49" s="1" t="str">
        <f t="shared" si="3"/>
        <v>5,</v>
      </c>
      <c r="M49" s="1" t="str">
        <f t="shared" si="4"/>
        <v>"C:/Program Files/Apache Software Foundation/Tomcat 9.0/webapps/Crunchyroll/Animes/Digimon Adventure (2020)/episodes",</v>
      </c>
      <c r="N49" s="1" t="str">
        <f t="shared" si="4"/>
        <v>"http://localhost:8080/Crunchyroll/Animes/Digimon Adventure (2020)/episodes",</v>
      </c>
      <c r="O49" s="1">
        <f t="shared" si="5"/>
        <v>5</v>
      </c>
      <c r="P49" s="1" t="str">
        <f t="shared" si="6"/>
        <v>INSERT INTO episodes(Name, Number, Synopsis, Anime, Path, Path_server, Season) VALUES ("Lilimon Desabrocha",12,"O grupo de Yamato derrotou Scorpiomon no deserto e segue avançando. Enquanto isso, Mimi e Palmon caem no subsolo das ruínas. Taichi e Koshiro descobrem que elas estão em uma fábrica de armas abandonadas. Enquanto Mimi investiga o subsolo, de repente começa a ser atacada por Andromon.",5,"C:/Program Files/Apache Software Foundation/Tomcat 9.0/webapps/Crunchyroll/Animes/Digimon Adventure (2020)/episodes","http://localhost:8080/Crunchyroll/Animes/Digimon Adventure (2020)/episodes",5);</v>
      </c>
    </row>
    <row r="50" spans="1:16" x14ac:dyDescent="0.25">
      <c r="A50" s="2">
        <v>49</v>
      </c>
      <c r="B50" s="2" t="s">
        <v>180</v>
      </c>
      <c r="C50" s="2">
        <v>1</v>
      </c>
      <c r="D50" s="2" t="s">
        <v>181</v>
      </c>
      <c r="E50" s="2">
        <v>6</v>
      </c>
      <c r="F50" s="2" t="s">
        <v>1179</v>
      </c>
      <c r="G50" s="2" t="s">
        <v>1372</v>
      </c>
      <c r="H50" s="2">
        <v>6</v>
      </c>
      <c r="I50" s="1" t="str">
        <f t="shared" si="0"/>
        <v>"Stone World",</v>
      </c>
      <c r="J50" s="1" t="str">
        <f t="shared" si="1"/>
        <v>1,</v>
      </c>
      <c r="K50" s="1" t="str">
        <f t="shared" si="2"/>
        <v>"Tudo começa com uma conversa de amigos na escola. Um garoto resolve confessar seus sentimentos à menina que ama, quando de repente se vê petrificado, junto com todos os demais humanos. Até que um dia, ele consegue sair da camada de pedra e encontra um amigo. Estarão eles preparados para tirar todos dos seus casulos de pedra?",</v>
      </c>
      <c r="L50" s="1" t="str">
        <f t="shared" si="3"/>
        <v>6,</v>
      </c>
      <c r="M50" s="1" t="str">
        <f t="shared" si="4"/>
        <v>"C:/Program Files/Apache Software Foundation/Tomcat 9.0/webapps/Crunchyroll/Animes/Dr. STONE/episodes",</v>
      </c>
      <c r="N50" s="1" t="str">
        <f t="shared" si="4"/>
        <v>"http://localhost:8080/Crunchyroll/Animes/Dr. Stone/episodes",</v>
      </c>
      <c r="O50" s="1">
        <f t="shared" si="5"/>
        <v>6</v>
      </c>
      <c r="P50" s="1" t="str">
        <f t="shared" si="6"/>
        <v>INSERT INTO episodes(Name, Number, Synopsis, Anime, Path, Path_server, Season) VALUES ("Stone World",1,"Tudo começa com uma conversa de amigos na escola. Um garoto resolve confessar seus sentimentos à menina que ama, quando de repente se vê petrificado, junto com todos os demais humanos. Até que um dia, ele consegue sair da camada de pedra e encontra um amigo. Estarão eles preparados para tirar todos dos seus casulos de pedra?",6,"C:/Program Files/Apache Software Foundation/Tomcat 9.0/webapps/Crunchyroll/Animes/Dr. STONE/episodes","http://localhost:8080/Crunchyroll/Animes/Dr. Stone/episodes",6);</v>
      </c>
    </row>
    <row r="51" spans="1:16" x14ac:dyDescent="0.25">
      <c r="A51" s="2">
        <v>50</v>
      </c>
      <c r="B51" s="2" t="s">
        <v>182</v>
      </c>
      <c r="C51" s="2">
        <v>2</v>
      </c>
      <c r="D51" s="2" t="s">
        <v>183</v>
      </c>
      <c r="E51" s="2">
        <v>6</v>
      </c>
      <c r="F51" s="2" t="s">
        <v>1179</v>
      </c>
      <c r="G51" s="2" t="s">
        <v>1372</v>
      </c>
      <c r="H51" s="2">
        <v>6</v>
      </c>
      <c r="I51" s="1" t="str">
        <f t="shared" si="0"/>
        <v>"King of the Stone World",</v>
      </c>
      <c r="J51" s="1" t="str">
        <f t="shared" si="1"/>
        <v>2,</v>
      </c>
      <c r="K51" s="1" t="str">
        <f t="shared" si="2"/>
        <v>"Enquanto Senku e Taiju tentam salvar Yuzuriha, se encontram cercados por leões. É quando encontram mais alguém que pode ajudá-los...",</v>
      </c>
      <c r="L51" s="1" t="str">
        <f t="shared" si="3"/>
        <v>6,</v>
      </c>
      <c r="M51" s="1" t="str">
        <f t="shared" si="4"/>
        <v>"C:/Program Files/Apache Software Foundation/Tomcat 9.0/webapps/Crunchyroll/Animes/Dr. STONE/episodes",</v>
      </c>
      <c r="N51" s="1" t="str">
        <f t="shared" si="4"/>
        <v>"http://localhost:8080/Crunchyroll/Animes/Dr. Stone/episodes",</v>
      </c>
      <c r="O51" s="1">
        <f t="shared" si="5"/>
        <v>6</v>
      </c>
      <c r="P51" s="1" t="str">
        <f t="shared" si="6"/>
        <v>INSERT INTO episodes(Name, Number, Synopsis, Anime, Path, Path_server, Season) VALUES ("King of the Stone World",2,"Enquanto Senku e Taiju tentam salvar Yuzuriha, se encontram cercados por leões. É quando encontram mais alguém que pode ajudá-los...",6,"C:/Program Files/Apache Software Foundation/Tomcat 9.0/webapps/Crunchyroll/Animes/Dr. STONE/episodes","http://localhost:8080/Crunchyroll/Animes/Dr. Stone/episodes",6);</v>
      </c>
    </row>
    <row r="52" spans="1:16" x14ac:dyDescent="0.25">
      <c r="A52" s="2">
        <v>51</v>
      </c>
      <c r="B52" s="2" t="s">
        <v>184</v>
      </c>
      <c r="C52" s="2">
        <v>3</v>
      </c>
      <c r="D52" s="2" t="s">
        <v>185</v>
      </c>
      <c r="E52" s="2">
        <v>6</v>
      </c>
      <c r="F52" s="2" t="s">
        <v>1179</v>
      </c>
      <c r="G52" s="2" t="s">
        <v>1372</v>
      </c>
      <c r="H52" s="2">
        <v>6</v>
      </c>
      <c r="I52" s="1" t="str">
        <f t="shared" si="0"/>
        <v>"Armas da Ciência",</v>
      </c>
      <c r="J52" s="1" t="str">
        <f t="shared" si="1"/>
        <v>3,</v>
      </c>
      <c r="K52" s="1" t="str">
        <f t="shared" si="2"/>
        <v>"Após conhecer o verdadeiro Shishio, Senku sabe que não pode confiar nele. Assim, junto de Taiju e Yuzuriha, ele pretende encontrar alguma forma de derrotá-lo.",</v>
      </c>
      <c r="L52" s="1" t="str">
        <f t="shared" si="3"/>
        <v>6,</v>
      </c>
      <c r="M52" s="1" t="str">
        <f t="shared" si="4"/>
        <v>"C:/Program Files/Apache Software Foundation/Tomcat 9.0/webapps/Crunchyroll/Animes/Dr. STONE/episodes",</v>
      </c>
      <c r="N52" s="1" t="str">
        <f t="shared" si="4"/>
        <v>"http://localhost:8080/Crunchyroll/Animes/Dr. Stone/episodes",</v>
      </c>
      <c r="O52" s="1">
        <f t="shared" si="5"/>
        <v>6</v>
      </c>
      <c r="P52" s="1" t="str">
        <f t="shared" si="6"/>
        <v>INSERT INTO episodes(Name, Number, Synopsis, Anime, Path, Path_server, Season) VALUES ("Armas da Ciência",3,"Após conhecer o verdadeiro Shishio, Senku sabe que não pode confiar nele. Assim, junto de Taiju e Yuzuriha, ele pretende encontrar alguma forma de derrotá-lo.",6,"C:/Program Files/Apache Software Foundation/Tomcat 9.0/webapps/Crunchyroll/Animes/Dr. STONE/episodes","http://localhost:8080/Crunchyroll/Animes/Dr. Stone/episodes",6);</v>
      </c>
    </row>
    <row r="53" spans="1:16" x14ac:dyDescent="0.25">
      <c r="A53" s="2">
        <v>52</v>
      </c>
      <c r="B53" s="2" t="s">
        <v>186</v>
      </c>
      <c r="C53" s="2">
        <v>4</v>
      </c>
      <c r="D53" s="2" t="s">
        <v>187</v>
      </c>
      <c r="E53" s="2">
        <v>6</v>
      </c>
      <c r="F53" s="2" t="s">
        <v>1179</v>
      </c>
      <c r="G53" s="2" t="s">
        <v>1372</v>
      </c>
      <c r="H53" s="2">
        <v>6</v>
      </c>
      <c r="I53" s="1" t="str">
        <f t="shared" si="0"/>
        <v>"Dispare o Sinal de Fumaça",</v>
      </c>
      <c r="J53" s="1" t="str">
        <f t="shared" si="1"/>
        <v>4,</v>
      </c>
      <c r="K53" s="1" t="str">
        <f t="shared" si="2"/>
        <v>"Senku decide criar pólvora como forma de controlar Shishio. No entanto, ao tentar criar pólvora, a fumaça gerada tem uma resposta inesperada.",</v>
      </c>
      <c r="L53" s="1" t="str">
        <f t="shared" si="3"/>
        <v>6,</v>
      </c>
      <c r="M53" s="1" t="str">
        <f t="shared" si="4"/>
        <v>"C:/Program Files/Apache Software Foundation/Tomcat 9.0/webapps/Crunchyroll/Animes/Dr. STONE/episodes",</v>
      </c>
      <c r="N53" s="1" t="str">
        <f t="shared" si="4"/>
        <v>"http://localhost:8080/Crunchyroll/Animes/Dr. Stone/episodes",</v>
      </c>
      <c r="O53" s="1">
        <f t="shared" si="5"/>
        <v>6</v>
      </c>
      <c r="P53" s="1" t="str">
        <f t="shared" si="6"/>
        <v>INSERT INTO episodes(Name, Number, Synopsis, Anime, Path, Path_server, Season) VALUES ("Dispare o Sinal de Fumaça",4,"Senku decide criar pólvora como forma de controlar Shishio. No entanto, ao tentar criar pólvora, a fumaça gerada tem uma resposta inesperada.",6,"C:/Program Files/Apache Software Foundation/Tomcat 9.0/webapps/Crunchyroll/Animes/Dr. STONE/episodes","http://localhost:8080/Crunchyroll/Animes/Dr. Stone/episodes",6);</v>
      </c>
    </row>
    <row r="54" spans="1:16" x14ac:dyDescent="0.25">
      <c r="A54" s="2">
        <v>53</v>
      </c>
      <c r="B54" s="2" t="s">
        <v>188</v>
      </c>
      <c r="C54" s="2">
        <v>5</v>
      </c>
      <c r="D54" s="2" t="s">
        <v>189</v>
      </c>
      <c r="E54" s="2">
        <v>6</v>
      </c>
      <c r="F54" s="2" t="s">
        <v>1179</v>
      </c>
      <c r="G54" s="2" t="s">
        <v>1372</v>
      </c>
      <c r="H54" s="2">
        <v>6</v>
      </c>
      <c r="I54" s="1" t="str">
        <f t="shared" si="0"/>
        <v>"Stone World The Beginning",</v>
      </c>
      <c r="J54" s="1" t="str">
        <f t="shared" si="1"/>
        <v>5,</v>
      </c>
      <c r="K54" s="1" t="str">
        <f t="shared" si="2"/>
        <v>"Shishio dá o golpe fatal em Senku, e tudo parece ter acabado. No entanto, Taiju sabe que seu amigo não é de desistir e que tem sempre um plano em mente.",</v>
      </c>
      <c r="L54" s="1" t="str">
        <f t="shared" si="3"/>
        <v>6,</v>
      </c>
      <c r="M54" s="1" t="str">
        <f t="shared" si="4"/>
        <v>"C:/Program Files/Apache Software Foundation/Tomcat 9.0/webapps/Crunchyroll/Animes/Dr. STONE/episodes",</v>
      </c>
      <c r="N54" s="1" t="str">
        <f t="shared" si="4"/>
        <v>"http://localhost:8080/Crunchyroll/Animes/Dr. Stone/episodes",</v>
      </c>
      <c r="O54" s="1">
        <f t="shared" si="5"/>
        <v>6</v>
      </c>
      <c r="P54" s="1" t="str">
        <f t="shared" si="6"/>
        <v>INSERT INTO episodes(Name, Number, Synopsis, Anime, Path, Path_server, Season) VALUES ("Stone World The Beginning",5,"Shishio dá o golpe fatal em Senku, e tudo parece ter acabado. No entanto, Taiju sabe que seu amigo não é de desistir e que tem sempre um plano em mente.",6,"C:/Program Files/Apache Software Foundation/Tomcat 9.0/webapps/Crunchyroll/Animes/Dr. STONE/episodes","http://localhost:8080/Crunchyroll/Animes/Dr. Stone/episodes",6);</v>
      </c>
    </row>
    <row r="55" spans="1:16" x14ac:dyDescent="0.25">
      <c r="A55" s="2">
        <v>54</v>
      </c>
      <c r="B55" s="2" t="s">
        <v>190</v>
      </c>
      <c r="C55" s="2">
        <v>6</v>
      </c>
      <c r="D55" s="2" t="s">
        <v>191</v>
      </c>
      <c r="E55" s="2">
        <v>6</v>
      </c>
      <c r="F55" s="2" t="s">
        <v>1179</v>
      </c>
      <c r="G55" s="2" t="s">
        <v>1372</v>
      </c>
      <c r="H55" s="2">
        <v>6</v>
      </c>
      <c r="I55" s="1" t="str">
        <f t="shared" si="0"/>
        <v>"Duas Nações do Mundo de Pedra",</v>
      </c>
      <c r="J55" s="1" t="str">
        <f t="shared" si="1"/>
        <v>6,</v>
      </c>
      <c r="K55" s="1" t="str">
        <f t="shared" si="2"/>
        <v>"Para vencer Tsukasa, Senku decide encontrar as outras pessoas que habitam o mundo de pedra.",</v>
      </c>
      <c r="L55" s="1" t="str">
        <f t="shared" si="3"/>
        <v>6,</v>
      </c>
      <c r="M55" s="1" t="str">
        <f t="shared" si="4"/>
        <v>"C:/Program Files/Apache Software Foundation/Tomcat 9.0/webapps/Crunchyroll/Animes/Dr. STONE/episodes",</v>
      </c>
      <c r="N55" s="1" t="str">
        <f t="shared" si="4"/>
        <v>"http://localhost:8080/Crunchyroll/Animes/Dr. Stone/episodes",</v>
      </c>
      <c r="O55" s="1">
        <f t="shared" si="5"/>
        <v>6</v>
      </c>
      <c r="P55" s="1" t="str">
        <f t="shared" si="6"/>
        <v>INSERT INTO episodes(Name, Number, Synopsis, Anime, Path, Path_server, Season) VALUES ("Duas Nações do Mundo de Pedra",6,"Para vencer Tsukasa, Senku decide encontrar as outras pessoas que habitam o mundo de pedra.",6,"C:/Program Files/Apache Software Foundation/Tomcat 9.0/webapps/Crunchyroll/Animes/Dr. STONE/episodes","http://localhost:8080/Crunchyroll/Animes/Dr. Stone/episodes",6);</v>
      </c>
    </row>
    <row r="56" spans="1:16" x14ac:dyDescent="0.25">
      <c r="A56" s="2">
        <v>55</v>
      </c>
      <c r="B56" s="2" t="s">
        <v>192</v>
      </c>
      <c r="C56" s="2">
        <v>7</v>
      </c>
      <c r="D56" s="2" t="s">
        <v>193</v>
      </c>
      <c r="E56" s="2">
        <v>6</v>
      </c>
      <c r="F56" s="2" t="s">
        <v>1179</v>
      </c>
      <c r="G56" s="2" t="s">
        <v>1372</v>
      </c>
      <c r="H56" s="2">
        <v>6</v>
      </c>
      <c r="I56" s="1" t="str">
        <f t="shared" si="0"/>
        <v>"Onde se passaram 2 milhões de anos",</v>
      </c>
      <c r="J56" s="1" t="str">
        <f t="shared" si="1"/>
        <v>7,</v>
      </c>
      <c r="K56" s="1" t="str">
        <f t="shared" si="2"/>
        <v>"Após Senku conhecer Kohaku, ela o leva para sua aldeia. Lá ele encontra Chrome, o feiticeiro da aldeia.",</v>
      </c>
      <c r="L56" s="1" t="str">
        <f t="shared" si="3"/>
        <v>6,</v>
      </c>
      <c r="M56" s="1" t="str">
        <f t="shared" si="4"/>
        <v>"C:/Program Files/Apache Software Foundation/Tomcat 9.0/webapps/Crunchyroll/Animes/Dr. STONE/episodes",</v>
      </c>
      <c r="N56" s="1" t="str">
        <f t="shared" si="4"/>
        <v>"http://localhost:8080/Crunchyroll/Animes/Dr. Stone/episodes",</v>
      </c>
      <c r="O56" s="1">
        <f t="shared" si="5"/>
        <v>6</v>
      </c>
      <c r="P56" s="1" t="str">
        <f t="shared" si="6"/>
        <v>INSERT INTO episodes(Name, Number, Synopsis, Anime, Path, Path_server, Season) VALUES ("Onde se passaram 2 milhões de anos",7,"Após Senku conhecer Kohaku, ela o leva para sua aldeia. Lá ele encontra Chrome, o feiticeiro da aldeia.",6,"C:/Program Files/Apache Software Foundation/Tomcat 9.0/webapps/Crunchyroll/Animes/Dr. STONE/episodes","http://localhost:8080/Crunchyroll/Animes/Dr. Stone/episodes",6);</v>
      </c>
    </row>
    <row r="57" spans="1:16" x14ac:dyDescent="0.25">
      <c r="A57" s="2">
        <v>56</v>
      </c>
      <c r="B57" s="2" t="s">
        <v>194</v>
      </c>
      <c r="C57" s="2">
        <v>8</v>
      </c>
      <c r="D57" s="2" t="s">
        <v>195</v>
      </c>
      <c r="E57" s="2">
        <v>6</v>
      </c>
      <c r="F57" s="2" t="s">
        <v>1179</v>
      </c>
      <c r="G57" s="2" t="s">
        <v>1372</v>
      </c>
      <c r="H57" s="2">
        <v>6</v>
      </c>
      <c r="I57" s="1" t="str">
        <f t="shared" si="0"/>
        <v>"Stone Road",</v>
      </c>
      <c r="J57" s="1" t="str">
        <f t="shared" si="1"/>
        <v>8,</v>
      </c>
      <c r="K57" s="1" t="str">
        <f t="shared" si="2"/>
        <v>"Para conquistar o povo da aldeia, Senku planeja usar a ciência em benefício dos moradores.",</v>
      </c>
      <c r="L57" s="1" t="str">
        <f t="shared" si="3"/>
        <v>6,</v>
      </c>
      <c r="M57" s="1" t="str">
        <f t="shared" si="4"/>
        <v>"C:/Program Files/Apache Software Foundation/Tomcat 9.0/webapps/Crunchyroll/Animes/Dr. STONE/episodes",</v>
      </c>
      <c r="N57" s="1" t="str">
        <f t="shared" si="4"/>
        <v>"http://localhost:8080/Crunchyroll/Animes/Dr. Stone/episodes",</v>
      </c>
      <c r="O57" s="1">
        <f t="shared" si="5"/>
        <v>6</v>
      </c>
      <c r="P57" s="1" t="str">
        <f t="shared" si="6"/>
        <v>INSERT INTO episodes(Name, Number, Synopsis, Anime, Path, Path_server, Season) VALUES ("Stone Road",8,"Para conquistar o povo da aldeia, Senku planeja usar a ciência em benefício dos moradores.",6,"C:/Program Files/Apache Software Foundation/Tomcat 9.0/webapps/Crunchyroll/Animes/Dr. STONE/episodes","http://localhost:8080/Crunchyroll/Animes/Dr. Stone/episodes",6);</v>
      </c>
    </row>
    <row r="58" spans="1:16" x14ac:dyDescent="0.25">
      <c r="A58" s="2">
        <v>57</v>
      </c>
      <c r="B58" s="2" t="s">
        <v>196</v>
      </c>
      <c r="C58" s="2">
        <v>9</v>
      </c>
      <c r="D58" s="2" t="s">
        <v>197</v>
      </c>
      <c r="E58" s="2">
        <v>6</v>
      </c>
      <c r="F58" s="2" t="s">
        <v>1179</v>
      </c>
      <c r="G58" s="2" t="s">
        <v>1372</v>
      </c>
      <c r="H58" s="2">
        <v>6</v>
      </c>
      <c r="I58" s="1" t="str">
        <f t="shared" si="0"/>
        <v>"Faça-se a luz da ciência",</v>
      </c>
      <c r="J58" s="1" t="str">
        <f t="shared" si="1"/>
        <v>9,</v>
      </c>
      <c r="K58" s="1" t="str">
        <f t="shared" si="2"/>
        <v>"Senku faz o que pode para conseguir mão-de-obra para construir seu Reino da Ciência. Enquanto isso, um homem misterioso aparece no vilarejo.",</v>
      </c>
      <c r="L58" s="1" t="str">
        <f t="shared" si="3"/>
        <v>6,</v>
      </c>
      <c r="M58" s="1" t="str">
        <f t="shared" si="4"/>
        <v>"C:/Program Files/Apache Software Foundation/Tomcat 9.0/webapps/Crunchyroll/Animes/Dr. STONE/episodes",</v>
      </c>
      <c r="N58" s="1" t="str">
        <f t="shared" si="4"/>
        <v>"http://localhost:8080/Crunchyroll/Animes/Dr. Stone/episodes",</v>
      </c>
      <c r="O58" s="1">
        <f t="shared" si="5"/>
        <v>6</v>
      </c>
      <c r="P58" s="1" t="str">
        <f t="shared" si="6"/>
        <v>INSERT INTO episodes(Name, Number, Synopsis, Anime, Path, Path_server, Season) VALUES ("Faça-se a luz da ciência",9,"Senku faz o que pode para conseguir mão-de-obra para construir seu Reino da Ciência. Enquanto isso, um homem misterioso aparece no vilarejo.",6,"C:/Program Files/Apache Software Foundation/Tomcat 9.0/webapps/Crunchyroll/Animes/Dr. STONE/episodes","http://localhost:8080/Crunchyroll/Animes/Dr. Stone/episodes",6);</v>
      </c>
    </row>
    <row r="59" spans="1:16" x14ac:dyDescent="0.25">
      <c r="A59" s="2">
        <v>58</v>
      </c>
      <c r="B59" s="2" t="s">
        <v>198</v>
      </c>
      <c r="C59" s="2">
        <v>10</v>
      </c>
      <c r="D59" s="2" t="s">
        <v>199</v>
      </c>
      <c r="E59" s="2">
        <v>6</v>
      </c>
      <c r="F59" s="2" t="s">
        <v>1179</v>
      </c>
      <c r="G59" s="2" t="s">
        <v>1372</v>
      </c>
      <c r="H59" s="2">
        <v>6</v>
      </c>
      <c r="I59" s="1" t="str">
        <f t="shared" si="0"/>
        <v>"Tênue Aliança",</v>
      </c>
      <c r="J59" s="1" t="str">
        <f t="shared" si="1"/>
        <v>10,</v>
      </c>
      <c r="K59" s="1" t="str">
        <f t="shared" si="2"/>
        <v>"Gen se aproxima cada vez mais do grupo de Senku, mas segue a desconfiança que vá contar tudo para Tsukasa na primeira oportunidade.",</v>
      </c>
      <c r="L59" s="1" t="str">
        <f t="shared" si="3"/>
        <v>6,</v>
      </c>
      <c r="M59" s="1" t="str">
        <f t="shared" si="4"/>
        <v>"C:/Program Files/Apache Software Foundation/Tomcat 9.0/webapps/Crunchyroll/Animes/Dr. STONE/episodes",</v>
      </c>
      <c r="N59" s="1" t="str">
        <f t="shared" si="4"/>
        <v>"http://localhost:8080/Crunchyroll/Animes/Dr. Stone/episodes",</v>
      </c>
      <c r="O59" s="1">
        <f t="shared" si="5"/>
        <v>6</v>
      </c>
      <c r="P59" s="1" t="str">
        <f t="shared" si="6"/>
        <v>INSERT INTO episodes(Name, Number, Synopsis, Anime, Path, Path_server, Season) VALUES ("Tênue Aliança",10,"Gen se aproxima cada vez mais do grupo de Senku, mas segue a desconfiança que vá contar tudo para Tsukasa na primeira oportunidade.",6,"C:/Program Files/Apache Software Foundation/Tomcat 9.0/webapps/Crunchyroll/Animes/Dr. STONE/episodes","http://localhost:8080/Crunchyroll/Animes/Dr. Stone/episodes",6);</v>
      </c>
    </row>
    <row r="60" spans="1:16" x14ac:dyDescent="0.25">
      <c r="A60" s="2">
        <v>59</v>
      </c>
      <c r="B60" s="2" t="s">
        <v>200</v>
      </c>
      <c r="C60" s="2">
        <v>11</v>
      </c>
      <c r="D60" s="2" t="s">
        <v>201</v>
      </c>
      <c r="E60" s="2">
        <v>6</v>
      </c>
      <c r="F60" s="2" t="s">
        <v>1179</v>
      </c>
      <c r="G60" s="2" t="s">
        <v>1372</v>
      </c>
      <c r="H60" s="2">
        <v>6</v>
      </c>
      <c r="I60" s="1" t="str">
        <f t="shared" si="0"/>
        <v>"Clear World",</v>
      </c>
      <c r="J60" s="1" t="str">
        <f t="shared" si="1"/>
        <v>11,</v>
      </c>
      <c r="K60" s="1" t="str">
        <f t="shared" si="2"/>
        <v>"Suika nunca mostrou o rosto por causa de um problema que poucos entendem. Mas Senku tem a solução.",</v>
      </c>
      <c r="L60" s="1" t="str">
        <f t="shared" si="3"/>
        <v>6,</v>
      </c>
      <c r="M60" s="1" t="str">
        <f t="shared" si="4"/>
        <v>"C:/Program Files/Apache Software Foundation/Tomcat 9.0/webapps/Crunchyroll/Animes/Dr. STONE/episodes",</v>
      </c>
      <c r="N60" s="1" t="str">
        <f t="shared" si="4"/>
        <v>"http://localhost:8080/Crunchyroll/Animes/Dr. Stone/episodes",</v>
      </c>
      <c r="O60" s="1">
        <f t="shared" si="5"/>
        <v>6</v>
      </c>
      <c r="P60" s="1" t="str">
        <f t="shared" si="6"/>
        <v>INSERT INTO episodes(Name, Number, Synopsis, Anime, Path, Path_server, Season) VALUES ("Clear World",11,"Suika nunca mostrou o rosto por causa de um problema que poucos entendem. Mas Senku tem a solução.",6,"C:/Program Files/Apache Software Foundation/Tomcat 9.0/webapps/Crunchyroll/Animes/Dr. STONE/episodes","http://localhost:8080/Crunchyroll/Animes/Dr. Stone/episodes",6);</v>
      </c>
    </row>
    <row r="61" spans="1:16" x14ac:dyDescent="0.25">
      <c r="A61" s="2">
        <v>60</v>
      </c>
      <c r="B61" s="2" t="s">
        <v>202</v>
      </c>
      <c r="C61" s="2">
        <v>12</v>
      </c>
      <c r="D61" s="2" t="s">
        <v>203</v>
      </c>
      <c r="E61" s="2">
        <v>6</v>
      </c>
      <c r="F61" s="2" t="s">
        <v>1179</v>
      </c>
      <c r="G61" s="2" t="s">
        <v>1372</v>
      </c>
      <c r="H61" s="2">
        <v>6</v>
      </c>
      <c r="I61" s="1" t="str">
        <f t="shared" si="0"/>
        <v>"Amigos de Costas contra Costas",</v>
      </c>
      <c r="J61" s="1" t="str">
        <f t="shared" si="1"/>
        <v>12,</v>
      </c>
      <c r="K61" s="1" t="str">
        <f t="shared" si="2"/>
        <v>"Senku e companhia saem em busca do ingrediente definitivo para produzir o antibiótico a base de sulfa. No entanto, a última matéria prima se mostra um desafio mortal para nossos heróis.",</v>
      </c>
      <c r="L61" s="1" t="str">
        <f t="shared" si="3"/>
        <v>6,</v>
      </c>
      <c r="M61" s="1" t="str">
        <f t="shared" si="4"/>
        <v>"C:/Program Files/Apache Software Foundation/Tomcat 9.0/webapps/Crunchyroll/Animes/Dr. STONE/episodes",</v>
      </c>
      <c r="N61" s="1" t="str">
        <f t="shared" si="4"/>
        <v>"http://localhost:8080/Crunchyroll/Animes/Dr. Stone/episodes",</v>
      </c>
      <c r="O61" s="1">
        <f t="shared" si="5"/>
        <v>6</v>
      </c>
      <c r="P61" s="1" t="str">
        <f t="shared" si="6"/>
        <v>INSERT INTO episodes(Name, Number, Synopsis, Anime, Path, Path_server, Season) VALUES ("Amigos de Costas contra Costas",12,"Senku e companhia saem em busca do ingrediente definitivo para produzir o antibiótico a base de sulfa. No entanto, a última matéria prima se mostra um desafio mortal para nossos heróis.",6,"C:/Program Files/Apache Software Foundation/Tomcat 9.0/webapps/Crunchyroll/Animes/Dr. STONE/episodes","http://localhost:8080/Crunchyroll/Animes/Dr. Stone/episodes",6);</v>
      </c>
    </row>
    <row r="62" spans="1:16" x14ac:dyDescent="0.25">
      <c r="A62" s="2">
        <v>61</v>
      </c>
      <c r="B62" s="2" t="s">
        <v>204</v>
      </c>
      <c r="C62" s="2">
        <v>1</v>
      </c>
      <c r="D62" s="2" t="s">
        <v>205</v>
      </c>
      <c r="E62" s="2">
        <v>7</v>
      </c>
      <c r="F62" s="2" t="s">
        <v>1180</v>
      </c>
      <c r="G62" s="2" t="s">
        <v>1373</v>
      </c>
      <c r="H62" s="2">
        <v>7</v>
      </c>
      <c r="I62" s="1" t="str">
        <f t="shared" si="0"/>
        <v>"A recompensa da paz! Quem levará os 100 milhões de Zeni?",</v>
      </c>
      <c r="J62" s="1" t="str">
        <f t="shared" si="1"/>
        <v>1,</v>
      </c>
      <c r="K62" s="1" t="str">
        <f t="shared" si="2"/>
        <v>"Meses após o confronto contra Majin Buu, a Terra vive em paz. Goku trabalha, mas quer treinar. Goten pede ajuda de Trunks para conseguir um presente de casamento para sua cunhada. Mr. Satan é reverenciado pela Terra... E um estranho ser é visto causando medo na população de um planeta alienígena.",</v>
      </c>
      <c r="L62" s="1" t="str">
        <f t="shared" si="3"/>
        <v>7,</v>
      </c>
      <c r="M62" s="1" t="str">
        <f t="shared" si="4"/>
        <v>"C:/Program Files/Apache Software Foundation/Tomcat 9.0/webapps/Crunchyroll/Animes/Dragon Ball Super/episodes",</v>
      </c>
      <c r="N62" s="1" t="str">
        <f t="shared" si="4"/>
        <v>"http://localhost:8080/Crunchyroll/Animes/Dragon Ball Super/episodes",</v>
      </c>
      <c r="O62" s="1">
        <f t="shared" si="5"/>
        <v>7</v>
      </c>
      <c r="P62" s="1" t="str">
        <f t="shared" si="6"/>
        <v>INSERT INTO episodes(Name, Number, Synopsis, Anime, Path, Path_server, Season) VALUES ("A recompensa da paz! Quem levará os 100 milhões de Zeni?",1,"Meses após o confronto contra Majin Buu, a Terra vive em paz. Goku trabalha, mas quer treinar. Goten pede ajuda de Trunks para conseguir um presente de casamento para sua cunhada. Mr. Satan é reverenciado pela Terra... E um estranho ser é visto causando medo na população de um planeta alienígena.",7,"C:/Program Files/Apache Software Foundation/Tomcat 9.0/webapps/Crunchyroll/Animes/Dragon Ball Super/episodes","http://localhost:8080/Crunchyroll/Animes/Dragon Ball Super/episodes",7);</v>
      </c>
    </row>
    <row r="63" spans="1:16" x14ac:dyDescent="0.25">
      <c r="A63" s="2">
        <v>62</v>
      </c>
      <c r="B63" s="2" t="s">
        <v>206</v>
      </c>
      <c r="C63" s="2">
        <v>2</v>
      </c>
      <c r="D63" s="2" t="s">
        <v>207</v>
      </c>
      <c r="E63" s="2">
        <v>7</v>
      </c>
      <c r="F63" s="2" t="s">
        <v>1180</v>
      </c>
      <c r="G63" s="2" t="s">
        <v>1373</v>
      </c>
      <c r="H63" s="2">
        <v>7</v>
      </c>
      <c r="I63" s="1" t="str">
        <f t="shared" si="0"/>
        <v>"Para o resort prometido! O Vegeta numa viagem de família?!",</v>
      </c>
      <c r="J63" s="1" t="str">
        <f t="shared" si="1"/>
        <v>2,</v>
      </c>
      <c r="K63" s="1" t="str">
        <f t="shared" si="2"/>
        <v>"Vegeta leva Trunks e Bulma para uma folga num resort. A viagem em família perfeita só pode ser destruída pelo ímpeto do príncipe Saiyajin e sua incapacidade de conviver com a sociedade terráquea.",</v>
      </c>
      <c r="L63" s="1" t="str">
        <f t="shared" si="3"/>
        <v>7,</v>
      </c>
      <c r="M63" s="1" t="str">
        <f t="shared" si="4"/>
        <v>"C:/Program Files/Apache Software Foundation/Tomcat 9.0/webapps/Crunchyroll/Animes/Dragon Ball Super/episodes",</v>
      </c>
      <c r="N63" s="1" t="str">
        <f t="shared" si="4"/>
        <v>"http://localhost:8080/Crunchyroll/Animes/Dragon Ball Super/episodes",</v>
      </c>
      <c r="O63" s="1">
        <f t="shared" si="5"/>
        <v>7</v>
      </c>
      <c r="P63" s="1" t="str">
        <f t="shared" si="6"/>
        <v>INSERT INTO episodes(Name, Number, Synopsis, Anime, Path, Path_server, Season) VALUES ("Para o resort prometido! O Vegeta numa viagem de família?!",2,"Vegeta leva Trunks e Bulma para uma folga num resort. A viagem em família perfeita só pode ser destruída pelo ímpeto do príncipe Saiyajin e sua incapacidade de conviver com a sociedade terráquea.",7,"C:/Program Files/Apache Software Foundation/Tomcat 9.0/webapps/Crunchyroll/Animes/Dragon Ball Super/episodes","http://localhost:8080/Crunchyroll/Animes/Dragon Ball Super/episodes",7);</v>
      </c>
    </row>
    <row r="64" spans="1:16" x14ac:dyDescent="0.25">
      <c r="A64" s="2">
        <v>63</v>
      </c>
      <c r="B64" s="2" t="s">
        <v>208</v>
      </c>
      <c r="C64" s="2">
        <v>3</v>
      </c>
      <c r="D64" s="2" t="s">
        <v>209</v>
      </c>
      <c r="E64" s="2">
        <v>7</v>
      </c>
      <c r="F64" s="2" t="s">
        <v>1180</v>
      </c>
      <c r="G64" s="2" t="s">
        <v>1373</v>
      </c>
      <c r="H64" s="2">
        <v>7</v>
      </c>
      <c r="I64" s="1" t="str">
        <f t="shared" si="0"/>
        <v>"Onde está o resto do sonho?! Em busca do Super Saiyajin Deus!",</v>
      </c>
      <c r="J64" s="1" t="str">
        <f t="shared" si="1"/>
        <v>3,</v>
      </c>
      <c r="K64" s="1" t="str">
        <f t="shared" si="2"/>
        <v>"Após despertar de um breve cochilo de poucas décadas, o Deus da Destruição, Beerus, quer decifrar o sonho onde viu o Super Saiyajin Deus, que seria capaz de enfrentá-lo em combate.",</v>
      </c>
      <c r="L64" s="1" t="str">
        <f t="shared" si="3"/>
        <v>7,</v>
      </c>
      <c r="M64" s="1" t="str">
        <f t="shared" si="4"/>
        <v>"C:/Program Files/Apache Software Foundation/Tomcat 9.0/webapps/Crunchyroll/Animes/Dragon Ball Super/episodes",</v>
      </c>
      <c r="N64" s="1" t="str">
        <f t="shared" si="4"/>
        <v>"http://localhost:8080/Crunchyroll/Animes/Dragon Ball Super/episodes",</v>
      </c>
      <c r="O64" s="1">
        <f t="shared" si="5"/>
        <v>7</v>
      </c>
      <c r="P64" s="1" t="str">
        <f t="shared" si="6"/>
        <v>INSERT INTO episodes(Name, Number, Synopsis, Anime, Path, Path_server, Season) VALUES ("Onde está o resto do sonho?! Em busca do Super Saiyajin Deus!",3,"Após despertar de um breve cochilo de poucas décadas, o Deus da Destruição, Beerus, quer decifrar o sonho onde viu o Super Saiyajin Deus, que seria capaz de enfrentá-lo em combate.",7,"C:/Program Files/Apache Software Foundation/Tomcat 9.0/webapps/Crunchyroll/Animes/Dragon Ball Super/episodes","http://localhost:8080/Crunchyroll/Animes/Dragon Ball Super/episodes",7);</v>
      </c>
    </row>
    <row r="65" spans="1:16" x14ac:dyDescent="0.25">
      <c r="A65" s="2">
        <v>64</v>
      </c>
      <c r="B65" s="2" t="s">
        <v>210</v>
      </c>
      <c r="C65" s="2">
        <v>4</v>
      </c>
      <c r="D65" s="2" t="s">
        <v>211</v>
      </c>
      <c r="E65" s="2">
        <v>7</v>
      </c>
      <c r="F65" s="2" t="s">
        <v>1180</v>
      </c>
      <c r="G65" s="2" t="s">
        <v>1373</v>
      </c>
      <c r="H65" s="2">
        <v>7</v>
      </c>
      <c r="I65" s="1" t="str">
        <f t="shared" si="0"/>
        <v>"Em busca das Esferas do Dragão! A gangue de Pilaf em ação!",</v>
      </c>
      <c r="J65" s="1" t="str">
        <f t="shared" si="1"/>
        <v>4,</v>
      </c>
      <c r="K65" s="1" t="str">
        <f t="shared" si="2"/>
        <v>"A gangue de Pilaf está em ação novamente e, como sempre, seu objetivo é obter as Esferas do Dragão. Mas sua busca vai levá-los ao encontro de uma batalha que estremecerá a Terra.",</v>
      </c>
      <c r="L65" s="1" t="str">
        <f t="shared" si="3"/>
        <v>7,</v>
      </c>
      <c r="M65" s="1" t="str">
        <f t="shared" si="4"/>
        <v>"C:/Program Files/Apache Software Foundation/Tomcat 9.0/webapps/Crunchyroll/Animes/Dragon Ball Super/episodes",</v>
      </c>
      <c r="N65" s="1" t="str">
        <f t="shared" si="4"/>
        <v>"http://localhost:8080/Crunchyroll/Animes/Dragon Ball Super/episodes",</v>
      </c>
      <c r="O65" s="1">
        <f t="shared" si="5"/>
        <v>7</v>
      </c>
      <c r="P65" s="1" t="str">
        <f t="shared" si="6"/>
        <v>INSERT INTO episodes(Name, Number, Synopsis, Anime, Path, Path_server, Season) VALUES ("Em busca das Esferas do Dragão! A gangue de Pilaf em ação!",4,"A gangue de Pilaf está em ação novamente e, como sempre, seu objetivo é obter as Esferas do Dragão. Mas sua busca vai levá-los ao encontro de uma batalha que estremecerá a Terra.",7,"C:/Program Files/Apache Software Foundation/Tomcat 9.0/webapps/Crunchyroll/Animes/Dragon Ball Super/episodes","http://localhost:8080/Crunchyroll/Animes/Dragon Ball Super/episodes",7);</v>
      </c>
    </row>
    <row r="66" spans="1:16" x14ac:dyDescent="0.25">
      <c r="A66" s="2">
        <v>65</v>
      </c>
      <c r="B66" s="2" t="s">
        <v>212</v>
      </c>
      <c r="C66" s="2">
        <v>5</v>
      </c>
      <c r="D66" s="2" t="s">
        <v>213</v>
      </c>
      <c r="E66" s="2">
        <v>7</v>
      </c>
      <c r="F66" s="2" t="s">
        <v>1180</v>
      </c>
      <c r="G66" s="2" t="s">
        <v>1373</v>
      </c>
      <c r="H66" s="2">
        <v>7</v>
      </c>
      <c r="I66" s="1" t="str">
        <f t="shared" ref="I66:I129" si="7">aspas&amp;B66&amp;aspas&amp;","</f>
        <v>"A batalha suprema no planeta do Kaioh! Goku vs o Deus da Destruição, Beerus!",</v>
      </c>
      <c r="J66" s="1" t="str">
        <f t="shared" ref="J66:J129" si="8">C66&amp;","</f>
        <v>5,</v>
      </c>
      <c r="K66" s="1" t="str">
        <f t="shared" ref="K66:K129" si="9">aspas&amp;D66&amp;aspas&amp;","</f>
        <v>"Enquanto treina no planeta do Senhor Kaioh, Goku é visitado por ninguém menos que Beerus, o Deus da Destruição, que está em busca do Super Saiyajin Deus.",</v>
      </c>
      <c r="L66" s="1" t="str">
        <f t="shared" ref="L66:L129" si="10">E66&amp;","</f>
        <v>7,</v>
      </c>
      <c r="M66" s="1" t="str">
        <f t="shared" ref="M66:N129" si="11">aspas&amp;F66&amp;aspas&amp;","</f>
        <v>"C:/Program Files/Apache Software Foundation/Tomcat 9.0/webapps/Crunchyroll/Animes/Dragon Ball Super/episodes",</v>
      </c>
      <c r="N66" s="1" t="str">
        <f t="shared" si="11"/>
        <v>"http://localhost:8080/Crunchyroll/Animes/Dragon Ball Super/episodes",</v>
      </c>
      <c r="O66" s="1">
        <f t="shared" si="5"/>
        <v>7</v>
      </c>
      <c r="P66" s="1" t="str">
        <f t="shared" si="6"/>
        <v>INSERT INTO episodes(Name, Number, Synopsis, Anime, Path, Path_server, Season) VALUES ("A batalha suprema no planeta do Kaioh! Goku vs o Deus da Destruição, Beerus!",5,"Enquanto treina no planeta do Senhor Kaioh, Goku é visitado por ninguém menos que Beerus, o Deus da Destruição, que está em busca do Super Saiyajin Deus.",7,"C:/Program Files/Apache Software Foundation/Tomcat 9.0/webapps/Crunchyroll/Animes/Dragon Ball Super/episodes","http://localhost:8080/Crunchyroll/Animes/Dragon Ball Super/episodes",7);</v>
      </c>
    </row>
    <row r="67" spans="1:16" x14ac:dyDescent="0.25">
      <c r="A67" s="2">
        <v>66</v>
      </c>
      <c r="B67" s="2" t="s">
        <v>214</v>
      </c>
      <c r="C67" s="2">
        <v>6</v>
      </c>
      <c r="D67" s="2" t="s">
        <v>215</v>
      </c>
      <c r="E67" s="2">
        <v>7</v>
      </c>
      <c r="F67" s="2" t="s">
        <v>1180</v>
      </c>
      <c r="G67" s="2" t="s">
        <v>1373</v>
      </c>
      <c r="H67" s="2">
        <v>7</v>
      </c>
      <c r="I67" s="1" t="str">
        <f t="shared" si="7"/>
        <v>"Não enfureça o Deus da Destruição! Embalos de uma festa de aniversário!",</v>
      </c>
      <c r="J67" s="1" t="str">
        <f t="shared" si="8"/>
        <v>6,</v>
      </c>
      <c r="K67" s="1" t="str">
        <f t="shared" si="9"/>
        <v>"Ainda em busca do Super Saiyajin Deus que pode enfrentá-lo em combate, Beerus vai à Terra e invade nada menos que a festa de aniversário de Bulma!",</v>
      </c>
      <c r="L67" s="1" t="str">
        <f t="shared" si="10"/>
        <v>7,</v>
      </c>
      <c r="M67" s="1" t="str">
        <f t="shared" si="11"/>
        <v>"C:/Program Files/Apache Software Foundation/Tomcat 9.0/webapps/Crunchyroll/Animes/Dragon Ball Super/episodes",</v>
      </c>
      <c r="N67" s="1" t="str">
        <f t="shared" si="11"/>
        <v>"http://localhost:8080/Crunchyroll/Animes/Dragon Ball Super/episodes",</v>
      </c>
      <c r="O67" s="1">
        <f t="shared" ref="O67:O130" si="12">H67</f>
        <v>7</v>
      </c>
      <c r="P67" s="1" t="str">
        <f t="shared" ref="P67:P130" si="13">$I$1&amp;I67&amp;J67&amp;K67&amp;L67&amp;M67&amp;N67&amp;O67&amp;");"</f>
        <v>INSERT INTO episodes(Name, Number, Synopsis, Anime, Path, Path_server, Season) VALUES ("Não enfureça o Deus da Destruição! Embalos de uma festa de aniversário!",6,"Ainda em busca do Super Saiyajin Deus que pode enfrentá-lo em combate, Beerus vai à Terra e invade nada menos que a festa de aniversário de Bulma!",7,"C:/Program Files/Apache Software Foundation/Tomcat 9.0/webapps/Crunchyroll/Animes/Dragon Ball Super/episodes","http://localhost:8080/Crunchyroll/Animes/Dragon Ball Super/episodes",7);</v>
      </c>
    </row>
    <row r="68" spans="1:16" x14ac:dyDescent="0.25">
      <c r="A68" s="2">
        <v>67</v>
      </c>
      <c r="B68" s="2" t="s">
        <v>216</v>
      </c>
      <c r="C68" s="2">
        <v>7</v>
      </c>
      <c r="D68" s="2" t="s">
        <v>217</v>
      </c>
      <c r="E68" s="2">
        <v>7</v>
      </c>
      <c r="F68" s="2" t="s">
        <v>1180</v>
      </c>
      <c r="G68" s="2" t="s">
        <v>1373</v>
      </c>
      <c r="H68" s="2">
        <v>7</v>
      </c>
      <c r="I68" s="1" t="str">
        <f t="shared" si="7"/>
        <v>"Como se atreve a machucar minha Bulma?! A súbita explosão de fúria de Vegeta!",</v>
      </c>
      <c r="J68" s="1" t="str">
        <f t="shared" si="8"/>
        <v>7,</v>
      </c>
      <c r="K68" s="1" t="str">
        <f t="shared" si="9"/>
        <v>"Mesmo ciente de todos os riscos de enfurecer o Deus da Destruição, que é capaz de destruir o mundo com um toque, Vegeta se torna implacável quando vê Bulma em perigo.",</v>
      </c>
      <c r="L68" s="1" t="str">
        <f t="shared" si="10"/>
        <v>7,</v>
      </c>
      <c r="M68" s="1" t="str">
        <f t="shared" si="11"/>
        <v>"C:/Program Files/Apache Software Foundation/Tomcat 9.0/webapps/Crunchyroll/Animes/Dragon Ball Super/episodes",</v>
      </c>
      <c r="N68" s="1" t="str">
        <f t="shared" si="11"/>
        <v>"http://localhost:8080/Crunchyroll/Animes/Dragon Ball Super/episodes",</v>
      </c>
      <c r="O68" s="1">
        <f t="shared" si="12"/>
        <v>7</v>
      </c>
      <c r="P68" s="1" t="str">
        <f t="shared" si="13"/>
        <v>INSERT INTO episodes(Name, Number, Synopsis, Anime, Path, Path_server, Season) VALUES ("Como se atreve a machucar minha Bulma?! A súbita explosão de fúria de Vegeta!",7,"Mesmo ciente de todos os riscos de enfurecer o Deus da Destruição, que é capaz de destruir o mundo com um toque, Vegeta se torna implacável quando vê Bulma em perigo.",7,"C:/Program Files/Apache Software Foundation/Tomcat 9.0/webapps/Crunchyroll/Animes/Dragon Ball Super/episodes","http://localhost:8080/Crunchyroll/Animes/Dragon Ball Super/episodes",7);</v>
      </c>
    </row>
    <row r="69" spans="1:16" x14ac:dyDescent="0.25">
      <c r="A69" s="2">
        <v>68</v>
      </c>
      <c r="B69" s="2" t="s">
        <v>218</v>
      </c>
      <c r="C69" s="2">
        <v>8</v>
      </c>
      <c r="D69" s="2" t="s">
        <v>218</v>
      </c>
      <c r="E69" s="2">
        <v>7</v>
      </c>
      <c r="F69" s="2" t="s">
        <v>1180</v>
      </c>
      <c r="G69" s="2" t="s">
        <v>1373</v>
      </c>
      <c r="H69" s="2">
        <v>7</v>
      </c>
      <c r="I69" s="1" t="str">
        <f t="shared" si="7"/>
        <v>"A chegada de Goku! Beerus concede uma última chance?",</v>
      </c>
      <c r="J69" s="1" t="str">
        <f t="shared" si="8"/>
        <v>8,</v>
      </c>
      <c r="K69" s="1" t="str">
        <f t="shared" si="9"/>
        <v>"A chegada de Goku! Beerus concede uma última chance?",</v>
      </c>
      <c r="L69" s="1" t="str">
        <f t="shared" si="10"/>
        <v>7,</v>
      </c>
      <c r="M69" s="1" t="str">
        <f t="shared" si="11"/>
        <v>"C:/Program Files/Apache Software Foundation/Tomcat 9.0/webapps/Crunchyroll/Animes/Dragon Ball Super/episodes",</v>
      </c>
      <c r="N69" s="1" t="str">
        <f t="shared" si="11"/>
        <v>"http://localhost:8080/Crunchyroll/Animes/Dragon Ball Super/episodes",</v>
      </c>
      <c r="O69" s="1">
        <f t="shared" si="12"/>
        <v>7</v>
      </c>
      <c r="P69" s="1" t="str">
        <f t="shared" si="13"/>
        <v>INSERT INTO episodes(Name, Number, Synopsis, Anime, Path, Path_server, Season) VALUES ("A chegada de Goku! Beerus concede uma última chance?",8,"A chegada de Goku! Beerus concede uma última chance?",7,"C:/Program Files/Apache Software Foundation/Tomcat 9.0/webapps/Crunchyroll/Animes/Dragon Ball Super/episodes","http://localhost:8080/Crunchyroll/Animes/Dragon Ball Super/episodes",7);</v>
      </c>
    </row>
    <row r="70" spans="1:16" x14ac:dyDescent="0.25">
      <c r="A70" s="2">
        <v>69</v>
      </c>
      <c r="B70" s="2" t="s">
        <v>219</v>
      </c>
      <c r="C70" s="2">
        <v>9</v>
      </c>
      <c r="D70" s="2" t="s">
        <v>220</v>
      </c>
      <c r="E70" s="2">
        <v>7</v>
      </c>
      <c r="F70" s="2" t="s">
        <v>1180</v>
      </c>
      <c r="G70" s="2" t="s">
        <v>1373</v>
      </c>
      <c r="H70" s="2">
        <v>7</v>
      </c>
      <c r="I70" s="1" t="str">
        <f t="shared" si="7"/>
        <v>"Perdão pela espera, Beerus! Enfim nasce o Super Saiyajin Deus!",</v>
      </c>
      <c r="J70" s="1" t="str">
        <f t="shared" si="8"/>
        <v>9,</v>
      </c>
      <c r="K70" s="1" t="str">
        <f t="shared" si="9"/>
        <v>"O intenso treinamento de Goku mostra seus frutos, e Beerus enfim consegue o que queria: enfrentar o Super Saiyajin Deus que viu em seu sonho.",</v>
      </c>
      <c r="L70" s="1" t="str">
        <f t="shared" si="10"/>
        <v>7,</v>
      </c>
      <c r="M70" s="1" t="str">
        <f t="shared" si="11"/>
        <v>"C:/Program Files/Apache Software Foundation/Tomcat 9.0/webapps/Crunchyroll/Animes/Dragon Ball Super/episodes",</v>
      </c>
      <c r="N70" s="1" t="str">
        <f t="shared" si="11"/>
        <v>"http://localhost:8080/Crunchyroll/Animes/Dragon Ball Super/episodes",</v>
      </c>
      <c r="O70" s="1">
        <f t="shared" si="12"/>
        <v>7</v>
      </c>
      <c r="P70" s="1" t="str">
        <f t="shared" si="13"/>
        <v>INSERT INTO episodes(Name, Number, Synopsis, Anime, Path, Path_server, Season) VALUES ("Perdão pela espera, Beerus! Enfim nasce o Super Saiyajin Deus!",9,"O intenso treinamento de Goku mostra seus frutos, e Beerus enfim consegue o que queria: enfrentar o Super Saiyajin Deus que viu em seu sonho.",7,"C:/Program Files/Apache Software Foundation/Tomcat 9.0/webapps/Crunchyroll/Animes/Dragon Ball Super/episodes","http://localhost:8080/Crunchyroll/Animes/Dragon Ball Super/episodes",7);</v>
      </c>
    </row>
    <row r="71" spans="1:16" x14ac:dyDescent="0.25">
      <c r="A71" s="2">
        <v>70</v>
      </c>
      <c r="B71" s="2" t="s">
        <v>221</v>
      </c>
      <c r="C71" s="2">
        <v>10</v>
      </c>
      <c r="D71" s="2" t="s">
        <v>222</v>
      </c>
      <c r="E71" s="2">
        <v>7</v>
      </c>
      <c r="F71" s="2" t="s">
        <v>1180</v>
      </c>
      <c r="G71" s="2" t="s">
        <v>1373</v>
      </c>
      <c r="H71" s="2">
        <v>7</v>
      </c>
      <c r="I71" s="1" t="str">
        <f t="shared" si="7"/>
        <v>"Libere-o, Goku! O Poder do Super Saiyajin Deus!",</v>
      </c>
      <c r="J71" s="1" t="str">
        <f t="shared" si="8"/>
        <v>10,</v>
      </c>
      <c r="K71" s="1" t="str">
        <f t="shared" si="9"/>
        <v>"O combate entre Goku, na forma Super Saiyajin Deus, e Beerus, Deus da Destruição, tem início, e promete abalar as estruturas da Terra.",</v>
      </c>
      <c r="L71" s="1" t="str">
        <f t="shared" si="10"/>
        <v>7,</v>
      </c>
      <c r="M71" s="1" t="str">
        <f t="shared" si="11"/>
        <v>"C:/Program Files/Apache Software Foundation/Tomcat 9.0/webapps/Crunchyroll/Animes/Dragon Ball Super/episodes",</v>
      </c>
      <c r="N71" s="1" t="str">
        <f t="shared" si="11"/>
        <v>"http://localhost:8080/Crunchyroll/Animes/Dragon Ball Super/episodes",</v>
      </c>
      <c r="O71" s="1">
        <f t="shared" si="12"/>
        <v>7</v>
      </c>
      <c r="P71" s="1" t="str">
        <f t="shared" si="13"/>
        <v>INSERT INTO episodes(Name, Number, Synopsis, Anime, Path, Path_server, Season) VALUES ("Libere-o, Goku! O Poder do Super Saiyajin Deus!",10,"O combate entre Goku, na forma Super Saiyajin Deus, e Beerus, Deus da Destruição, tem início, e promete abalar as estruturas da Terra.",7,"C:/Program Files/Apache Software Foundation/Tomcat 9.0/webapps/Crunchyroll/Animes/Dragon Ball Super/episodes","http://localhost:8080/Crunchyroll/Animes/Dragon Ball Super/episodes",7);</v>
      </c>
    </row>
    <row r="72" spans="1:16" x14ac:dyDescent="0.25">
      <c r="A72" s="2">
        <v>71</v>
      </c>
      <c r="B72" s="2" t="s">
        <v>223</v>
      </c>
      <c r="C72" s="2">
        <v>11</v>
      </c>
      <c r="D72" s="2" t="s">
        <v>224</v>
      </c>
      <c r="E72" s="2">
        <v>7</v>
      </c>
      <c r="F72" s="2" t="s">
        <v>1180</v>
      </c>
      <c r="G72" s="2" t="s">
        <v>1373</v>
      </c>
      <c r="H72" s="2">
        <v>7</v>
      </c>
      <c r="I72" s="1" t="str">
        <f t="shared" si="7"/>
        <v>"Vamos continuar, Beerus! A nossa batalha dos deuses!",</v>
      </c>
      <c r="J72" s="1" t="str">
        <f t="shared" si="8"/>
        <v>11,</v>
      </c>
      <c r="K72" s="1" t="str">
        <f t="shared" si="9"/>
        <v>"Continua na Terra a Batalha dos Deuses entre Goku, o Super Saiyajin Deus, e Beerus, o Deus da Destruição.",</v>
      </c>
      <c r="L72" s="1" t="str">
        <f t="shared" si="10"/>
        <v>7,</v>
      </c>
      <c r="M72" s="1" t="str">
        <f t="shared" si="11"/>
        <v>"C:/Program Files/Apache Software Foundation/Tomcat 9.0/webapps/Crunchyroll/Animes/Dragon Ball Super/episodes",</v>
      </c>
      <c r="N72" s="1" t="str">
        <f t="shared" si="11"/>
        <v>"http://localhost:8080/Crunchyroll/Animes/Dragon Ball Super/episodes",</v>
      </c>
      <c r="O72" s="1">
        <f t="shared" si="12"/>
        <v>7</v>
      </c>
      <c r="P72" s="1" t="str">
        <f t="shared" si="13"/>
        <v>INSERT INTO episodes(Name, Number, Synopsis, Anime, Path, Path_server, Season) VALUES ("Vamos continuar, Beerus! A nossa batalha dos deuses!",11,"Continua na Terra a Batalha dos Deuses entre Goku, o Super Saiyajin Deus, e Beerus, o Deus da Destruição.",7,"C:/Program Files/Apache Software Foundation/Tomcat 9.0/webapps/Crunchyroll/Animes/Dragon Ball Super/episodes","http://localhost:8080/Crunchyroll/Animes/Dragon Ball Super/episodes",7);</v>
      </c>
    </row>
    <row r="73" spans="1:16" x14ac:dyDescent="0.25">
      <c r="A73" s="2">
        <v>72</v>
      </c>
      <c r="B73" s="2" t="s">
        <v>225</v>
      </c>
      <c r="C73" s="2">
        <v>12</v>
      </c>
      <c r="D73" s="2" t="s">
        <v>226</v>
      </c>
      <c r="E73" s="2">
        <v>7</v>
      </c>
      <c r="F73" s="2" t="s">
        <v>1180</v>
      </c>
      <c r="G73" s="2" t="s">
        <v>1373</v>
      </c>
      <c r="H73" s="2">
        <v>7</v>
      </c>
      <c r="I73" s="1" t="str">
        <f t="shared" si="7"/>
        <v>"O universo desmorona?! Colisão! O Deus da Destruição vs. o Super Saiyajin Deus!",</v>
      </c>
      <c r="J73" s="1" t="str">
        <f t="shared" si="8"/>
        <v>12,</v>
      </c>
      <c r="K73" s="1" t="str">
        <f t="shared" si="9"/>
        <v>"A Batalha dos Deuses entre Goku e Beerus continua, e o nível de poder divino emanado pelos dois pode ser capaz de destruir completamente a Terra.",</v>
      </c>
      <c r="L73" s="1" t="str">
        <f t="shared" si="10"/>
        <v>7,</v>
      </c>
      <c r="M73" s="1" t="str">
        <f t="shared" si="11"/>
        <v>"C:/Program Files/Apache Software Foundation/Tomcat 9.0/webapps/Crunchyroll/Animes/Dragon Ball Super/episodes",</v>
      </c>
      <c r="N73" s="1" t="str">
        <f t="shared" si="11"/>
        <v>"http://localhost:8080/Crunchyroll/Animes/Dragon Ball Super/episodes",</v>
      </c>
      <c r="O73" s="1">
        <f t="shared" si="12"/>
        <v>7</v>
      </c>
      <c r="P73" s="1" t="str">
        <f t="shared" si="13"/>
        <v>INSERT INTO episodes(Name, Number, Synopsis, Anime, Path, Path_server, Season) VALUES ("O universo desmorona?! Colisão! O Deus da Destruição vs. o Super Saiyajin Deus!",12,"A Batalha dos Deuses entre Goku e Beerus continua, e o nível de poder divino emanado pelos dois pode ser capaz de destruir completamente a Terra.",7,"C:/Program Files/Apache Software Foundation/Tomcat 9.0/webapps/Crunchyroll/Animes/Dragon Ball Super/episodes","http://localhost:8080/Crunchyroll/Animes/Dragon Ball Super/episodes",7);</v>
      </c>
    </row>
    <row r="74" spans="1:16" x14ac:dyDescent="0.25">
      <c r="A74" s="2">
        <v>73</v>
      </c>
      <c r="B74" s="2" t="s">
        <v>227</v>
      </c>
      <c r="C74" s="2">
        <v>13</v>
      </c>
      <c r="D74" s="2" t="s">
        <v>228</v>
      </c>
      <c r="E74" s="2">
        <v>7</v>
      </c>
      <c r="F74" s="2" t="s">
        <v>1180</v>
      </c>
      <c r="G74" s="2" t="s">
        <v>1373</v>
      </c>
      <c r="H74" s="2">
        <v>7</v>
      </c>
      <c r="I74" s="1" t="str">
        <f t="shared" si="7"/>
        <v>"Goku! Supere o Super Saiyajin Deus!",</v>
      </c>
      <c r="J74" s="1" t="str">
        <f t="shared" si="8"/>
        <v>13,</v>
      </c>
      <c r="K74" s="1" t="str">
        <f t="shared" si="9"/>
        <v>"Para ter chance de vitória, não basta a Goku a forma Super Saiyajin Deus, e ele agora precisa superá-la. Só assim Beerus será contido e a destruição da Terra será evitada.",</v>
      </c>
      <c r="L74" s="1" t="str">
        <f t="shared" si="10"/>
        <v>7,</v>
      </c>
      <c r="M74" s="1" t="str">
        <f t="shared" si="11"/>
        <v>"C:/Program Files/Apache Software Foundation/Tomcat 9.0/webapps/Crunchyroll/Animes/Dragon Ball Super/episodes",</v>
      </c>
      <c r="N74" s="1" t="str">
        <f t="shared" si="11"/>
        <v>"http://localhost:8080/Crunchyroll/Animes/Dragon Ball Super/episodes",</v>
      </c>
      <c r="O74" s="1">
        <f t="shared" si="12"/>
        <v>7</v>
      </c>
      <c r="P74" s="1" t="str">
        <f t="shared" si="13"/>
        <v>INSERT INTO episodes(Name, Number, Synopsis, Anime, Path, Path_server, Season) VALUES ("Goku! Supere o Super Saiyajin Deus!",13,"Para ter chance de vitória, não basta a Goku a forma Super Saiyajin Deus, e ele agora precisa superá-la. Só assim Beerus será contido e a destruição da Terra será evitada.",7,"C:/Program Files/Apache Software Foundation/Tomcat 9.0/webapps/Crunchyroll/Animes/Dragon Ball Super/episodes","http://localhost:8080/Crunchyroll/Animes/Dragon Ball Super/episodes",7);</v>
      </c>
    </row>
    <row r="75" spans="1:16" x14ac:dyDescent="0.25">
      <c r="A75" s="2">
        <v>74</v>
      </c>
      <c r="B75" s="2" t="s">
        <v>229</v>
      </c>
      <c r="C75" s="2">
        <v>14</v>
      </c>
      <c r="D75" s="2" t="s">
        <v>230</v>
      </c>
      <c r="E75" s="2">
        <v>7</v>
      </c>
      <c r="F75" s="2" t="s">
        <v>1180</v>
      </c>
      <c r="G75" s="2" t="s">
        <v>1373</v>
      </c>
      <c r="H75" s="2">
        <v>7</v>
      </c>
      <c r="I75" s="1" t="str">
        <f t="shared" si="7"/>
        <v>"A última fagulha do meu poder! A conclusão da batalha dos deuses!",</v>
      </c>
      <c r="J75" s="1" t="str">
        <f t="shared" si="8"/>
        <v>14,</v>
      </c>
      <c r="K75" s="1" t="str">
        <f t="shared" si="9"/>
        <v>"O confronto chega ao clímax. Ao superar o poder do Super Saiyajin Deus, Goku, mais poderoso do que nunca, combate Beerus, na conclusão da Batalha dos Deuses.",</v>
      </c>
      <c r="L75" s="1" t="str">
        <f t="shared" si="10"/>
        <v>7,</v>
      </c>
      <c r="M75" s="1" t="str">
        <f t="shared" si="11"/>
        <v>"C:/Program Files/Apache Software Foundation/Tomcat 9.0/webapps/Crunchyroll/Animes/Dragon Ball Super/episodes",</v>
      </c>
      <c r="N75" s="1" t="str">
        <f t="shared" si="11"/>
        <v>"http://localhost:8080/Crunchyroll/Animes/Dragon Ball Super/episodes",</v>
      </c>
      <c r="O75" s="1">
        <f t="shared" si="12"/>
        <v>7</v>
      </c>
      <c r="P75" s="1" t="str">
        <f t="shared" si="13"/>
        <v>INSERT INTO episodes(Name, Number, Synopsis, Anime, Path, Path_server, Season) VALUES ("A última fagulha do meu poder! A conclusão da batalha dos deuses!",14,"O confronto chega ao clímax. Ao superar o poder do Super Saiyajin Deus, Goku, mais poderoso do que nunca, combate Beerus, na conclusão da Batalha dos Deuses.",7,"C:/Program Files/Apache Software Foundation/Tomcat 9.0/webapps/Crunchyroll/Animes/Dragon Ball Super/episodes","http://localhost:8080/Crunchyroll/Animes/Dragon Ball Super/episodes",7);</v>
      </c>
    </row>
    <row r="76" spans="1:16" x14ac:dyDescent="0.25">
      <c r="A76" s="2">
        <v>75</v>
      </c>
      <c r="B76" s="2" t="s">
        <v>231</v>
      </c>
      <c r="C76" s="2">
        <v>1</v>
      </c>
      <c r="D76" s="2" t="s">
        <v>979</v>
      </c>
      <c r="E76" s="2">
        <v>8</v>
      </c>
      <c r="F76" s="2" t="s">
        <v>1181</v>
      </c>
      <c r="G76" s="2" t="s">
        <v>1374</v>
      </c>
      <c r="H76" s="2">
        <v>8</v>
      </c>
      <c r="I76" s="1" t="str">
        <f t="shared" si="7"/>
        <v>"Passando na Frente dos meus Olhos",</v>
      </c>
      <c r="J76" s="1" t="str">
        <f t="shared" si="8"/>
        <v>1,</v>
      </c>
      <c r="K76" s="1" t="str">
        <f t="shared" si="9"/>
        <v>"O jovem Satoru Fujinuma trabalha como entregador de pizzas após não conseguir seguir sua carreira como desenhista de mangá. Ele passa por eventos estranhos que ele mesmo chama de 'Revival'. Durante um desses eventos, Satoru é hospitalizado e alguém do seu passado volta, trazendo a ele lembranças que estavam escondidas em sua memória.",</v>
      </c>
      <c r="L76" s="1" t="str">
        <f t="shared" si="10"/>
        <v>8,</v>
      </c>
      <c r="M76" s="1" t="str">
        <f t="shared" si="11"/>
        <v>"C:/Program Files/Apache Software Foundation/Tomcat 9.0/webapps/Crunchyroll/Animes/ERASED/episodes",</v>
      </c>
      <c r="N76" s="1" t="str">
        <f t="shared" si="11"/>
        <v>"http://localhost:8080/Crunchyroll/Animes/Erased/episodes",</v>
      </c>
      <c r="O76" s="1">
        <f t="shared" si="12"/>
        <v>8</v>
      </c>
      <c r="P76" s="1" t="str">
        <f t="shared" si="13"/>
        <v>INSERT INTO episodes(Name, Number, Synopsis, Anime, Path, Path_server, Season) VALUES ("Passando na Frente dos meus Olhos",1,"O jovem Satoru Fujinuma trabalha como entregador de pizzas após não conseguir seguir sua carreira como desenhista de mangá. Ele passa por eventos estranhos que ele mesmo chama de 'Revival'. Durante um desses eventos, Satoru é hospitalizado e alguém do seu passado volta, trazendo a ele lembranças que estavam escondidas em sua memória.",8,"C:/Program Files/Apache Software Foundation/Tomcat 9.0/webapps/Crunchyroll/Animes/ERASED/episodes","http://localhost:8080/Crunchyroll/Animes/Erased/episodes",8);</v>
      </c>
    </row>
    <row r="77" spans="1:16" x14ac:dyDescent="0.25">
      <c r="A77" s="2">
        <v>76</v>
      </c>
      <c r="B77" s="2" t="s">
        <v>232</v>
      </c>
      <c r="C77" s="2">
        <v>2</v>
      </c>
      <c r="D77" s="2" t="s">
        <v>233</v>
      </c>
      <c r="E77" s="2">
        <v>8</v>
      </c>
      <c r="F77" s="2" t="s">
        <v>1181</v>
      </c>
      <c r="G77" s="2" t="s">
        <v>1374</v>
      </c>
      <c r="H77" s="2">
        <v>8</v>
      </c>
      <c r="I77" s="1" t="str">
        <f t="shared" si="7"/>
        <v>"Na Palma da Mão",</v>
      </c>
      <c r="J77" s="1" t="str">
        <f t="shared" si="8"/>
        <v>2,</v>
      </c>
      <c r="K77" s="1" t="str">
        <f t="shared" si="9"/>
        <v>"Estamos em 1988... E o Satoru está no Ensino Fundamental! Agora, ele tem uma chance de mudar o seu futuro.",</v>
      </c>
      <c r="L77" s="1" t="str">
        <f t="shared" si="10"/>
        <v>8,</v>
      </c>
      <c r="M77" s="1" t="str">
        <f t="shared" si="11"/>
        <v>"C:/Program Files/Apache Software Foundation/Tomcat 9.0/webapps/Crunchyroll/Animes/ERASED/episodes",</v>
      </c>
      <c r="N77" s="1" t="str">
        <f t="shared" si="11"/>
        <v>"http://localhost:8080/Crunchyroll/Animes/Erased/episodes",</v>
      </c>
      <c r="O77" s="1">
        <f t="shared" si="12"/>
        <v>8</v>
      </c>
      <c r="P77" s="1" t="str">
        <f t="shared" si="13"/>
        <v>INSERT INTO episodes(Name, Number, Synopsis, Anime, Path, Path_server, Season) VALUES ("Na Palma da Mão",2,"Estamos em 1988... E o Satoru está no Ensino Fundamental! Agora, ele tem uma chance de mudar o seu futuro.",8,"C:/Program Files/Apache Software Foundation/Tomcat 9.0/webapps/Crunchyroll/Animes/ERASED/episodes","http://localhost:8080/Crunchyroll/Animes/Erased/episodes",8);</v>
      </c>
    </row>
    <row r="78" spans="1:16" x14ac:dyDescent="0.25">
      <c r="A78" s="2">
        <v>77</v>
      </c>
      <c r="B78" s="2" t="s">
        <v>234</v>
      </c>
      <c r="C78" s="2">
        <v>3</v>
      </c>
      <c r="D78" s="2" t="s">
        <v>235</v>
      </c>
      <c r="E78" s="2">
        <v>8</v>
      </c>
      <c r="F78" s="2" t="s">
        <v>1181</v>
      </c>
      <c r="G78" s="2" t="s">
        <v>1374</v>
      </c>
      <c r="H78" s="2">
        <v>8</v>
      </c>
      <c r="I78" s="1" t="str">
        <f t="shared" si="7"/>
        <v>"Machucados",</v>
      </c>
      <c r="J78" s="1" t="str">
        <f t="shared" si="8"/>
        <v>3,</v>
      </c>
      <c r="K78" s="1" t="str">
        <f t="shared" si="9"/>
        <v>"Satoru tenta se aproximar de Kayo, mas descobre que não é uma tarefa tão simples quando ela ainda tem muito para esconder. Enquanto isso, ele tenta buscar informações com outras pessoas.",</v>
      </c>
      <c r="L78" s="1" t="str">
        <f t="shared" si="10"/>
        <v>8,</v>
      </c>
      <c r="M78" s="1" t="str">
        <f t="shared" si="11"/>
        <v>"C:/Program Files/Apache Software Foundation/Tomcat 9.0/webapps/Crunchyroll/Animes/ERASED/episodes",</v>
      </c>
      <c r="N78" s="1" t="str">
        <f t="shared" si="11"/>
        <v>"http://localhost:8080/Crunchyroll/Animes/Erased/episodes",</v>
      </c>
      <c r="O78" s="1">
        <f t="shared" si="12"/>
        <v>8</v>
      </c>
      <c r="P78" s="1" t="str">
        <f t="shared" si="13"/>
        <v>INSERT INTO episodes(Name, Number, Synopsis, Anime, Path, Path_server, Season) VALUES ("Machucados",3,"Satoru tenta se aproximar de Kayo, mas descobre que não é uma tarefa tão simples quando ela ainda tem muito para esconder. Enquanto isso, ele tenta buscar informações com outras pessoas.",8,"C:/Program Files/Apache Software Foundation/Tomcat 9.0/webapps/Crunchyroll/Animes/ERASED/episodes","http://localhost:8080/Crunchyroll/Animes/Erased/episodes",8);</v>
      </c>
    </row>
    <row r="79" spans="1:16" x14ac:dyDescent="0.25">
      <c r="A79" s="2">
        <v>78</v>
      </c>
      <c r="B79" s="2" t="s">
        <v>236</v>
      </c>
      <c r="C79" s="2">
        <v>4</v>
      </c>
      <c r="D79" s="2" t="s">
        <v>237</v>
      </c>
      <c r="E79" s="2">
        <v>8</v>
      </c>
      <c r="F79" s="2" t="s">
        <v>1181</v>
      </c>
      <c r="G79" s="2" t="s">
        <v>1374</v>
      </c>
      <c r="H79" s="2">
        <v>8</v>
      </c>
      <c r="I79" s="1" t="str">
        <f t="shared" si="7"/>
        <v>"Realização",</v>
      </c>
      <c r="J79" s="1" t="str">
        <f t="shared" si="8"/>
        <v>4,</v>
      </c>
      <c r="K79" s="1" t="str">
        <f t="shared" si="9"/>
        <v>"O dia X se aproxima e Satoru decide não abandonar Hinazuki, enquanto seus amigos começam a afastá-lo. E o aniversário dos dois se aproxima...",</v>
      </c>
      <c r="L79" s="1" t="str">
        <f t="shared" si="10"/>
        <v>8,</v>
      </c>
      <c r="M79" s="1" t="str">
        <f t="shared" si="11"/>
        <v>"C:/Program Files/Apache Software Foundation/Tomcat 9.0/webapps/Crunchyroll/Animes/ERASED/episodes",</v>
      </c>
      <c r="N79" s="1" t="str">
        <f t="shared" si="11"/>
        <v>"http://localhost:8080/Crunchyroll/Animes/Erased/episodes",</v>
      </c>
      <c r="O79" s="1">
        <f t="shared" si="12"/>
        <v>8</v>
      </c>
      <c r="P79" s="1" t="str">
        <f t="shared" si="13"/>
        <v>INSERT INTO episodes(Name, Number, Synopsis, Anime, Path, Path_server, Season) VALUES ("Realização",4,"O dia X se aproxima e Satoru decide não abandonar Hinazuki, enquanto seus amigos começam a afastá-lo. E o aniversário dos dois se aproxima...",8,"C:/Program Files/Apache Software Foundation/Tomcat 9.0/webapps/Crunchyroll/Animes/ERASED/episodes","http://localhost:8080/Crunchyroll/Animes/Erased/episodes",8);</v>
      </c>
    </row>
    <row r="80" spans="1:16" x14ac:dyDescent="0.25">
      <c r="A80" s="2">
        <v>79</v>
      </c>
      <c r="B80" s="2" t="s">
        <v>238</v>
      </c>
      <c r="C80" s="2">
        <v>5</v>
      </c>
      <c r="D80" s="2" t="s">
        <v>239</v>
      </c>
      <c r="E80" s="2">
        <v>8</v>
      </c>
      <c r="F80" s="2" t="s">
        <v>1181</v>
      </c>
      <c r="G80" s="2" t="s">
        <v>1374</v>
      </c>
      <c r="H80" s="2">
        <v>8</v>
      </c>
      <c r="I80" s="1" t="str">
        <f t="shared" si="7"/>
        <v>"Escapada",</v>
      </c>
      <c r="J80" s="1" t="str">
        <f t="shared" si="8"/>
        <v>5,</v>
      </c>
      <c r="K80" s="1" t="str">
        <f t="shared" si="9"/>
        <v>"Quando tudo parecia certo, o pior aconteceu. E encarando o pior dos mundos é que Satoru encontra o fim desse Revival.",</v>
      </c>
      <c r="L80" s="1" t="str">
        <f t="shared" si="10"/>
        <v>8,</v>
      </c>
      <c r="M80" s="1" t="str">
        <f t="shared" si="11"/>
        <v>"C:/Program Files/Apache Software Foundation/Tomcat 9.0/webapps/Crunchyroll/Animes/ERASED/episodes",</v>
      </c>
      <c r="N80" s="1" t="str">
        <f t="shared" si="11"/>
        <v>"http://localhost:8080/Crunchyroll/Animes/Erased/episodes",</v>
      </c>
      <c r="O80" s="1">
        <f t="shared" si="12"/>
        <v>8</v>
      </c>
      <c r="P80" s="1" t="str">
        <f t="shared" si="13"/>
        <v>INSERT INTO episodes(Name, Number, Synopsis, Anime, Path, Path_server, Season) VALUES ("Escapada",5,"Quando tudo parecia certo, o pior aconteceu. E encarando o pior dos mundos é que Satoru encontra o fim desse Revival.",8,"C:/Program Files/Apache Software Foundation/Tomcat 9.0/webapps/Crunchyroll/Animes/ERASED/episodes","http://localhost:8080/Crunchyroll/Animes/Erased/episodes",8);</v>
      </c>
    </row>
    <row r="81" spans="1:16" x14ac:dyDescent="0.25">
      <c r="A81" s="2">
        <v>80</v>
      </c>
      <c r="B81" s="2" t="s">
        <v>240</v>
      </c>
      <c r="C81" s="2">
        <v>6</v>
      </c>
      <c r="D81" s="2" t="s">
        <v>241</v>
      </c>
      <c r="E81" s="2">
        <v>8</v>
      </c>
      <c r="F81" s="2" t="s">
        <v>1181</v>
      </c>
      <c r="G81" s="2" t="s">
        <v>1374</v>
      </c>
      <c r="H81" s="2">
        <v>8</v>
      </c>
      <c r="I81" s="1" t="str">
        <f t="shared" si="7"/>
        <v>"Deus da Morte",</v>
      </c>
      <c r="J81" s="1" t="str">
        <f t="shared" si="8"/>
        <v>6,</v>
      </c>
      <c r="K81" s="1" t="str">
        <f t="shared" si="9"/>
        <v>"Um incêndio ocorre na casa de Airi, e todas as suspeitas recaem sobre Satoru. Em meio a toda essa confusão, um velho conhecido reaparece.",</v>
      </c>
      <c r="L81" s="1" t="str">
        <f t="shared" si="10"/>
        <v>8,</v>
      </c>
      <c r="M81" s="1" t="str">
        <f t="shared" si="11"/>
        <v>"C:/Program Files/Apache Software Foundation/Tomcat 9.0/webapps/Crunchyroll/Animes/ERASED/episodes",</v>
      </c>
      <c r="N81" s="1" t="str">
        <f t="shared" si="11"/>
        <v>"http://localhost:8080/Crunchyroll/Animes/Erased/episodes",</v>
      </c>
      <c r="O81" s="1">
        <f t="shared" si="12"/>
        <v>8</v>
      </c>
      <c r="P81" s="1" t="str">
        <f t="shared" si="13"/>
        <v>INSERT INTO episodes(Name, Number, Synopsis, Anime, Path, Path_server, Season) VALUES ("Deus da Morte",6,"Um incêndio ocorre na casa de Airi, e todas as suspeitas recaem sobre Satoru. Em meio a toda essa confusão, um velho conhecido reaparece.",8,"C:/Program Files/Apache Software Foundation/Tomcat 9.0/webapps/Crunchyroll/Animes/ERASED/episodes","http://localhost:8080/Crunchyroll/Animes/Erased/episodes",8);</v>
      </c>
    </row>
    <row r="82" spans="1:16" x14ac:dyDescent="0.25">
      <c r="A82" s="2">
        <v>81</v>
      </c>
      <c r="B82" s="2" t="s">
        <v>242</v>
      </c>
      <c r="C82" s="2">
        <v>7</v>
      </c>
      <c r="D82" s="2" t="s">
        <v>243</v>
      </c>
      <c r="E82" s="2">
        <v>8</v>
      </c>
      <c r="F82" s="2" t="s">
        <v>1181</v>
      </c>
      <c r="G82" s="2" t="s">
        <v>1374</v>
      </c>
      <c r="H82" s="2">
        <v>8</v>
      </c>
      <c r="I82" s="1" t="str">
        <f t="shared" si="7"/>
        <v>"Fora de Controle",</v>
      </c>
      <c r="J82" s="1" t="str">
        <f t="shared" si="8"/>
        <v>7,</v>
      </c>
      <c r="K82" s="1" t="str">
        <f t="shared" si="9"/>
        <v>"Após os eventos do último episódio, Satoru só pede mais uma chance. E é atendido.",</v>
      </c>
      <c r="L82" s="1" t="str">
        <f t="shared" si="10"/>
        <v>8,</v>
      </c>
      <c r="M82" s="1" t="str">
        <f t="shared" si="11"/>
        <v>"C:/Program Files/Apache Software Foundation/Tomcat 9.0/webapps/Crunchyroll/Animes/ERASED/episodes",</v>
      </c>
      <c r="N82" s="1" t="str">
        <f t="shared" si="11"/>
        <v>"http://localhost:8080/Crunchyroll/Animes/Erased/episodes",</v>
      </c>
      <c r="O82" s="1">
        <f t="shared" si="12"/>
        <v>8</v>
      </c>
      <c r="P82" s="1" t="str">
        <f t="shared" si="13"/>
        <v>INSERT INTO episodes(Name, Number, Synopsis, Anime, Path, Path_server, Season) VALUES ("Fora de Controle",7,"Após os eventos do último episódio, Satoru só pede mais uma chance. E é atendido.",8,"C:/Program Files/Apache Software Foundation/Tomcat 9.0/webapps/Crunchyroll/Animes/ERASED/episodes","http://localhost:8080/Crunchyroll/Animes/Erased/episodes",8);</v>
      </c>
    </row>
    <row r="83" spans="1:16" x14ac:dyDescent="0.25">
      <c r="A83" s="2">
        <v>82</v>
      </c>
      <c r="B83" s="2" t="s">
        <v>434</v>
      </c>
      <c r="C83" s="2">
        <v>8</v>
      </c>
      <c r="D83" s="2" t="s">
        <v>244</v>
      </c>
      <c r="E83" s="2">
        <v>8</v>
      </c>
      <c r="F83" s="2" t="s">
        <v>1181</v>
      </c>
      <c r="G83" s="2" t="s">
        <v>1374</v>
      </c>
      <c r="H83" s="2">
        <v>8</v>
      </c>
      <c r="I83" s="1" t="str">
        <f t="shared" si="7"/>
        <v>"Espiral",</v>
      </c>
      <c r="J83" s="1" t="str">
        <f t="shared" si="8"/>
        <v>8,</v>
      </c>
      <c r="K83" s="1" t="str">
        <f t="shared" si="9"/>
        <v>"Um intruso aparece no esconderijo, o que preocupa Satoru.",</v>
      </c>
      <c r="L83" s="1" t="str">
        <f t="shared" si="10"/>
        <v>8,</v>
      </c>
      <c r="M83" s="1" t="str">
        <f t="shared" si="11"/>
        <v>"C:/Program Files/Apache Software Foundation/Tomcat 9.0/webapps/Crunchyroll/Animes/ERASED/episodes",</v>
      </c>
      <c r="N83" s="1" t="str">
        <f t="shared" si="11"/>
        <v>"http://localhost:8080/Crunchyroll/Animes/Erased/episodes",</v>
      </c>
      <c r="O83" s="1">
        <f t="shared" si="12"/>
        <v>8</v>
      </c>
      <c r="P83" s="1" t="str">
        <f t="shared" si="13"/>
        <v>INSERT INTO episodes(Name, Number, Synopsis, Anime, Path, Path_server, Season) VALUES ("Espiral",8,"Um intruso aparece no esconderijo, o que preocupa Satoru.",8,"C:/Program Files/Apache Software Foundation/Tomcat 9.0/webapps/Crunchyroll/Animes/ERASED/episodes","http://localhost:8080/Crunchyroll/Animes/Erased/episodes",8);</v>
      </c>
    </row>
    <row r="84" spans="1:16" x14ac:dyDescent="0.25">
      <c r="A84" s="2">
        <v>83</v>
      </c>
      <c r="B84" s="2" t="s">
        <v>245</v>
      </c>
      <c r="C84" s="2">
        <v>9</v>
      </c>
      <c r="D84" s="2" t="s">
        <v>246</v>
      </c>
      <c r="E84" s="2">
        <v>8</v>
      </c>
      <c r="F84" s="2" t="s">
        <v>1181</v>
      </c>
      <c r="G84" s="2" t="s">
        <v>1374</v>
      </c>
      <c r="H84" s="2">
        <v>8</v>
      </c>
      <c r="I84" s="1" t="str">
        <f t="shared" si="7"/>
        <v>"Desfecho",</v>
      </c>
      <c r="J84" s="1" t="str">
        <f t="shared" si="8"/>
        <v>9,</v>
      </c>
      <c r="K84" s="1" t="str">
        <f t="shared" si="9"/>
        <v>"Continuando diretamente do encerramento do último episódio, tudo parece estar perdido. Parece que o plano de Satoru não vai dar certo. Ou será que tudo isso já tinha sido pensado antes?",</v>
      </c>
      <c r="L84" s="1" t="str">
        <f t="shared" si="10"/>
        <v>8,</v>
      </c>
      <c r="M84" s="1" t="str">
        <f t="shared" si="11"/>
        <v>"C:/Program Files/Apache Software Foundation/Tomcat 9.0/webapps/Crunchyroll/Animes/ERASED/episodes",</v>
      </c>
      <c r="N84" s="1" t="str">
        <f t="shared" si="11"/>
        <v>"http://localhost:8080/Crunchyroll/Animes/Erased/episodes",</v>
      </c>
      <c r="O84" s="1">
        <f t="shared" si="12"/>
        <v>8</v>
      </c>
      <c r="P84" s="1" t="str">
        <f t="shared" si="13"/>
        <v>INSERT INTO episodes(Name, Number, Synopsis, Anime, Path, Path_server, Season) VALUES ("Desfecho",9,"Continuando diretamente do encerramento do último episódio, tudo parece estar perdido. Parece que o plano de Satoru não vai dar certo. Ou será que tudo isso já tinha sido pensado antes?",8,"C:/Program Files/Apache Software Foundation/Tomcat 9.0/webapps/Crunchyroll/Animes/ERASED/episodes","http://localhost:8080/Crunchyroll/Animes/Erased/episodes",8);</v>
      </c>
    </row>
    <row r="85" spans="1:16" x14ac:dyDescent="0.25">
      <c r="A85" s="2">
        <v>84</v>
      </c>
      <c r="B85" s="2" t="s">
        <v>247</v>
      </c>
      <c r="C85" s="2">
        <v>10</v>
      </c>
      <c r="D85" s="2" t="s">
        <v>248</v>
      </c>
      <c r="E85" s="2">
        <v>8</v>
      </c>
      <c r="F85" s="2" t="s">
        <v>1181</v>
      </c>
      <c r="G85" s="2" t="s">
        <v>1374</v>
      </c>
      <c r="H85" s="2">
        <v>8</v>
      </c>
      <c r="I85" s="1" t="str">
        <f t="shared" si="7"/>
        <v>"Alegria",</v>
      </c>
      <c r="J85" s="1" t="str">
        <f t="shared" si="8"/>
        <v>10,</v>
      </c>
      <c r="K85" s="1" t="str">
        <f t="shared" si="9"/>
        <v>"Satoru e seus amigos tentam se aproximar de Aya Nakanishi, mas tudo parece dar errado. Enquanto isso, Hiromi nota outra garota que fica muito tempo sozinha...",</v>
      </c>
      <c r="L85" s="1" t="str">
        <f t="shared" si="10"/>
        <v>8,</v>
      </c>
      <c r="M85" s="1" t="str">
        <f t="shared" si="11"/>
        <v>"C:/Program Files/Apache Software Foundation/Tomcat 9.0/webapps/Crunchyroll/Animes/ERASED/episodes",</v>
      </c>
      <c r="N85" s="1" t="str">
        <f t="shared" si="11"/>
        <v>"http://localhost:8080/Crunchyroll/Animes/Erased/episodes",</v>
      </c>
      <c r="O85" s="1">
        <f t="shared" si="12"/>
        <v>8</v>
      </c>
      <c r="P85" s="1" t="str">
        <f t="shared" si="13"/>
        <v>INSERT INTO episodes(Name, Number, Synopsis, Anime, Path, Path_server, Season) VALUES ("Alegria",10,"Satoru e seus amigos tentam se aproximar de Aya Nakanishi, mas tudo parece dar errado. Enquanto isso, Hiromi nota outra garota que fica muito tempo sozinha...",8,"C:/Program Files/Apache Software Foundation/Tomcat 9.0/webapps/Crunchyroll/Animes/ERASED/episodes","http://localhost:8080/Crunchyroll/Animes/Erased/episodes",8);</v>
      </c>
    </row>
    <row r="86" spans="1:16" x14ac:dyDescent="0.25">
      <c r="A86" s="2">
        <v>85</v>
      </c>
      <c r="B86" s="2" t="s">
        <v>249</v>
      </c>
      <c r="C86" s="2">
        <v>11</v>
      </c>
      <c r="D86" s="2" t="s">
        <v>250</v>
      </c>
      <c r="E86" s="2">
        <v>8</v>
      </c>
      <c r="F86" s="2" t="s">
        <v>1181</v>
      </c>
      <c r="G86" s="2" t="s">
        <v>1374</v>
      </c>
      <c r="H86" s="2">
        <v>8</v>
      </c>
      <c r="I86" s="1" t="str">
        <f t="shared" si="7"/>
        <v>"Futuro",</v>
      </c>
      <c r="J86" s="1" t="str">
        <f t="shared" si="8"/>
        <v>11,</v>
      </c>
      <c r="K86" s="1" t="str">
        <f t="shared" si="9"/>
        <v>"Após 15 anos, Satoru se acorda do coma. Mas ele perde todas as suas memórias.",</v>
      </c>
      <c r="L86" s="1" t="str">
        <f t="shared" si="10"/>
        <v>8,</v>
      </c>
      <c r="M86" s="1" t="str">
        <f t="shared" si="11"/>
        <v>"C:/Program Files/Apache Software Foundation/Tomcat 9.0/webapps/Crunchyroll/Animes/ERASED/episodes",</v>
      </c>
      <c r="N86" s="1" t="str">
        <f t="shared" si="11"/>
        <v>"http://localhost:8080/Crunchyroll/Animes/Erased/episodes",</v>
      </c>
      <c r="O86" s="1">
        <f t="shared" si="12"/>
        <v>8</v>
      </c>
      <c r="P86" s="1" t="str">
        <f t="shared" si="13"/>
        <v>INSERT INTO episodes(Name, Number, Synopsis, Anime, Path, Path_server, Season) VALUES ("Futuro",11,"Após 15 anos, Satoru se acorda do coma. Mas ele perde todas as suas memórias.",8,"C:/Program Files/Apache Software Foundation/Tomcat 9.0/webapps/Crunchyroll/Animes/ERASED/episodes","http://localhost:8080/Crunchyroll/Animes/Erased/episodes",8);</v>
      </c>
    </row>
    <row r="87" spans="1:16" x14ac:dyDescent="0.25">
      <c r="A87" s="2">
        <v>86</v>
      </c>
      <c r="B87" s="2" t="s">
        <v>251</v>
      </c>
      <c r="C87" s="2">
        <v>12</v>
      </c>
      <c r="D87" s="2" t="s">
        <v>251</v>
      </c>
      <c r="E87" s="2">
        <v>8</v>
      </c>
      <c r="F87" s="2" t="s">
        <v>1181</v>
      </c>
      <c r="G87" s="2" t="s">
        <v>1374</v>
      </c>
      <c r="H87" s="2">
        <v>8</v>
      </c>
      <c r="I87" s="1" t="str">
        <f t="shared" si="7"/>
        <v>"Tesouro",</v>
      </c>
      <c r="J87" s="1" t="str">
        <f t="shared" si="8"/>
        <v>12,</v>
      </c>
      <c r="K87" s="1" t="str">
        <f t="shared" si="9"/>
        <v>"Tesouro",</v>
      </c>
      <c r="L87" s="1" t="str">
        <f t="shared" si="10"/>
        <v>8,</v>
      </c>
      <c r="M87" s="1" t="str">
        <f t="shared" si="11"/>
        <v>"C:/Program Files/Apache Software Foundation/Tomcat 9.0/webapps/Crunchyroll/Animes/ERASED/episodes",</v>
      </c>
      <c r="N87" s="1" t="str">
        <f t="shared" si="11"/>
        <v>"http://localhost:8080/Crunchyroll/Animes/Erased/episodes",</v>
      </c>
      <c r="O87" s="1">
        <f t="shared" si="12"/>
        <v>8</v>
      </c>
      <c r="P87" s="1" t="str">
        <f t="shared" si="13"/>
        <v>INSERT INTO episodes(Name, Number, Synopsis, Anime, Path, Path_server, Season) VALUES ("Tesouro",12,"Tesouro",8,"C:/Program Files/Apache Software Foundation/Tomcat 9.0/webapps/Crunchyroll/Animes/ERASED/episodes","http://localhost:8080/Crunchyroll/Animes/Erased/episodes",8);</v>
      </c>
    </row>
    <row r="88" spans="1:16" x14ac:dyDescent="0.25">
      <c r="A88" s="2">
        <v>87</v>
      </c>
      <c r="B88" s="2" t="s">
        <v>252</v>
      </c>
      <c r="C88" s="2">
        <v>1</v>
      </c>
      <c r="D88" s="2" t="s">
        <v>253</v>
      </c>
      <c r="E88" s="2">
        <v>10</v>
      </c>
      <c r="F88" s="2" t="s">
        <v>1182</v>
      </c>
      <c r="G88" s="2" t="s">
        <v>1375</v>
      </c>
      <c r="H88" s="2">
        <v>10</v>
      </c>
      <c r="I88" s="1" t="str">
        <f t="shared" si="7"/>
        <v>"O ritual de invocação dos heróis",</v>
      </c>
      <c r="J88" s="1" t="str">
        <f t="shared" si="8"/>
        <v>1,</v>
      </c>
      <c r="K88" s="1" t="str">
        <f t="shared" si="9"/>
        <v>"Ansiando o poder do Santo Graal, um objeto realizador de milagres, sete magos completamente diferentes invocam os seus heróis e dão início a um combate cujo término só se terá quando um somente restar em uma batalha de proporções épicas, a Guerra do Santo Graal. Em preparação para a guerra, os vários participantes escolhidos pertencem a vários cantos do globo. Há certo de oito anos, no castelo dos Einzberns, na Alemanha, um garota chamada Illyasviel nasceu. Seu pai, Kiritsugu Emiya, a recebe de braços abertos sabendo que ele também entrará na batalha.",</v>
      </c>
      <c r="L88" s="1" t="str">
        <f t="shared" si="10"/>
        <v>10,</v>
      </c>
      <c r="M88" s="1" t="str">
        <f t="shared" si="11"/>
        <v>"C:/Program Files/Apache Software Foundation/Tomcat 9.0/webapps/Crunchyroll/Animes/Fate Zero/episodes",</v>
      </c>
      <c r="N88" s="1" t="str">
        <f t="shared" si="11"/>
        <v>"http://localhost:8080/Crunchyroll/Animes/Fate Zero/episodes",</v>
      </c>
      <c r="O88" s="1">
        <f t="shared" si="12"/>
        <v>10</v>
      </c>
      <c r="P88" s="1" t="str">
        <f t="shared" si="13"/>
        <v>INSERT INTO episodes(Name, Number, Synopsis, Anime, Path, Path_server, Season) VALUES ("O ritual de invocação dos heróis",1,"Ansiando o poder do Santo Graal, um objeto realizador de milagres, sete magos completamente diferentes invocam os seus heróis e dão início a um combate cujo término só se terá quando um somente restar em uma batalha de proporções épicas, a Guerra do Santo Graal. Em preparação para a guerra, os vários participantes escolhidos pertencem a vários cantos do globo. Há certo de oito anos, no castelo dos Einzberns, na Alemanha, um garota chamada Illyasviel nasceu. Seu pai, Kiritsugu Emiya, a recebe de braços abertos sabendo que ele também entrará na batalha.",10,"C:/Program Files/Apache Software Foundation/Tomcat 9.0/webapps/Crunchyroll/Animes/Fate Zero/episodes","http://localhost:8080/Crunchyroll/Animes/Fate Zero/episodes",10);</v>
      </c>
    </row>
    <row r="89" spans="1:16" x14ac:dyDescent="0.25">
      <c r="A89" s="2">
        <v>88</v>
      </c>
      <c r="B89" s="2" t="s">
        <v>254</v>
      </c>
      <c r="C89" s="2">
        <v>2</v>
      </c>
      <c r="D89" s="2" t="s">
        <v>255</v>
      </c>
      <c r="E89" s="2">
        <v>10</v>
      </c>
      <c r="F89" s="2" t="s">
        <v>1182</v>
      </c>
      <c r="G89" s="2" t="s">
        <v>1375</v>
      </c>
      <c r="H89" s="2">
        <v>10</v>
      </c>
      <c r="I89" s="1" t="str">
        <f t="shared" si="7"/>
        <v>"O Falso Estopim",</v>
      </c>
      <c r="J89" s="1" t="str">
        <f t="shared" si="8"/>
        <v>2,</v>
      </c>
      <c r="K89" s="1" t="str">
        <f t="shared" si="9"/>
        <v>"Kiritsugu e sua filha Ilyasviel passeiam pelo floresta dos Einzberns. Lá, a Sabre assiste ao pai e à filha intrigada pelo fato de seu Mestre não ter com ela trocado palavras desde a cerimônia de invocação. Já na cidade de Fuyuki, o chão que servirá de anfitrião para a Guerra do Santo Graal, os sete heróis são finalmente invocados.",</v>
      </c>
      <c r="L89" s="1" t="str">
        <f t="shared" si="10"/>
        <v>10,</v>
      </c>
      <c r="M89" s="1" t="str">
        <f t="shared" si="11"/>
        <v>"C:/Program Files/Apache Software Foundation/Tomcat 9.0/webapps/Crunchyroll/Animes/Fate Zero/episodes",</v>
      </c>
      <c r="N89" s="1" t="str">
        <f t="shared" si="11"/>
        <v>"http://localhost:8080/Crunchyroll/Animes/Fate Zero/episodes",</v>
      </c>
      <c r="O89" s="1">
        <f t="shared" si="12"/>
        <v>10</v>
      </c>
      <c r="P89" s="1" t="str">
        <f t="shared" si="13"/>
        <v>INSERT INTO episodes(Name, Number, Synopsis, Anime, Path, Path_server, Season) VALUES ("O Falso Estopim",2,"Kiritsugu e sua filha Ilyasviel passeiam pelo floresta dos Einzberns. Lá, a Sabre assiste ao pai e à filha intrigada pelo fato de seu Mestre não ter com ela trocado palavras desde a cerimônia de invocação. Já na cidade de Fuyuki, o chão que servirá de anfitrião para a Guerra do Santo Graal, os sete heróis são finalmente invocados.",10,"C:/Program Files/Apache Software Foundation/Tomcat 9.0/webapps/Crunchyroll/Animes/Fate Zero/episodes","http://localhost:8080/Crunchyroll/Animes/Fate Zero/episodes",10);</v>
      </c>
    </row>
    <row r="90" spans="1:16" x14ac:dyDescent="0.25">
      <c r="A90" s="2">
        <v>89</v>
      </c>
      <c r="B90" s="2" t="s">
        <v>256</v>
      </c>
      <c r="C90" s="2">
        <v>3</v>
      </c>
      <c r="D90" s="2" t="s">
        <v>257</v>
      </c>
      <c r="E90" s="2">
        <v>10</v>
      </c>
      <c r="F90" s="2" t="s">
        <v>1182</v>
      </c>
      <c r="G90" s="2" t="s">
        <v>1375</v>
      </c>
      <c r="H90" s="2">
        <v>10</v>
      </c>
      <c r="I90" s="1" t="str">
        <f t="shared" si="7"/>
        <v>"A cidade de Fuyuki",</v>
      </c>
      <c r="J90" s="1" t="str">
        <f t="shared" si="8"/>
        <v>3,</v>
      </c>
      <c r="K90" s="1" t="str">
        <f t="shared" si="9"/>
        <v>"Todos os servos foram invocados e agora começam os jogos de espionagem. Quem será o primeiro a tomar a iniciativa na em Fuyuki?",</v>
      </c>
      <c r="L90" s="1" t="str">
        <f t="shared" si="10"/>
        <v>10,</v>
      </c>
      <c r="M90" s="1" t="str">
        <f t="shared" si="11"/>
        <v>"C:/Program Files/Apache Software Foundation/Tomcat 9.0/webapps/Crunchyroll/Animes/Fate Zero/episodes",</v>
      </c>
      <c r="N90" s="1" t="str">
        <f t="shared" si="11"/>
        <v>"http://localhost:8080/Crunchyroll/Animes/Fate Zero/episodes",</v>
      </c>
      <c r="O90" s="1">
        <f t="shared" si="12"/>
        <v>10</v>
      </c>
      <c r="P90" s="1" t="str">
        <f t="shared" si="13"/>
        <v>INSERT INTO episodes(Name, Number, Synopsis, Anime, Path, Path_server, Season) VALUES ("A cidade de Fuyuki",3,"Todos os servos foram invocados e agora começam os jogos de espionagem. Quem será o primeiro a tomar a iniciativa na em Fuyuki?",10,"C:/Program Files/Apache Software Foundation/Tomcat 9.0/webapps/Crunchyroll/Animes/Fate Zero/episodes","http://localhost:8080/Crunchyroll/Animes/Fate Zero/episodes",10);</v>
      </c>
    </row>
    <row r="91" spans="1:16" x14ac:dyDescent="0.25">
      <c r="A91" s="2">
        <v>90</v>
      </c>
      <c r="B91" s="2" t="s">
        <v>258</v>
      </c>
      <c r="C91" s="2">
        <v>4</v>
      </c>
      <c r="D91" s="2" t="s">
        <v>259</v>
      </c>
      <c r="E91" s="2">
        <v>10</v>
      </c>
      <c r="F91" s="2" t="s">
        <v>1182</v>
      </c>
      <c r="G91" s="2" t="s">
        <v>1375</v>
      </c>
      <c r="H91" s="2">
        <v>10</v>
      </c>
      <c r="I91" s="1" t="str">
        <f t="shared" si="7"/>
        <v>"A Ponta da Lança",</v>
      </c>
      <c r="J91" s="1" t="str">
        <f t="shared" si="8"/>
        <v>4,</v>
      </c>
      <c r="K91" s="1" t="str">
        <f t="shared" si="9"/>
        <v>"Conforme a Sabre e o Lanceiro continuam na sua batalha, Kiri e Maiya continuam na sua busca pelo mestre do Lanceiro. A descoberta que fazem é surpreendente…",</v>
      </c>
      <c r="L91" s="1" t="str">
        <f t="shared" si="10"/>
        <v>10,</v>
      </c>
      <c r="M91" s="1" t="str">
        <f t="shared" si="11"/>
        <v>"C:/Program Files/Apache Software Foundation/Tomcat 9.0/webapps/Crunchyroll/Animes/Fate Zero/episodes",</v>
      </c>
      <c r="N91" s="1" t="str">
        <f t="shared" si="11"/>
        <v>"http://localhost:8080/Crunchyroll/Animes/Fate Zero/episodes",</v>
      </c>
      <c r="O91" s="1">
        <f t="shared" si="12"/>
        <v>10</v>
      </c>
      <c r="P91" s="1" t="str">
        <f t="shared" si="13"/>
        <v>INSERT INTO episodes(Name, Number, Synopsis, Anime, Path, Path_server, Season) VALUES ("A Ponta da Lança",4,"Conforme a Sabre e o Lanceiro continuam na sua batalha, Kiri e Maiya continuam na sua busca pelo mestre do Lanceiro. A descoberta que fazem é surpreendente…",10,"C:/Program Files/Apache Software Foundation/Tomcat 9.0/webapps/Crunchyroll/Animes/Fate Zero/episodes","http://localhost:8080/Crunchyroll/Animes/Fate Zero/episodes",10);</v>
      </c>
    </row>
    <row r="92" spans="1:16" x14ac:dyDescent="0.25">
      <c r="A92" s="2">
        <v>91</v>
      </c>
      <c r="B92" s="2" t="s">
        <v>260</v>
      </c>
      <c r="C92" s="2">
        <v>5</v>
      </c>
      <c r="D92" s="2" t="s">
        <v>261</v>
      </c>
      <c r="E92" s="2">
        <v>10</v>
      </c>
      <c r="F92" s="2" t="s">
        <v>1182</v>
      </c>
      <c r="G92" s="2" t="s">
        <v>1375</v>
      </c>
      <c r="H92" s="2">
        <v>10</v>
      </c>
      <c r="I92" s="1" t="str">
        <f t="shared" si="7"/>
        <v>"O Rugido de uma Besta Perniciosa",</v>
      </c>
      <c r="J92" s="1" t="str">
        <f t="shared" si="8"/>
        <v>5,</v>
      </c>
      <c r="K92" s="1" t="str">
        <f t="shared" si="9"/>
        <v>"O Cavaleiro aparece bem quando a luta do Lanceiro chega ao seu clímax fato que surpreende a Sabre. Destemido, o Cavaleiro chama por todos os observadores da luta que jazem na escuridão... mas ao que parece ele não é o único espírito atraído pela batalha. ",</v>
      </c>
      <c r="L92" s="1" t="str">
        <f t="shared" si="10"/>
        <v>10,</v>
      </c>
      <c r="M92" s="1" t="str">
        <f t="shared" si="11"/>
        <v>"C:/Program Files/Apache Software Foundation/Tomcat 9.0/webapps/Crunchyroll/Animes/Fate Zero/episodes",</v>
      </c>
      <c r="N92" s="1" t="str">
        <f t="shared" si="11"/>
        <v>"http://localhost:8080/Crunchyroll/Animes/Fate Zero/episodes",</v>
      </c>
      <c r="O92" s="1">
        <f t="shared" si="12"/>
        <v>10</v>
      </c>
      <c r="P92" s="1" t="str">
        <f t="shared" si="13"/>
        <v>INSERT INTO episodes(Name, Number, Synopsis, Anime, Path, Path_server, Season) VALUES ("O Rugido de uma Besta Perniciosa",5,"O Cavaleiro aparece bem quando a luta do Lanceiro chega ao seu clímax fato que surpreende a Sabre. Destemido, o Cavaleiro chama por todos os observadores da luta que jazem na escuridão... mas ao que parece ele não é o único espírito atraído pela batalha. ",10,"C:/Program Files/Apache Software Foundation/Tomcat 9.0/webapps/Crunchyroll/Animes/Fate Zero/episodes","http://localhost:8080/Crunchyroll/Animes/Fate Zero/episodes",10);</v>
      </c>
    </row>
    <row r="93" spans="1:16" x14ac:dyDescent="0.25">
      <c r="A93" s="2">
        <v>92</v>
      </c>
      <c r="B93" s="2" t="s">
        <v>262</v>
      </c>
      <c r="C93" s="2">
        <v>6</v>
      </c>
      <c r="D93" s="2" t="s">
        <v>263</v>
      </c>
      <c r="E93" s="2">
        <v>10</v>
      </c>
      <c r="F93" s="2" t="s">
        <v>1182</v>
      </c>
      <c r="G93" s="2" t="s">
        <v>1375</v>
      </c>
      <c r="H93" s="2">
        <v>10</v>
      </c>
      <c r="I93" s="1" t="str">
        <f t="shared" si="7"/>
        <v>"Uma Noite de Intrigas",</v>
      </c>
      <c r="J93" s="1" t="str">
        <f t="shared" si="8"/>
        <v>6,</v>
      </c>
      <c r="K93" s="1" t="str">
        <f t="shared" si="9"/>
        <v>"Um carro range pelas ruas no breu da noite de Fuyuki com uma contente Irisviel na direção e uma Sabre um tanto nervosa ao seu lado. Até que a noite calma sofre uma reviravolta com um ser misterioso que surge da escuridão na frente delas. Essa pessoa clama o amante da Sabre, mesmo ela não tem memória alguma...",</v>
      </c>
      <c r="L93" s="1" t="str">
        <f t="shared" si="10"/>
        <v>10,</v>
      </c>
      <c r="M93" s="1" t="str">
        <f t="shared" si="11"/>
        <v>"C:/Program Files/Apache Software Foundation/Tomcat 9.0/webapps/Crunchyroll/Animes/Fate Zero/episodes",</v>
      </c>
      <c r="N93" s="1" t="str">
        <f t="shared" si="11"/>
        <v>"http://localhost:8080/Crunchyroll/Animes/Fate Zero/episodes",</v>
      </c>
      <c r="O93" s="1">
        <f t="shared" si="12"/>
        <v>10</v>
      </c>
      <c r="P93" s="1" t="str">
        <f t="shared" si="13"/>
        <v>INSERT INTO episodes(Name, Number, Synopsis, Anime, Path, Path_server, Season) VALUES ("Uma Noite de Intrigas",6,"Um carro range pelas ruas no breu da noite de Fuyuki com uma contente Irisviel na direção e uma Sabre um tanto nervosa ao seu lado. Até que a noite calma sofre uma reviravolta com um ser misterioso que surge da escuridão na frente delas. Essa pessoa clama o amante da Sabre, mesmo ela não tem memória alguma...",10,"C:/Program Files/Apache Software Foundation/Tomcat 9.0/webapps/Crunchyroll/Animes/Fate Zero/episodes","http://localhost:8080/Crunchyroll/Animes/Fate Zero/episodes",10);</v>
      </c>
    </row>
    <row r="94" spans="1:16" x14ac:dyDescent="0.25">
      <c r="A94" s="2">
        <v>93</v>
      </c>
      <c r="B94" s="2" t="s">
        <v>264</v>
      </c>
      <c r="C94" s="2">
        <v>7</v>
      </c>
      <c r="D94" s="2" t="s">
        <v>265</v>
      </c>
      <c r="E94" s="2">
        <v>10</v>
      </c>
      <c r="F94" s="2" t="s">
        <v>1182</v>
      </c>
      <c r="G94" s="2" t="s">
        <v>1375</v>
      </c>
      <c r="H94" s="2">
        <v>10</v>
      </c>
      <c r="I94" s="1" t="str">
        <f t="shared" si="7"/>
        <v>"A Floresta Negra",</v>
      </c>
      <c r="J94" s="1" t="str">
        <f t="shared" si="8"/>
        <v>7,</v>
      </c>
      <c r="K94" s="1" t="str">
        <f t="shared" si="9"/>
        <v>"As regras do jogo mudaram e os Mestre têm a chance de ganhar um Comando extra. Para isso, basta que encontrem o Feiticeiro e o matem.",</v>
      </c>
      <c r="L94" s="1" t="str">
        <f t="shared" si="10"/>
        <v>10,</v>
      </c>
      <c r="M94" s="1" t="str">
        <f t="shared" si="11"/>
        <v>"C:/Program Files/Apache Software Foundation/Tomcat 9.0/webapps/Crunchyroll/Animes/Fate Zero/episodes",</v>
      </c>
      <c r="N94" s="1" t="str">
        <f t="shared" si="11"/>
        <v>"http://localhost:8080/Crunchyroll/Animes/Fate Zero/episodes",</v>
      </c>
      <c r="O94" s="1">
        <f t="shared" si="12"/>
        <v>10</v>
      </c>
      <c r="P94" s="1" t="str">
        <f t="shared" si="13"/>
        <v>INSERT INTO episodes(Name, Number, Synopsis, Anime, Path, Path_server, Season) VALUES ("A Floresta Negra",7,"As regras do jogo mudaram e os Mestre têm a chance de ganhar um Comando extra. Para isso, basta que encontrem o Feiticeiro e o matem.",10,"C:/Program Files/Apache Software Foundation/Tomcat 9.0/webapps/Crunchyroll/Animes/Fate Zero/episodes","http://localhost:8080/Crunchyroll/Animes/Fate Zero/episodes",10);</v>
      </c>
    </row>
    <row r="95" spans="1:16" x14ac:dyDescent="0.25">
      <c r="A95" s="2">
        <v>94</v>
      </c>
      <c r="B95" s="2" t="s">
        <v>266</v>
      </c>
      <c r="C95" s="2">
        <v>8</v>
      </c>
      <c r="D95" s="2" t="s">
        <v>267</v>
      </c>
      <c r="E95" s="2">
        <v>10</v>
      </c>
      <c r="F95" s="2" t="s">
        <v>1182</v>
      </c>
      <c r="G95" s="2" t="s">
        <v>1375</v>
      </c>
      <c r="H95" s="2">
        <v>10</v>
      </c>
      <c r="I95" s="1" t="str">
        <f t="shared" si="7"/>
        <v>"O Facínora de Bruxos",</v>
      </c>
      <c r="J95" s="1" t="str">
        <f t="shared" si="8"/>
        <v>8,</v>
      </c>
      <c r="K95" s="1" t="str">
        <f t="shared" si="9"/>
        <v>"As batalhas acontecem pelo castelo dos Einzberns: O mercúrio mágico do Kayneth versus a arma formidável do Kiritsugu, em outro lado, a Sabre e o Lanceiro unem forças contra o Feiticeiro na floresta e a Irisviel detecta um novo inimigo enquanto ela e a Maiya tentam escapar.",</v>
      </c>
      <c r="L95" s="1" t="str">
        <f t="shared" si="10"/>
        <v>10,</v>
      </c>
      <c r="M95" s="1" t="str">
        <f t="shared" si="11"/>
        <v>"C:/Program Files/Apache Software Foundation/Tomcat 9.0/webapps/Crunchyroll/Animes/Fate Zero/episodes",</v>
      </c>
      <c r="N95" s="1" t="str">
        <f t="shared" si="11"/>
        <v>"http://localhost:8080/Crunchyroll/Animes/Fate Zero/episodes",</v>
      </c>
      <c r="O95" s="1">
        <f t="shared" si="12"/>
        <v>10</v>
      </c>
      <c r="P95" s="1" t="str">
        <f t="shared" si="13"/>
        <v>INSERT INTO episodes(Name, Number, Synopsis, Anime, Path, Path_server, Season) VALUES ("O Facínora de Bruxos",8,"As batalhas acontecem pelo castelo dos Einzberns: O mercúrio mágico do Kayneth versus a arma formidável do Kiritsugu, em outro lado, a Sabre e o Lanceiro unem forças contra o Feiticeiro na floresta e a Irisviel detecta um novo inimigo enquanto ela e a Maiya tentam escapar.",10,"C:/Program Files/Apache Software Foundation/Tomcat 9.0/webapps/Crunchyroll/Animes/Fate Zero/episodes","http://localhost:8080/Crunchyroll/Animes/Fate Zero/episodes",10);</v>
      </c>
    </row>
    <row r="96" spans="1:16" x14ac:dyDescent="0.25">
      <c r="A96" s="2">
        <v>95</v>
      </c>
      <c r="B96" s="2" t="s">
        <v>268</v>
      </c>
      <c r="C96" s="2">
        <v>9</v>
      </c>
      <c r="D96" s="2" t="s">
        <v>269</v>
      </c>
      <c r="E96" s="2">
        <v>10</v>
      </c>
      <c r="F96" s="2" t="s">
        <v>1182</v>
      </c>
      <c r="G96" s="2" t="s">
        <v>1375</v>
      </c>
      <c r="H96" s="2">
        <v>10</v>
      </c>
      <c r="I96" s="1" t="str">
        <f t="shared" si="7"/>
        <v>"Entre Mestre e Servo",</v>
      </c>
      <c r="J96" s="1" t="str">
        <f t="shared" si="8"/>
        <v>9,</v>
      </c>
      <c r="K96" s="1" t="str">
        <f t="shared" si="9"/>
        <v>"Kiritsugu e sua companhia estão fazendo as contas após o as batalhas no castelo, enfim o mestre dos Einzberns decide ignorar o desejo da Sabre de perseguir o Feiticeiro e deixa o lugar à procura de finalizar o Kayneth. Só que este, após ter sido salvo pelo Lanceiro, desperta envolto de esparadrapos e preso num cama. A sua esposa, Sola-Ui, lhe explica a sua situação sem saída e oferece a ele um proposta chocante...",</v>
      </c>
      <c r="L96" s="1" t="str">
        <f t="shared" si="10"/>
        <v>10,</v>
      </c>
      <c r="M96" s="1" t="str">
        <f t="shared" si="11"/>
        <v>"C:/Program Files/Apache Software Foundation/Tomcat 9.0/webapps/Crunchyroll/Animes/Fate Zero/episodes",</v>
      </c>
      <c r="N96" s="1" t="str">
        <f t="shared" si="11"/>
        <v>"http://localhost:8080/Crunchyroll/Animes/Fate Zero/episodes",</v>
      </c>
      <c r="O96" s="1">
        <f t="shared" si="12"/>
        <v>10</v>
      </c>
      <c r="P96" s="1" t="str">
        <f t="shared" si="13"/>
        <v>INSERT INTO episodes(Name, Number, Synopsis, Anime, Path, Path_server, Season) VALUES ("Entre Mestre e Servo",9,"Kiritsugu e sua companhia estão fazendo as contas após o as batalhas no castelo, enfim o mestre dos Einzberns decide ignorar o desejo da Sabre de perseguir o Feiticeiro e deixa o lugar à procura de finalizar o Kayneth. Só que este, após ter sido salvo pelo Lanceiro, desperta envolto de esparadrapos e preso num cama. A sua esposa, Sola-Ui, lhe explica a sua situação sem saída e oferece a ele um proposta chocante...",10,"C:/Program Files/Apache Software Foundation/Tomcat 9.0/webapps/Crunchyroll/Animes/Fate Zero/episodes","http://localhost:8080/Crunchyroll/Animes/Fate Zero/episodes",10);</v>
      </c>
    </row>
    <row r="97" spans="1:16" x14ac:dyDescent="0.25">
      <c r="A97" s="2">
        <v>96</v>
      </c>
      <c r="B97" s="2" t="s">
        <v>270</v>
      </c>
      <c r="C97" s="2">
        <v>10</v>
      </c>
      <c r="D97" s="2" t="s">
        <v>271</v>
      </c>
      <c r="E97" s="2">
        <v>10</v>
      </c>
      <c r="F97" s="2" t="s">
        <v>1182</v>
      </c>
      <c r="G97" s="2" t="s">
        <v>1375</v>
      </c>
      <c r="H97" s="2">
        <v>10</v>
      </c>
      <c r="I97" s="1" t="str">
        <f t="shared" si="7"/>
        <v>"A Aventura de Rin",</v>
      </c>
      <c r="J97" s="1" t="str">
        <f t="shared" si="8"/>
        <v>10,</v>
      </c>
      <c r="K97" s="1" t="str">
        <f t="shared" si="9"/>
        <v>"O mistério envolvendo os sequestros em massa em Fuyuki permanece sem resolução e com ainda mais crianças desaparecendo diariamente. Sem poder entrar em contato com uma de suas amigas, a Rin bravamente resolve entrar nas trevas da cidade e procurar por ela. É aí que ela acaba descobrindo um homem estranho e decide por perseguí-lo...",</v>
      </c>
      <c r="L97" s="1" t="str">
        <f t="shared" si="10"/>
        <v>10,</v>
      </c>
      <c r="M97" s="1" t="str">
        <f t="shared" si="11"/>
        <v>"C:/Program Files/Apache Software Foundation/Tomcat 9.0/webapps/Crunchyroll/Animes/Fate Zero/episodes",</v>
      </c>
      <c r="N97" s="1" t="str">
        <f t="shared" si="11"/>
        <v>"http://localhost:8080/Crunchyroll/Animes/Fate Zero/episodes",</v>
      </c>
      <c r="O97" s="1">
        <f t="shared" si="12"/>
        <v>10</v>
      </c>
      <c r="P97" s="1" t="str">
        <f t="shared" si="13"/>
        <v>INSERT INTO episodes(Name, Number, Synopsis, Anime, Path, Path_server, Season) VALUES ("A Aventura de Rin",10,"O mistério envolvendo os sequestros em massa em Fuyuki permanece sem resolução e com ainda mais crianças desaparecendo diariamente. Sem poder entrar em contato com uma de suas amigas, a Rin bravamente resolve entrar nas trevas da cidade e procurar por ela. É aí que ela acaba descobrindo um homem estranho e decide por perseguí-lo...",10,"C:/Program Files/Apache Software Foundation/Tomcat 9.0/webapps/Crunchyroll/Animes/Fate Zero/episodes","http://localhost:8080/Crunchyroll/Animes/Fate Zero/episodes",10);</v>
      </c>
    </row>
    <row r="98" spans="1:16" x14ac:dyDescent="0.25">
      <c r="A98" s="2">
        <v>97</v>
      </c>
      <c r="B98" s="2" t="s">
        <v>272</v>
      </c>
      <c r="C98" s="2">
        <v>11</v>
      </c>
      <c r="D98" s="2" t="s">
        <v>273</v>
      </c>
      <c r="E98" s="2">
        <v>10</v>
      </c>
      <c r="F98" s="2" t="s">
        <v>1182</v>
      </c>
      <c r="G98" s="2" t="s">
        <v>1375</v>
      </c>
      <c r="H98" s="2">
        <v>10</v>
      </c>
      <c r="I98" s="1" t="str">
        <f t="shared" si="7"/>
        <v>"Discutindo o Graal",</v>
      </c>
      <c r="J98" s="1" t="str">
        <f t="shared" si="8"/>
        <v>11,</v>
      </c>
      <c r="K98" s="1" t="str">
        <f t="shared" si="9"/>
        <v>"O Cavaleiro, a Sabre e o Arqueiro sentam em para beber e discutir o que faz um rei, contudo o festim é interrompido e tem um desfecho violento devido a aparição inesperada de outro elemento…",</v>
      </c>
      <c r="L98" s="1" t="str">
        <f t="shared" si="10"/>
        <v>10,</v>
      </c>
      <c r="M98" s="1" t="str">
        <f t="shared" si="11"/>
        <v>"C:/Program Files/Apache Software Foundation/Tomcat 9.0/webapps/Crunchyroll/Animes/Fate Zero/episodes",</v>
      </c>
      <c r="N98" s="1" t="str">
        <f t="shared" si="11"/>
        <v>"http://localhost:8080/Crunchyroll/Animes/Fate Zero/episodes",</v>
      </c>
      <c r="O98" s="1">
        <f t="shared" si="12"/>
        <v>10</v>
      </c>
      <c r="P98" s="1" t="str">
        <f t="shared" si="13"/>
        <v>INSERT INTO episodes(Name, Number, Synopsis, Anime, Path, Path_server, Season) VALUES ("Discutindo o Graal",11,"O Cavaleiro, a Sabre e o Arqueiro sentam em para beber e discutir o que faz um rei, contudo o festim é interrompido e tem um desfecho violento devido a aparição inesperada de outro elemento…",10,"C:/Program Files/Apache Software Foundation/Tomcat 9.0/webapps/Crunchyroll/Animes/Fate Zero/episodes","http://localhost:8080/Crunchyroll/Animes/Fate Zero/episodes",10);</v>
      </c>
    </row>
    <row r="99" spans="1:16" x14ac:dyDescent="0.25">
      <c r="A99" s="2">
        <v>98</v>
      </c>
      <c r="B99" s="2" t="s">
        <v>274</v>
      </c>
      <c r="C99" s="2">
        <v>12</v>
      </c>
      <c r="D99" s="2" t="s">
        <v>275</v>
      </c>
      <c r="E99" s="2">
        <v>10</v>
      </c>
      <c r="F99" s="2" t="s">
        <v>1182</v>
      </c>
      <c r="G99" s="2" t="s">
        <v>1375</v>
      </c>
      <c r="H99" s="2">
        <v>10</v>
      </c>
      <c r="I99" s="1" t="str">
        <f t="shared" si="7"/>
        <v>"O Chamado do Graal",</v>
      </c>
      <c r="J99" s="1" t="str">
        <f t="shared" si="8"/>
        <v>12,</v>
      </c>
      <c r="K99" s="1" t="str">
        <f t="shared" si="9"/>
        <v>"Escondido em num hotel em Fuyuki, Kiritsugu tenta planejar o seu próximo movimento, mas ainda se encontra perdido na busca dos motivos e de entender o Kirei. Em outra locação, a Sabre e a Iry se deslocam para outro esconderijo, um local tradicional japonês, mas enquanto esta está muito excitada pela mudança, a outra sente não estar entendendo alguma coisa...",</v>
      </c>
      <c r="L99" s="1" t="str">
        <f t="shared" si="10"/>
        <v>10,</v>
      </c>
      <c r="M99" s="1" t="str">
        <f t="shared" si="11"/>
        <v>"C:/Program Files/Apache Software Foundation/Tomcat 9.0/webapps/Crunchyroll/Animes/Fate Zero/episodes",</v>
      </c>
      <c r="N99" s="1" t="str">
        <f t="shared" si="11"/>
        <v>"http://localhost:8080/Crunchyroll/Animes/Fate Zero/episodes",</v>
      </c>
      <c r="O99" s="1">
        <f t="shared" si="12"/>
        <v>10</v>
      </c>
      <c r="P99" s="1" t="str">
        <f t="shared" si="13"/>
        <v>INSERT INTO episodes(Name, Number, Synopsis, Anime, Path, Path_server, Season) VALUES ("O Chamado do Graal",12,"Escondido em num hotel em Fuyuki, Kiritsugu tenta planejar o seu próximo movimento, mas ainda se encontra perdido na busca dos motivos e de entender o Kirei. Em outra locação, a Sabre e a Iry se deslocam para outro esconderijo, um local tradicional japonês, mas enquanto esta está muito excitada pela mudança, a outra sente não estar entendendo alguma coisa...",10,"C:/Program Files/Apache Software Foundation/Tomcat 9.0/webapps/Crunchyroll/Animes/Fate Zero/episodes","http://localhost:8080/Crunchyroll/Animes/Fate Zero/episodes",10);</v>
      </c>
    </row>
    <row r="100" spans="1:16" x14ac:dyDescent="0.25">
      <c r="A100" s="2">
        <v>99</v>
      </c>
      <c r="B100" s="2" t="s">
        <v>276</v>
      </c>
      <c r="C100" s="2">
        <v>13</v>
      </c>
      <c r="D100" s="2" t="s">
        <v>277</v>
      </c>
      <c r="E100" s="2">
        <v>10</v>
      </c>
      <c r="F100" s="2" t="s">
        <v>1182</v>
      </c>
      <c r="G100" s="2" t="s">
        <v>1375</v>
      </c>
      <c r="H100" s="2">
        <v>10</v>
      </c>
      <c r="I100" s="1" t="str">
        <f t="shared" si="7"/>
        <v>"O Banquete Proibido da Insanidade",</v>
      </c>
      <c r="J100" s="1" t="str">
        <f t="shared" si="8"/>
        <v>13,</v>
      </c>
      <c r="K100" s="1" t="str">
        <f t="shared" si="9"/>
        <v>"O Cavaleiro e seu mestre passeiam pela cidade e param numa livraria pelo caminho. Lá, o Waver lê a biografia do seus servo e aprende por que ele buscava o oriente. Enquanto isto, o Feiticeiro e o Ryuunosuke volta à sua locação agora destruída. Lá, uma conversa entre eles leva o Feiticeiro a uma epifania e, com a insanidade em seu coração, o mago ensandecido dá início a um certo feitiço...",</v>
      </c>
      <c r="L100" s="1" t="str">
        <f t="shared" si="10"/>
        <v>10,</v>
      </c>
      <c r="M100" s="1" t="str">
        <f t="shared" si="11"/>
        <v>"C:/Program Files/Apache Software Foundation/Tomcat 9.0/webapps/Crunchyroll/Animes/Fate Zero/episodes",</v>
      </c>
      <c r="N100" s="1" t="str">
        <f t="shared" si="11"/>
        <v>"http://localhost:8080/Crunchyroll/Animes/Fate Zero/episodes",</v>
      </c>
      <c r="O100" s="1">
        <f t="shared" si="12"/>
        <v>10</v>
      </c>
      <c r="P100" s="1" t="str">
        <f t="shared" si="13"/>
        <v>INSERT INTO episodes(Name, Number, Synopsis, Anime, Path, Path_server, Season) VALUES ("O Banquete Proibido da Insanidade",13,"O Cavaleiro e seu mestre passeiam pela cidade e param numa livraria pelo caminho. Lá, o Waver lê a biografia do seus servo e aprende por que ele buscava o oriente. Enquanto isto, o Feiticeiro e o Ryuunosuke volta à sua locação agora destruída. Lá, uma conversa entre eles leva o Feiticeiro a uma epifania e, com a insanidade em seu coração, o mago ensandecido dá início a um certo feitiço...",10,"C:/Program Files/Apache Software Foundation/Tomcat 9.0/webapps/Crunchyroll/Animes/Fate Zero/episodes","http://localhost:8080/Crunchyroll/Animes/Fate Zero/episodes",10);</v>
      </c>
    </row>
    <row r="101" spans="1:16" x14ac:dyDescent="0.25">
      <c r="A101" s="2">
        <v>100</v>
      </c>
      <c r="B101" s="2" t="s">
        <v>432</v>
      </c>
      <c r="C101" s="2">
        <v>1</v>
      </c>
      <c r="D101" s="2" t="s">
        <v>278</v>
      </c>
      <c r="E101" s="2">
        <v>11</v>
      </c>
      <c r="F101" s="2" t="s">
        <v>1183</v>
      </c>
      <c r="G101" s="2" t="s">
        <v>1376</v>
      </c>
      <c r="H101" s="2">
        <v>11</v>
      </c>
      <c r="I101" s="1" t="str">
        <f t="shared" si="7"/>
        <v>"Um Deserto Sem Fim",</v>
      </c>
      <c r="J101" s="1" t="str">
        <f t="shared" si="8"/>
        <v>1,</v>
      </c>
      <c r="K101" s="1" t="str">
        <f t="shared" si="9"/>
        <v>"O jovem aprendiz de cozinheiro Soma pretende assumir o restaurante do pai, mas o destino tem outras coisas reservadas para ele.",</v>
      </c>
      <c r="L101" s="1" t="str">
        <f t="shared" si="10"/>
        <v>11,</v>
      </c>
      <c r="M101" s="1" t="str">
        <f t="shared" si="11"/>
        <v>"C:/Program Files/Apache Software Foundation/Tomcat 9.0/webapps/Crunchyroll/Animes/Food Wars! Shokugeki no Soma/episodes",</v>
      </c>
      <c r="N101" s="1" t="str">
        <f t="shared" si="11"/>
        <v>"http://localhost:8080/Crunchyroll/Animes/Food Wars! Shokugeki No Soma/episodes",</v>
      </c>
      <c r="O101" s="1">
        <f t="shared" si="12"/>
        <v>11</v>
      </c>
      <c r="P101" s="1" t="str">
        <f t="shared" si="13"/>
        <v>INSERT INTO episodes(Name, Number, Synopsis, Anime, Path, Path_server, Season) VALUES ("Um Deserto Sem Fim",1,"O jovem aprendiz de cozinheiro Soma pretende assumir o restaurante do pai, mas o destino tem outras coisas reservadas para ele.",11,"C:/Program Files/Apache Software Foundation/Tomcat 9.0/webapps/Crunchyroll/Animes/Food Wars! Shokugeki no Soma/episodes","http://localhost:8080/Crunchyroll/Animes/Food Wars! Shokugeki No Soma/episodes",11);</v>
      </c>
    </row>
    <row r="102" spans="1:16" x14ac:dyDescent="0.25">
      <c r="A102" s="2">
        <v>101</v>
      </c>
      <c r="B102" s="2" t="s">
        <v>279</v>
      </c>
      <c r="C102" s="2">
        <v>2</v>
      </c>
      <c r="D102" s="2" t="s">
        <v>280</v>
      </c>
      <c r="E102" s="2">
        <v>11</v>
      </c>
      <c r="F102" s="2" t="s">
        <v>1183</v>
      </c>
      <c r="G102" s="2" t="s">
        <v>1376</v>
      </c>
      <c r="H102" s="2">
        <v>11</v>
      </c>
      <c r="I102" s="1" t="str">
        <f t="shared" si="7"/>
        <v>"Língua de Deus",</v>
      </c>
      <c r="J102" s="1" t="str">
        <f t="shared" si="8"/>
        <v>2,</v>
      </c>
      <c r="K102" s="1" t="str">
        <f t="shared" si="9"/>
        <v>"Sob ordens do seu pai, Soma tenta se transferir para uma das melhores escolas culinárias do Japão, a Academia Tootsuki. Sua examinadora, Nakiri Erina, é uma estudante que possui o melhor paladar da humanidade: A Língua de Deus.",</v>
      </c>
      <c r="L102" s="1" t="str">
        <f t="shared" si="10"/>
        <v>11,</v>
      </c>
      <c r="M102" s="1" t="str">
        <f t="shared" si="11"/>
        <v>"C:/Program Files/Apache Software Foundation/Tomcat 9.0/webapps/Crunchyroll/Animes/Food Wars! Shokugeki no Soma/episodes",</v>
      </c>
      <c r="N102" s="1" t="str">
        <f t="shared" si="11"/>
        <v>"http://localhost:8080/Crunchyroll/Animes/Food Wars! Shokugeki No Soma/episodes",</v>
      </c>
      <c r="O102" s="1">
        <f t="shared" si="12"/>
        <v>11</v>
      </c>
      <c r="P102" s="1" t="str">
        <f t="shared" si="13"/>
        <v>INSERT INTO episodes(Name, Number, Synopsis, Anime, Path, Path_server, Season) VALUES ("Língua de Deus",2,"Sob ordens do seu pai, Soma tenta se transferir para uma das melhores escolas culinárias do Japão, a Academia Tootsuki. Sua examinadora, Nakiri Erina, é uma estudante que possui o melhor paladar da humanidade: A Língua de Deus.",11,"C:/Program Files/Apache Software Foundation/Tomcat 9.0/webapps/Crunchyroll/Animes/Food Wars! Shokugeki no Soma/episodes","http://localhost:8080/Crunchyroll/Animes/Food Wars! Shokugeki No Soma/episodes",11);</v>
      </c>
    </row>
    <row r="103" spans="1:16" x14ac:dyDescent="0.25">
      <c r="A103" s="2">
        <v>102</v>
      </c>
      <c r="B103" s="2" t="s">
        <v>281</v>
      </c>
      <c r="C103" s="2">
        <v>3</v>
      </c>
      <c r="D103" s="2" t="s">
        <v>282</v>
      </c>
      <c r="E103" s="2">
        <v>11</v>
      </c>
      <c r="F103" s="2" t="s">
        <v>1183</v>
      </c>
      <c r="G103" s="2" t="s">
        <v>1376</v>
      </c>
      <c r="H103" s="2">
        <v>11</v>
      </c>
      <c r="I103" s="1" t="str">
        <f t="shared" si="7"/>
        <v>"O Chef que Nunca Sorri",</v>
      </c>
      <c r="J103" s="1" t="str">
        <f t="shared" si="8"/>
        <v>3,</v>
      </c>
      <c r="K103" s="1" t="str">
        <f t="shared" si="9"/>
        <v>"Soma prepara-se para encarar seu primeiro desafio em Tootsuki: a aula de culinária francesa com um professor que nunca sorriu.",</v>
      </c>
      <c r="L103" s="1" t="str">
        <f t="shared" si="10"/>
        <v>11,</v>
      </c>
      <c r="M103" s="1" t="str">
        <f t="shared" si="11"/>
        <v>"C:/Program Files/Apache Software Foundation/Tomcat 9.0/webapps/Crunchyroll/Animes/Food Wars! Shokugeki no Soma/episodes",</v>
      </c>
      <c r="N103" s="1" t="str">
        <f t="shared" si="11"/>
        <v>"http://localhost:8080/Crunchyroll/Animes/Food Wars! Shokugeki No Soma/episodes",</v>
      </c>
      <c r="O103" s="1">
        <f t="shared" si="12"/>
        <v>11</v>
      </c>
      <c r="P103" s="1" t="str">
        <f t="shared" si="13"/>
        <v>INSERT INTO episodes(Name, Number, Synopsis, Anime, Path, Path_server, Season) VALUES ("O Chef que Nunca Sorri",3,"Soma prepara-se para encarar seu primeiro desafio em Tootsuki: a aula de culinária francesa com um professor que nunca sorriu.",11,"C:/Program Files/Apache Software Foundation/Tomcat 9.0/webapps/Crunchyroll/Animes/Food Wars! Shokugeki no Soma/episodes","http://localhost:8080/Crunchyroll/Animes/Food Wars! Shokugeki No Soma/episodes",11);</v>
      </c>
    </row>
    <row r="104" spans="1:16" x14ac:dyDescent="0.25">
      <c r="A104" s="2">
        <v>103</v>
      </c>
      <c r="B104" s="2" t="s">
        <v>283</v>
      </c>
      <c r="C104" s="2">
        <v>4</v>
      </c>
      <c r="D104" s="2" t="s">
        <v>284</v>
      </c>
      <c r="E104" s="2">
        <v>11</v>
      </c>
      <c r="F104" s="2" t="s">
        <v>1183</v>
      </c>
      <c r="G104" s="2" t="s">
        <v>1376</v>
      </c>
      <c r="H104" s="2">
        <v>11</v>
      </c>
      <c r="I104" s="1" t="str">
        <f t="shared" si="7"/>
        <v>"A Maria do Kyokusei",</v>
      </c>
      <c r="J104" s="1" t="str">
        <f t="shared" si="8"/>
        <v>4,</v>
      </c>
      <c r="K104" s="1" t="str">
        <f t="shared" si="9"/>
        <v>"Soma chega ao Dormitório Kyokusei, mas ele precisa passar por um teste antes de conquistar um teto para passar a noite.",</v>
      </c>
      <c r="L104" s="1" t="str">
        <f t="shared" si="10"/>
        <v>11,</v>
      </c>
      <c r="M104" s="1" t="str">
        <f t="shared" si="11"/>
        <v>"C:/Program Files/Apache Software Foundation/Tomcat 9.0/webapps/Crunchyroll/Animes/Food Wars! Shokugeki no Soma/episodes",</v>
      </c>
      <c r="N104" s="1" t="str">
        <f t="shared" si="11"/>
        <v>"http://localhost:8080/Crunchyroll/Animes/Food Wars! Shokugeki No Soma/episodes",</v>
      </c>
      <c r="O104" s="1">
        <f t="shared" si="12"/>
        <v>11</v>
      </c>
      <c r="P104" s="1" t="str">
        <f t="shared" si="13"/>
        <v>INSERT INTO episodes(Name, Number, Synopsis, Anime, Path, Path_server, Season) VALUES ("A Maria do Kyokusei",4,"Soma chega ao Dormitório Kyokusei, mas ele precisa passar por um teste antes de conquistar um teto para passar a noite.",11,"C:/Program Files/Apache Software Foundation/Tomcat 9.0/webapps/Crunchyroll/Animes/Food Wars! Shokugeki no Soma/episodes","http://localhost:8080/Crunchyroll/Animes/Food Wars! Shokugeki No Soma/episodes",11);</v>
      </c>
    </row>
    <row r="105" spans="1:16" x14ac:dyDescent="0.25">
      <c r="A105" s="2">
        <v>104</v>
      </c>
      <c r="B105" s="2" t="s">
        <v>285</v>
      </c>
      <c r="C105" s="2">
        <v>5</v>
      </c>
      <c r="D105" s="2" t="s">
        <v>286</v>
      </c>
      <c r="E105" s="2">
        <v>11</v>
      </c>
      <c r="F105" s="2" t="s">
        <v>1183</v>
      </c>
      <c r="G105" s="2" t="s">
        <v>1376</v>
      </c>
      <c r="H105" s="2">
        <v>11</v>
      </c>
      <c r="I105" s="1" t="str">
        <f t="shared" si="7"/>
        <v>"A Rainha do Gelo e a Tempestade da Primavera",</v>
      </c>
      <c r="J105" s="1" t="str">
        <f t="shared" si="8"/>
        <v>5,</v>
      </c>
      <c r="K105" s="1" t="str">
        <f t="shared" si="9"/>
        <v>"Soma tem seu primeiro duelo contra um membro da Elite dos Dez - mas ele terá que se esforçar mais ainda para subir na hierarquia da Tootsuki.",</v>
      </c>
      <c r="L105" s="1" t="str">
        <f t="shared" si="10"/>
        <v>11,</v>
      </c>
      <c r="M105" s="1" t="str">
        <f t="shared" si="11"/>
        <v>"C:/Program Files/Apache Software Foundation/Tomcat 9.0/webapps/Crunchyroll/Animes/Food Wars! Shokugeki no Soma/episodes",</v>
      </c>
      <c r="N105" s="1" t="str">
        <f t="shared" si="11"/>
        <v>"http://localhost:8080/Crunchyroll/Animes/Food Wars! Shokugeki No Soma/episodes",</v>
      </c>
      <c r="O105" s="1">
        <f t="shared" si="12"/>
        <v>11</v>
      </c>
      <c r="P105" s="1" t="str">
        <f t="shared" si="13"/>
        <v>INSERT INTO episodes(Name, Number, Synopsis, Anime, Path, Path_server, Season) VALUES ("A Rainha do Gelo e a Tempestade da Primavera",5,"Soma tem seu primeiro duelo contra um membro da Elite dos Dez - mas ele terá que se esforçar mais ainda para subir na hierarquia da Tootsuki.",11,"C:/Program Files/Apache Software Foundation/Tomcat 9.0/webapps/Crunchyroll/Animes/Food Wars! Shokugeki no Soma/episodes","http://localhost:8080/Crunchyroll/Animes/Food Wars! Shokugeki No Soma/episodes",11);</v>
      </c>
    </row>
    <row r="106" spans="1:16" x14ac:dyDescent="0.25">
      <c r="A106" s="2">
        <v>105</v>
      </c>
      <c r="B106" s="2" t="s">
        <v>287</v>
      </c>
      <c r="C106" s="2">
        <v>6</v>
      </c>
      <c r="D106" s="2" t="s">
        <v>288</v>
      </c>
      <c r="E106" s="2">
        <v>11</v>
      </c>
      <c r="F106" s="2" t="s">
        <v>1183</v>
      </c>
      <c r="G106" s="2" t="s">
        <v>1376</v>
      </c>
      <c r="H106" s="2">
        <v>11</v>
      </c>
      <c r="I106" s="1" t="str">
        <f t="shared" si="7"/>
        <v>"A Invasora da Carne",</v>
      </c>
      <c r="J106" s="1" t="str">
        <f t="shared" si="8"/>
        <v>6,</v>
      </c>
      <c r="K106" s="1" t="str">
        <f t="shared" si="9"/>
        <v>"Soma conhece a Sociedade de Pesquisa do Donmono e cabe a ele defendê-la das garras malígnas de Nakiri Erina.",</v>
      </c>
      <c r="L106" s="1" t="str">
        <f t="shared" si="10"/>
        <v>11,</v>
      </c>
      <c r="M106" s="1" t="str">
        <f t="shared" si="11"/>
        <v>"C:/Program Files/Apache Software Foundation/Tomcat 9.0/webapps/Crunchyroll/Animes/Food Wars! Shokugeki no Soma/episodes",</v>
      </c>
      <c r="N106" s="1" t="str">
        <f t="shared" si="11"/>
        <v>"http://localhost:8080/Crunchyroll/Animes/Food Wars! Shokugeki No Soma/episodes",</v>
      </c>
      <c r="O106" s="1">
        <f t="shared" si="12"/>
        <v>11</v>
      </c>
      <c r="P106" s="1" t="str">
        <f t="shared" si="13"/>
        <v>INSERT INTO episodes(Name, Number, Synopsis, Anime, Path, Path_server, Season) VALUES ("A Invasora da Carne",6,"Soma conhece a Sociedade de Pesquisa do Donmono e cabe a ele defendê-la das garras malígnas de Nakiri Erina.",11,"C:/Program Files/Apache Software Foundation/Tomcat 9.0/webapps/Crunchyroll/Animes/Food Wars! Shokugeki no Soma/episodes","http://localhost:8080/Crunchyroll/Animes/Food Wars! Shokugeki No Soma/episodes",11);</v>
      </c>
    </row>
    <row r="107" spans="1:16" x14ac:dyDescent="0.25">
      <c r="A107" s="2">
        <v>106</v>
      </c>
      <c r="B107" s="2" t="s">
        <v>289</v>
      </c>
      <c r="C107" s="2">
        <v>7</v>
      </c>
      <c r="D107" s="2" t="s">
        <v>290</v>
      </c>
      <c r="E107" s="2">
        <v>11</v>
      </c>
      <c r="F107" s="2" t="s">
        <v>1183</v>
      </c>
      <c r="G107" s="2" t="s">
        <v>1376</v>
      </c>
      <c r="H107" s="2">
        <v>11</v>
      </c>
      <c r="I107" s="1" t="str">
        <f t="shared" si="7"/>
        <v>"O Don Silencioso, O Don Eloquente",</v>
      </c>
      <c r="J107" s="1" t="str">
        <f t="shared" si="8"/>
        <v>7,</v>
      </c>
      <c r="K107" s="1" t="str">
        <f t="shared" si="9"/>
        <v>"Chegou o momento do Shokugeki entre Soma e Nikumi. Conseguirá um simples Don superar a lendária carne A5?",</v>
      </c>
      <c r="L107" s="1" t="str">
        <f t="shared" si="10"/>
        <v>11,</v>
      </c>
      <c r="M107" s="1" t="str">
        <f t="shared" si="11"/>
        <v>"C:/Program Files/Apache Software Foundation/Tomcat 9.0/webapps/Crunchyroll/Animes/Food Wars! Shokugeki no Soma/episodes",</v>
      </c>
      <c r="N107" s="1" t="str">
        <f t="shared" si="11"/>
        <v>"http://localhost:8080/Crunchyroll/Animes/Food Wars! Shokugeki No Soma/episodes",</v>
      </c>
      <c r="O107" s="1">
        <f t="shared" si="12"/>
        <v>11</v>
      </c>
      <c r="P107" s="1" t="str">
        <f t="shared" si="13"/>
        <v>INSERT INTO episodes(Name, Number, Synopsis, Anime, Path, Path_server, Season) VALUES ("O Don Silencioso, O Don Eloquente",7,"Chegou o momento do Shokugeki entre Soma e Nikumi. Conseguirá um simples Don superar a lendária carne A5?",11,"C:/Program Files/Apache Software Foundation/Tomcat 9.0/webapps/Crunchyroll/Animes/Food Wars! Shokugeki no Soma/episodes","http://localhost:8080/Crunchyroll/Animes/Food Wars! Shokugeki No Soma/episodes",11);</v>
      </c>
    </row>
    <row r="108" spans="1:16" x14ac:dyDescent="0.25">
      <c r="A108" s="2">
        <v>107</v>
      </c>
      <c r="B108" s="2" t="s">
        <v>291</v>
      </c>
      <c r="C108" s="2">
        <v>8</v>
      </c>
      <c r="D108" s="2" t="s">
        <v>292</v>
      </c>
      <c r="E108" s="2">
        <v>11</v>
      </c>
      <c r="F108" s="2" t="s">
        <v>1183</v>
      </c>
      <c r="G108" s="2" t="s">
        <v>1376</v>
      </c>
      <c r="H108" s="2">
        <v>11</v>
      </c>
      <c r="I108" s="1" t="str">
        <f t="shared" si="7"/>
        <v>"O Concerto da Inspiração e da Imaginação",</v>
      </c>
      <c r="J108" s="1" t="str">
        <f t="shared" si="8"/>
        <v>8,</v>
      </c>
      <c r="K108" s="1" t="str">
        <f t="shared" si="9"/>
        <v>"O acampamento da Academia Tootsuki é, na verdade, um inferno na Terra. E o primeiro grande desafio já aguarda Soma e seus amigos.",</v>
      </c>
      <c r="L108" s="1" t="str">
        <f t="shared" si="10"/>
        <v>11,</v>
      </c>
      <c r="M108" s="1" t="str">
        <f t="shared" si="11"/>
        <v>"C:/Program Files/Apache Software Foundation/Tomcat 9.0/webapps/Crunchyroll/Animes/Food Wars! Shokugeki no Soma/episodes",</v>
      </c>
      <c r="N108" s="1" t="str">
        <f t="shared" si="11"/>
        <v>"http://localhost:8080/Crunchyroll/Animes/Food Wars! Shokugeki No Soma/episodes",</v>
      </c>
      <c r="O108" s="1">
        <f t="shared" si="12"/>
        <v>11</v>
      </c>
      <c r="P108" s="1" t="str">
        <f t="shared" si="13"/>
        <v>INSERT INTO episodes(Name, Number, Synopsis, Anime, Path, Path_server, Season) VALUES ("O Concerto da Inspiração e da Imaginação",8,"O acampamento da Academia Tootsuki é, na verdade, um inferno na Terra. E o primeiro grande desafio já aguarda Soma e seus amigos.",11,"C:/Program Files/Apache Software Foundation/Tomcat 9.0/webapps/Crunchyroll/Animes/Food Wars! Shokugeki no Soma/episodes","http://localhost:8080/Crunchyroll/Animes/Food Wars! Shokugeki No Soma/episodes",11);</v>
      </c>
    </row>
    <row r="109" spans="1:16" x14ac:dyDescent="0.25">
      <c r="A109" s="2">
        <v>108</v>
      </c>
      <c r="B109" s="2" t="s">
        <v>293</v>
      </c>
      <c r="C109" s="2">
        <v>9</v>
      </c>
      <c r="D109" s="2" t="s">
        <v>294</v>
      </c>
      <c r="E109" s="2">
        <v>11</v>
      </c>
      <c r="F109" s="2" t="s">
        <v>1183</v>
      </c>
      <c r="G109" s="2" t="s">
        <v>1376</v>
      </c>
      <c r="H109" s="2">
        <v>11</v>
      </c>
      <c r="I109" s="1" t="str">
        <f t="shared" si="7"/>
        <v>"O Manto que Adorna a Montanha",</v>
      </c>
      <c r="J109" s="1" t="str">
        <f t="shared" si="8"/>
        <v>9,</v>
      </c>
      <c r="K109" s="1" t="str">
        <f t="shared" si="9"/>
        <v>"Isami e Takumi já entregaram seu prato, mas Soma nem começou. Como ele vai surpreender a Chef Inui?",</v>
      </c>
      <c r="L109" s="1" t="str">
        <f t="shared" si="10"/>
        <v>11,</v>
      </c>
      <c r="M109" s="1" t="str">
        <f t="shared" si="11"/>
        <v>"C:/Program Files/Apache Software Foundation/Tomcat 9.0/webapps/Crunchyroll/Animes/Food Wars! Shokugeki no Soma/episodes",</v>
      </c>
      <c r="N109" s="1" t="str">
        <f t="shared" si="11"/>
        <v>"http://localhost:8080/Crunchyroll/Animes/Food Wars! Shokugeki No Soma/episodes",</v>
      </c>
      <c r="O109" s="1">
        <f t="shared" si="12"/>
        <v>11</v>
      </c>
      <c r="P109" s="1" t="str">
        <f t="shared" si="13"/>
        <v>INSERT INTO episodes(Name, Number, Synopsis, Anime, Path, Path_server, Season) VALUES ("O Manto que Adorna a Montanha",9,"Isami e Takumi já entregaram seu prato, mas Soma nem começou. Como ele vai surpreender a Chef Inui?",11,"C:/Program Files/Apache Software Foundation/Tomcat 9.0/webapps/Crunchyroll/Animes/Food Wars! Shokugeki no Soma/episodes","http://localhost:8080/Crunchyroll/Animes/Food Wars! Shokugeki No Soma/episodes",11);</v>
      </c>
    </row>
    <row r="110" spans="1:16" x14ac:dyDescent="0.25">
      <c r="A110" s="2">
        <v>109</v>
      </c>
      <c r="B110" s="2" t="s">
        <v>295</v>
      </c>
      <c r="C110" s="2">
        <v>10</v>
      </c>
      <c r="D110" s="2" t="s">
        <v>296</v>
      </c>
      <c r="E110" s="2">
        <v>11</v>
      </c>
      <c r="F110" s="2" t="s">
        <v>1183</v>
      </c>
      <c r="G110" s="2" t="s">
        <v>1376</v>
      </c>
      <c r="H110" s="2">
        <v>11</v>
      </c>
      <c r="I110" s="1" t="str">
        <f t="shared" si="7"/>
        <v>"A Receita Suprema",</v>
      </c>
      <c r="J110" s="1" t="str">
        <f t="shared" si="8"/>
        <v>10,</v>
      </c>
      <c r="K110" s="1" t="str">
        <f t="shared" si="9"/>
        <v>"Soma e Tadokoro enfrentam o desafio do Chef Shinomiya, mas dessa vez, não poderão trabalhar juntos para vencer.",</v>
      </c>
      <c r="L110" s="1" t="str">
        <f t="shared" si="10"/>
        <v>11,</v>
      </c>
      <c r="M110" s="1" t="str">
        <f t="shared" si="11"/>
        <v>"C:/Program Files/Apache Software Foundation/Tomcat 9.0/webapps/Crunchyroll/Animes/Food Wars! Shokugeki no Soma/episodes",</v>
      </c>
      <c r="N110" s="1" t="str">
        <f t="shared" si="11"/>
        <v>"http://localhost:8080/Crunchyroll/Animes/Food Wars! Shokugeki No Soma/episodes",</v>
      </c>
      <c r="O110" s="1">
        <f t="shared" si="12"/>
        <v>11</v>
      </c>
      <c r="P110" s="1" t="str">
        <f t="shared" si="13"/>
        <v>INSERT INTO episodes(Name, Number, Synopsis, Anime, Path, Path_server, Season) VALUES ("A Receita Suprema",10,"Soma e Tadokoro enfrentam o desafio do Chef Shinomiya, mas dessa vez, não poderão trabalhar juntos para vencer.",11,"C:/Program Files/Apache Software Foundation/Tomcat 9.0/webapps/Crunchyroll/Animes/Food Wars! Shokugeki no Soma/episodes","http://localhost:8080/Crunchyroll/Animes/Food Wars! Shokugeki No Soma/episodes",11);</v>
      </c>
    </row>
    <row r="111" spans="1:16" x14ac:dyDescent="0.25">
      <c r="A111" s="2">
        <v>110</v>
      </c>
      <c r="B111" s="2" t="s">
        <v>297</v>
      </c>
      <c r="C111" s="2">
        <v>11</v>
      </c>
      <c r="D111" s="2" t="s">
        <v>298</v>
      </c>
      <c r="E111" s="2">
        <v>11</v>
      </c>
      <c r="F111" s="2" t="s">
        <v>1183</v>
      </c>
      <c r="G111" s="2" t="s">
        <v>1376</v>
      </c>
      <c r="H111" s="2">
        <v>11</v>
      </c>
      <c r="I111" s="1" t="str">
        <f t="shared" si="7"/>
        <v>"O Mago Que Veio do Leste",</v>
      </c>
      <c r="J111" s="1" t="str">
        <f t="shared" si="8"/>
        <v>11,</v>
      </c>
      <c r="K111" s="1" t="str">
        <f t="shared" si="9"/>
        <v>"Começa o Shokugeki de Soma e Megumi contra Shinomiya. Mas uma condição imposta por Dojima deixa a situação mais perigosa.",</v>
      </c>
      <c r="L111" s="1" t="str">
        <f t="shared" si="10"/>
        <v>11,</v>
      </c>
      <c r="M111" s="1" t="str">
        <f t="shared" si="11"/>
        <v>"C:/Program Files/Apache Software Foundation/Tomcat 9.0/webapps/Crunchyroll/Animes/Food Wars! Shokugeki no Soma/episodes",</v>
      </c>
      <c r="N111" s="1" t="str">
        <f t="shared" si="11"/>
        <v>"http://localhost:8080/Crunchyroll/Animes/Food Wars! Shokugeki No Soma/episodes",</v>
      </c>
      <c r="O111" s="1">
        <f t="shared" si="12"/>
        <v>11</v>
      </c>
      <c r="P111" s="1" t="str">
        <f t="shared" si="13"/>
        <v>INSERT INTO episodes(Name, Number, Synopsis, Anime, Path, Path_server, Season) VALUES ("O Mago Que Veio do Leste",11,"Começa o Shokugeki de Soma e Megumi contra Shinomiya. Mas uma condição imposta por Dojima deixa a situação mais perigosa.",11,"C:/Program Files/Apache Software Foundation/Tomcat 9.0/webapps/Crunchyroll/Animes/Food Wars! Shokugeki no Soma/episodes","http://localhost:8080/Crunchyroll/Animes/Food Wars! Shokugeki No Soma/episodes",11);</v>
      </c>
    </row>
    <row r="112" spans="1:16" x14ac:dyDescent="0.25">
      <c r="A112" s="2">
        <v>111</v>
      </c>
      <c r="B112" s="2" t="s">
        <v>433</v>
      </c>
      <c r="C112" s="2">
        <v>12</v>
      </c>
      <c r="D112" s="2" t="s">
        <v>974</v>
      </c>
      <c r="E112" s="2">
        <v>11</v>
      </c>
      <c r="F112" s="2" t="s">
        <v>1183</v>
      </c>
      <c r="G112" s="2" t="s">
        <v>1376</v>
      </c>
      <c r="H112" s="2">
        <v>11</v>
      </c>
      <c r="I112" s="1" t="str">
        <f t="shared" si="7"/>
        <v>"Memória de um Prato",</v>
      </c>
      <c r="J112" s="1" t="str">
        <f t="shared" si="8"/>
        <v>12,</v>
      </c>
      <c r="K112" s="1" t="str">
        <f t="shared" si="9"/>
        <v>"O Shokugeki entre Tadokoro e Shinomiya entra na sua reta final, quando é revelada a verdade por trás da atitude do orgulhoso chef.",</v>
      </c>
      <c r="L112" s="1" t="str">
        <f t="shared" si="10"/>
        <v>11,</v>
      </c>
      <c r="M112" s="1" t="str">
        <f t="shared" si="11"/>
        <v>"C:/Program Files/Apache Software Foundation/Tomcat 9.0/webapps/Crunchyroll/Animes/Food Wars! Shokugeki no Soma/episodes",</v>
      </c>
      <c r="N112" s="1" t="str">
        <f t="shared" si="11"/>
        <v>"http://localhost:8080/Crunchyroll/Animes/Food Wars! Shokugeki No Soma/episodes",</v>
      </c>
      <c r="O112" s="1">
        <f t="shared" si="12"/>
        <v>11</v>
      </c>
      <c r="P112" s="1" t="str">
        <f t="shared" si="13"/>
        <v>INSERT INTO episodes(Name, Number, Synopsis, Anime, Path, Path_server, Season) VALUES ("Memória de um Prato",12,"O Shokugeki entre Tadokoro e Shinomiya entra na sua reta final, quando é revelada a verdade por trás da atitude do orgulhoso chef.",11,"C:/Program Files/Apache Software Foundation/Tomcat 9.0/webapps/Crunchyroll/Animes/Food Wars! Shokugeki no Soma/episodes","http://localhost:8080/Crunchyroll/Animes/Food Wars! Shokugeki No Soma/episodes",11);</v>
      </c>
    </row>
    <row r="113" spans="1:16" x14ac:dyDescent="0.25">
      <c r="A113" s="2">
        <v>112</v>
      </c>
      <c r="B113" s="2" t="s">
        <v>299</v>
      </c>
      <c r="C113" s="2">
        <v>1</v>
      </c>
      <c r="D113" s="2" t="s">
        <v>300</v>
      </c>
      <c r="E113" s="2">
        <v>13</v>
      </c>
      <c r="F113" s="2" t="s">
        <v>1184</v>
      </c>
      <c r="G113" s="2" t="s">
        <v>1377</v>
      </c>
      <c r="H113" s="2">
        <v>13</v>
      </c>
      <c r="I113" s="1" t="str">
        <f t="shared" si="7"/>
        <v>"O destino de certos aventureiros",</v>
      </c>
      <c r="J113" s="1" t="str">
        <f t="shared" si="8"/>
        <v>1,</v>
      </c>
      <c r="K113" s="1" t="str">
        <f t="shared" si="9"/>
        <v>"No primeiro dia da Sacerdotisa como aventureira, ela se junta a três aventureiros novatos para salvar algumas meninas sequestradas por goblins.",</v>
      </c>
      <c r="L113" s="1" t="str">
        <f t="shared" si="10"/>
        <v>13,</v>
      </c>
      <c r="M113" s="1" t="str">
        <f t="shared" si="11"/>
        <v>"C:/Program Files/Apache Software Foundation/Tomcat 9.0/webapps/Crunchyroll/Animes/GOBLIN SLAYER/episodes",</v>
      </c>
      <c r="N113" s="1" t="str">
        <f t="shared" si="11"/>
        <v>"http://localhost:8080/Crunchyroll/Animes/Goblin Slayer/episodes",</v>
      </c>
      <c r="O113" s="1">
        <f t="shared" si="12"/>
        <v>13</v>
      </c>
      <c r="P113" s="1" t="str">
        <f t="shared" si="13"/>
        <v>INSERT INTO episodes(Name, Number, Synopsis, Anime, Path, Path_server, Season) VALUES ("O destino de certos aventureiros",1,"No primeiro dia da Sacerdotisa como aventureira, ela se junta a três aventureiros novatos para salvar algumas meninas sequestradas por goblins.",13,"C:/Program Files/Apache Software Foundation/Tomcat 9.0/webapps/Crunchyroll/Animes/GOBLIN SLAYER/episodes","http://localhost:8080/Crunchyroll/Animes/Goblin Slayer/episodes",13);</v>
      </c>
    </row>
    <row r="114" spans="1:16" x14ac:dyDescent="0.25">
      <c r="A114" s="2">
        <v>113</v>
      </c>
      <c r="B114" s="2" t="s">
        <v>301</v>
      </c>
      <c r="C114" s="2">
        <v>2</v>
      </c>
      <c r="D114" s="2" t="s">
        <v>302</v>
      </c>
      <c r="E114" s="2">
        <v>13</v>
      </c>
      <c r="F114" s="2" t="s">
        <v>1184</v>
      </c>
      <c r="G114" s="2" t="s">
        <v>1377</v>
      </c>
      <c r="H114" s="2">
        <v>13</v>
      </c>
      <c r="I114" s="1" t="str">
        <f t="shared" si="7"/>
        <v>"Matador de Goblins",</v>
      </c>
      <c r="J114" s="1" t="str">
        <f t="shared" si="8"/>
        <v>2,</v>
      </c>
      <c r="K114" s="1" t="str">
        <f t="shared" si="9"/>
        <v>"O Matador de Goblins é um aventureiro de prata coberto de armadura dos pés a cabeça. O Matador de Goblins não aceita missões que não sejam para matar goblins, e isso causa estranhamento entre os membros da guilda.",</v>
      </c>
      <c r="L114" s="1" t="str">
        <f t="shared" si="10"/>
        <v>13,</v>
      </c>
      <c r="M114" s="1" t="str">
        <f t="shared" si="11"/>
        <v>"C:/Program Files/Apache Software Foundation/Tomcat 9.0/webapps/Crunchyroll/Animes/GOBLIN SLAYER/episodes",</v>
      </c>
      <c r="N114" s="1" t="str">
        <f t="shared" si="11"/>
        <v>"http://localhost:8080/Crunchyroll/Animes/Goblin Slayer/episodes",</v>
      </c>
      <c r="O114" s="1">
        <f t="shared" si="12"/>
        <v>13</v>
      </c>
      <c r="P114" s="1" t="str">
        <f t="shared" si="13"/>
        <v>INSERT INTO episodes(Name, Number, Synopsis, Anime, Path, Path_server, Season) VALUES ("Matador de Goblins",2,"O Matador de Goblins é um aventureiro de prata coberto de armadura dos pés a cabeça. O Matador de Goblins não aceita missões que não sejam para matar goblins, e isso causa estranhamento entre os membros da guilda.",13,"C:/Program Files/Apache Software Foundation/Tomcat 9.0/webapps/Crunchyroll/Animes/GOBLIN SLAYER/episodes","http://localhost:8080/Crunchyroll/Animes/Goblin Slayer/episodes",13);</v>
      </c>
    </row>
    <row r="115" spans="1:16" x14ac:dyDescent="0.25">
      <c r="A115" s="2">
        <v>114</v>
      </c>
      <c r="B115" s="2" t="s">
        <v>304</v>
      </c>
      <c r="C115" s="2">
        <v>3</v>
      </c>
      <c r="D115" s="2" t="s">
        <v>303</v>
      </c>
      <c r="E115" s="2">
        <v>13</v>
      </c>
      <c r="F115" s="2" t="s">
        <v>1184</v>
      </c>
      <c r="G115" s="2" t="s">
        <v>1377</v>
      </c>
      <c r="H115" s="2">
        <v>13</v>
      </c>
      <c r="I115" s="1" t="str">
        <f t="shared" si="7"/>
        <v>"Visitantes inesperados",</v>
      </c>
      <c r="J115" s="1" t="str">
        <f t="shared" si="8"/>
        <v>3,</v>
      </c>
      <c r="K115" s="1" t="str">
        <f t="shared" si="9"/>
        <v>"A elfa arqueira, o anão xamã, e o homem-lagarto sacerdote vão visitar o Matador de Goblins. Eles contam para ele de um Demônio Rei que foi revivido com a intenção de destruir o mundo e pedem sua ajuda.",</v>
      </c>
      <c r="L115" s="1" t="str">
        <f t="shared" si="10"/>
        <v>13,</v>
      </c>
      <c r="M115" s="1" t="str">
        <f t="shared" si="11"/>
        <v>"C:/Program Files/Apache Software Foundation/Tomcat 9.0/webapps/Crunchyroll/Animes/GOBLIN SLAYER/episodes",</v>
      </c>
      <c r="N115" s="1" t="str">
        <f t="shared" si="11"/>
        <v>"http://localhost:8080/Crunchyroll/Animes/Goblin Slayer/episodes",</v>
      </c>
      <c r="O115" s="1">
        <f t="shared" si="12"/>
        <v>13</v>
      </c>
      <c r="P115" s="1" t="str">
        <f t="shared" si="13"/>
        <v>INSERT INTO episodes(Name, Number, Synopsis, Anime, Path, Path_server, Season) VALUES ("Visitantes inesperados",3,"A elfa arqueira, o anão xamã, e o homem-lagarto sacerdote vão visitar o Matador de Goblins. Eles contam para ele de um Demônio Rei que foi revivido com a intenção de destruir o mundo e pedem sua ajuda.",13,"C:/Program Files/Apache Software Foundation/Tomcat 9.0/webapps/Crunchyroll/Animes/GOBLIN SLAYER/episodes","http://localhost:8080/Crunchyroll/Animes/Goblin Slayer/episodes",13);</v>
      </c>
    </row>
    <row r="116" spans="1:16" x14ac:dyDescent="0.25">
      <c r="A116" s="2">
        <v>115</v>
      </c>
      <c r="B116" s="2" t="s">
        <v>305</v>
      </c>
      <c r="C116" s="2">
        <v>4</v>
      </c>
      <c r="D116" s="2" t="s">
        <v>306</v>
      </c>
      <c r="E116" s="2">
        <v>13</v>
      </c>
      <c r="F116" s="2" t="s">
        <v>1184</v>
      </c>
      <c r="G116" s="2" t="s">
        <v>1377</v>
      </c>
      <c r="H116" s="2">
        <v>13</v>
      </c>
      <c r="I116" s="1" t="str">
        <f t="shared" si="7"/>
        <v>"Os fortes",</v>
      </c>
      <c r="J116" s="1" t="str">
        <f t="shared" si="8"/>
        <v>4,</v>
      </c>
      <c r="K116" s="1" t="str">
        <f t="shared" si="9"/>
        <v>"O Matador de Goblins e seus companheiros entram em ruínas antigas que foram tomadas pelos lacaios do Demônio Rei. O Matador de Goblins trabalha com a elfa arqueira e os outros para matar o exército de goblins.",</v>
      </c>
      <c r="L116" s="1" t="str">
        <f t="shared" si="10"/>
        <v>13,</v>
      </c>
      <c r="M116" s="1" t="str">
        <f t="shared" si="11"/>
        <v>"C:/Program Files/Apache Software Foundation/Tomcat 9.0/webapps/Crunchyroll/Animes/GOBLIN SLAYER/episodes",</v>
      </c>
      <c r="N116" s="1" t="str">
        <f t="shared" si="11"/>
        <v>"http://localhost:8080/Crunchyroll/Animes/Goblin Slayer/episodes",</v>
      </c>
      <c r="O116" s="1">
        <f t="shared" si="12"/>
        <v>13</v>
      </c>
      <c r="P116" s="1" t="str">
        <f t="shared" si="13"/>
        <v>INSERT INTO episodes(Name, Number, Synopsis, Anime, Path, Path_server, Season) VALUES ("Os fortes",4,"O Matador de Goblins e seus companheiros entram em ruínas antigas que foram tomadas pelos lacaios do Demônio Rei. O Matador de Goblins trabalha com a elfa arqueira e os outros para matar o exército de goblins.",13,"C:/Program Files/Apache Software Foundation/Tomcat 9.0/webapps/Crunchyroll/Animes/GOBLIN SLAYER/episodes","http://localhost:8080/Crunchyroll/Animes/Goblin Slayer/episodes",13);</v>
      </c>
    </row>
    <row r="117" spans="1:16" x14ac:dyDescent="0.25">
      <c r="A117" s="2">
        <v>116</v>
      </c>
      <c r="B117" s="2" t="s">
        <v>307</v>
      </c>
      <c r="C117" s="2">
        <v>5</v>
      </c>
      <c r="D117" s="2" t="s">
        <v>308</v>
      </c>
      <c r="E117" s="2">
        <v>13</v>
      </c>
      <c r="F117" s="2" t="s">
        <v>1184</v>
      </c>
      <c r="G117" s="2" t="s">
        <v>1377</v>
      </c>
      <c r="H117" s="2">
        <v>13</v>
      </c>
      <c r="I117" s="1" t="str">
        <f t="shared" si="7"/>
        <v>"Aventuras e o dia-a-dia",</v>
      </c>
      <c r="J117" s="1" t="str">
        <f t="shared" si="8"/>
        <v>5,</v>
      </c>
      <c r="K117" s="1" t="str">
        <f t="shared" si="9"/>
        <v>"O Matador de Goblins e os outros voltam de sua missão nas ruínas em segurança. O Matador de Goblins passa alguns dias dormindo na fazenda para se recuperar e então volta para a guilda. Lá, ele dá conselhos para alguns aventureiros sobre como lidar com ratos gigantes e aceita uma nova missão.",</v>
      </c>
      <c r="L117" s="1" t="str">
        <f t="shared" si="10"/>
        <v>13,</v>
      </c>
      <c r="M117" s="1" t="str">
        <f t="shared" si="11"/>
        <v>"C:/Program Files/Apache Software Foundation/Tomcat 9.0/webapps/Crunchyroll/Animes/GOBLIN SLAYER/episodes",</v>
      </c>
      <c r="N117" s="1" t="str">
        <f t="shared" si="11"/>
        <v>"http://localhost:8080/Crunchyroll/Animes/Goblin Slayer/episodes",</v>
      </c>
      <c r="O117" s="1">
        <f t="shared" si="12"/>
        <v>13</v>
      </c>
      <c r="P117" s="1" t="str">
        <f t="shared" si="13"/>
        <v>INSERT INTO episodes(Name, Number, Synopsis, Anime, Path, Path_server, Season) VALUES ("Aventuras e o dia-a-dia",5,"O Matador de Goblins e os outros voltam de sua missão nas ruínas em segurança. O Matador de Goblins passa alguns dias dormindo na fazenda para se recuperar e então volta para a guilda. Lá, ele dá conselhos para alguns aventureiros sobre como lidar com ratos gigantes e aceita uma nova missão.",13,"C:/Program Files/Apache Software Foundation/Tomcat 9.0/webapps/Crunchyroll/Animes/GOBLIN SLAYER/episodes","http://localhost:8080/Crunchyroll/Animes/Goblin Slayer/episodes",13);</v>
      </c>
    </row>
    <row r="118" spans="1:16" x14ac:dyDescent="0.25">
      <c r="A118" s="2">
        <v>117</v>
      </c>
      <c r="B118" s="2" t="s">
        <v>309</v>
      </c>
      <c r="C118" s="2">
        <v>6</v>
      </c>
      <c r="D118" s="2" t="s">
        <v>310</v>
      </c>
      <c r="E118" s="2">
        <v>13</v>
      </c>
      <c r="F118" s="2" t="s">
        <v>1184</v>
      </c>
      <c r="G118" s="2" t="s">
        <v>1377</v>
      </c>
      <c r="H118" s="2">
        <v>13</v>
      </c>
      <c r="I118" s="1" t="str">
        <f t="shared" si="7"/>
        <v>"Matador de Goblins na Cidade da Água",</v>
      </c>
      <c r="J118" s="1" t="str">
        <f t="shared" si="8"/>
        <v>6,</v>
      </c>
      <c r="K118" s="1" t="str">
        <f t="shared" si="9"/>
        <v>"O Matador de Goblins e sua equipe recebem uma missão para matar alguns goblins. Quem pediu a missão foi a Donzela da Espada, uma das heroínas que derrotou o Demônio Rei.",</v>
      </c>
      <c r="L118" s="1" t="str">
        <f t="shared" si="10"/>
        <v>13,</v>
      </c>
      <c r="M118" s="1" t="str">
        <f t="shared" si="11"/>
        <v>"C:/Program Files/Apache Software Foundation/Tomcat 9.0/webapps/Crunchyroll/Animes/GOBLIN SLAYER/episodes",</v>
      </c>
      <c r="N118" s="1" t="str">
        <f t="shared" si="11"/>
        <v>"http://localhost:8080/Crunchyroll/Animes/Goblin Slayer/episodes",</v>
      </c>
      <c r="O118" s="1">
        <f t="shared" si="12"/>
        <v>13</v>
      </c>
      <c r="P118" s="1" t="str">
        <f t="shared" si="13"/>
        <v>INSERT INTO episodes(Name, Number, Synopsis, Anime, Path, Path_server, Season) VALUES ("Matador de Goblins na Cidade da Água",6,"O Matador de Goblins e sua equipe recebem uma missão para matar alguns goblins. Quem pediu a missão foi a Donzela da Espada, uma das heroínas que derrotou o Demônio Rei.",13,"C:/Program Files/Apache Software Foundation/Tomcat 9.0/webapps/Crunchyroll/Animes/GOBLIN SLAYER/episodes","http://localhost:8080/Crunchyroll/Animes/Goblin Slayer/episodes",13);</v>
      </c>
    </row>
    <row r="119" spans="1:16" x14ac:dyDescent="0.25">
      <c r="A119" s="2">
        <v>118</v>
      </c>
      <c r="B119" s="2" t="s">
        <v>311</v>
      </c>
      <c r="C119" s="2">
        <v>7</v>
      </c>
      <c r="D119" s="2" t="s">
        <v>312</v>
      </c>
      <c r="E119" s="2">
        <v>13</v>
      </c>
      <c r="F119" s="2" t="s">
        <v>1184</v>
      </c>
      <c r="G119" s="2" t="s">
        <v>1377</v>
      </c>
      <c r="H119" s="2">
        <v>13</v>
      </c>
      <c r="I119" s="1" t="str">
        <f t="shared" si="7"/>
        <v>"Em frente à morte",</v>
      </c>
      <c r="J119" s="1" t="str">
        <f t="shared" si="8"/>
        <v>7,</v>
      </c>
      <c r="K119" s="1" t="str">
        <f t="shared" si="9"/>
        <v>"Matador de Goblins e seu time vão para o esgoto da Cidade da Água investigar brutais incidentes que acham ter sido causados por goblins.",</v>
      </c>
      <c r="L119" s="1" t="str">
        <f t="shared" si="10"/>
        <v>13,</v>
      </c>
      <c r="M119" s="1" t="str">
        <f t="shared" si="11"/>
        <v>"C:/Program Files/Apache Software Foundation/Tomcat 9.0/webapps/Crunchyroll/Animes/GOBLIN SLAYER/episodes",</v>
      </c>
      <c r="N119" s="1" t="str">
        <f t="shared" si="11"/>
        <v>"http://localhost:8080/Crunchyroll/Animes/Goblin Slayer/episodes",</v>
      </c>
      <c r="O119" s="1">
        <f t="shared" si="12"/>
        <v>13</v>
      </c>
      <c r="P119" s="1" t="str">
        <f t="shared" si="13"/>
        <v>INSERT INTO episodes(Name, Number, Synopsis, Anime, Path, Path_server, Season) VALUES ("Em frente à morte",7,"Matador de Goblins e seu time vão para o esgoto da Cidade da Água investigar brutais incidentes que acham ter sido causados por goblins.",13,"C:/Program Files/Apache Software Foundation/Tomcat 9.0/webapps/Crunchyroll/Animes/GOBLIN SLAYER/episodes","http://localhost:8080/Crunchyroll/Animes/Goblin Slayer/episodes",13);</v>
      </c>
    </row>
    <row r="120" spans="1:16" x14ac:dyDescent="0.25">
      <c r="A120" s="2">
        <v>119</v>
      </c>
      <c r="B120" s="2" t="s">
        <v>313</v>
      </c>
      <c r="C120" s="2">
        <v>8</v>
      </c>
      <c r="D120" s="2" t="s">
        <v>314</v>
      </c>
      <c r="E120" s="2">
        <v>13</v>
      </c>
      <c r="F120" s="2" t="s">
        <v>1184</v>
      </c>
      <c r="G120" s="2" t="s">
        <v>1377</v>
      </c>
      <c r="H120" s="2">
        <v>13</v>
      </c>
      <c r="I120" s="1" t="str">
        <f t="shared" si="7"/>
        <v>"Sussurros e preces e cantos",</v>
      </c>
      <c r="J120" s="1" t="str">
        <f t="shared" si="8"/>
        <v>8,</v>
      </c>
      <c r="K120" s="1" t="str">
        <f t="shared" si="9"/>
        <v>"O Matador de Goblins ficou muito ferido depois da batalha com o goblin campeão. A sacerdotisa e a Donzela da Espada trabalham juntas para curá-lo em um ritual especial.",</v>
      </c>
      <c r="L120" s="1" t="str">
        <f t="shared" si="10"/>
        <v>13,</v>
      </c>
      <c r="M120" s="1" t="str">
        <f t="shared" si="11"/>
        <v>"C:/Program Files/Apache Software Foundation/Tomcat 9.0/webapps/Crunchyroll/Animes/GOBLIN SLAYER/episodes",</v>
      </c>
      <c r="N120" s="1" t="str">
        <f t="shared" si="11"/>
        <v>"http://localhost:8080/Crunchyroll/Animes/Goblin Slayer/episodes",</v>
      </c>
      <c r="O120" s="1">
        <f t="shared" si="12"/>
        <v>13</v>
      </c>
      <c r="P120" s="1" t="str">
        <f t="shared" si="13"/>
        <v>INSERT INTO episodes(Name, Number, Synopsis, Anime, Path, Path_server, Season) VALUES ("Sussurros e preces e cantos",8,"O Matador de Goblins ficou muito ferido depois da batalha com o goblin campeão. A sacerdotisa e a Donzela da Espada trabalham juntas para curá-lo em um ritual especial.",13,"C:/Program Files/Apache Software Foundation/Tomcat 9.0/webapps/Crunchyroll/Animes/GOBLIN SLAYER/episodes","http://localhost:8080/Crunchyroll/Animes/Goblin Slayer/episodes",13);</v>
      </c>
    </row>
    <row r="121" spans="1:16" x14ac:dyDescent="0.25">
      <c r="A121" s="2">
        <v>120</v>
      </c>
      <c r="B121" s="2" t="s">
        <v>315</v>
      </c>
      <c r="C121" s="2">
        <v>9</v>
      </c>
      <c r="D121" s="2" t="s">
        <v>316</v>
      </c>
      <c r="E121" s="2">
        <v>13</v>
      </c>
      <c r="F121" s="2" t="s">
        <v>1184</v>
      </c>
      <c r="G121" s="2" t="s">
        <v>1377</v>
      </c>
      <c r="H121" s="2">
        <v>13</v>
      </c>
      <c r="I121" s="1" t="str">
        <f t="shared" si="7"/>
        <v>"Lá e de volta outra vez",</v>
      </c>
      <c r="J121" s="1" t="str">
        <f t="shared" si="8"/>
        <v>9,</v>
      </c>
      <c r="K121" s="1" t="str">
        <f t="shared" si="9"/>
        <v>"O grupo encontra um espelho gigante no esgoto. O espelho, a misteriosa criatura que encontraram, o grupo de goblins, e o goblins campeão que apareceu os deixam estupefatos.",</v>
      </c>
      <c r="L121" s="1" t="str">
        <f t="shared" si="10"/>
        <v>13,</v>
      </c>
      <c r="M121" s="1" t="str">
        <f t="shared" si="11"/>
        <v>"C:/Program Files/Apache Software Foundation/Tomcat 9.0/webapps/Crunchyroll/Animes/GOBLIN SLAYER/episodes",</v>
      </c>
      <c r="N121" s="1" t="str">
        <f t="shared" si="11"/>
        <v>"http://localhost:8080/Crunchyroll/Animes/Goblin Slayer/episodes",</v>
      </c>
      <c r="O121" s="1">
        <f t="shared" si="12"/>
        <v>13</v>
      </c>
      <c r="P121" s="1" t="str">
        <f t="shared" si="13"/>
        <v>INSERT INTO episodes(Name, Number, Synopsis, Anime, Path, Path_server, Season) VALUES ("Lá e de volta outra vez",9,"O grupo encontra um espelho gigante no esgoto. O espelho, a misteriosa criatura que encontraram, o grupo de goblins, e o goblins campeão que apareceu os deixam estupefatos.",13,"C:/Program Files/Apache Software Foundation/Tomcat 9.0/webapps/Crunchyroll/Animes/GOBLIN SLAYER/episodes","http://localhost:8080/Crunchyroll/Animes/Goblin Slayer/episodes",13);</v>
      </c>
    </row>
    <row r="122" spans="1:16" x14ac:dyDescent="0.25">
      <c r="A122" s="2">
        <v>121</v>
      </c>
      <c r="B122" s="2" t="s">
        <v>317</v>
      </c>
      <c r="C122" s="2">
        <v>10</v>
      </c>
      <c r="D122" s="2" t="s">
        <v>318</v>
      </c>
      <c r="E122" s="2">
        <v>13</v>
      </c>
      <c r="F122" s="2" t="s">
        <v>1184</v>
      </c>
      <c r="G122" s="2" t="s">
        <v>1377</v>
      </c>
      <c r="H122" s="2">
        <v>13</v>
      </c>
      <c r="I122" s="1" t="str">
        <f t="shared" si="7"/>
        <v>"Cochilando",</v>
      </c>
      <c r="J122" s="1" t="str">
        <f t="shared" si="8"/>
        <v>10,</v>
      </c>
      <c r="K122" s="1" t="str">
        <f t="shared" si="9"/>
        <v>"Matador de Goblins e seu grupo voltam para a cidade. A notícia de que o herói derrotou o Demônio Rei está se espalhando, deixando todos muito felizes.",</v>
      </c>
      <c r="L122" s="1" t="str">
        <f t="shared" si="10"/>
        <v>13,</v>
      </c>
      <c r="M122" s="1" t="str">
        <f t="shared" si="11"/>
        <v>"C:/Program Files/Apache Software Foundation/Tomcat 9.0/webapps/Crunchyroll/Animes/GOBLIN SLAYER/episodes",</v>
      </c>
      <c r="N122" s="1" t="str">
        <f t="shared" si="11"/>
        <v>"http://localhost:8080/Crunchyroll/Animes/Goblin Slayer/episodes",</v>
      </c>
      <c r="O122" s="1">
        <f t="shared" si="12"/>
        <v>13</v>
      </c>
      <c r="P122" s="1" t="str">
        <f t="shared" si="13"/>
        <v>INSERT INTO episodes(Name, Number, Synopsis, Anime, Path, Path_server, Season) VALUES ("Cochilando",10,"Matador de Goblins e seu grupo voltam para a cidade. A notícia de que o herói derrotou o Demônio Rei está se espalhando, deixando todos muito felizes.",13,"C:/Program Files/Apache Software Foundation/Tomcat 9.0/webapps/Crunchyroll/Animes/GOBLIN SLAYER/episodes","http://localhost:8080/Crunchyroll/Animes/Goblin Slayer/episodes",13);</v>
      </c>
    </row>
    <row r="123" spans="1:16" x14ac:dyDescent="0.25">
      <c r="A123" s="2">
        <v>122</v>
      </c>
      <c r="B123" s="2" t="s">
        <v>319</v>
      </c>
      <c r="C123" s="2">
        <v>11</v>
      </c>
      <c r="D123" s="2" t="s">
        <v>320</v>
      </c>
      <c r="E123" s="2">
        <v>13</v>
      </c>
      <c r="F123" s="2" t="s">
        <v>1184</v>
      </c>
      <c r="G123" s="2" t="s">
        <v>1377</v>
      </c>
      <c r="H123" s="2">
        <v>13</v>
      </c>
      <c r="I123" s="1" t="str">
        <f t="shared" si="7"/>
        <v>"Reunião de aventureiros",</v>
      </c>
      <c r="J123" s="1" t="str">
        <f t="shared" si="8"/>
        <v>11,</v>
      </c>
      <c r="K123" s="1" t="str">
        <f t="shared" si="9"/>
        <v>"Matador de Goblins conclui que uma horda de mais de cem goblins atacará a fazenda. Ele avisa a menina que mora com ele que não conseguirá enfrentá-los sozinho, mas se recusa a abandoná -la de novo.",</v>
      </c>
      <c r="L123" s="1" t="str">
        <f t="shared" si="10"/>
        <v>13,</v>
      </c>
      <c r="M123" s="1" t="str">
        <f t="shared" si="11"/>
        <v>"C:/Program Files/Apache Software Foundation/Tomcat 9.0/webapps/Crunchyroll/Animes/GOBLIN SLAYER/episodes",</v>
      </c>
      <c r="N123" s="1" t="str">
        <f t="shared" si="11"/>
        <v>"http://localhost:8080/Crunchyroll/Animes/Goblin Slayer/episodes",</v>
      </c>
      <c r="O123" s="1">
        <f t="shared" si="12"/>
        <v>13</v>
      </c>
      <c r="P123" s="1" t="str">
        <f t="shared" si="13"/>
        <v>INSERT INTO episodes(Name, Number, Synopsis, Anime, Path, Path_server, Season) VALUES ("Reunião de aventureiros",11,"Matador de Goblins conclui que uma horda de mais de cem goblins atacará a fazenda. Ele avisa a menina que mora com ele que não conseguirá enfrentá-los sozinho, mas se recusa a abandoná -la de novo.",13,"C:/Program Files/Apache Software Foundation/Tomcat 9.0/webapps/Crunchyroll/Animes/GOBLIN SLAYER/episodes","http://localhost:8080/Crunchyroll/Animes/Goblin Slayer/episodes",13);</v>
      </c>
    </row>
    <row r="124" spans="1:16" x14ac:dyDescent="0.25">
      <c r="A124" s="2">
        <v>123</v>
      </c>
      <c r="B124" s="1" t="s">
        <v>321</v>
      </c>
      <c r="C124" s="2">
        <v>12</v>
      </c>
      <c r="D124" s="1" t="s">
        <v>322</v>
      </c>
      <c r="E124" s="2">
        <v>13</v>
      </c>
      <c r="F124" s="2" t="s">
        <v>1184</v>
      </c>
      <c r="G124" s="2" t="s">
        <v>1377</v>
      </c>
      <c r="H124" s="2">
        <v>13</v>
      </c>
      <c r="I124" s="1" t="str">
        <f t="shared" si="7"/>
        <v>"O destino de um aventureiro",</v>
      </c>
      <c r="J124" s="1" t="str">
        <f t="shared" si="8"/>
        <v>12,</v>
      </c>
      <c r="K124" s="1" t="str">
        <f t="shared" si="9"/>
        <v>"Enquanto os aventureiros veteranos matam os goblins mais fortes. O Matador de Goblins enfrenta o soberano sozinho, mas é derrotado.",</v>
      </c>
      <c r="L124" s="1" t="str">
        <f t="shared" si="10"/>
        <v>13,</v>
      </c>
      <c r="M124" s="1" t="str">
        <f t="shared" si="11"/>
        <v>"C:/Program Files/Apache Software Foundation/Tomcat 9.0/webapps/Crunchyroll/Animes/GOBLIN SLAYER/episodes",</v>
      </c>
      <c r="N124" s="1" t="str">
        <f t="shared" si="11"/>
        <v>"http://localhost:8080/Crunchyroll/Animes/Goblin Slayer/episodes",</v>
      </c>
      <c r="O124" s="1">
        <f t="shared" si="12"/>
        <v>13</v>
      </c>
      <c r="P124" s="1" t="str">
        <f t="shared" si="13"/>
        <v>INSERT INTO episodes(Name, Number, Synopsis, Anime, Path, Path_server, Season) VALUES ("O destino de um aventureiro",12,"Enquanto os aventureiros veteranos matam os goblins mais fortes. O Matador de Goblins enfrenta o soberano sozinho, mas é derrotado.",13,"C:/Program Files/Apache Software Foundation/Tomcat 9.0/webapps/Crunchyroll/Animes/GOBLIN SLAYER/episodes","http://localhost:8080/Crunchyroll/Animes/Goblin Slayer/episodes",13);</v>
      </c>
    </row>
    <row r="125" spans="1:16" x14ac:dyDescent="0.25">
      <c r="A125" s="2">
        <v>124</v>
      </c>
      <c r="B125" s="2" t="s">
        <v>323</v>
      </c>
      <c r="C125" s="2">
        <v>1</v>
      </c>
      <c r="D125" s="2" t="s">
        <v>324</v>
      </c>
      <c r="E125" s="2">
        <v>14</v>
      </c>
      <c r="F125" s="2" t="s">
        <v>1185</v>
      </c>
      <c r="G125" s="2" t="s">
        <v>1378</v>
      </c>
      <c r="H125" s="2">
        <v>14</v>
      </c>
      <c r="I125" s="1" t="str">
        <f t="shared" si="7"/>
        <v>"Springtime",</v>
      </c>
      <c r="J125" s="1" t="str">
        <f t="shared" si="8"/>
        <v>1,</v>
      </c>
      <c r="K125" s="1" t="str">
        <f t="shared" si="9"/>
        <v>"Depois da tão esperada entrada na universidade, Banri Tada se perde nas desconhecidas ruas de Tóquio. Ainda perdido ele conhece Mitsuo Yanagisawa, que está em situação parecida, e eles vão juntos ao campus da faculdade. Porém, um carro para na rua e dele sai a bela Koko Kaga com um buquê de rosas.",</v>
      </c>
      <c r="L125" s="1" t="str">
        <f t="shared" si="10"/>
        <v>14,</v>
      </c>
      <c r="M125" s="1" t="str">
        <f t="shared" si="11"/>
        <v>"C:/Program Files/Apache Software Foundation/Tomcat 9.0/webapps/Crunchyroll/Animes/Golden Time/episodes",</v>
      </c>
      <c r="N125" s="1" t="str">
        <f t="shared" si="11"/>
        <v>"http://localhost:8080/Crunchyroll/Animes/Golden Time/episodes",</v>
      </c>
      <c r="O125" s="1">
        <f t="shared" si="12"/>
        <v>14</v>
      </c>
      <c r="P125" s="1" t="str">
        <f t="shared" si="13"/>
        <v>INSERT INTO episodes(Name, Number, Synopsis, Anime, Path, Path_server, Season) VALUES ("Springtime",1,"Depois da tão esperada entrada na universidade, Banri Tada se perde nas desconhecidas ruas de Tóquio. Ainda perdido ele conhece Mitsuo Yanagisawa, que está em situação parecida, e eles vão juntos ao campus da faculdade. Porém, um carro para na rua e dele sai a bela Koko Kaga com um buquê de rosas.",14,"C:/Program Files/Apache Software Foundation/Tomcat 9.0/webapps/Crunchyroll/Animes/Golden Time/episodes","http://localhost:8080/Crunchyroll/Animes/Golden Time/episodes",14);</v>
      </c>
    </row>
    <row r="126" spans="1:16" x14ac:dyDescent="0.25">
      <c r="A126" s="2">
        <v>125</v>
      </c>
      <c r="B126" s="2" t="s">
        <v>325</v>
      </c>
      <c r="C126" s="2">
        <v>2</v>
      </c>
      <c r="D126" s="2" t="s">
        <v>326</v>
      </c>
      <c r="E126" s="2">
        <v>14</v>
      </c>
      <c r="F126" s="2" t="s">
        <v>1185</v>
      </c>
      <c r="G126" s="2" t="s">
        <v>1378</v>
      </c>
      <c r="H126" s="2">
        <v>14</v>
      </c>
      <c r="I126" s="1" t="str">
        <f t="shared" si="7"/>
        <v>"Lonely Girl",</v>
      </c>
      <c r="J126" s="1" t="str">
        <f t="shared" si="8"/>
        <v>2,</v>
      </c>
      <c r="K126" s="1" t="str">
        <f t="shared" si="9"/>
        <v>"Aproveitando uma conversa amigável com a Chinami Oka, Banri percebe que o grupo do lado está fazendo muito barulho. Ignorando os avisos das pessoas dali, ele resolve dar uma espiada nos vizinhos e Sao e Shi, totalmente embriagadas, o arrastam para o inferno da festa do grupo de cerimônia de chá.",</v>
      </c>
      <c r="L126" s="1" t="str">
        <f t="shared" si="10"/>
        <v>14,</v>
      </c>
      <c r="M126" s="1" t="str">
        <f t="shared" si="11"/>
        <v>"C:/Program Files/Apache Software Foundation/Tomcat 9.0/webapps/Crunchyroll/Animes/Golden Time/episodes",</v>
      </c>
      <c r="N126" s="1" t="str">
        <f t="shared" si="11"/>
        <v>"http://localhost:8080/Crunchyroll/Animes/Golden Time/episodes",</v>
      </c>
      <c r="O126" s="1">
        <f t="shared" si="12"/>
        <v>14</v>
      </c>
      <c r="P126" s="1" t="str">
        <f t="shared" si="13"/>
        <v>INSERT INTO episodes(Name, Number, Synopsis, Anime, Path, Path_server, Season) VALUES ("Lonely Girl",2,"Aproveitando uma conversa amigável com a Chinami Oka, Banri percebe que o grupo do lado está fazendo muito barulho. Ignorando os avisos das pessoas dali, ele resolve dar uma espiada nos vizinhos e Sao e Shi, totalmente embriagadas, o arrastam para o inferno da festa do grupo de cerimônia de chá.",14,"C:/Program Files/Apache Software Foundation/Tomcat 9.0/webapps/Crunchyroll/Animes/Golden Time/episodes","http://localhost:8080/Crunchyroll/Animes/Golden Time/episodes",14);</v>
      </c>
    </row>
    <row r="127" spans="1:16" x14ac:dyDescent="0.25">
      <c r="A127" s="2">
        <v>126</v>
      </c>
      <c r="B127" s="2" t="s">
        <v>327</v>
      </c>
      <c r="C127" s="2">
        <v>3</v>
      </c>
      <c r="D127" s="2" t="s">
        <v>328</v>
      </c>
      <c r="E127" s="2">
        <v>14</v>
      </c>
      <c r="F127" s="2" t="s">
        <v>1185</v>
      </c>
      <c r="G127" s="2" t="s">
        <v>1378</v>
      </c>
      <c r="H127" s="2">
        <v>14</v>
      </c>
      <c r="I127" s="1" t="str">
        <f t="shared" si="7"/>
        <v>"Night Escape",</v>
      </c>
      <c r="J127" s="1" t="str">
        <f t="shared" si="8"/>
        <v>3,</v>
      </c>
      <c r="K127" s="1" t="str">
        <f t="shared" si="9"/>
        <v>"Depois de cumprimentar o 2D brevemente, os alunos entram nas vans e partem. No entanto, a van passa da entrada do centro de eventos da universidade e os alunos são levados mais a fundo do mato. Onde eles estão levando Banri e todo mundo?!",</v>
      </c>
      <c r="L127" s="1" t="str">
        <f t="shared" si="10"/>
        <v>14,</v>
      </c>
      <c r="M127" s="1" t="str">
        <f t="shared" si="11"/>
        <v>"C:/Program Files/Apache Software Foundation/Tomcat 9.0/webapps/Crunchyroll/Animes/Golden Time/episodes",</v>
      </c>
      <c r="N127" s="1" t="str">
        <f t="shared" si="11"/>
        <v>"http://localhost:8080/Crunchyroll/Animes/Golden Time/episodes",</v>
      </c>
      <c r="O127" s="1">
        <f t="shared" si="12"/>
        <v>14</v>
      </c>
      <c r="P127" s="1" t="str">
        <f t="shared" si="13"/>
        <v>INSERT INTO episodes(Name, Number, Synopsis, Anime, Path, Path_server, Season) VALUES ("Night Escape",3,"Depois de cumprimentar o 2D brevemente, os alunos entram nas vans e partem. No entanto, a van passa da entrada do centro de eventos da universidade e os alunos são levados mais a fundo do mato. Onde eles estão levando Banri e todo mundo?!",14,"C:/Program Files/Apache Software Foundation/Tomcat 9.0/webapps/Crunchyroll/Animes/Golden Time/episodes","http://localhost:8080/Crunchyroll/Animes/Golden Time/episodes",14);</v>
      </c>
    </row>
    <row r="128" spans="1:16" x14ac:dyDescent="0.25">
      <c r="A128" s="2">
        <v>127</v>
      </c>
      <c r="B128" s="2" t="s">
        <v>329</v>
      </c>
      <c r="C128" s="2">
        <v>4</v>
      </c>
      <c r="D128" s="2" t="s">
        <v>330</v>
      </c>
      <c r="E128" s="2">
        <v>14</v>
      </c>
      <c r="F128" s="2" t="s">
        <v>1185</v>
      </c>
      <c r="G128" s="2" t="s">
        <v>1378</v>
      </c>
      <c r="H128" s="2">
        <v>14</v>
      </c>
      <c r="I128" s="1" t="str">
        <f t="shared" si="7"/>
        <v>"Blackout",</v>
      </c>
      <c r="J128" s="1" t="str">
        <f t="shared" si="8"/>
        <v>4,</v>
      </c>
      <c r="K128" s="1" t="str">
        <f t="shared" si="9"/>
        <v>"Perdidos no meio do mato, Banri e Koko são salvos pela Linda, que estava na região pela viagem do grupo de festival e voltam sãos e salvos a Tóquio. Quando Banri chega à faculdade no dia seguinte, encontra 2D e seus amigos preocupados com ele.",</v>
      </c>
      <c r="L128" s="1" t="str">
        <f t="shared" si="10"/>
        <v>14,</v>
      </c>
      <c r="M128" s="1" t="str">
        <f t="shared" si="11"/>
        <v>"C:/Program Files/Apache Software Foundation/Tomcat 9.0/webapps/Crunchyroll/Animes/Golden Time/episodes",</v>
      </c>
      <c r="N128" s="1" t="str">
        <f t="shared" si="11"/>
        <v>"http://localhost:8080/Crunchyroll/Animes/Golden Time/episodes",</v>
      </c>
      <c r="O128" s="1">
        <f t="shared" si="12"/>
        <v>14</v>
      </c>
      <c r="P128" s="1" t="str">
        <f t="shared" si="13"/>
        <v>INSERT INTO episodes(Name, Number, Synopsis, Anime, Path, Path_server, Season) VALUES ("Blackout",4,"Perdidos no meio do mato, Banri e Koko são salvos pela Linda, que estava na região pela viagem do grupo de festival e voltam sãos e salvos a Tóquio. Quando Banri chega à faculdade no dia seguinte, encontra 2D e seus amigos preocupados com ele.",14,"C:/Program Files/Apache Software Foundation/Tomcat 9.0/webapps/Crunchyroll/Animes/Golden Time/episodes","http://localhost:8080/Crunchyroll/Animes/Golden Time/episodes",14);</v>
      </c>
    </row>
    <row r="129" spans="1:16" x14ac:dyDescent="0.25">
      <c r="A129" s="2">
        <v>128</v>
      </c>
      <c r="B129" s="2" t="s">
        <v>331</v>
      </c>
      <c r="C129" s="2">
        <v>5</v>
      </c>
      <c r="D129" s="2" t="s">
        <v>332</v>
      </c>
      <c r="E129" s="2">
        <v>14</v>
      </c>
      <c r="F129" s="2" t="s">
        <v>1185</v>
      </c>
      <c r="G129" s="2" t="s">
        <v>1378</v>
      </c>
      <c r="H129" s="2">
        <v>14</v>
      </c>
      <c r="I129" s="1" t="str">
        <f t="shared" si="7"/>
        <v>"Body and Soul",</v>
      </c>
      <c r="J129" s="1" t="str">
        <f t="shared" si="8"/>
        <v>5,</v>
      </c>
      <c r="K129" s="1" t="str">
        <f t="shared" si="9"/>
        <v>"Tada finalmente resolve se declarar, mas a situação não parece muito favorável. Em meio a tantas dificuldades, parece que Tada não estava nos planos da amada.",</v>
      </c>
      <c r="L129" s="1" t="str">
        <f t="shared" si="10"/>
        <v>14,</v>
      </c>
      <c r="M129" s="1" t="str">
        <f t="shared" si="11"/>
        <v>"C:/Program Files/Apache Software Foundation/Tomcat 9.0/webapps/Crunchyroll/Animes/Golden Time/episodes",</v>
      </c>
      <c r="N129" s="1" t="str">
        <f t="shared" si="11"/>
        <v>"http://localhost:8080/Crunchyroll/Animes/Golden Time/episodes",</v>
      </c>
      <c r="O129" s="1">
        <f t="shared" si="12"/>
        <v>14</v>
      </c>
      <c r="P129" s="1" t="str">
        <f t="shared" si="13"/>
        <v>INSERT INTO episodes(Name, Number, Synopsis, Anime, Path, Path_server, Season) VALUES ("Body and Soul",5,"Tada finalmente resolve se declarar, mas a situação não parece muito favorável. Em meio a tantas dificuldades, parece que Tada não estava nos planos da amada.",14,"C:/Program Files/Apache Software Foundation/Tomcat 9.0/webapps/Crunchyroll/Animes/Golden Time/episodes","http://localhost:8080/Crunchyroll/Animes/Golden Time/episodes",14);</v>
      </c>
    </row>
    <row r="130" spans="1:16" x14ac:dyDescent="0.25">
      <c r="A130" s="2">
        <v>129</v>
      </c>
      <c r="B130" s="13" t="s">
        <v>987</v>
      </c>
      <c r="C130" s="2">
        <v>6</v>
      </c>
      <c r="D130" s="2" t="s">
        <v>333</v>
      </c>
      <c r="E130" s="2">
        <v>14</v>
      </c>
      <c r="F130" s="2" t="s">
        <v>1185</v>
      </c>
      <c r="G130" s="2" t="s">
        <v>1378</v>
      </c>
      <c r="H130" s="2">
        <v>14</v>
      </c>
      <c r="I130" s="1" t="str">
        <f t="shared" ref="I130:I193" si="14">aspas&amp;B130&amp;aspas&amp;","</f>
        <v>"Yes No'",</v>
      </c>
      <c r="J130" s="1" t="str">
        <f t="shared" ref="J130:J193" si="15">C130&amp;","</f>
        <v>6,</v>
      </c>
      <c r="K130" s="1" t="str">
        <f t="shared" ref="K130:K193" si="16">aspas&amp;D130&amp;aspas&amp;","</f>
        <v>"Banri recebe um par de tênis da Linda. Koko sente que há alguma coisa estranha e pergunta ao Banri, mas ele muda de assunto. Banri e Koko resolvem aceitar o convite da Chinami para a festa, mas acabam sentando com o Yanagisawa e o clima começa a ficar pesado.",</v>
      </c>
      <c r="L130" s="1" t="str">
        <f t="shared" ref="L130:L193" si="17">E130&amp;","</f>
        <v>14,</v>
      </c>
      <c r="M130" s="1" t="str">
        <f t="shared" ref="M130:N193" si="18">aspas&amp;F130&amp;aspas&amp;","</f>
        <v>"C:/Program Files/Apache Software Foundation/Tomcat 9.0/webapps/Crunchyroll/Animes/Golden Time/episodes",</v>
      </c>
      <c r="N130" s="1" t="str">
        <f t="shared" si="18"/>
        <v>"http://localhost:8080/Crunchyroll/Animes/Golden Time/episodes",</v>
      </c>
      <c r="O130" s="1">
        <f t="shared" si="12"/>
        <v>14</v>
      </c>
      <c r="P130" s="1" t="str">
        <f t="shared" si="13"/>
        <v>INSERT INTO episodes(Name, Number, Synopsis, Anime, Path, Path_server, Season) VALUES ("Yes No'",6,"Banri recebe um par de tênis da Linda. Koko sente que há alguma coisa estranha e pergunta ao Banri, mas ele muda de assunto. Banri e Koko resolvem aceitar o convite da Chinami para a festa, mas acabam sentando com o Yanagisawa e o clima começa a ficar pesado.",14,"C:/Program Files/Apache Software Foundation/Tomcat 9.0/webapps/Crunchyroll/Animes/Golden Time/episodes","http://localhost:8080/Crunchyroll/Animes/Golden Time/episodes",14);</v>
      </c>
    </row>
    <row r="131" spans="1:16" x14ac:dyDescent="0.25">
      <c r="A131" s="2">
        <v>130</v>
      </c>
      <c r="B131" s="2" t="s">
        <v>334</v>
      </c>
      <c r="C131" s="2">
        <v>7</v>
      </c>
      <c r="D131" s="2" t="s">
        <v>335</v>
      </c>
      <c r="E131" s="2">
        <v>14</v>
      </c>
      <c r="F131" s="2" t="s">
        <v>1185</v>
      </c>
      <c r="G131" s="2" t="s">
        <v>1378</v>
      </c>
      <c r="H131" s="2">
        <v>14</v>
      </c>
      <c r="I131" s="1" t="str">
        <f t="shared" si="14"/>
        <v>"Masquerade",</v>
      </c>
      <c r="J131" s="1" t="str">
        <f t="shared" si="15"/>
        <v>7,</v>
      </c>
      <c r="K131" s="1" t="str">
        <f t="shared" si="16"/>
        <v>"Depois de sua declaração desesperada, Koko é levada para a delegacia de polícia por ter roubado uma bicicleta. Ela é solta logo em seguida sem grandes consequências, mas recebe uma grande bronca de seu pai.",</v>
      </c>
      <c r="L131" s="1" t="str">
        <f t="shared" si="17"/>
        <v>14,</v>
      </c>
      <c r="M131" s="1" t="str">
        <f t="shared" si="18"/>
        <v>"C:/Program Files/Apache Software Foundation/Tomcat 9.0/webapps/Crunchyroll/Animes/Golden Time/episodes",</v>
      </c>
      <c r="N131" s="1" t="str">
        <f t="shared" si="18"/>
        <v>"http://localhost:8080/Crunchyroll/Animes/Golden Time/episodes",</v>
      </c>
      <c r="O131" s="1">
        <f t="shared" ref="O131:O194" si="19">H131</f>
        <v>14</v>
      </c>
      <c r="P131" s="1" t="str">
        <f t="shared" ref="P131:P194" si="20">$I$1&amp;I131&amp;J131&amp;K131&amp;L131&amp;M131&amp;N131&amp;O131&amp;");"</f>
        <v>INSERT INTO episodes(Name, Number, Synopsis, Anime, Path, Path_server, Season) VALUES ("Masquerade",7,"Depois de sua declaração desesperada, Koko é levada para a delegacia de polícia por ter roubado uma bicicleta. Ela é solta logo em seguida sem grandes consequências, mas recebe uma grande bronca de seu pai.",14,"C:/Program Files/Apache Software Foundation/Tomcat 9.0/webapps/Crunchyroll/Animes/Golden Time/episodes","http://localhost:8080/Crunchyroll/Animes/Golden Time/episodes",14);</v>
      </c>
    </row>
    <row r="132" spans="1:16" x14ac:dyDescent="0.25">
      <c r="A132" s="2">
        <v>131</v>
      </c>
      <c r="B132" s="2" t="s">
        <v>336</v>
      </c>
      <c r="C132" s="2">
        <v>8</v>
      </c>
      <c r="D132" s="2" t="s">
        <v>337</v>
      </c>
      <c r="E132" s="2">
        <v>14</v>
      </c>
      <c r="F132" s="2" t="s">
        <v>1185</v>
      </c>
      <c r="G132" s="2" t="s">
        <v>1378</v>
      </c>
      <c r="H132" s="2">
        <v>14</v>
      </c>
      <c r="I132" s="1" t="str">
        <f t="shared" si="14"/>
        <v>"Reset",</v>
      </c>
      <c r="J132" s="1" t="str">
        <f t="shared" si="15"/>
        <v>8,</v>
      </c>
      <c r="K132" s="1" t="str">
        <f t="shared" si="16"/>
        <v>"Koko fica preocupada quando o Yanagisawa sai mais cedo do campus e pede que o Banri veja como ele está. Banri vai ver o Yanagisawa e fica estupefato com o estado do quarto dele.",</v>
      </c>
      <c r="L132" s="1" t="str">
        <f t="shared" si="17"/>
        <v>14,</v>
      </c>
      <c r="M132" s="1" t="str">
        <f t="shared" si="18"/>
        <v>"C:/Program Files/Apache Software Foundation/Tomcat 9.0/webapps/Crunchyroll/Animes/Golden Time/episodes",</v>
      </c>
      <c r="N132" s="1" t="str">
        <f t="shared" si="18"/>
        <v>"http://localhost:8080/Crunchyroll/Animes/Golden Time/episodes",</v>
      </c>
      <c r="O132" s="1">
        <f t="shared" si="19"/>
        <v>14</v>
      </c>
      <c r="P132" s="1" t="str">
        <f t="shared" si="20"/>
        <v>INSERT INTO episodes(Name, Number, Synopsis, Anime, Path, Path_server, Season) VALUES ("Reset",8,"Koko fica preocupada quando o Yanagisawa sai mais cedo do campus e pede que o Banri veja como ele está. Banri vai ver o Yanagisawa e fica estupefato com o estado do quarto dele.",14,"C:/Program Files/Apache Software Foundation/Tomcat 9.0/webapps/Crunchyroll/Animes/Golden Time/episodes","http://localhost:8080/Crunchyroll/Animes/Golden Time/episodes",14);</v>
      </c>
    </row>
    <row r="133" spans="1:16" x14ac:dyDescent="0.25">
      <c r="A133" s="2">
        <v>132</v>
      </c>
      <c r="B133" s="2" t="s">
        <v>338</v>
      </c>
      <c r="C133" s="2">
        <v>9</v>
      </c>
      <c r="D133" s="2" t="s">
        <v>339</v>
      </c>
      <c r="E133" s="2">
        <v>14</v>
      </c>
      <c r="F133" s="2" t="s">
        <v>1185</v>
      </c>
      <c r="G133" s="2" t="s">
        <v>1378</v>
      </c>
      <c r="H133" s="2">
        <v>14</v>
      </c>
      <c r="I133" s="1" t="str">
        <f t="shared" si="14"/>
        <v>"With You Again",</v>
      </c>
      <c r="J133" s="1" t="str">
        <f t="shared" si="15"/>
        <v>9,</v>
      </c>
      <c r="K133" s="1" t="str">
        <f t="shared" si="16"/>
        <v>"Banri fica preocupado quando a Koko mata aula por dias por conta de um resfriado. Quando a Koko volta às aulas, sem estar totalmente recuperada, ela participa dos ensaios do grupo de festival.",</v>
      </c>
      <c r="L133" s="1" t="str">
        <f t="shared" si="17"/>
        <v>14,</v>
      </c>
      <c r="M133" s="1" t="str">
        <f t="shared" si="18"/>
        <v>"C:/Program Files/Apache Software Foundation/Tomcat 9.0/webapps/Crunchyroll/Animes/Golden Time/episodes",</v>
      </c>
      <c r="N133" s="1" t="str">
        <f t="shared" si="18"/>
        <v>"http://localhost:8080/Crunchyroll/Animes/Golden Time/episodes",</v>
      </c>
      <c r="O133" s="1">
        <f t="shared" si="19"/>
        <v>14</v>
      </c>
      <c r="P133" s="1" t="str">
        <f t="shared" si="20"/>
        <v>INSERT INTO episodes(Name, Number, Synopsis, Anime, Path, Path_server, Season) VALUES ("With You Again",9,"Banri fica preocupado quando a Koko mata aula por dias por conta de um resfriado. Quando a Koko volta às aulas, sem estar totalmente recuperada, ela participa dos ensaios do grupo de festival.",14,"C:/Program Files/Apache Software Foundation/Tomcat 9.0/webapps/Crunchyroll/Animes/Golden Time/episodes","http://localhost:8080/Crunchyroll/Animes/Golden Time/episodes",14);</v>
      </c>
    </row>
    <row r="134" spans="1:16" x14ac:dyDescent="0.25">
      <c r="A134" s="2">
        <v>133</v>
      </c>
      <c r="B134" s="2" t="s">
        <v>340</v>
      </c>
      <c r="C134" s="2">
        <v>10</v>
      </c>
      <c r="D134" s="2" t="s">
        <v>341</v>
      </c>
      <c r="E134" s="2">
        <v>14</v>
      </c>
      <c r="F134" s="2" t="s">
        <v>1185</v>
      </c>
      <c r="G134" s="2" t="s">
        <v>1378</v>
      </c>
      <c r="H134" s="2">
        <v>14</v>
      </c>
      <c r="I134" s="1" t="str">
        <f t="shared" si="14"/>
        <v>"In the Mirror",</v>
      </c>
      <c r="J134" s="1" t="str">
        <f t="shared" si="15"/>
        <v>10,</v>
      </c>
      <c r="K134" s="1" t="str">
        <f t="shared" si="16"/>
        <v>"Com um machucado e febre alta, Banri tenta ir ao hospital sozinho, mas fica sem forças logo na frente do próprio apartamento. Nana o encontra e, com sua ajuda, Banri chega ao hospital. Quando ele volta para casa, descobre que Linda o está esperando.",</v>
      </c>
      <c r="L134" s="1" t="str">
        <f t="shared" si="17"/>
        <v>14,</v>
      </c>
      <c r="M134" s="1" t="str">
        <f t="shared" si="18"/>
        <v>"C:/Program Files/Apache Software Foundation/Tomcat 9.0/webapps/Crunchyroll/Animes/Golden Time/episodes",</v>
      </c>
      <c r="N134" s="1" t="str">
        <f t="shared" si="18"/>
        <v>"http://localhost:8080/Crunchyroll/Animes/Golden Time/episodes",</v>
      </c>
      <c r="O134" s="1">
        <f t="shared" si="19"/>
        <v>14</v>
      </c>
      <c r="P134" s="1" t="str">
        <f t="shared" si="20"/>
        <v>INSERT INTO episodes(Name, Number, Synopsis, Anime, Path, Path_server, Season) VALUES ("In the Mirror",10,"Com um machucado e febre alta, Banri tenta ir ao hospital sozinho, mas fica sem forças logo na frente do próprio apartamento. Nana o encontra e, com sua ajuda, Banri chega ao hospital. Quando ele volta para casa, descobre que Linda o está esperando.",14,"C:/Program Files/Apache Software Foundation/Tomcat 9.0/webapps/Crunchyroll/Animes/Golden Time/episodes","http://localhost:8080/Crunchyroll/Animes/Golden Time/episodes",14);</v>
      </c>
    </row>
    <row r="135" spans="1:16" x14ac:dyDescent="0.25">
      <c r="A135" s="2">
        <v>134</v>
      </c>
      <c r="B135" s="2" t="s">
        <v>342</v>
      </c>
      <c r="C135" s="2">
        <v>11</v>
      </c>
      <c r="D135" s="2" t="s">
        <v>343</v>
      </c>
      <c r="E135" s="2">
        <v>14</v>
      </c>
      <c r="F135" s="2" t="s">
        <v>1185</v>
      </c>
      <c r="G135" s="2" t="s">
        <v>1378</v>
      </c>
      <c r="H135" s="2">
        <v>14</v>
      </c>
      <c r="I135" s="1" t="str">
        <f t="shared" si="14"/>
        <v>"Trouble Party",</v>
      </c>
      <c r="J135" s="1" t="str">
        <f t="shared" si="15"/>
        <v>11,</v>
      </c>
      <c r="K135" s="1" t="str">
        <f t="shared" si="16"/>
        <v>"Banri fala com o pessoal do grupo de festival sobre ele e a Koko irem à praia só os dois durante as férias de verão e dizem que antes de qualquer coisa ele precisa de dinheiro. Quando ele diz para Koko que quer trabalhar, ela rejeita a ideia, dizendo que assim eles terão menos tempo juntos. No entanto, sem a Koko saber, Banri e Yanagisawa aceitam um trabalho que a Nana oferece e...",</v>
      </c>
      <c r="L135" s="1" t="str">
        <f t="shared" si="17"/>
        <v>14,</v>
      </c>
      <c r="M135" s="1" t="str">
        <f t="shared" si="18"/>
        <v>"C:/Program Files/Apache Software Foundation/Tomcat 9.0/webapps/Crunchyroll/Animes/Golden Time/episodes",</v>
      </c>
      <c r="N135" s="1" t="str">
        <f t="shared" si="18"/>
        <v>"http://localhost:8080/Crunchyroll/Animes/Golden Time/episodes",</v>
      </c>
      <c r="O135" s="1">
        <f t="shared" si="19"/>
        <v>14</v>
      </c>
      <c r="P135" s="1" t="str">
        <f t="shared" si="20"/>
        <v>INSERT INTO episodes(Name, Number, Synopsis, Anime, Path, Path_server, Season) VALUES ("Trouble Party",11,"Banri fala com o pessoal do grupo de festival sobre ele e a Koko irem à praia só os dois durante as férias de verão e dizem que antes de qualquer coisa ele precisa de dinheiro. Quando ele diz para Koko que quer trabalhar, ela rejeita a ideia, dizendo que assim eles terão menos tempo juntos. No entanto, sem a Koko saber, Banri e Yanagisawa aceitam um trabalho que a Nana oferece e...",14,"C:/Program Files/Apache Software Foundation/Tomcat 9.0/webapps/Crunchyroll/Animes/Golden Time/episodes","http://localhost:8080/Crunchyroll/Animes/Golden Time/episodes",14);</v>
      </c>
    </row>
    <row r="136" spans="1:16" x14ac:dyDescent="0.25">
      <c r="A136" s="2">
        <v>135</v>
      </c>
      <c r="B136" s="2" t="s">
        <v>344</v>
      </c>
      <c r="C136" s="2">
        <v>12</v>
      </c>
      <c r="D136" s="2" t="s">
        <v>345</v>
      </c>
      <c r="E136" s="2">
        <v>14</v>
      </c>
      <c r="F136" s="2" t="s">
        <v>1185</v>
      </c>
      <c r="G136" s="2" t="s">
        <v>1378</v>
      </c>
      <c r="H136" s="2">
        <v>14</v>
      </c>
      <c r="I136" s="1" t="str">
        <f t="shared" si="14"/>
        <v>"Don't Look Back",</v>
      </c>
      <c r="J136" s="1" t="str">
        <f t="shared" si="15"/>
        <v>12,</v>
      </c>
      <c r="K136" s="1" t="str">
        <f t="shared" si="16"/>
        <v>"Conforme a noite prossegue, a noite fica mais animada. Banri e Linda se encontram e riem um dos trajes do outro. Quando os convidados pedem para tirar uma foto deles, eles se abraçam e fazem várias poses se empolgando pelos flashes. De repente, quem aparece diante deles é...",</v>
      </c>
      <c r="L136" s="1" t="str">
        <f t="shared" si="17"/>
        <v>14,</v>
      </c>
      <c r="M136" s="1" t="str">
        <f t="shared" si="18"/>
        <v>"C:/Program Files/Apache Software Foundation/Tomcat 9.0/webapps/Crunchyroll/Animes/Golden Time/episodes",</v>
      </c>
      <c r="N136" s="1" t="str">
        <f t="shared" si="18"/>
        <v>"http://localhost:8080/Crunchyroll/Animes/Golden Time/episodes",</v>
      </c>
      <c r="O136" s="1">
        <f t="shared" si="19"/>
        <v>14</v>
      </c>
      <c r="P136" s="1" t="str">
        <f t="shared" si="20"/>
        <v>INSERT INTO episodes(Name, Number, Synopsis, Anime, Path, Path_server, Season) VALUES ("Don't Look Back",12,"Conforme a noite prossegue, a noite fica mais animada. Banri e Linda se encontram e riem um dos trajes do outro. Quando os convidados pedem para tirar uma foto deles, eles se abraçam e fazem várias poses se empolgando pelos flashes. De repente, quem aparece diante deles é...",14,"C:/Program Files/Apache Software Foundation/Tomcat 9.0/webapps/Crunchyroll/Animes/Golden Time/episodes","http://localhost:8080/Crunchyroll/Animes/Golden Time/episodes",14);</v>
      </c>
    </row>
    <row r="137" spans="1:16" x14ac:dyDescent="0.25">
      <c r="A137" s="2">
        <v>136</v>
      </c>
      <c r="B137" s="2" t="s">
        <v>346</v>
      </c>
      <c r="C137" s="2">
        <v>1</v>
      </c>
      <c r="D137" s="2" t="s">
        <v>358</v>
      </c>
      <c r="E137" s="2">
        <v>16</v>
      </c>
      <c r="F137" s="2" t="s">
        <v>1186</v>
      </c>
      <c r="G137" s="2" t="s">
        <v>1379</v>
      </c>
      <c r="H137" s="2">
        <v>16</v>
      </c>
      <c r="I137" s="1" t="str">
        <f t="shared" si="14"/>
        <v>"Umaru e Onii-chan",</v>
      </c>
      <c r="J137" s="1" t="str">
        <f t="shared" si="15"/>
        <v>1,</v>
      </c>
      <c r="K137" s="1" t="str">
        <f t="shared" si="16"/>
        <v>"Umaru lê mangá, fala com hamsters, e gosta de se achar por ser uma garota tão boa na escola, então ela vai às compras com o Onii-chan!",</v>
      </c>
      <c r="L137" s="1" t="str">
        <f t="shared" si="17"/>
        <v>16,</v>
      </c>
      <c r="M137" s="1" t="str">
        <f t="shared" si="18"/>
        <v>"C:/Program Files/Apache Software Foundation/Tomcat 9.0/webapps/Crunchyroll/Animes/Himouto! Umaru-chan/episodes",</v>
      </c>
      <c r="N137" s="1" t="str">
        <f t="shared" si="18"/>
        <v>"http://localhost:8080/Crunchyroll/Animes/Himouto! Umaru-Chan/episodes",</v>
      </c>
      <c r="O137" s="1">
        <f t="shared" si="19"/>
        <v>16</v>
      </c>
      <c r="P137" s="1" t="str">
        <f t="shared" si="20"/>
        <v>INSERT INTO episodes(Name, Number, Synopsis, Anime, Path, Path_server, Season) VALUES ("Umaru e Onii-chan",1,"Umaru lê mangá, fala com hamsters, e gosta de se achar por ser uma garota tão boa na escola, então ela vai às compras com o Onii-chan!",16,"C:/Program Files/Apache Software Foundation/Tomcat 9.0/webapps/Crunchyroll/Animes/Himouto! Umaru-chan/episodes","http://localhost:8080/Crunchyroll/Animes/Himouto! Umaru-Chan/episodes",16);</v>
      </c>
    </row>
    <row r="138" spans="1:16" x14ac:dyDescent="0.25">
      <c r="A138" s="2">
        <v>137</v>
      </c>
      <c r="B138" s="2" t="s">
        <v>347</v>
      </c>
      <c r="C138" s="2">
        <v>2</v>
      </c>
      <c r="D138" s="2" t="s">
        <v>359</v>
      </c>
      <c r="E138" s="2">
        <v>16</v>
      </c>
      <c r="F138" s="2" t="s">
        <v>1186</v>
      </c>
      <c r="G138" s="2" t="s">
        <v>1379</v>
      </c>
      <c r="H138" s="2">
        <v>16</v>
      </c>
      <c r="I138" s="1" t="str">
        <f t="shared" si="14"/>
        <v>"Umaru e Ebina-chan",</v>
      </c>
      <c r="J138" s="1" t="str">
        <f t="shared" si="15"/>
        <v>2,</v>
      </c>
      <c r="K138" s="1" t="str">
        <f t="shared" si="16"/>
        <v>"Umaru-chan e Onii-chan passam um domingo normal juntos, e participam de um concurso para vencer um Necolumbus, mas acabam encontrando Ebina-chan no caminho. ",</v>
      </c>
      <c r="L138" s="1" t="str">
        <f t="shared" si="17"/>
        <v>16,</v>
      </c>
      <c r="M138" s="1" t="str">
        <f t="shared" si="18"/>
        <v>"C:/Program Files/Apache Software Foundation/Tomcat 9.0/webapps/Crunchyroll/Animes/Himouto! Umaru-chan/episodes",</v>
      </c>
      <c r="N138" s="1" t="str">
        <f t="shared" si="18"/>
        <v>"http://localhost:8080/Crunchyroll/Animes/Himouto! Umaru-Chan/episodes",</v>
      </c>
      <c r="O138" s="1">
        <f t="shared" si="19"/>
        <v>16</v>
      </c>
      <c r="P138" s="1" t="str">
        <f t="shared" si="20"/>
        <v>INSERT INTO episodes(Name, Number, Synopsis, Anime, Path, Path_server, Season) VALUES ("Umaru e Ebina-chan",2,"Umaru-chan e Onii-chan passam um domingo normal juntos, e participam de um concurso para vencer um Necolumbus, mas acabam encontrando Ebina-chan no caminho. ",16,"C:/Program Files/Apache Software Foundation/Tomcat 9.0/webapps/Crunchyroll/Animes/Himouto! Umaru-chan/episodes","http://localhost:8080/Crunchyroll/Animes/Himouto! Umaru-Chan/episodes",16);</v>
      </c>
    </row>
    <row r="139" spans="1:16" x14ac:dyDescent="0.25">
      <c r="A139" s="2">
        <v>138</v>
      </c>
      <c r="B139" s="2" t="s">
        <v>348</v>
      </c>
      <c r="C139" s="2">
        <v>3</v>
      </c>
      <c r="D139" s="2" t="s">
        <v>980</v>
      </c>
      <c r="E139" s="2">
        <v>16</v>
      </c>
      <c r="F139" s="2" t="s">
        <v>1186</v>
      </c>
      <c r="G139" s="2" t="s">
        <v>1379</v>
      </c>
      <c r="H139" s="2">
        <v>16</v>
      </c>
      <c r="I139" s="1" t="str">
        <f t="shared" si="14"/>
        <v>"Umaru e Sua Aluna",</v>
      </c>
      <c r="J139" s="1" t="str">
        <f t="shared" si="15"/>
        <v>3,</v>
      </c>
      <c r="K139" s="1" t="str">
        <f t="shared" si="16"/>
        <v>"Dessa vez, Umaru faz seus exames semestrais. Sua colega de classe, Kirei-chan, visita sua casa e de repente se torna 'aprendiz' dela. Umaru assiste a um filme de terror com o Onii-chan! ",</v>
      </c>
      <c r="L139" s="1" t="str">
        <f t="shared" si="17"/>
        <v>16,</v>
      </c>
      <c r="M139" s="1" t="str">
        <f t="shared" si="18"/>
        <v>"C:/Program Files/Apache Software Foundation/Tomcat 9.0/webapps/Crunchyroll/Animes/Himouto! Umaru-chan/episodes",</v>
      </c>
      <c r="N139" s="1" t="str">
        <f t="shared" si="18"/>
        <v>"http://localhost:8080/Crunchyroll/Animes/Himouto! Umaru-Chan/episodes",</v>
      </c>
      <c r="O139" s="1">
        <f t="shared" si="19"/>
        <v>16</v>
      </c>
      <c r="P139" s="1" t="str">
        <f t="shared" si="20"/>
        <v>INSERT INTO episodes(Name, Number, Synopsis, Anime, Path, Path_server, Season) VALUES ("Umaru e Sua Aluna",3,"Dessa vez, Umaru faz seus exames semestrais. Sua colega de classe, Kirei-chan, visita sua casa e de repente se torna 'aprendiz' dela. Umaru assiste a um filme de terror com o Onii-chan! ",16,"C:/Program Files/Apache Software Foundation/Tomcat 9.0/webapps/Crunchyroll/Animes/Himouto! Umaru-chan/episodes","http://localhost:8080/Crunchyroll/Animes/Himouto! Umaru-Chan/episodes",16);</v>
      </c>
    </row>
    <row r="140" spans="1:16" x14ac:dyDescent="0.25">
      <c r="A140" s="2">
        <v>139</v>
      </c>
      <c r="B140" s="2" t="s">
        <v>349</v>
      </c>
      <c r="C140" s="2">
        <v>4</v>
      </c>
      <c r="D140" s="2" t="s">
        <v>360</v>
      </c>
      <c r="E140" s="2">
        <v>16</v>
      </c>
      <c r="F140" s="2" t="s">
        <v>1186</v>
      </c>
      <c r="G140" s="2" t="s">
        <v>1379</v>
      </c>
      <c r="H140" s="2">
        <v>16</v>
      </c>
      <c r="I140" s="1" t="str">
        <f t="shared" si="14"/>
        <v>"Umaru e Sua Rival",</v>
      </c>
      <c r="J140" s="1" t="str">
        <f t="shared" si="15"/>
        <v>4,</v>
      </c>
      <c r="K140" s="1" t="str">
        <f t="shared" si="16"/>
        <v>"Umaru mostra suas incríveis habilidades em um arcade. Onii-chan ganha um presente da Europa, Umaru joga tênis contra Sylphyn, compete em um torneio de luta, e, por algum motivo, Syphyn foge...",</v>
      </c>
      <c r="L140" s="1" t="str">
        <f t="shared" si="17"/>
        <v>16,</v>
      </c>
      <c r="M140" s="1" t="str">
        <f t="shared" si="18"/>
        <v>"C:/Program Files/Apache Software Foundation/Tomcat 9.0/webapps/Crunchyroll/Animes/Himouto! Umaru-chan/episodes",</v>
      </c>
      <c r="N140" s="1" t="str">
        <f t="shared" si="18"/>
        <v>"http://localhost:8080/Crunchyroll/Animes/Himouto! Umaru-Chan/episodes",</v>
      </c>
      <c r="O140" s="1">
        <f t="shared" si="19"/>
        <v>16</v>
      </c>
      <c r="P140" s="1" t="str">
        <f t="shared" si="20"/>
        <v>INSERT INTO episodes(Name, Number, Synopsis, Anime, Path, Path_server, Season) VALUES ("Umaru e Sua Rival",4,"Umaru mostra suas incríveis habilidades em um arcade. Onii-chan ganha um presente da Europa, Umaru joga tênis contra Sylphyn, compete em um torneio de luta, e, por algum motivo, Syphyn foge...",16,"C:/Program Files/Apache Software Foundation/Tomcat 9.0/webapps/Crunchyroll/Animes/Himouto! Umaru-chan/episodes","http://localhost:8080/Crunchyroll/Animes/Himouto! Umaru-Chan/episodes",16);</v>
      </c>
    </row>
    <row r="141" spans="1:16" x14ac:dyDescent="0.25">
      <c r="A141" s="2">
        <v>140</v>
      </c>
      <c r="B141" s="2" t="s">
        <v>350</v>
      </c>
      <c r="C141" s="2">
        <v>5</v>
      </c>
      <c r="D141" s="2" t="s">
        <v>361</v>
      </c>
      <c r="E141" s="2">
        <v>16</v>
      </c>
      <c r="F141" s="2" t="s">
        <v>1186</v>
      </c>
      <c r="G141" s="2" t="s">
        <v>1379</v>
      </c>
      <c r="H141" s="2">
        <v>16</v>
      </c>
      <c r="I141" s="1" t="str">
        <f t="shared" si="14"/>
        <v>"Umaru e as Férias de Verão",</v>
      </c>
      <c r="J141" s="1" t="str">
        <f t="shared" si="15"/>
        <v>5,</v>
      </c>
      <c r="K141" s="1" t="str">
        <f t="shared" si="16"/>
        <v>"Dessa vez... como UMR, Umaru joga contra Sylphyn, mostra seu jeito de tomar banho e vai fazer compras com Ebina-chan e Kirie-chan... Mas como sempre, Umaru usa suas artimanhas para conseguir o que quer.",</v>
      </c>
      <c r="L141" s="1" t="str">
        <f t="shared" si="17"/>
        <v>16,</v>
      </c>
      <c r="M141" s="1" t="str">
        <f t="shared" si="18"/>
        <v>"C:/Program Files/Apache Software Foundation/Tomcat 9.0/webapps/Crunchyroll/Animes/Himouto! Umaru-chan/episodes",</v>
      </c>
      <c r="N141" s="1" t="str">
        <f t="shared" si="18"/>
        <v>"http://localhost:8080/Crunchyroll/Animes/Himouto! Umaru-Chan/episodes",</v>
      </c>
      <c r="O141" s="1">
        <f t="shared" si="19"/>
        <v>16</v>
      </c>
      <c r="P141" s="1" t="str">
        <f t="shared" si="20"/>
        <v>INSERT INTO episodes(Name, Number, Synopsis, Anime, Path, Path_server, Season) VALUES ("Umaru e as Férias de Verão",5,"Dessa vez... como UMR, Umaru joga contra Sylphyn, mostra seu jeito de tomar banho e vai fazer compras com Ebina-chan e Kirie-chan... Mas como sempre, Umaru usa suas artimanhas para conseguir o que quer.",16,"C:/Program Files/Apache Software Foundation/Tomcat 9.0/webapps/Crunchyroll/Animes/Himouto! Umaru-chan/episodes","http://localhost:8080/Crunchyroll/Animes/Himouto! Umaru-Chan/episodes",16);</v>
      </c>
    </row>
    <row r="142" spans="1:16" x14ac:dyDescent="0.25">
      <c r="A142" s="2">
        <v>141</v>
      </c>
      <c r="B142" s="2" t="s">
        <v>351</v>
      </c>
      <c r="C142" s="2">
        <v>6</v>
      </c>
      <c r="D142" s="2" t="s">
        <v>362</v>
      </c>
      <c r="E142" s="2">
        <v>16</v>
      </c>
      <c r="F142" s="2" t="s">
        <v>1186</v>
      </c>
      <c r="G142" s="2" t="s">
        <v>1379</v>
      </c>
      <c r="H142" s="2">
        <v>16</v>
      </c>
      <c r="I142" s="1" t="str">
        <f t="shared" si="14"/>
        <v>"Aniversário da Umaru",</v>
      </c>
      <c r="J142" s="1" t="str">
        <f t="shared" si="15"/>
        <v>6,</v>
      </c>
      <c r="K142" s="1" t="str">
        <f t="shared" si="16"/>
        <v>"Umaru foge para fazer compras no meio da noite. Onii-chan tem a brilhante ideia de separar o quarto em dois, ele e Kirie-chan jogam o Jogo da Vida com Umaru. E então, começa o aniversário da Umaru!",</v>
      </c>
      <c r="L142" s="1" t="str">
        <f t="shared" si="17"/>
        <v>16,</v>
      </c>
      <c r="M142" s="1" t="str">
        <f t="shared" si="18"/>
        <v>"C:/Program Files/Apache Software Foundation/Tomcat 9.0/webapps/Crunchyroll/Animes/Himouto! Umaru-chan/episodes",</v>
      </c>
      <c r="N142" s="1" t="str">
        <f t="shared" si="18"/>
        <v>"http://localhost:8080/Crunchyroll/Animes/Himouto! Umaru-Chan/episodes",</v>
      </c>
      <c r="O142" s="1">
        <f t="shared" si="19"/>
        <v>16</v>
      </c>
      <c r="P142" s="1" t="str">
        <f t="shared" si="20"/>
        <v>INSERT INTO episodes(Name, Number, Synopsis, Anime, Path, Path_server, Season) VALUES ("Aniversário da Umaru",6,"Umaru foge para fazer compras no meio da noite. Onii-chan tem a brilhante ideia de separar o quarto em dois, ele e Kirie-chan jogam o Jogo da Vida com Umaru. E então, começa o aniversário da Umaru!",16,"C:/Program Files/Apache Software Foundation/Tomcat 9.0/webapps/Crunchyroll/Animes/Himouto! Umaru-chan/episodes","http://localhost:8080/Crunchyroll/Animes/Himouto! Umaru-Chan/episodes",16);</v>
      </c>
    </row>
    <row r="143" spans="1:16" x14ac:dyDescent="0.25">
      <c r="A143" s="2">
        <v>142</v>
      </c>
      <c r="B143" s="2" t="s">
        <v>352</v>
      </c>
      <c r="C143" s="2">
        <v>7</v>
      </c>
      <c r="D143" s="2" t="s">
        <v>363</v>
      </c>
      <c r="E143" s="2">
        <v>16</v>
      </c>
      <c r="F143" s="2" t="s">
        <v>1186</v>
      </c>
      <c r="G143" s="2" t="s">
        <v>1379</v>
      </c>
      <c r="H143" s="2">
        <v>16</v>
      </c>
      <c r="I143" s="1" t="str">
        <f t="shared" si="14"/>
        <v>"O Onii-chan da Umaru",</v>
      </c>
      <c r="J143" s="1" t="str">
        <f t="shared" si="15"/>
        <v>7,</v>
      </c>
      <c r="K143" s="1" t="str">
        <f t="shared" si="16"/>
        <v>"Dessa vez, Onii-chan joga umas partes da boneca da Umaru fora... e Ebina-chan convida Umaru e Onii-chan para comer ramen, Umaru come doce japonês com Sylphyn. Onii-chan encontra um gato e fica confuso, e Bomba faz uma visita à Umaru e seu Onii-chan.",</v>
      </c>
      <c r="L143" s="1" t="str">
        <f t="shared" si="17"/>
        <v>16,</v>
      </c>
      <c r="M143" s="1" t="str">
        <f t="shared" si="18"/>
        <v>"C:/Program Files/Apache Software Foundation/Tomcat 9.0/webapps/Crunchyroll/Animes/Himouto! Umaru-chan/episodes",</v>
      </c>
      <c r="N143" s="1" t="str">
        <f t="shared" si="18"/>
        <v>"http://localhost:8080/Crunchyroll/Animes/Himouto! Umaru-Chan/episodes",</v>
      </c>
      <c r="O143" s="1">
        <f t="shared" si="19"/>
        <v>16</v>
      </c>
      <c r="P143" s="1" t="str">
        <f t="shared" si="20"/>
        <v>INSERT INTO episodes(Name, Number, Synopsis, Anime, Path, Path_server, Season) VALUES ("O Onii-chan da Umaru",7,"Dessa vez, Onii-chan joga umas partes da boneca da Umaru fora... e Ebina-chan convida Umaru e Onii-chan para comer ramen, Umaru come doce japonês com Sylphyn. Onii-chan encontra um gato e fica confuso, e Bomba faz uma visita à Umaru e seu Onii-chan.",16,"C:/Program Files/Apache Software Foundation/Tomcat 9.0/webapps/Crunchyroll/Animes/Himouto! Umaru-chan/episodes","http://localhost:8080/Crunchyroll/Animes/Himouto! Umaru-Chan/episodes",16);</v>
      </c>
    </row>
    <row r="144" spans="1:16" x14ac:dyDescent="0.25">
      <c r="A144" s="2">
        <v>143</v>
      </c>
      <c r="B144" s="2" t="s">
        <v>353</v>
      </c>
      <c r="C144" s="2">
        <v>8</v>
      </c>
      <c r="D144" s="2" t="s">
        <v>364</v>
      </c>
      <c r="E144" s="2">
        <v>16</v>
      </c>
      <c r="F144" s="2" t="s">
        <v>1186</v>
      </c>
      <c r="G144" s="2" t="s">
        <v>1379</v>
      </c>
      <c r="H144" s="2">
        <v>16</v>
      </c>
      <c r="I144" s="1" t="str">
        <f t="shared" si="14"/>
        <v>"Umaru e o Natal e o Ano Novo",</v>
      </c>
      <c r="J144" s="1" t="str">
        <f t="shared" si="15"/>
        <v>8,</v>
      </c>
      <c r="K144" s="1" t="str">
        <f t="shared" si="16"/>
        <v>"Dessa vez... Umaru inesperadamente de esforça para tirar o kotatsu do armário, e então fica vadiando pela casa no espírito de Natal, relembra sobre o ano, vadia no Ano Novo, a vai visitar o Templo com o Onii-chan.",</v>
      </c>
      <c r="L144" s="1" t="str">
        <f t="shared" si="17"/>
        <v>16,</v>
      </c>
      <c r="M144" s="1" t="str">
        <f t="shared" si="18"/>
        <v>"C:/Program Files/Apache Software Foundation/Tomcat 9.0/webapps/Crunchyroll/Animes/Himouto! Umaru-chan/episodes",</v>
      </c>
      <c r="N144" s="1" t="str">
        <f t="shared" si="18"/>
        <v>"http://localhost:8080/Crunchyroll/Animes/Himouto! Umaru-Chan/episodes",</v>
      </c>
      <c r="O144" s="1">
        <f t="shared" si="19"/>
        <v>16</v>
      </c>
      <c r="P144" s="1" t="str">
        <f t="shared" si="20"/>
        <v>INSERT INTO episodes(Name, Number, Synopsis, Anime, Path, Path_server, Season) VALUES ("Umaru e o Natal e o Ano Novo",8,"Dessa vez... Umaru inesperadamente de esforça para tirar o kotatsu do armário, e então fica vadiando pela casa no espírito de Natal, relembra sobre o ano, vadia no Ano Novo, a vai visitar o Templo com o Onii-chan.",16,"C:/Program Files/Apache Software Foundation/Tomcat 9.0/webapps/Crunchyroll/Animes/Himouto! Umaru-chan/episodes","http://localhost:8080/Crunchyroll/Animes/Himouto! Umaru-Chan/episodes",16);</v>
      </c>
    </row>
    <row r="145" spans="1:16" x14ac:dyDescent="0.25">
      <c r="A145" s="2">
        <v>144</v>
      </c>
      <c r="B145" s="2" t="s">
        <v>354</v>
      </c>
      <c r="C145" s="2">
        <v>9</v>
      </c>
      <c r="D145" s="2" t="s">
        <v>365</v>
      </c>
      <c r="E145" s="2">
        <v>16</v>
      </c>
      <c r="F145" s="2" t="s">
        <v>1186</v>
      </c>
      <c r="G145" s="2" t="s">
        <v>1379</v>
      </c>
      <c r="H145" s="2">
        <v>16</v>
      </c>
      <c r="I145" s="1" t="str">
        <f t="shared" si="14"/>
        <v>"Umaru e o Dia dos Namorados",</v>
      </c>
      <c r="J145" s="1" t="str">
        <f t="shared" si="15"/>
        <v>9,</v>
      </c>
      <c r="K145" s="1" t="str">
        <f t="shared" si="16"/>
        <v>"Dessa fez... Kirie-chan faz biscoitos caseiros e Ebina-chan faz chocolates. Kirie-chan vai para o apartamento sem avisar, e Umaru compete com o Onii-chan.",</v>
      </c>
      <c r="L145" s="1" t="str">
        <f t="shared" si="17"/>
        <v>16,</v>
      </c>
      <c r="M145" s="1" t="str">
        <f t="shared" si="18"/>
        <v>"C:/Program Files/Apache Software Foundation/Tomcat 9.0/webapps/Crunchyroll/Animes/Himouto! Umaru-chan/episodes",</v>
      </c>
      <c r="N145" s="1" t="str">
        <f t="shared" si="18"/>
        <v>"http://localhost:8080/Crunchyroll/Animes/Himouto! Umaru-Chan/episodes",</v>
      </c>
      <c r="O145" s="1">
        <f t="shared" si="19"/>
        <v>16</v>
      </c>
      <c r="P145" s="1" t="str">
        <f t="shared" si="20"/>
        <v>INSERT INTO episodes(Name, Number, Synopsis, Anime, Path, Path_server, Season) VALUES ("Umaru e o Dia dos Namorados",9,"Dessa fez... Kirie-chan faz biscoitos caseiros e Ebina-chan faz chocolates. Kirie-chan vai para o apartamento sem avisar, e Umaru compete com o Onii-chan.",16,"C:/Program Files/Apache Software Foundation/Tomcat 9.0/webapps/Crunchyroll/Animes/Himouto! Umaru-chan/episodes","http://localhost:8080/Crunchyroll/Animes/Himouto! Umaru-Chan/episodes",16);</v>
      </c>
    </row>
    <row r="146" spans="1:16" x14ac:dyDescent="0.25">
      <c r="A146" s="2">
        <v>145</v>
      </c>
      <c r="B146" s="2" t="s">
        <v>355</v>
      </c>
      <c r="C146" s="2">
        <v>10</v>
      </c>
      <c r="D146" s="2" t="s">
        <v>366</v>
      </c>
      <c r="E146" s="2">
        <v>16</v>
      </c>
      <c r="F146" s="2" t="s">
        <v>1186</v>
      </c>
      <c r="G146" s="2" t="s">
        <v>1379</v>
      </c>
      <c r="H146" s="2">
        <v>16</v>
      </c>
      <c r="I146" s="1" t="str">
        <f t="shared" si="14"/>
        <v>"Umaru, Agora, e Num Tempo Muito Distante",</v>
      </c>
      <c r="J146" s="1" t="str">
        <f t="shared" si="15"/>
        <v>10,</v>
      </c>
      <c r="K146" s="1" t="str">
        <f t="shared" si="16"/>
        <v>"Dessa vez... Umaru fica gripada, e então cuida do Onii-chan quando ele fica gripado, o Onii-chan se esforça muito para fazer comida para a Umaru, e ela começa a apreciar o esforço dele.",</v>
      </c>
      <c r="L146" s="1" t="str">
        <f t="shared" si="17"/>
        <v>16,</v>
      </c>
      <c r="M146" s="1" t="str">
        <f t="shared" si="18"/>
        <v>"C:/Program Files/Apache Software Foundation/Tomcat 9.0/webapps/Crunchyroll/Animes/Himouto! Umaru-chan/episodes",</v>
      </c>
      <c r="N146" s="1" t="str">
        <f t="shared" si="18"/>
        <v>"http://localhost:8080/Crunchyroll/Animes/Himouto! Umaru-Chan/episodes",</v>
      </c>
      <c r="O146" s="1">
        <f t="shared" si="19"/>
        <v>16</v>
      </c>
      <c r="P146" s="1" t="str">
        <f t="shared" si="20"/>
        <v>INSERT INTO episodes(Name, Number, Synopsis, Anime, Path, Path_server, Season) VALUES ("Umaru, Agora, e Num Tempo Muito Distante",10,"Dessa vez... Umaru fica gripada, e então cuida do Onii-chan quando ele fica gripado, o Onii-chan se esforça muito para fazer comida para a Umaru, e ela começa a apreciar o esforço dele.",16,"C:/Program Files/Apache Software Foundation/Tomcat 9.0/webapps/Crunchyroll/Animes/Himouto! Umaru-chan/episodes","http://localhost:8080/Crunchyroll/Animes/Himouto! Umaru-Chan/episodes",16);</v>
      </c>
    </row>
    <row r="147" spans="1:16" x14ac:dyDescent="0.25">
      <c r="A147" s="2">
        <v>146</v>
      </c>
      <c r="B147" s="2" t="s">
        <v>356</v>
      </c>
      <c r="C147" s="2">
        <v>11</v>
      </c>
      <c r="D147" s="2" t="s">
        <v>367</v>
      </c>
      <c r="E147" s="2">
        <v>16</v>
      </c>
      <c r="F147" s="2" t="s">
        <v>1186</v>
      </c>
      <c r="G147" s="2" t="s">
        <v>1379</v>
      </c>
      <c r="H147" s="2">
        <v>16</v>
      </c>
      <c r="I147" s="1" t="str">
        <f t="shared" si="14"/>
        <v>"Dia da Umaru",</v>
      </c>
      <c r="J147" s="1" t="str">
        <f t="shared" si="15"/>
        <v>11,</v>
      </c>
      <c r="K147" s="1" t="str">
        <f t="shared" si="16"/>
        <v>"Ebina é convidada para comer com Umaru e Taihei depois de trazer arroz. Ela e Umaru assustam Taihei com a quantidade que conseguem comer.",</v>
      </c>
      <c r="L147" s="1" t="str">
        <f t="shared" si="17"/>
        <v>16,</v>
      </c>
      <c r="M147" s="1" t="str">
        <f t="shared" si="18"/>
        <v>"C:/Program Files/Apache Software Foundation/Tomcat 9.0/webapps/Crunchyroll/Animes/Himouto! Umaru-chan/episodes",</v>
      </c>
      <c r="N147" s="1" t="str">
        <f t="shared" si="18"/>
        <v>"http://localhost:8080/Crunchyroll/Animes/Himouto! Umaru-Chan/episodes",</v>
      </c>
      <c r="O147" s="1">
        <f t="shared" si="19"/>
        <v>16</v>
      </c>
      <c r="P147" s="1" t="str">
        <f t="shared" si="20"/>
        <v>INSERT INTO episodes(Name, Number, Synopsis, Anime, Path, Path_server, Season) VALUES ("Dia da Umaru",11,"Ebina é convidada para comer com Umaru e Taihei depois de trazer arroz. Ela e Umaru assustam Taihei com a quantidade que conseguem comer.",16,"C:/Program Files/Apache Software Foundation/Tomcat 9.0/webapps/Crunchyroll/Animes/Himouto! Umaru-chan/episodes","http://localhost:8080/Crunchyroll/Animes/Himouto! Umaru-Chan/episodes",16);</v>
      </c>
    </row>
    <row r="148" spans="1:16" x14ac:dyDescent="0.25">
      <c r="A148" s="2">
        <v>147</v>
      </c>
      <c r="B148" s="2" t="s">
        <v>357</v>
      </c>
      <c r="C148" s="2">
        <v>12</v>
      </c>
      <c r="D148" s="2" t="s">
        <v>368</v>
      </c>
      <c r="E148" s="2">
        <v>16</v>
      </c>
      <c r="F148" s="2" t="s">
        <v>1186</v>
      </c>
      <c r="G148" s="2" t="s">
        <v>1379</v>
      </c>
      <c r="H148" s="2">
        <v>16</v>
      </c>
      <c r="I148" s="1" t="str">
        <f t="shared" si="14"/>
        <v>"Umaru e o Pessoal",</v>
      </c>
      <c r="J148" s="1" t="str">
        <f t="shared" si="15"/>
        <v>12,</v>
      </c>
      <c r="K148" s="1" t="str">
        <f t="shared" si="16"/>
        <v>"Umaru vai pra a praia com o Onii-chan e o resto do pessoal, e acaba se divertindo bastante. Essa viagem revela detalhes da relação de Kirie-chan com seu irmão.",</v>
      </c>
      <c r="L148" s="1" t="str">
        <f t="shared" si="17"/>
        <v>16,</v>
      </c>
      <c r="M148" s="1" t="str">
        <f t="shared" si="18"/>
        <v>"C:/Program Files/Apache Software Foundation/Tomcat 9.0/webapps/Crunchyroll/Animes/Himouto! Umaru-chan/episodes",</v>
      </c>
      <c r="N148" s="1" t="str">
        <f t="shared" si="18"/>
        <v>"http://localhost:8080/Crunchyroll/Animes/Himouto! Umaru-Chan/episodes",</v>
      </c>
      <c r="O148" s="1">
        <f t="shared" si="19"/>
        <v>16</v>
      </c>
      <c r="P148" s="1" t="str">
        <f t="shared" si="20"/>
        <v>INSERT INTO episodes(Name, Number, Synopsis, Anime, Path, Path_server, Season) VALUES ("Umaru e o Pessoal",12,"Umaru vai pra a praia com o Onii-chan e o resto do pessoal, e acaba se divertindo bastante. Essa viagem revela detalhes da relação de Kirie-chan com seu irmão.",16,"C:/Program Files/Apache Software Foundation/Tomcat 9.0/webapps/Crunchyroll/Animes/Himouto! Umaru-chan/episodes","http://localhost:8080/Crunchyroll/Animes/Himouto! Umaru-Chan/episodes",16);</v>
      </c>
    </row>
    <row r="149" spans="1:16" x14ac:dyDescent="0.25">
      <c r="A149" s="2">
        <v>148</v>
      </c>
      <c r="B149" s="2" t="s">
        <v>369</v>
      </c>
      <c r="C149" s="2">
        <v>1</v>
      </c>
      <c r="D149" s="2" t="s">
        <v>370</v>
      </c>
      <c r="E149" s="2">
        <v>17</v>
      </c>
      <c r="F149" s="2" t="s">
        <v>1187</v>
      </c>
      <c r="G149" s="2" t="s">
        <v>1380</v>
      </c>
      <c r="H149" s="2">
        <v>17</v>
      </c>
      <c r="I149" s="1" t="str">
        <f t="shared" si="14"/>
        <v>"Partida x e x Amigos",</v>
      </c>
      <c r="J149" s="1" t="str">
        <f t="shared" si="15"/>
        <v>1,</v>
      </c>
      <c r="K149" s="1" t="str">
        <f t="shared" si="16"/>
        <v>"O Gon, um jovem de doze anos, cumpre a promessa que fizera à Dona Mito, a mulher que o criou, para assim receber a permissão de partir numa jornada para a Prova dos Caçadores e assim tornar-se um como o seu pai. A caminho, num barco, rumo ao local da prova, ele se encontra com o Leorio e o Kurapika, outros que desejam tornar-se caçadores... mas os três já começam aos trancos e barrancos...",</v>
      </c>
      <c r="L149" s="1" t="str">
        <f t="shared" si="17"/>
        <v>17,</v>
      </c>
      <c r="M149" s="1" t="str">
        <f t="shared" si="18"/>
        <v>"C:/Program Files/Apache Software Foundation/Tomcat 9.0/webapps/Crunchyroll/Animes/Hunter x Hunter/episodes",</v>
      </c>
      <c r="N149" s="1" t="str">
        <f t="shared" si="18"/>
        <v>"http://localhost:8080/Crunchyroll/Animes/Hunter X Hunter/episodes",</v>
      </c>
      <c r="O149" s="1">
        <f t="shared" si="19"/>
        <v>17</v>
      </c>
      <c r="P149" s="1" t="str">
        <f t="shared" si="20"/>
        <v>INSERT INTO episodes(Name, Number, Synopsis, Anime, Path, Path_server, Season) VALUES ("Partida x e x Amigos",1,"O Gon, um jovem de doze anos, cumpre a promessa que fizera à Dona Mito, a mulher que o criou, para assim receber a permissão de partir numa jornada para a Prova dos Caçadores e assim tornar-se um como o seu pai. A caminho, num barco, rumo ao local da prova, ele se encontra com o Leorio e o Kurapika, outros que desejam tornar-se caçadores... mas os três já começam aos trancos e barrancos...",17,"C:/Program Files/Apache Software Foundation/Tomcat 9.0/webapps/Crunchyroll/Animes/Hunter x Hunter/episodes","http://localhost:8080/Crunchyroll/Animes/Hunter X Hunter/episodes",17);</v>
      </c>
    </row>
    <row r="150" spans="1:16" x14ac:dyDescent="0.25">
      <c r="A150" s="2">
        <v>149</v>
      </c>
      <c r="B150" s="2" t="s">
        <v>371</v>
      </c>
      <c r="C150" s="2">
        <v>2</v>
      </c>
      <c r="D150" s="2" t="s">
        <v>372</v>
      </c>
      <c r="E150" s="2">
        <v>17</v>
      </c>
      <c r="F150" s="2" t="s">
        <v>1187</v>
      </c>
      <c r="G150" s="2" t="s">
        <v>1380</v>
      </c>
      <c r="H150" s="2">
        <v>17</v>
      </c>
      <c r="I150" s="1" t="str">
        <f t="shared" si="14"/>
        <v>"O Teste x dos x Testes",</v>
      </c>
      <c r="J150" s="1" t="str">
        <f t="shared" si="15"/>
        <v>2,</v>
      </c>
      <c r="K150" s="1" t="str">
        <f t="shared" si="16"/>
        <v>"O Gon, o Leorio e o Kurapika chegam na cidade onde a prova acontecerá. Lá, eles seguem o conselho do capitão e encaminham-se pelo atalho para a área da prova. No caminho, acabam passando por um subúrbio onde um grupo e uma senhora os aguarda. Ela então lhes diz que, para continuarem, eles deverão passar pelo seu questionário ou serão desqualificados.",</v>
      </c>
      <c r="L150" s="1" t="str">
        <f t="shared" si="17"/>
        <v>17,</v>
      </c>
      <c r="M150" s="1" t="str">
        <f t="shared" si="18"/>
        <v>"C:/Program Files/Apache Software Foundation/Tomcat 9.0/webapps/Crunchyroll/Animes/Hunter x Hunter/episodes",</v>
      </c>
      <c r="N150" s="1" t="str">
        <f t="shared" si="18"/>
        <v>"http://localhost:8080/Crunchyroll/Animes/Hunter X Hunter/episodes",</v>
      </c>
      <c r="O150" s="1">
        <f t="shared" si="19"/>
        <v>17</v>
      </c>
      <c r="P150" s="1" t="str">
        <f t="shared" si="20"/>
        <v>INSERT INTO episodes(Name, Number, Synopsis, Anime, Path, Path_server, Season) VALUES ("O Teste x dos x Testes",2,"O Gon, o Leorio e o Kurapika chegam na cidade onde a prova acontecerá. Lá, eles seguem o conselho do capitão e encaminham-se pelo atalho para a área da prova. No caminho, acabam passando por um subúrbio onde um grupo e uma senhora os aguarda. Ela então lhes diz que, para continuarem, eles deverão passar pelo seu questionário ou serão desqualificados.",17,"C:/Program Files/Apache Software Foundation/Tomcat 9.0/webapps/Crunchyroll/Animes/Hunter x Hunter/episodes","http://localhost:8080/Crunchyroll/Animes/Hunter X Hunter/episodes",17);</v>
      </c>
    </row>
    <row r="151" spans="1:16" x14ac:dyDescent="0.25">
      <c r="A151" s="2">
        <v>150</v>
      </c>
      <c r="B151" s="2" t="s">
        <v>373</v>
      </c>
      <c r="C151" s="2">
        <v>3</v>
      </c>
      <c r="D151" s="2" t="s">
        <v>374</v>
      </c>
      <c r="E151" s="2">
        <v>17</v>
      </c>
      <c r="F151" s="2" t="s">
        <v>1187</v>
      </c>
      <c r="G151" s="2" t="s">
        <v>1380</v>
      </c>
      <c r="H151" s="2">
        <v>17</v>
      </c>
      <c r="I151" s="1" t="str">
        <f t="shared" si="14"/>
        <v>"Rivais x pela x Sobrevivência",</v>
      </c>
      <c r="J151" s="1" t="str">
        <f t="shared" si="15"/>
        <v>3,</v>
      </c>
      <c r="K151" s="1" t="str">
        <f t="shared" si="16"/>
        <v>"O Kiriko trouxe os nossos três heróis até a área da prova. Muitos aplicantes já se encontram no local. Encontra-se até o veterano Tonpa, o arrepiante Hisoka e um ninja falastrão, o Hanzo, além de um jovem com um skate. A primeira fase da prova está prestes a começar.",</v>
      </c>
      <c r="L151" s="1" t="str">
        <f t="shared" si="17"/>
        <v>17,</v>
      </c>
      <c r="M151" s="1" t="str">
        <f t="shared" si="18"/>
        <v>"C:/Program Files/Apache Software Foundation/Tomcat 9.0/webapps/Crunchyroll/Animes/Hunter x Hunter/episodes",</v>
      </c>
      <c r="N151" s="1" t="str">
        <f t="shared" si="18"/>
        <v>"http://localhost:8080/Crunchyroll/Animes/Hunter X Hunter/episodes",</v>
      </c>
      <c r="O151" s="1">
        <f t="shared" si="19"/>
        <v>17</v>
      </c>
      <c r="P151" s="1" t="str">
        <f t="shared" si="20"/>
        <v>INSERT INTO episodes(Name, Number, Synopsis, Anime, Path, Path_server, Season) VALUES ("Rivais x pela x Sobrevivência",3,"O Kiriko trouxe os nossos três heróis até a área da prova. Muitos aplicantes já se encontram no local. Encontra-se até o veterano Tonpa, o arrepiante Hisoka e um ninja falastrão, o Hanzo, além de um jovem com um skate. A primeira fase da prova está prestes a começar.",17,"C:/Program Files/Apache Software Foundation/Tomcat 9.0/webapps/Crunchyroll/Animes/Hunter x Hunter/episodes","http://localhost:8080/Crunchyroll/Animes/Hunter X Hunter/episodes",17);</v>
      </c>
    </row>
    <row r="152" spans="1:16" x14ac:dyDescent="0.25">
      <c r="A152" s="2">
        <v>151</v>
      </c>
      <c r="B152" s="2" t="s">
        <v>375</v>
      </c>
      <c r="C152" s="2">
        <v>4</v>
      </c>
      <c r="D152" s="2" t="s">
        <v>376</v>
      </c>
      <c r="E152" s="2">
        <v>17</v>
      </c>
      <c r="F152" s="2" t="s">
        <v>1187</v>
      </c>
      <c r="G152" s="2" t="s">
        <v>1380</v>
      </c>
      <c r="H152" s="2">
        <v>17</v>
      </c>
      <c r="I152" s="1" t="str">
        <f t="shared" si="14"/>
        <v>"Esperança x e x Ambição",</v>
      </c>
      <c r="J152" s="1" t="str">
        <f t="shared" si="15"/>
        <v>4,</v>
      </c>
      <c r="K152" s="1" t="str">
        <f t="shared" si="16"/>
        <v>"A primeira fase faz com que todos sigam o examinador Satotz até a segunda fase da prova. Em meio a isto, um número de candidatos acaba desistindo do tedioso percurso que parece não ter fim à vista. O Leorio corre junto do Kurapika e já fica sem fôlego, mas o seu desejo de tornar-se um caçador acaba falando mais alto. Após oitenta quilômetros, todos, finalmente, chegam às escadas finais e o Satotz apertar uma vez mais o passo...",</v>
      </c>
      <c r="L152" s="1" t="str">
        <f t="shared" si="17"/>
        <v>17,</v>
      </c>
      <c r="M152" s="1" t="str">
        <f t="shared" si="18"/>
        <v>"C:/Program Files/Apache Software Foundation/Tomcat 9.0/webapps/Crunchyroll/Animes/Hunter x Hunter/episodes",</v>
      </c>
      <c r="N152" s="1" t="str">
        <f t="shared" si="18"/>
        <v>"http://localhost:8080/Crunchyroll/Animes/Hunter X Hunter/episodes",</v>
      </c>
      <c r="O152" s="1">
        <f t="shared" si="19"/>
        <v>17</v>
      </c>
      <c r="P152" s="1" t="str">
        <f t="shared" si="20"/>
        <v>INSERT INTO episodes(Name, Number, Synopsis, Anime, Path, Path_server, Season) VALUES ("Esperança x e x Ambição",4,"A primeira fase faz com que todos sigam o examinador Satotz até a segunda fase da prova. Em meio a isto, um número de candidatos acaba desistindo do tedioso percurso que parece não ter fim à vista. O Leorio corre junto do Kurapika e já fica sem fôlego, mas o seu desejo de tornar-se um caçador acaba falando mais alto. Após oitenta quilômetros, todos, finalmente, chegam às escadas finais e o Satotz apertar uma vez mais o passo...",17,"C:/Program Files/Apache Software Foundation/Tomcat 9.0/webapps/Crunchyroll/Animes/Hunter x Hunter/episodes","http://localhost:8080/Crunchyroll/Animes/Hunter X Hunter/episodes",17);</v>
      </c>
    </row>
    <row r="153" spans="1:16" x14ac:dyDescent="0.25">
      <c r="A153" s="2">
        <v>152</v>
      </c>
      <c r="B153" s="2" t="s">
        <v>378</v>
      </c>
      <c r="C153" s="2">
        <v>5</v>
      </c>
      <c r="D153" s="2" t="s">
        <v>377</v>
      </c>
      <c r="E153" s="2">
        <v>17</v>
      </c>
      <c r="F153" s="2" t="s">
        <v>1187</v>
      </c>
      <c r="G153" s="2" t="s">
        <v>1380</v>
      </c>
      <c r="H153" s="2">
        <v>17</v>
      </c>
      <c r="I153" s="1" t="str">
        <f t="shared" si="14"/>
        <v>"Hisoka x O x Ardiloso",</v>
      </c>
      <c r="J153" s="1" t="str">
        <f t="shared" si="15"/>
        <v>5,</v>
      </c>
      <c r="K153" s="1" t="str">
        <f t="shared" si="16"/>
        <v>"Os candidatos conseguiram chegar no fim do túnel que desboca no Banhado dos Trapaceiros. Lá, eles não conseguem enxergar um palmo na frente do nariz e ainda por cima viram alvo de vários monstros. O Gon e o Killua correm em frente a um dos grupos, enquanto o Leorio e o Kurapika ficam logo atrás, até que um grupo de aplicantes resolver cercar o Hisoka.",</v>
      </c>
      <c r="L153" s="1" t="str">
        <f t="shared" si="17"/>
        <v>17,</v>
      </c>
      <c r="M153" s="1" t="str">
        <f t="shared" si="18"/>
        <v>"C:/Program Files/Apache Software Foundation/Tomcat 9.0/webapps/Crunchyroll/Animes/Hunter x Hunter/episodes",</v>
      </c>
      <c r="N153" s="1" t="str">
        <f t="shared" si="18"/>
        <v>"http://localhost:8080/Crunchyroll/Animes/Hunter X Hunter/episodes",</v>
      </c>
      <c r="O153" s="1">
        <f t="shared" si="19"/>
        <v>17</v>
      </c>
      <c r="P153" s="1" t="str">
        <f t="shared" si="20"/>
        <v>INSERT INTO episodes(Name, Number, Synopsis, Anime, Path, Path_server, Season) VALUES ("Hisoka x O x Ardiloso",5,"Os candidatos conseguiram chegar no fim do túnel que desboca no Banhado dos Trapaceiros. Lá, eles não conseguem enxergar um palmo na frente do nariz e ainda por cima viram alvo de vários monstros. O Gon e o Killua correm em frente a um dos grupos, enquanto o Leorio e o Kurapika ficam logo atrás, até que um grupo de aplicantes resolver cercar o Hisoka.",17,"C:/Program Files/Apache Software Foundation/Tomcat 9.0/webapps/Crunchyroll/Animes/Hunter x Hunter/episodes","http://localhost:8080/Crunchyroll/Animes/Hunter X Hunter/episodes",17);</v>
      </c>
    </row>
    <row r="154" spans="1:16" x14ac:dyDescent="0.25">
      <c r="A154" s="2">
        <v>153</v>
      </c>
      <c r="B154" s="2" t="s">
        <v>379</v>
      </c>
      <c r="C154" s="2">
        <v>6</v>
      </c>
      <c r="D154" s="2" t="s">
        <v>380</v>
      </c>
      <c r="E154" s="2">
        <v>17</v>
      </c>
      <c r="F154" s="2" t="s">
        <v>1187</v>
      </c>
      <c r="G154" s="2" t="s">
        <v>1380</v>
      </c>
      <c r="H154" s="2">
        <v>17</v>
      </c>
      <c r="I154" s="1" t="str">
        <f t="shared" si="14"/>
        <v>"Um x Desafio x Surpresa",</v>
      </c>
      <c r="J154" s="1" t="str">
        <f t="shared" si="15"/>
        <v>6,</v>
      </c>
      <c r="K154" s="1" t="str">
        <f t="shared" si="16"/>
        <v>"Depois do tumulto envolvendo o Hisoka, o Gon e os seus amigos se veem capazes de chegar na área da segunda fase da prova. Os examinadores desta são a Menchi e o Buhara. A tarefa deles é cozinhar e, mesmo sendo uma tarefa simples, os candidatos sofrem para criar um prato que satisfaça a nossa caçadora gourmet. Será alguém capaz de saciá-la?",</v>
      </c>
      <c r="L154" s="1" t="str">
        <f t="shared" si="17"/>
        <v>17,</v>
      </c>
      <c r="M154" s="1" t="str">
        <f t="shared" si="18"/>
        <v>"C:/Program Files/Apache Software Foundation/Tomcat 9.0/webapps/Crunchyroll/Animes/Hunter x Hunter/episodes",</v>
      </c>
      <c r="N154" s="1" t="str">
        <f t="shared" si="18"/>
        <v>"http://localhost:8080/Crunchyroll/Animes/Hunter X Hunter/episodes",</v>
      </c>
      <c r="O154" s="1">
        <f t="shared" si="19"/>
        <v>17</v>
      </c>
      <c r="P154" s="1" t="str">
        <f t="shared" si="20"/>
        <v>INSERT INTO episodes(Name, Number, Synopsis, Anime, Path, Path_server, Season) VALUES ("Um x Desafio x Surpresa",6,"Depois do tumulto envolvendo o Hisoka, o Gon e os seus amigos se veem capazes de chegar na área da segunda fase da prova. Os examinadores desta são a Menchi e o Buhara. A tarefa deles é cozinhar e, mesmo sendo uma tarefa simples, os candidatos sofrem para criar um prato que satisfaça a nossa caçadora gourmet. Será alguém capaz de saciá-la?",17,"C:/Program Files/Apache Software Foundation/Tomcat 9.0/webapps/Crunchyroll/Animes/Hunter x Hunter/episodes","http://localhost:8080/Crunchyroll/Animes/Hunter X Hunter/episodes",17);</v>
      </c>
    </row>
    <row r="155" spans="1:16" x14ac:dyDescent="0.25">
      <c r="A155" s="2">
        <v>154</v>
      </c>
      <c r="B155" s="2" t="s">
        <v>381</v>
      </c>
      <c r="C155" s="2">
        <v>7</v>
      </c>
      <c r="D155" s="2" t="s">
        <v>381</v>
      </c>
      <c r="E155" s="2">
        <v>17</v>
      </c>
      <c r="F155" s="2" t="s">
        <v>1187</v>
      </c>
      <c r="G155" s="2" t="s">
        <v>1380</v>
      </c>
      <c r="H155" s="2">
        <v>17</v>
      </c>
      <c r="I155" s="1" t="str">
        <f t="shared" si="14"/>
        <v>"A Prova Final x na x Aeronave",</v>
      </c>
      <c r="J155" s="1" t="str">
        <f t="shared" si="15"/>
        <v>7,</v>
      </c>
      <c r="K155" s="1" t="str">
        <f t="shared" si="16"/>
        <v>"A Prova Final x na x Aeronave",</v>
      </c>
      <c r="L155" s="1" t="str">
        <f t="shared" si="17"/>
        <v>17,</v>
      </c>
      <c r="M155" s="1" t="str">
        <f t="shared" si="18"/>
        <v>"C:/Program Files/Apache Software Foundation/Tomcat 9.0/webapps/Crunchyroll/Animes/Hunter x Hunter/episodes",</v>
      </c>
      <c r="N155" s="1" t="str">
        <f t="shared" si="18"/>
        <v>"http://localhost:8080/Crunchyroll/Animes/Hunter X Hunter/episodes",</v>
      </c>
      <c r="O155" s="1">
        <f t="shared" si="19"/>
        <v>17</v>
      </c>
      <c r="P155" s="1" t="str">
        <f t="shared" si="20"/>
        <v>INSERT INTO episodes(Name, Number, Synopsis, Anime, Path, Path_server, Season) VALUES ("A Prova Final x na x Aeronave",7,"A Prova Final x na x Aeronave",17,"C:/Program Files/Apache Software Foundation/Tomcat 9.0/webapps/Crunchyroll/Animes/Hunter x Hunter/episodes","http://localhost:8080/Crunchyroll/Animes/Hunter X Hunter/episodes",17);</v>
      </c>
    </row>
    <row r="156" spans="1:16" x14ac:dyDescent="0.25">
      <c r="A156" s="2">
        <v>155</v>
      </c>
      <c r="B156" s="2" t="s">
        <v>382</v>
      </c>
      <c r="C156" s="2">
        <v>8</v>
      </c>
      <c r="D156" s="2" t="s">
        <v>383</v>
      </c>
      <c r="E156" s="2">
        <v>17</v>
      </c>
      <c r="F156" s="2" t="s">
        <v>1187</v>
      </c>
      <c r="G156" s="2" t="s">
        <v>1380</v>
      </c>
      <c r="H156" s="2">
        <v>17</v>
      </c>
      <c r="I156" s="1" t="str">
        <f t="shared" si="14"/>
        <v>"Decisão x da x Maioria",</v>
      </c>
      <c r="J156" s="1" t="str">
        <f t="shared" si="15"/>
        <v>8,</v>
      </c>
      <c r="K156" s="1" t="str">
        <f t="shared" si="16"/>
        <v>"O dirigível chega na Trick Tower, a área da terceira fase da prova. Os candidatos devem então chegar à base dela dentro de 72 horas. O Gon, o Killua, o Kurapika e o Leorio finalmente descobrem uma maneira de seguir, contudo cinco membros são precisos antes que eles possam progredir além... mas quem será o quinto participante?",</v>
      </c>
      <c r="L156" s="1" t="str">
        <f t="shared" si="17"/>
        <v>17,</v>
      </c>
      <c r="M156" s="1" t="str">
        <f t="shared" si="18"/>
        <v>"C:/Program Files/Apache Software Foundation/Tomcat 9.0/webapps/Crunchyroll/Animes/Hunter x Hunter/episodes",</v>
      </c>
      <c r="N156" s="1" t="str">
        <f t="shared" si="18"/>
        <v>"http://localhost:8080/Crunchyroll/Animes/Hunter X Hunter/episodes",</v>
      </c>
      <c r="O156" s="1">
        <f t="shared" si="19"/>
        <v>17</v>
      </c>
      <c r="P156" s="1" t="str">
        <f t="shared" si="20"/>
        <v>INSERT INTO episodes(Name, Number, Synopsis, Anime, Path, Path_server, Season) VALUES ("Decisão x da x Maioria",8,"O dirigível chega na Trick Tower, a área da terceira fase da prova. Os candidatos devem então chegar à base dela dentro de 72 horas. O Gon, o Killua, o Kurapika e o Leorio finalmente descobrem uma maneira de seguir, contudo cinco membros são precisos antes que eles possam progredir além... mas quem será o quinto participante?",17,"C:/Program Files/Apache Software Foundation/Tomcat 9.0/webapps/Crunchyroll/Animes/Hunter x Hunter/episodes","http://localhost:8080/Crunchyroll/Animes/Hunter X Hunter/episodes",17);</v>
      </c>
    </row>
    <row r="157" spans="1:16" x14ac:dyDescent="0.25">
      <c r="A157" s="2">
        <v>156</v>
      </c>
      <c r="B157" s="2" t="s">
        <v>384</v>
      </c>
      <c r="C157" s="2">
        <v>9</v>
      </c>
      <c r="D157" s="2" t="s">
        <v>385</v>
      </c>
      <c r="E157" s="2">
        <v>17</v>
      </c>
      <c r="F157" s="2" t="s">
        <v>1187</v>
      </c>
      <c r="G157" s="2" t="s">
        <v>1380</v>
      </c>
      <c r="H157" s="2">
        <v>17</v>
      </c>
      <c r="I157" s="1" t="str">
        <f t="shared" si="14"/>
        <v>"Cuidado x com os x Presidiários",</v>
      </c>
      <c r="J157" s="1" t="str">
        <f t="shared" si="15"/>
        <v>9,</v>
      </c>
      <c r="K157" s="1" t="str">
        <f t="shared" si="16"/>
        <v>"O Gon e os seus amigos devem ganhar três vezes para chegar à próxima etapa. A segunda rodada trata-se de ver de quem a primeira vela que se apagará. Acontece que a vela do Gon havia sido alterada. Na rodada seguinte, o Kurapika se vê num jogo de vida ou morte contra o matador Majitani, até que este revela uma tatuagem de aranha nas suas costas, o símbolo da Trupe Fantasma...",</v>
      </c>
      <c r="L157" s="1" t="str">
        <f t="shared" si="17"/>
        <v>17,</v>
      </c>
      <c r="M157" s="1" t="str">
        <f t="shared" si="18"/>
        <v>"C:/Program Files/Apache Software Foundation/Tomcat 9.0/webapps/Crunchyroll/Animes/Hunter x Hunter/episodes",</v>
      </c>
      <c r="N157" s="1" t="str">
        <f t="shared" si="18"/>
        <v>"http://localhost:8080/Crunchyroll/Animes/Hunter X Hunter/episodes",</v>
      </c>
      <c r="O157" s="1">
        <f t="shared" si="19"/>
        <v>17</v>
      </c>
      <c r="P157" s="1" t="str">
        <f t="shared" si="20"/>
        <v>INSERT INTO episodes(Name, Number, Synopsis, Anime, Path, Path_server, Season) VALUES ("Cuidado x com os x Presidiários",9,"O Gon e os seus amigos devem ganhar três vezes para chegar à próxima etapa. A segunda rodada trata-se de ver de quem a primeira vela que se apagará. Acontece que a vela do Gon havia sido alterada. Na rodada seguinte, o Kurapika se vê num jogo de vida ou morte contra o matador Majitani, até que este revela uma tatuagem de aranha nas suas costas, o símbolo da Trupe Fantasma...",17,"C:/Program Files/Apache Software Foundation/Tomcat 9.0/webapps/Crunchyroll/Animes/Hunter x Hunter/episodes","http://localhost:8080/Crunchyroll/Animes/Hunter X Hunter/episodes",17);</v>
      </c>
    </row>
    <row r="158" spans="1:16" x14ac:dyDescent="0.25">
      <c r="A158" s="2">
        <v>157</v>
      </c>
      <c r="B158" s="2" t="s">
        <v>386</v>
      </c>
      <c r="C158" s="2">
        <v>10</v>
      </c>
      <c r="D158" s="2" t="s">
        <v>387</v>
      </c>
      <c r="E158" s="2">
        <v>17</v>
      </c>
      <c r="F158" s="2" t="s">
        <v>1187</v>
      </c>
      <c r="G158" s="2" t="s">
        <v>1380</v>
      </c>
      <c r="H158" s="2">
        <v>17</v>
      </c>
      <c r="I158" s="1" t="str">
        <f t="shared" si="14"/>
        <v>"O Truque x do x Truque",</v>
      </c>
      <c r="J158" s="1" t="str">
        <f t="shared" si="15"/>
        <v>10,</v>
      </c>
      <c r="K158" s="1" t="str">
        <f t="shared" si="16"/>
        <v>"O Gon e o Kurapika ganharam as suas devidas partidas, dando ao grupo a liderança de 2 a 1, mas a adversária deles alega que o Majitani está apenas inconsciente, o que mostra que a partida do Kurapika ainda não foi concluída. Então o Leorio perde a cabeça com o seu colega que se recusa a terminar o duelo. O grupo dos amigos começa a se desgastar...",</v>
      </c>
      <c r="L158" s="1" t="str">
        <f t="shared" si="17"/>
        <v>17,</v>
      </c>
      <c r="M158" s="1" t="str">
        <f t="shared" si="18"/>
        <v>"C:/Program Files/Apache Software Foundation/Tomcat 9.0/webapps/Crunchyroll/Animes/Hunter x Hunter/episodes",</v>
      </c>
      <c r="N158" s="1" t="str">
        <f t="shared" si="18"/>
        <v>"http://localhost:8080/Crunchyroll/Animes/Hunter X Hunter/episodes",</v>
      </c>
      <c r="O158" s="1">
        <f t="shared" si="19"/>
        <v>17</v>
      </c>
      <c r="P158" s="1" t="str">
        <f t="shared" si="20"/>
        <v>INSERT INTO episodes(Name, Number, Synopsis, Anime, Path, Path_server, Season) VALUES ("O Truque x do x Truque",10,"O Gon e o Kurapika ganharam as suas devidas partidas, dando ao grupo a liderança de 2 a 1, mas a adversária deles alega que o Majitani está apenas inconsciente, o que mostra que a partida do Kurapika ainda não foi concluída. Então o Leorio perde a cabeça com o seu colega que se recusa a terminar o duelo. O grupo dos amigos começa a se desgastar...",17,"C:/Program Files/Apache Software Foundation/Tomcat 9.0/webapps/Crunchyroll/Animes/Hunter x Hunter/episodes","http://localhost:8080/Crunchyroll/Animes/Hunter X Hunter/episodes",17);</v>
      </c>
    </row>
    <row r="159" spans="1:16" x14ac:dyDescent="0.25">
      <c r="A159" s="2">
        <v>158</v>
      </c>
      <c r="B159" s="2" t="s">
        <v>388</v>
      </c>
      <c r="C159" s="2">
        <v>11</v>
      </c>
      <c r="D159" s="2" t="s">
        <v>389</v>
      </c>
      <c r="E159" s="2">
        <v>17</v>
      </c>
      <c r="F159" s="2" t="s">
        <v>1187</v>
      </c>
      <c r="G159" s="2" t="s">
        <v>1380</v>
      </c>
      <c r="H159" s="2">
        <v>17</v>
      </c>
      <c r="I159" s="1" t="str">
        <f t="shared" si="14"/>
        <v>"Problemas x com as x Apostas",</v>
      </c>
      <c r="J159" s="1" t="str">
        <f t="shared" si="15"/>
        <v>11,</v>
      </c>
      <c r="K159" s="1" t="str">
        <f t="shared" si="16"/>
        <v>"O Leorio está apostando o tempo que lhes resta e em breve vê-se com apenas dez horas restantes. Sem espaço para erro, ele se entrega ao jogo de pedra-tesoura-papel. Confiante, ele partiu para o jogo, mas não imaginava que o seu adversário fosse brincar com ele. Duas vitórias, duas derrotas. O destino do grupo agora encontra-se nas mãos do Killua.",</v>
      </c>
      <c r="L159" s="1" t="str">
        <f t="shared" si="17"/>
        <v>17,</v>
      </c>
      <c r="M159" s="1" t="str">
        <f t="shared" si="18"/>
        <v>"C:/Program Files/Apache Software Foundation/Tomcat 9.0/webapps/Crunchyroll/Animes/Hunter x Hunter/episodes",</v>
      </c>
      <c r="N159" s="1" t="str">
        <f t="shared" si="18"/>
        <v>"http://localhost:8080/Crunchyroll/Animes/Hunter X Hunter/episodes",</v>
      </c>
      <c r="O159" s="1">
        <f t="shared" si="19"/>
        <v>17</v>
      </c>
      <c r="P159" s="1" t="str">
        <f t="shared" si="20"/>
        <v>INSERT INTO episodes(Name, Number, Synopsis, Anime, Path, Path_server, Season) VALUES ("Problemas x com as x Apostas",11,"O Leorio está apostando o tempo que lhes resta e em breve vê-se com apenas dez horas restantes. Sem espaço para erro, ele se entrega ao jogo de pedra-tesoura-papel. Confiante, ele partiu para o jogo, mas não imaginava que o seu adversário fosse brincar com ele. Duas vitórias, duas derrotas. O destino do grupo agora encontra-se nas mãos do Killua.",17,"C:/Program Files/Apache Software Foundation/Tomcat 9.0/webapps/Crunchyroll/Animes/Hunter x Hunter/episodes","http://localhost:8080/Crunchyroll/Animes/Hunter X Hunter/episodes",17);</v>
      </c>
    </row>
    <row r="160" spans="1:16" x14ac:dyDescent="0.25">
      <c r="A160" s="2">
        <v>159</v>
      </c>
      <c r="B160" s="2" t="s">
        <v>390</v>
      </c>
      <c r="C160" s="2">
        <v>12</v>
      </c>
      <c r="D160" s="2" t="s">
        <v>391</v>
      </c>
      <c r="E160" s="2">
        <v>17</v>
      </c>
      <c r="F160" s="2" t="s">
        <v>1187</v>
      </c>
      <c r="G160" s="2" t="s">
        <v>1380</v>
      </c>
      <c r="H160" s="2">
        <v>17</v>
      </c>
      <c r="I160" s="1" t="str">
        <f t="shared" si="14"/>
        <v>"O Último x Teste de x Determinação",</v>
      </c>
      <c r="J160" s="1" t="str">
        <f t="shared" si="15"/>
        <v>12,</v>
      </c>
      <c r="K160" s="1" t="str">
        <f t="shared" si="16"/>
        <v>"Os cincos membros seguem com abordagens diferentes na sua quinquagésima hora de penalidade. Uma vez que recobraram a chance de voltar ao teste, obrigam-se a superar muitos obstáculos. Eventualmente, chegam diante de duas portas, com uma hora de sobra. Uma porta leva a um caminho longo e tortuoso que permite a passagem de cinco pessoas; a seguinte leva a um caminho curto e fácil, mas que só permite a passagem de três pessoas. Como os cinco decidirão que caminho percorrer?",</v>
      </c>
      <c r="L160" s="1" t="str">
        <f t="shared" si="17"/>
        <v>17,</v>
      </c>
      <c r="M160" s="1" t="str">
        <f t="shared" si="18"/>
        <v>"C:/Program Files/Apache Software Foundation/Tomcat 9.0/webapps/Crunchyroll/Animes/Hunter x Hunter/episodes",</v>
      </c>
      <c r="N160" s="1" t="str">
        <f t="shared" si="18"/>
        <v>"http://localhost:8080/Crunchyroll/Animes/Hunter X Hunter/episodes",</v>
      </c>
      <c r="O160" s="1">
        <f t="shared" si="19"/>
        <v>17</v>
      </c>
      <c r="P160" s="1" t="str">
        <f t="shared" si="20"/>
        <v>INSERT INTO episodes(Name, Number, Synopsis, Anime, Path, Path_server, Season) VALUES ("O Último x Teste de x Determinação",12,"Os cincos membros seguem com abordagens diferentes na sua quinquagésima hora de penalidade. Uma vez que recobraram a chance de voltar ao teste, obrigam-se a superar muitos obstáculos. Eventualmente, chegam diante de duas portas, com uma hora de sobra. Uma porta leva a um caminho longo e tortuoso que permite a passagem de cinco pessoas; a seguinte leva a um caminho curto e fácil, mas que só permite a passagem de três pessoas. Como os cinco decidirão que caminho percorrer?",17,"C:/Program Files/Apache Software Foundation/Tomcat 9.0/webapps/Crunchyroll/Animes/Hunter x Hunter/episodes","http://localhost:8080/Crunchyroll/Animes/Hunter X Hunter/episodes",17);</v>
      </c>
    </row>
    <row r="161" spans="1:16" x14ac:dyDescent="0.25">
      <c r="A161" s="2">
        <v>160</v>
      </c>
      <c r="B161" s="2" t="s">
        <v>392</v>
      </c>
      <c r="C161" s="2">
        <v>1</v>
      </c>
      <c r="D161" s="2" t="s">
        <v>981</v>
      </c>
      <c r="E161" s="2">
        <v>18</v>
      </c>
      <c r="F161" s="2" t="s">
        <v>1188</v>
      </c>
      <c r="G161" s="2" t="s">
        <v>1381</v>
      </c>
      <c r="H161" s="2">
        <v>18</v>
      </c>
      <c r="I161" s="1" t="str">
        <f t="shared" si="14"/>
        <v>"Cadáver amedrontado",</v>
      </c>
      <c r="J161" s="1" t="str">
        <f t="shared" si="15"/>
        <v>1,</v>
      </c>
      <c r="K161" s="1" t="str">
        <f t="shared" si="16"/>
        <v>"Monstros imortais conhecidos como 'Cadáveres' atacaram a estação Aragane... Ikoma, um jovem garoto que vive nessa estação, corre contra a onda de civis fugindo desses Cadáveres para atacá-los...",</v>
      </c>
      <c r="L161" s="1" t="str">
        <f t="shared" si="17"/>
        <v>18,</v>
      </c>
      <c r="M161" s="1" t="str">
        <f t="shared" si="18"/>
        <v>"C:/Program Files/Apache Software Foundation/Tomcat 9.0/webapps/Crunchyroll/Animes/Kabaneri of the Iron Fortress/episodes",</v>
      </c>
      <c r="N161" s="1" t="str">
        <f t="shared" si="18"/>
        <v>"http://localhost:8080/Crunchyroll/Animes/Kabaneri Of The Iron Fortress/episodes",</v>
      </c>
      <c r="O161" s="1">
        <f t="shared" si="19"/>
        <v>18</v>
      </c>
      <c r="P161" s="1" t="str">
        <f t="shared" si="20"/>
        <v>INSERT INTO episodes(Name, Number, Synopsis, Anime, Path, Path_server, Season) VALUES ("Cadáver amedrontado",1,"Monstros imortais conhecidos como 'Cadáveres' atacaram a estação Aragane... Ikoma, um jovem garoto que vive nessa estação, corre contra a onda de civis fugindo desses Cadáveres para atacá-los...",18,"C:/Program Files/Apache Software Foundation/Tomcat 9.0/webapps/Crunchyroll/Animes/Kabaneri of the Iron Fortress/episodes","http://localhost:8080/Crunchyroll/Animes/Kabaneri Of The Iron Fortress/episodes",18);</v>
      </c>
    </row>
    <row r="162" spans="1:16" x14ac:dyDescent="0.25">
      <c r="A162" s="2">
        <v>161</v>
      </c>
      <c r="B162" s="2" t="s">
        <v>393</v>
      </c>
      <c r="C162" s="2">
        <v>2</v>
      </c>
      <c r="D162" s="2" t="s">
        <v>982</v>
      </c>
      <c r="E162" s="2">
        <v>18</v>
      </c>
      <c r="F162" s="2" t="s">
        <v>1188</v>
      </c>
      <c r="G162" s="2" t="s">
        <v>1381</v>
      </c>
      <c r="H162" s="2">
        <v>18</v>
      </c>
      <c r="I162" s="1" t="str">
        <f t="shared" si="14"/>
        <v>"Escuridão sem fim",</v>
      </c>
      <c r="J162" s="1" t="str">
        <f t="shared" si="15"/>
        <v>2,</v>
      </c>
      <c r="K162" s="1" t="str">
        <f t="shared" si="16"/>
        <v>"De alguma forma, Ikoma sobrevive... Uma jovem garota chamada 'Sem-nome' aparece!",</v>
      </c>
      <c r="L162" s="1" t="str">
        <f t="shared" si="17"/>
        <v>18,</v>
      </c>
      <c r="M162" s="1" t="str">
        <f t="shared" si="18"/>
        <v>"C:/Program Files/Apache Software Foundation/Tomcat 9.0/webapps/Crunchyroll/Animes/Kabaneri of the Iron Fortress/episodes",</v>
      </c>
      <c r="N162" s="1" t="str">
        <f t="shared" si="18"/>
        <v>"http://localhost:8080/Crunchyroll/Animes/Kabaneri Of The Iron Fortress/episodes",</v>
      </c>
      <c r="O162" s="1">
        <f t="shared" si="19"/>
        <v>18</v>
      </c>
      <c r="P162" s="1" t="str">
        <f t="shared" si="20"/>
        <v>INSERT INTO episodes(Name, Number, Synopsis, Anime, Path, Path_server, Season) VALUES ("Escuridão sem fim",2,"De alguma forma, Ikoma sobrevive... Uma jovem garota chamada 'Sem-nome' aparece!",18,"C:/Program Files/Apache Software Foundation/Tomcat 9.0/webapps/Crunchyroll/Animes/Kabaneri of the Iron Fortress/episodes","http://localhost:8080/Crunchyroll/Animes/Kabaneri Of The Iron Fortress/episodes",18);</v>
      </c>
    </row>
    <row r="163" spans="1:16" x14ac:dyDescent="0.25">
      <c r="A163" s="2">
        <v>162</v>
      </c>
      <c r="B163" s="2" t="s">
        <v>394</v>
      </c>
      <c r="C163" s="2">
        <v>3</v>
      </c>
      <c r="D163" s="2" t="s">
        <v>395</v>
      </c>
      <c r="E163" s="2">
        <v>18</v>
      </c>
      <c r="F163" s="2" t="s">
        <v>1188</v>
      </c>
      <c r="G163" s="2" t="s">
        <v>1381</v>
      </c>
      <c r="H163" s="2">
        <v>18</v>
      </c>
      <c r="I163" s="1" t="str">
        <f t="shared" si="14"/>
        <v>"Uma prece oferecida",</v>
      </c>
      <c r="J163" s="1" t="str">
        <f t="shared" si="15"/>
        <v>3,</v>
      </c>
      <c r="K163" s="1" t="str">
        <f t="shared" si="16"/>
        <v>"O pessoal do trem se volta contra Ikoma e Sem-nome, e agora eles precisam tentar ficar no trem!",</v>
      </c>
      <c r="L163" s="1" t="str">
        <f t="shared" si="17"/>
        <v>18,</v>
      </c>
      <c r="M163" s="1" t="str">
        <f t="shared" si="18"/>
        <v>"C:/Program Files/Apache Software Foundation/Tomcat 9.0/webapps/Crunchyroll/Animes/Kabaneri of the Iron Fortress/episodes",</v>
      </c>
      <c r="N163" s="1" t="str">
        <f t="shared" si="18"/>
        <v>"http://localhost:8080/Crunchyroll/Animes/Kabaneri Of The Iron Fortress/episodes",</v>
      </c>
      <c r="O163" s="1">
        <f t="shared" si="19"/>
        <v>18</v>
      </c>
      <c r="P163" s="1" t="str">
        <f t="shared" si="20"/>
        <v>INSERT INTO episodes(Name, Number, Synopsis, Anime, Path, Path_server, Season) VALUES ("Uma prece oferecida",3,"O pessoal do trem se volta contra Ikoma e Sem-nome, e agora eles precisam tentar ficar no trem!",18,"C:/Program Files/Apache Software Foundation/Tomcat 9.0/webapps/Crunchyroll/Animes/Kabaneri of the Iron Fortress/episodes","http://localhost:8080/Crunchyroll/Animes/Kabaneri Of The Iron Fortress/episodes",18);</v>
      </c>
    </row>
    <row r="164" spans="1:16" x14ac:dyDescent="0.25">
      <c r="A164" s="2">
        <v>163</v>
      </c>
      <c r="B164" s="2" t="s">
        <v>396</v>
      </c>
      <c r="C164" s="2">
        <v>4</v>
      </c>
      <c r="D164" s="2" t="s">
        <v>397</v>
      </c>
      <c r="E164" s="2">
        <v>18</v>
      </c>
      <c r="F164" s="2" t="s">
        <v>1188</v>
      </c>
      <c r="G164" s="2" t="s">
        <v>1381</v>
      </c>
      <c r="H164" s="2">
        <v>18</v>
      </c>
      <c r="I164" s="1" t="str">
        <f t="shared" si="14"/>
        <v>"Sangue escorrendo",</v>
      </c>
      <c r="J164" s="1" t="str">
        <f t="shared" si="15"/>
        <v>4,</v>
      </c>
      <c r="K164" s="1" t="str">
        <f t="shared" si="16"/>
        <v>"Ikoma e Sem-nome são presos... Apesar de serem os melhores lutadores! Logo após, os Cadáveres atacam!",</v>
      </c>
      <c r="L164" s="1" t="str">
        <f t="shared" si="17"/>
        <v>18,</v>
      </c>
      <c r="M164" s="1" t="str">
        <f t="shared" si="18"/>
        <v>"C:/Program Files/Apache Software Foundation/Tomcat 9.0/webapps/Crunchyroll/Animes/Kabaneri of the Iron Fortress/episodes",</v>
      </c>
      <c r="N164" s="1" t="str">
        <f t="shared" si="18"/>
        <v>"http://localhost:8080/Crunchyroll/Animes/Kabaneri Of The Iron Fortress/episodes",</v>
      </c>
      <c r="O164" s="1">
        <f t="shared" si="19"/>
        <v>18</v>
      </c>
      <c r="P164" s="1" t="str">
        <f t="shared" si="20"/>
        <v>INSERT INTO episodes(Name, Number, Synopsis, Anime, Path, Path_server, Season) VALUES ("Sangue escorrendo",4,"Ikoma e Sem-nome são presos... Apesar de serem os melhores lutadores! Logo após, os Cadáveres atacam!",18,"C:/Program Files/Apache Software Foundation/Tomcat 9.0/webapps/Crunchyroll/Animes/Kabaneri of the Iron Fortress/episodes","http://localhost:8080/Crunchyroll/Animes/Kabaneri Of The Iron Fortress/episodes",18);</v>
      </c>
    </row>
    <row r="165" spans="1:16" x14ac:dyDescent="0.25">
      <c r="A165" s="2">
        <v>164</v>
      </c>
      <c r="B165" s="2" t="s">
        <v>398</v>
      </c>
      <c r="C165" s="2">
        <v>5</v>
      </c>
      <c r="D165" s="2" t="s">
        <v>399</v>
      </c>
      <c r="E165" s="2">
        <v>18</v>
      </c>
      <c r="F165" s="2" t="s">
        <v>1188</v>
      </c>
      <c r="G165" s="2" t="s">
        <v>1381</v>
      </c>
      <c r="H165" s="2">
        <v>18</v>
      </c>
      <c r="I165" s="1" t="str">
        <f t="shared" si="14"/>
        <v>"Escuridão inescapável",</v>
      </c>
      <c r="J165" s="1" t="str">
        <f t="shared" si="15"/>
        <v>5,</v>
      </c>
      <c r="K165" s="1" t="str">
        <f t="shared" si="16"/>
        <v>"A Fortaleza de Ferro pega sobreviventes em outra estação... Um velho amigo da Sem-nome aparece!",</v>
      </c>
      <c r="L165" s="1" t="str">
        <f t="shared" si="17"/>
        <v>18,</v>
      </c>
      <c r="M165" s="1" t="str">
        <f t="shared" si="18"/>
        <v>"C:/Program Files/Apache Software Foundation/Tomcat 9.0/webapps/Crunchyroll/Animes/Kabaneri of the Iron Fortress/episodes",</v>
      </c>
      <c r="N165" s="1" t="str">
        <f t="shared" si="18"/>
        <v>"http://localhost:8080/Crunchyroll/Animes/Kabaneri Of The Iron Fortress/episodes",</v>
      </c>
      <c r="O165" s="1">
        <f t="shared" si="19"/>
        <v>18</v>
      </c>
      <c r="P165" s="1" t="str">
        <f t="shared" si="20"/>
        <v>INSERT INTO episodes(Name, Number, Synopsis, Anime, Path, Path_server, Season) VALUES ("Escuridão inescapável",5,"A Fortaleza de Ferro pega sobreviventes em outra estação... Um velho amigo da Sem-nome aparece!",18,"C:/Program Files/Apache Software Foundation/Tomcat 9.0/webapps/Crunchyroll/Animes/Kabaneri of the Iron Fortress/episodes","http://localhost:8080/Crunchyroll/Animes/Kabaneri Of The Iron Fortress/episodes",18);</v>
      </c>
    </row>
    <row r="166" spans="1:16" x14ac:dyDescent="0.25">
      <c r="A166" s="2">
        <v>165</v>
      </c>
      <c r="B166" s="2" t="s">
        <v>400</v>
      </c>
      <c r="C166" s="2">
        <v>6</v>
      </c>
      <c r="D166" s="2" t="s">
        <v>401</v>
      </c>
      <c r="E166" s="2">
        <v>18</v>
      </c>
      <c r="F166" s="2" t="s">
        <v>1188</v>
      </c>
      <c r="G166" s="2" t="s">
        <v>1381</v>
      </c>
      <c r="H166" s="2">
        <v>18</v>
      </c>
      <c r="I166" s="1" t="str">
        <f t="shared" si="14"/>
        <v>"Encontro de luz",</v>
      </c>
      <c r="J166" s="1" t="str">
        <f t="shared" si="15"/>
        <v>6,</v>
      </c>
      <c r="K166" s="1" t="str">
        <f t="shared" si="16"/>
        <v>"A Fortaleza de Ferro encara uma enorme quantidade de Cadáveres... Tudo parece perdido!",</v>
      </c>
      <c r="L166" s="1" t="str">
        <f t="shared" si="17"/>
        <v>18,</v>
      </c>
      <c r="M166" s="1" t="str">
        <f t="shared" si="18"/>
        <v>"C:/Program Files/Apache Software Foundation/Tomcat 9.0/webapps/Crunchyroll/Animes/Kabaneri of the Iron Fortress/episodes",</v>
      </c>
      <c r="N166" s="1" t="str">
        <f t="shared" si="18"/>
        <v>"http://localhost:8080/Crunchyroll/Animes/Kabaneri Of The Iron Fortress/episodes",</v>
      </c>
      <c r="O166" s="1">
        <f t="shared" si="19"/>
        <v>18</v>
      </c>
      <c r="P166" s="1" t="str">
        <f t="shared" si="20"/>
        <v>INSERT INTO episodes(Name, Number, Synopsis, Anime, Path, Path_server, Season) VALUES ("Encontro de luz",6,"A Fortaleza de Ferro encara uma enorme quantidade de Cadáveres... Tudo parece perdido!",18,"C:/Program Files/Apache Software Foundation/Tomcat 9.0/webapps/Crunchyroll/Animes/Kabaneri of the Iron Fortress/episodes","http://localhost:8080/Crunchyroll/Animes/Kabaneri Of The Iron Fortress/episodes",18);</v>
      </c>
    </row>
    <row r="167" spans="1:16" x14ac:dyDescent="0.25">
      <c r="A167" s="2">
        <v>166</v>
      </c>
      <c r="B167" s="2" t="s">
        <v>402</v>
      </c>
      <c r="C167" s="2">
        <v>7</v>
      </c>
      <c r="D167" s="2" t="s">
        <v>403</v>
      </c>
      <c r="E167" s="2">
        <v>18</v>
      </c>
      <c r="F167" s="2" t="s">
        <v>1188</v>
      </c>
      <c r="G167" s="2" t="s">
        <v>1381</v>
      </c>
      <c r="H167" s="2">
        <v>18</v>
      </c>
      <c r="I167" s="1" t="str">
        <f t="shared" si="14"/>
        <v>"Implorando aos céus",</v>
      </c>
      <c r="J167" s="1" t="str">
        <f t="shared" si="15"/>
        <v>7,</v>
      </c>
      <c r="K167" s="1" t="str">
        <f t="shared" si="16"/>
        <v>"A Fortaleza de Ferro chega a estação Shitori, a primeira estação populada desde que saíram de Kenkin...",</v>
      </c>
      <c r="L167" s="1" t="str">
        <f t="shared" si="17"/>
        <v>18,</v>
      </c>
      <c r="M167" s="1" t="str">
        <f t="shared" si="18"/>
        <v>"C:/Program Files/Apache Software Foundation/Tomcat 9.0/webapps/Crunchyroll/Animes/Kabaneri of the Iron Fortress/episodes",</v>
      </c>
      <c r="N167" s="1" t="str">
        <f t="shared" si="18"/>
        <v>"http://localhost:8080/Crunchyroll/Animes/Kabaneri Of The Iron Fortress/episodes",</v>
      </c>
      <c r="O167" s="1">
        <f t="shared" si="19"/>
        <v>18</v>
      </c>
      <c r="P167" s="1" t="str">
        <f t="shared" si="20"/>
        <v>INSERT INTO episodes(Name, Number, Synopsis, Anime, Path, Path_server, Season) VALUES ("Implorando aos céus",7,"A Fortaleza de Ferro chega a estação Shitori, a primeira estação populada desde que saíram de Kenkin...",18,"C:/Program Files/Apache Software Foundation/Tomcat 9.0/webapps/Crunchyroll/Animes/Kabaneri of the Iron Fortress/episodes","http://localhost:8080/Crunchyroll/Animes/Kabaneri Of The Iron Fortress/episodes",18);</v>
      </c>
    </row>
    <row r="168" spans="1:16" x14ac:dyDescent="0.25">
      <c r="A168" s="2">
        <v>167</v>
      </c>
      <c r="B168" s="2" t="s">
        <v>404</v>
      </c>
      <c r="C168" s="2">
        <v>8</v>
      </c>
      <c r="D168" s="2" t="s">
        <v>405</v>
      </c>
      <c r="E168" s="2">
        <v>18</v>
      </c>
      <c r="F168" s="2" t="s">
        <v>1188</v>
      </c>
      <c r="G168" s="2" t="s">
        <v>1381</v>
      </c>
      <c r="H168" s="2">
        <v>18</v>
      </c>
      <c r="I168" s="1" t="str">
        <f t="shared" si="14"/>
        <v>"O caçador silencioso",</v>
      </c>
      <c r="J168" s="1" t="str">
        <f t="shared" si="15"/>
        <v>8,</v>
      </c>
      <c r="K168" s="1" t="str">
        <f t="shared" si="16"/>
        <v>"O irmão mais velho que Sem-nome serve é Biba Tenshin, o líder de uma divisão especial dedicada a caçar Cadáveres...",</v>
      </c>
      <c r="L168" s="1" t="str">
        <f t="shared" si="17"/>
        <v>18,</v>
      </c>
      <c r="M168" s="1" t="str">
        <f t="shared" si="18"/>
        <v>"C:/Program Files/Apache Software Foundation/Tomcat 9.0/webapps/Crunchyroll/Animes/Kabaneri of the Iron Fortress/episodes",</v>
      </c>
      <c r="N168" s="1" t="str">
        <f t="shared" si="18"/>
        <v>"http://localhost:8080/Crunchyroll/Animes/Kabaneri Of The Iron Fortress/episodes",</v>
      </c>
      <c r="O168" s="1">
        <f t="shared" si="19"/>
        <v>18</v>
      </c>
      <c r="P168" s="1" t="str">
        <f t="shared" si="20"/>
        <v>INSERT INTO episodes(Name, Number, Synopsis, Anime, Path, Path_server, Season) VALUES ("O caçador silencioso",8,"O irmão mais velho que Sem-nome serve é Biba Tenshin, o líder de uma divisão especial dedicada a caçar Cadáveres...",18,"C:/Program Files/Apache Software Foundation/Tomcat 9.0/webapps/Crunchyroll/Animes/Kabaneri of the Iron Fortress/episodes","http://localhost:8080/Crunchyroll/Animes/Kabaneri Of The Iron Fortress/episodes",18);</v>
      </c>
    </row>
    <row r="169" spans="1:16" x14ac:dyDescent="0.25">
      <c r="A169" s="2">
        <v>168</v>
      </c>
      <c r="B169" s="2" t="s">
        <v>406</v>
      </c>
      <c r="C169" s="2">
        <v>9</v>
      </c>
      <c r="D169" s="2" t="s">
        <v>407</v>
      </c>
      <c r="E169" s="2">
        <v>18</v>
      </c>
      <c r="F169" s="2" t="s">
        <v>1188</v>
      </c>
      <c r="G169" s="2" t="s">
        <v>1381</v>
      </c>
      <c r="H169" s="2">
        <v>18</v>
      </c>
      <c r="I169" s="1" t="str">
        <f t="shared" si="14"/>
        <v>"Presa da ruína",</v>
      </c>
      <c r="J169" s="1" t="str">
        <f t="shared" si="15"/>
        <v>9,</v>
      </c>
      <c r="K169" s="1" t="str">
        <f t="shared" si="16"/>
        <v>"O caminho a Kongokaku é fechado porque descobrem as intenções de Biba... Biba quer falar com o líder da estação de Iwado...",</v>
      </c>
      <c r="L169" s="1" t="str">
        <f t="shared" si="17"/>
        <v>18,</v>
      </c>
      <c r="M169" s="1" t="str">
        <f t="shared" si="18"/>
        <v>"C:/Program Files/Apache Software Foundation/Tomcat 9.0/webapps/Crunchyroll/Animes/Kabaneri of the Iron Fortress/episodes",</v>
      </c>
      <c r="N169" s="1" t="str">
        <f t="shared" si="18"/>
        <v>"http://localhost:8080/Crunchyroll/Animes/Kabaneri Of The Iron Fortress/episodes",</v>
      </c>
      <c r="O169" s="1">
        <f t="shared" si="19"/>
        <v>18</v>
      </c>
      <c r="P169" s="1" t="str">
        <f t="shared" si="20"/>
        <v>INSERT INTO episodes(Name, Number, Synopsis, Anime, Path, Path_server, Season) VALUES ("Presa da ruína",9,"O caminho a Kongokaku é fechado porque descobrem as intenções de Biba... Biba quer falar com o líder da estação de Iwado...",18,"C:/Program Files/Apache Software Foundation/Tomcat 9.0/webapps/Crunchyroll/Animes/Kabaneri of the Iron Fortress/episodes","http://localhost:8080/Crunchyroll/Animes/Kabaneri Of The Iron Fortress/episodes",18);</v>
      </c>
    </row>
    <row r="170" spans="1:16" x14ac:dyDescent="0.25">
      <c r="A170" s="2">
        <v>169</v>
      </c>
      <c r="B170" s="2" t="s">
        <v>408</v>
      </c>
      <c r="C170" s="2">
        <v>10</v>
      </c>
      <c r="D170" s="2" t="s">
        <v>409</v>
      </c>
      <c r="E170" s="2">
        <v>18</v>
      </c>
      <c r="F170" s="2" t="s">
        <v>1188</v>
      </c>
      <c r="G170" s="2" t="s">
        <v>1381</v>
      </c>
      <c r="H170" s="2">
        <v>18</v>
      </c>
      <c r="I170" s="1" t="str">
        <f t="shared" si="14"/>
        <v>"O fraco que ataca",</v>
      </c>
      <c r="J170" s="1" t="str">
        <f t="shared" si="15"/>
        <v>10,</v>
      </c>
      <c r="K170" s="1" t="str">
        <f t="shared" si="16"/>
        <v>"Ikuma está decidido a não se entregar, e decide partir para o contra-ataque...",</v>
      </c>
      <c r="L170" s="1" t="str">
        <f t="shared" si="17"/>
        <v>18,</v>
      </c>
      <c r="M170" s="1" t="str">
        <f t="shared" si="18"/>
        <v>"C:/Program Files/Apache Software Foundation/Tomcat 9.0/webapps/Crunchyroll/Animes/Kabaneri of the Iron Fortress/episodes",</v>
      </c>
      <c r="N170" s="1" t="str">
        <f t="shared" si="18"/>
        <v>"http://localhost:8080/Crunchyroll/Animes/Kabaneri Of The Iron Fortress/episodes",</v>
      </c>
      <c r="O170" s="1">
        <f t="shared" si="19"/>
        <v>18</v>
      </c>
      <c r="P170" s="1" t="str">
        <f t="shared" si="20"/>
        <v>INSERT INTO episodes(Name, Number, Synopsis, Anime, Path, Path_server, Season) VALUES ("O fraco que ataca",10,"Ikuma está decidido a não se entregar, e decide partir para o contra-ataque...",18,"C:/Program Files/Apache Software Foundation/Tomcat 9.0/webapps/Crunchyroll/Animes/Kabaneri of the Iron Fortress/episodes","http://localhost:8080/Crunchyroll/Animes/Kabaneri Of The Iron Fortress/episodes",18);</v>
      </c>
    </row>
    <row r="171" spans="1:16" x14ac:dyDescent="0.25">
      <c r="A171" s="2">
        <v>170</v>
      </c>
      <c r="B171" s="2" t="s">
        <v>410</v>
      </c>
      <c r="C171" s="2">
        <v>11</v>
      </c>
      <c r="D171" s="2" t="s">
        <v>411</v>
      </c>
      <c r="E171" s="2">
        <v>18</v>
      </c>
      <c r="F171" s="2" t="s">
        <v>1188</v>
      </c>
      <c r="G171" s="2" t="s">
        <v>1381</v>
      </c>
      <c r="H171" s="2">
        <v>18</v>
      </c>
      <c r="I171" s="1" t="str">
        <f t="shared" si="14"/>
        <v>"Vida que queima",</v>
      </c>
      <c r="J171" s="1" t="str">
        <f t="shared" si="15"/>
        <v>11,</v>
      </c>
      <c r="K171" s="1" t="str">
        <f t="shared" si="16"/>
        <v>"Após 10 anos, Biba reencontra seu pai... Enquanto isso, Ikoma perdeu toda sua confiança e força de vontade...",</v>
      </c>
      <c r="L171" s="1" t="str">
        <f t="shared" si="17"/>
        <v>18,</v>
      </c>
      <c r="M171" s="1" t="str">
        <f t="shared" si="18"/>
        <v>"C:/Program Files/Apache Software Foundation/Tomcat 9.0/webapps/Crunchyroll/Animes/Kabaneri of the Iron Fortress/episodes",</v>
      </c>
      <c r="N171" s="1" t="str">
        <f t="shared" si="18"/>
        <v>"http://localhost:8080/Crunchyroll/Animes/Kabaneri Of The Iron Fortress/episodes",</v>
      </c>
      <c r="O171" s="1">
        <f t="shared" si="19"/>
        <v>18</v>
      </c>
      <c r="P171" s="1" t="str">
        <f t="shared" si="20"/>
        <v>INSERT INTO episodes(Name, Number, Synopsis, Anime, Path, Path_server, Season) VALUES ("Vida que queima",11,"Após 10 anos, Biba reencontra seu pai... Enquanto isso, Ikoma perdeu toda sua confiança e força de vontade...",18,"C:/Program Files/Apache Software Foundation/Tomcat 9.0/webapps/Crunchyroll/Animes/Kabaneri of the Iron Fortress/episodes","http://localhost:8080/Crunchyroll/Animes/Kabaneri Of The Iron Fortress/episodes",18);</v>
      </c>
    </row>
    <row r="172" spans="1:16" x14ac:dyDescent="0.25">
      <c r="A172" s="2">
        <v>171</v>
      </c>
      <c r="B172" s="2" t="s">
        <v>412</v>
      </c>
      <c r="C172" s="2">
        <v>12</v>
      </c>
      <c r="D172" s="2" t="s">
        <v>413</v>
      </c>
      <c r="E172" s="2">
        <v>18</v>
      </c>
      <c r="F172" s="2" t="s">
        <v>1188</v>
      </c>
      <c r="G172" s="2" t="s">
        <v>1381</v>
      </c>
      <c r="H172" s="2">
        <v>18</v>
      </c>
      <c r="I172" s="1" t="str">
        <f t="shared" si="14"/>
        <v>"Fortaleza de Ferro",</v>
      </c>
      <c r="J172" s="1" t="str">
        <f t="shared" si="15"/>
        <v>12,</v>
      </c>
      <c r="K172" s="1" t="str">
        <f t="shared" si="16"/>
        <v>"Após modificar seu corpo, Ikoma volta a Kongokaku para resgatar Sem-nome...",</v>
      </c>
      <c r="L172" s="1" t="str">
        <f t="shared" si="17"/>
        <v>18,</v>
      </c>
      <c r="M172" s="1" t="str">
        <f t="shared" si="18"/>
        <v>"C:/Program Files/Apache Software Foundation/Tomcat 9.0/webapps/Crunchyroll/Animes/Kabaneri of the Iron Fortress/episodes",</v>
      </c>
      <c r="N172" s="1" t="str">
        <f t="shared" si="18"/>
        <v>"http://localhost:8080/Crunchyroll/Animes/Kabaneri Of The Iron Fortress/episodes",</v>
      </c>
      <c r="O172" s="1">
        <f t="shared" si="19"/>
        <v>18</v>
      </c>
      <c r="P172" s="1" t="str">
        <f t="shared" si="20"/>
        <v>INSERT INTO episodes(Name, Number, Synopsis, Anime, Path, Path_server, Season) VALUES ("Fortaleza de Ferro",12,"Após modificar seu corpo, Ikoma volta a Kongokaku para resgatar Sem-nome...",18,"C:/Program Files/Apache Software Foundation/Tomcat 9.0/webapps/Crunchyroll/Animes/Kabaneri of the Iron Fortress/episodes","http://localhost:8080/Crunchyroll/Animes/Kabaneri Of The Iron Fortress/episodes",18);</v>
      </c>
    </row>
    <row r="173" spans="1:16" x14ac:dyDescent="0.25">
      <c r="A173" s="2">
        <v>172</v>
      </c>
      <c r="B173" s="2" t="s">
        <v>414</v>
      </c>
      <c r="C173" s="2">
        <v>1</v>
      </c>
      <c r="D173" s="2" t="s">
        <v>415</v>
      </c>
      <c r="E173" s="2">
        <v>23</v>
      </c>
      <c r="F173" s="2" t="s">
        <v>1189</v>
      </c>
      <c r="G173" s="2" t="s">
        <v>1382</v>
      </c>
      <c r="H173" s="2">
        <v>23</v>
      </c>
      <c r="I173" s="1" t="str">
        <f t="shared" si="14"/>
        <v>"A minha história",</v>
      </c>
      <c r="J173" s="1" t="str">
        <f t="shared" si="15"/>
        <v>1,</v>
      </c>
      <c r="K173" s="1" t="str">
        <f t="shared" si="16"/>
        <v>"O Takeo é um jovem estudante cheio de desilusões amorosas e que, em boa parte do seu tempo, convive com o seu amigo de infância, o Makoto.",</v>
      </c>
      <c r="L173" s="1" t="str">
        <f t="shared" si="17"/>
        <v>23,</v>
      </c>
      <c r="M173" s="1" t="str">
        <f t="shared" si="18"/>
        <v>"C:/Program Files/Apache Software Foundation/Tomcat 9.0/webapps/Crunchyroll/Animes/My Love Story!!/episodes",</v>
      </c>
      <c r="N173" s="1" t="str">
        <f t="shared" si="18"/>
        <v>"http://localhost:8080/Crunchyroll/Animes/My Love Story!!/episodes",</v>
      </c>
      <c r="O173" s="1">
        <f t="shared" si="19"/>
        <v>23</v>
      </c>
      <c r="P173" s="1" t="str">
        <f t="shared" si="20"/>
        <v>INSERT INTO episodes(Name, Number, Synopsis, Anime, Path, Path_server, Season) VALUES ("A minha história",1,"O Takeo é um jovem estudante cheio de desilusões amorosas e que, em boa parte do seu tempo, convive com o seu amigo de infância, o Makoto.",23,"C:/Program Files/Apache Software Foundation/Tomcat 9.0/webapps/Crunchyroll/Animes/My Love Story!!/episodes","http://localhost:8080/Crunchyroll/Animes/My Love Story!!/episodes",23);</v>
      </c>
    </row>
    <row r="174" spans="1:16" x14ac:dyDescent="0.25">
      <c r="A174" s="2">
        <v>173</v>
      </c>
      <c r="B174" s="2" t="s">
        <v>416</v>
      </c>
      <c r="C174" s="2">
        <v>2</v>
      </c>
      <c r="D174" s="2" t="s">
        <v>417</v>
      </c>
      <c r="E174" s="2">
        <v>23</v>
      </c>
      <c r="F174" s="2" t="s">
        <v>1189</v>
      </c>
      <c r="G174" s="2" t="s">
        <v>1382</v>
      </c>
      <c r="H174" s="2">
        <v>23</v>
      </c>
      <c r="I174" s="1" t="str">
        <f t="shared" si="14"/>
        <v>"O meu romance",</v>
      </c>
      <c r="J174" s="1" t="str">
        <f t="shared" si="15"/>
        <v>2,</v>
      </c>
      <c r="K174" s="1" t="str">
        <f t="shared" si="16"/>
        <v>"Após o primeiro encontro, o Takeo leva o Suna para comer os bolinhos confeitados pela Yamato mais uma vez.",</v>
      </c>
      <c r="L174" s="1" t="str">
        <f t="shared" si="17"/>
        <v>23,</v>
      </c>
      <c r="M174" s="1" t="str">
        <f t="shared" si="18"/>
        <v>"C:/Program Files/Apache Software Foundation/Tomcat 9.0/webapps/Crunchyroll/Animes/My Love Story!!/episodes",</v>
      </c>
      <c r="N174" s="1" t="str">
        <f t="shared" si="18"/>
        <v>"http://localhost:8080/Crunchyroll/Animes/My Love Story!!/episodes",</v>
      </c>
      <c r="O174" s="1">
        <f t="shared" si="19"/>
        <v>23</v>
      </c>
      <c r="P174" s="1" t="str">
        <f t="shared" si="20"/>
        <v>INSERT INTO episodes(Name, Number, Synopsis, Anime, Path, Path_server, Season) VALUES ("O meu romance",2,"Após o primeiro encontro, o Takeo leva o Suna para comer os bolinhos confeitados pela Yamato mais uma vez.",23,"C:/Program Files/Apache Software Foundation/Tomcat 9.0/webapps/Crunchyroll/Animes/My Love Story!!/episodes","http://localhost:8080/Crunchyroll/Animes/My Love Story!!/episodes",23);</v>
      </c>
    </row>
    <row r="175" spans="1:16" x14ac:dyDescent="0.25">
      <c r="A175" s="2">
        <v>174</v>
      </c>
      <c r="B175" s="2" t="s">
        <v>418</v>
      </c>
      <c r="C175" s="2">
        <v>3</v>
      </c>
      <c r="D175" s="2" t="s">
        <v>419</v>
      </c>
      <c r="E175" s="2">
        <v>23</v>
      </c>
      <c r="F175" s="2" t="s">
        <v>1189</v>
      </c>
      <c r="G175" s="2" t="s">
        <v>1382</v>
      </c>
      <c r="H175" s="2">
        <v>23</v>
      </c>
      <c r="I175" s="1" t="str">
        <f t="shared" si="14"/>
        <v>"O meu ogro azulado",</v>
      </c>
      <c r="J175" s="1" t="str">
        <f t="shared" si="15"/>
        <v>3,</v>
      </c>
      <c r="K175" s="1" t="str">
        <f t="shared" si="16"/>
        <v>"O Takeo e a Yamato têm o seu primeiro encontro a sós. Mesmo assim, ele não se toca de que ela está a fim dele e não do seu amigo.",</v>
      </c>
      <c r="L175" s="1" t="str">
        <f t="shared" si="17"/>
        <v>23,</v>
      </c>
      <c r="M175" s="1" t="str">
        <f t="shared" si="18"/>
        <v>"C:/Program Files/Apache Software Foundation/Tomcat 9.0/webapps/Crunchyroll/Animes/My Love Story!!/episodes",</v>
      </c>
      <c r="N175" s="1" t="str">
        <f t="shared" si="18"/>
        <v>"http://localhost:8080/Crunchyroll/Animes/My Love Story!!/episodes",</v>
      </c>
      <c r="O175" s="1">
        <f t="shared" si="19"/>
        <v>23</v>
      </c>
      <c r="P175" s="1" t="str">
        <f t="shared" si="20"/>
        <v>INSERT INTO episodes(Name, Number, Synopsis, Anime, Path, Path_server, Season) VALUES ("O meu ogro azulado",3,"O Takeo e a Yamato têm o seu primeiro encontro a sós. Mesmo assim, ele não se toca de que ela está a fim dele e não do seu amigo.",23,"C:/Program Files/Apache Software Foundation/Tomcat 9.0/webapps/Crunchyroll/Animes/My Love Story!!/episodes","http://localhost:8080/Crunchyroll/Animes/My Love Story!!/episodes",23);</v>
      </c>
    </row>
    <row r="176" spans="1:16" x14ac:dyDescent="0.25">
      <c r="A176" s="2">
        <v>175</v>
      </c>
      <c r="B176" s="2" t="s">
        <v>420</v>
      </c>
      <c r="C176" s="2">
        <v>4</v>
      </c>
      <c r="D176" s="2" t="s">
        <v>421</v>
      </c>
      <c r="E176" s="2">
        <v>23</v>
      </c>
      <c r="F176" s="2" t="s">
        <v>1189</v>
      </c>
      <c r="G176" s="2" t="s">
        <v>1382</v>
      </c>
      <c r="H176" s="2">
        <v>23</v>
      </c>
      <c r="I176" s="1" t="str">
        <f t="shared" si="14"/>
        <v>"O meu namorado",</v>
      </c>
      <c r="J176" s="1" t="str">
        <f t="shared" si="15"/>
        <v>4,</v>
      </c>
      <c r="K176" s="1" t="str">
        <f t="shared" si="16"/>
        <v>"Após tudo ficar acertado entre o Takeo e a Rinko, um encontro de solteiros promete agitar a relação.",</v>
      </c>
      <c r="L176" s="1" t="str">
        <f t="shared" si="17"/>
        <v>23,</v>
      </c>
      <c r="M176" s="1" t="str">
        <f t="shared" si="18"/>
        <v>"C:/Program Files/Apache Software Foundation/Tomcat 9.0/webapps/Crunchyroll/Animes/My Love Story!!/episodes",</v>
      </c>
      <c r="N176" s="1" t="str">
        <f t="shared" si="18"/>
        <v>"http://localhost:8080/Crunchyroll/Animes/My Love Story!!/episodes",</v>
      </c>
      <c r="O176" s="1">
        <f t="shared" si="19"/>
        <v>23</v>
      </c>
      <c r="P176" s="1" t="str">
        <f t="shared" si="20"/>
        <v>INSERT INTO episodes(Name, Number, Synopsis, Anime, Path, Path_server, Season) VALUES ("O meu namorado",4,"Após tudo ficar acertado entre o Takeo e a Rinko, um encontro de solteiros promete agitar a relação.",23,"C:/Program Files/Apache Software Foundation/Tomcat 9.0/webapps/Crunchyroll/Animes/My Love Story!!/episodes","http://localhost:8080/Crunchyroll/Animes/My Love Story!!/episodes",23);</v>
      </c>
    </row>
    <row r="177" spans="1:16" x14ac:dyDescent="0.25">
      <c r="A177" s="2">
        <v>176</v>
      </c>
      <c r="B177" s="2" t="s">
        <v>422</v>
      </c>
      <c r="C177" s="2">
        <v>5</v>
      </c>
      <c r="D177" s="2" t="s">
        <v>423</v>
      </c>
      <c r="E177" s="2">
        <v>23</v>
      </c>
      <c r="F177" s="2" t="s">
        <v>1189</v>
      </c>
      <c r="G177" s="2" t="s">
        <v>1382</v>
      </c>
      <c r="H177" s="2">
        <v>23</v>
      </c>
      <c r="I177" s="1" t="str">
        <f t="shared" si="14"/>
        <v>"A minha dureza",</v>
      </c>
      <c r="J177" s="1" t="str">
        <f t="shared" si="15"/>
        <v>5,</v>
      </c>
      <c r="K177" s="1" t="str">
        <f t="shared" si="16"/>
        <v>"Sem saber o que se passa pela cabeça da sua namorada, o Takeo começa a quebrar a cabeça em busca de respostas.",</v>
      </c>
      <c r="L177" s="1" t="str">
        <f t="shared" si="17"/>
        <v>23,</v>
      </c>
      <c r="M177" s="1" t="str">
        <f t="shared" si="18"/>
        <v>"C:/Program Files/Apache Software Foundation/Tomcat 9.0/webapps/Crunchyroll/Animes/My Love Story!!/episodes",</v>
      </c>
      <c r="N177" s="1" t="str">
        <f t="shared" si="18"/>
        <v>"http://localhost:8080/Crunchyroll/Animes/My Love Story!!/episodes",</v>
      </c>
      <c r="O177" s="1">
        <f t="shared" si="19"/>
        <v>23</v>
      </c>
      <c r="P177" s="1" t="str">
        <f t="shared" si="20"/>
        <v>INSERT INTO episodes(Name, Number, Synopsis, Anime, Path, Path_server, Season) VALUES ("A minha dureza",5,"Sem saber o que se passa pela cabeça da sua namorada, o Takeo começa a quebrar a cabeça em busca de respostas.",23,"C:/Program Files/Apache Software Foundation/Tomcat 9.0/webapps/Crunchyroll/Animes/My Love Story!!/episodes","http://localhost:8080/Crunchyroll/Animes/My Love Story!!/episodes",23);</v>
      </c>
    </row>
    <row r="178" spans="1:16" x14ac:dyDescent="0.25">
      <c r="A178" s="2">
        <v>177</v>
      </c>
      <c r="B178" s="2" t="s">
        <v>424</v>
      </c>
      <c r="C178" s="2">
        <v>6</v>
      </c>
      <c r="D178" s="2" t="s">
        <v>425</v>
      </c>
      <c r="E178" s="2">
        <v>23</v>
      </c>
      <c r="F178" s="2" t="s">
        <v>1189</v>
      </c>
      <c r="G178" s="2" t="s">
        <v>1382</v>
      </c>
      <c r="H178" s="2">
        <v>23</v>
      </c>
      <c r="I178" s="1" t="str">
        <f t="shared" si="14"/>
        <v>"O meu desejo",</v>
      </c>
      <c r="J178" s="1" t="str">
        <f t="shared" si="15"/>
        <v>6,</v>
      </c>
      <c r="K178" s="1" t="str">
        <f t="shared" si="16"/>
        <v>"Graças a uma intervenção da irmã do Suna, o Takeo finalmente descobre o que é que a Yamato andava escondendo?",</v>
      </c>
      <c r="L178" s="1" t="str">
        <f t="shared" si="17"/>
        <v>23,</v>
      </c>
      <c r="M178" s="1" t="str">
        <f t="shared" si="18"/>
        <v>"C:/Program Files/Apache Software Foundation/Tomcat 9.0/webapps/Crunchyroll/Animes/My Love Story!!/episodes",</v>
      </c>
      <c r="N178" s="1" t="str">
        <f t="shared" si="18"/>
        <v>"http://localhost:8080/Crunchyroll/Animes/My Love Story!!/episodes",</v>
      </c>
      <c r="O178" s="1">
        <f t="shared" si="19"/>
        <v>23</v>
      </c>
      <c r="P178" s="1" t="str">
        <f t="shared" si="20"/>
        <v>INSERT INTO episodes(Name, Number, Synopsis, Anime, Path, Path_server, Season) VALUES ("O meu desejo",6,"Graças a uma intervenção da irmã do Suna, o Takeo finalmente descobre o que é que a Yamato andava escondendo?",23,"C:/Program Files/Apache Software Foundation/Tomcat 9.0/webapps/Crunchyroll/Animes/My Love Story!!/episodes","http://localhost:8080/Crunchyroll/Animes/My Love Story!!/episodes",23);</v>
      </c>
    </row>
    <row r="179" spans="1:16" x14ac:dyDescent="0.25">
      <c r="A179" s="2">
        <v>178</v>
      </c>
      <c r="B179" s="2" t="s">
        <v>426</v>
      </c>
      <c r="C179" s="2">
        <v>7</v>
      </c>
      <c r="D179" s="2" t="s">
        <v>427</v>
      </c>
      <c r="E179" s="2">
        <v>23</v>
      </c>
      <c r="F179" s="2" t="s">
        <v>1189</v>
      </c>
      <c r="G179" s="2" t="s">
        <v>1382</v>
      </c>
      <c r="H179" s="2">
        <v>23</v>
      </c>
      <c r="I179" s="1" t="str">
        <f t="shared" si="14"/>
        <v>"A minha força",</v>
      </c>
      <c r="J179" s="1" t="str">
        <f t="shared" si="15"/>
        <v>7,</v>
      </c>
      <c r="K179" s="1" t="str">
        <f t="shared" si="16"/>
        <v>"Um pedido inesperado é feito ao Takeo, um pedido que o afasta da Yamato, um pedido que exige muita força dele.",</v>
      </c>
      <c r="L179" s="1" t="str">
        <f t="shared" si="17"/>
        <v>23,</v>
      </c>
      <c r="M179" s="1" t="str">
        <f t="shared" si="18"/>
        <v>"C:/Program Files/Apache Software Foundation/Tomcat 9.0/webapps/Crunchyroll/Animes/My Love Story!!/episodes",</v>
      </c>
      <c r="N179" s="1" t="str">
        <f t="shared" si="18"/>
        <v>"http://localhost:8080/Crunchyroll/Animes/My Love Story!!/episodes",</v>
      </c>
      <c r="O179" s="1">
        <f t="shared" si="19"/>
        <v>23</v>
      </c>
      <c r="P179" s="1" t="str">
        <f t="shared" si="20"/>
        <v>INSERT INTO episodes(Name, Number, Synopsis, Anime, Path, Path_server, Season) VALUES ("A minha força",7,"Um pedido inesperado é feito ao Takeo, um pedido que o afasta da Yamato, um pedido que exige muita força dele.",23,"C:/Program Files/Apache Software Foundation/Tomcat 9.0/webapps/Crunchyroll/Animes/My Love Story!!/episodes","http://localhost:8080/Crunchyroll/Animes/My Love Story!!/episodes",23);</v>
      </c>
    </row>
    <row r="180" spans="1:16" x14ac:dyDescent="0.25">
      <c r="A180" s="2">
        <v>179</v>
      </c>
      <c r="B180" s="2" t="s">
        <v>428</v>
      </c>
      <c r="C180" s="2">
        <v>8</v>
      </c>
      <c r="D180" s="2" t="s">
        <v>429</v>
      </c>
      <c r="E180" s="2">
        <v>23</v>
      </c>
      <c r="F180" s="2" t="s">
        <v>1189</v>
      </c>
      <c r="G180" s="2" t="s">
        <v>1382</v>
      </c>
      <c r="H180" s="2">
        <v>23</v>
      </c>
      <c r="I180" s="1" t="str">
        <f t="shared" si="14"/>
        <v>"O meu amigo",</v>
      </c>
      <c r="J180" s="1" t="str">
        <f t="shared" si="15"/>
        <v>8,</v>
      </c>
      <c r="K180" s="1" t="str">
        <f t="shared" si="16"/>
        <v>"O aniversário da Yamato se aproxima e o Takeo é então pego de surpresa pelos eventos que se sucedem.",</v>
      </c>
      <c r="L180" s="1" t="str">
        <f t="shared" si="17"/>
        <v>23,</v>
      </c>
      <c r="M180" s="1" t="str">
        <f t="shared" si="18"/>
        <v>"C:/Program Files/Apache Software Foundation/Tomcat 9.0/webapps/Crunchyroll/Animes/My Love Story!!/episodes",</v>
      </c>
      <c r="N180" s="1" t="str">
        <f t="shared" si="18"/>
        <v>"http://localhost:8080/Crunchyroll/Animes/My Love Story!!/episodes",</v>
      </c>
      <c r="O180" s="1">
        <f t="shared" si="19"/>
        <v>23</v>
      </c>
      <c r="P180" s="1" t="str">
        <f t="shared" si="20"/>
        <v>INSERT INTO episodes(Name, Number, Synopsis, Anime, Path, Path_server, Season) VALUES ("O meu amigo",8,"O aniversário da Yamato se aproxima e o Takeo é então pego de surpresa pelos eventos que se sucedem.",23,"C:/Program Files/Apache Software Foundation/Tomcat 9.0/webapps/Crunchyroll/Animes/My Love Story!!/episodes","http://localhost:8080/Crunchyroll/Animes/My Love Story!!/episodes",23);</v>
      </c>
    </row>
    <row r="181" spans="1:16" x14ac:dyDescent="0.25">
      <c r="A181" s="2">
        <v>180</v>
      </c>
      <c r="B181" s="2" t="s">
        <v>430</v>
      </c>
      <c r="C181" s="2">
        <v>9</v>
      </c>
      <c r="D181" s="2" t="s">
        <v>435</v>
      </c>
      <c r="E181" s="2">
        <v>23</v>
      </c>
      <c r="F181" s="2" t="s">
        <v>1189</v>
      </c>
      <c r="G181" s="2" t="s">
        <v>1382</v>
      </c>
      <c r="H181" s="2">
        <v>23</v>
      </c>
      <c r="I181" s="1" t="str">
        <f t="shared" si="14"/>
        <v>"O meu amigo e eu",</v>
      </c>
      <c r="J181" s="1" t="str">
        <f t="shared" si="15"/>
        <v>9,</v>
      </c>
      <c r="K181" s="1" t="str">
        <f t="shared" si="16"/>
        <v>"Após descobrir o que o Suna escondia, chega o dia do aniversário da namorada do Takeo.",</v>
      </c>
      <c r="L181" s="1" t="str">
        <f t="shared" si="17"/>
        <v>23,</v>
      </c>
      <c r="M181" s="1" t="str">
        <f t="shared" si="18"/>
        <v>"C:/Program Files/Apache Software Foundation/Tomcat 9.0/webapps/Crunchyroll/Animes/My Love Story!!/episodes",</v>
      </c>
      <c r="N181" s="1" t="str">
        <f t="shared" si="18"/>
        <v>"http://localhost:8080/Crunchyroll/Animes/My Love Story!!/episodes",</v>
      </c>
      <c r="O181" s="1">
        <f t="shared" si="19"/>
        <v>23</v>
      </c>
      <c r="P181" s="1" t="str">
        <f t="shared" si="20"/>
        <v>INSERT INTO episodes(Name, Number, Synopsis, Anime, Path, Path_server, Season) VALUES ("O meu amigo e eu",9,"Após descobrir o que o Suna escondia, chega o dia do aniversário da namorada do Takeo.",23,"C:/Program Files/Apache Software Foundation/Tomcat 9.0/webapps/Crunchyroll/Animes/My Love Story!!/episodes","http://localhost:8080/Crunchyroll/Animes/My Love Story!!/episodes",23);</v>
      </c>
    </row>
    <row r="182" spans="1:16" x14ac:dyDescent="0.25">
      <c r="A182" s="2">
        <v>181</v>
      </c>
      <c r="B182" s="2" t="s">
        <v>436</v>
      </c>
      <c r="C182" s="2">
        <v>10</v>
      </c>
      <c r="D182" s="2" t="s">
        <v>437</v>
      </c>
      <c r="E182" s="2">
        <v>23</v>
      </c>
      <c r="F182" s="2" t="s">
        <v>1189</v>
      </c>
      <c r="G182" s="2" t="s">
        <v>1382</v>
      </c>
      <c r="H182" s="2">
        <v>23</v>
      </c>
      <c r="I182" s="1" t="str">
        <f t="shared" si="14"/>
        <v>"A minha montanha",</v>
      </c>
      <c r="J182" s="1" t="str">
        <f t="shared" si="15"/>
        <v>10,</v>
      </c>
      <c r="K182" s="1" t="str">
        <f t="shared" si="16"/>
        <v>"O Takeo e a Yamato resolvem partir a um piquenique nas montanhas e numa rápida sequência de eventos acabam no meio de uma reviravolta. Serão eles capazes de sobreviver?",</v>
      </c>
      <c r="L182" s="1" t="str">
        <f t="shared" si="17"/>
        <v>23,</v>
      </c>
      <c r="M182" s="1" t="str">
        <f t="shared" si="18"/>
        <v>"C:/Program Files/Apache Software Foundation/Tomcat 9.0/webapps/Crunchyroll/Animes/My Love Story!!/episodes",</v>
      </c>
      <c r="N182" s="1" t="str">
        <f t="shared" si="18"/>
        <v>"http://localhost:8080/Crunchyroll/Animes/My Love Story!!/episodes",</v>
      </c>
      <c r="O182" s="1">
        <f t="shared" si="19"/>
        <v>23</v>
      </c>
      <c r="P182" s="1" t="str">
        <f t="shared" si="20"/>
        <v>INSERT INTO episodes(Name, Number, Synopsis, Anime, Path, Path_server, Season) VALUES ("A minha montanha",10,"O Takeo e a Yamato resolvem partir a um piquenique nas montanhas e numa rápida sequência de eventos acabam no meio de uma reviravolta. Serão eles capazes de sobreviver?",23,"C:/Program Files/Apache Software Foundation/Tomcat 9.0/webapps/Crunchyroll/Animes/My Love Story!!/episodes","http://localhost:8080/Crunchyroll/Animes/My Love Story!!/episodes",23);</v>
      </c>
    </row>
    <row r="183" spans="1:16" x14ac:dyDescent="0.25">
      <c r="A183" s="2">
        <v>182</v>
      </c>
      <c r="B183" s="2" t="s">
        <v>438</v>
      </c>
      <c r="C183" s="2">
        <v>11</v>
      </c>
      <c r="D183" s="2" t="s">
        <v>439</v>
      </c>
      <c r="E183" s="2">
        <v>23</v>
      </c>
      <c r="F183" s="2" t="s">
        <v>1189</v>
      </c>
      <c r="G183" s="2" t="s">
        <v>1382</v>
      </c>
      <c r="H183" s="2">
        <v>23</v>
      </c>
      <c r="I183" s="1" t="str">
        <f t="shared" si="14"/>
        <v>"O meu oceano",</v>
      </c>
      <c r="J183" s="1" t="str">
        <f t="shared" si="15"/>
        <v>11,</v>
      </c>
      <c r="K183" s="1" t="str">
        <f t="shared" si="16"/>
        <v>"A turma toda resolve a ir à praia se divertir e fortes emoções tomam conta do Takeo e da Rinko.",</v>
      </c>
      <c r="L183" s="1" t="str">
        <f t="shared" si="17"/>
        <v>23,</v>
      </c>
      <c r="M183" s="1" t="str">
        <f t="shared" si="18"/>
        <v>"C:/Program Files/Apache Software Foundation/Tomcat 9.0/webapps/Crunchyroll/Animes/My Love Story!!/episodes",</v>
      </c>
      <c r="N183" s="1" t="str">
        <f t="shared" si="18"/>
        <v>"http://localhost:8080/Crunchyroll/Animes/My Love Story!!/episodes",</v>
      </c>
      <c r="O183" s="1">
        <f t="shared" si="19"/>
        <v>23</v>
      </c>
      <c r="P183" s="1" t="str">
        <f t="shared" si="20"/>
        <v>INSERT INTO episodes(Name, Number, Synopsis, Anime, Path, Path_server, Season) VALUES ("O meu oceano",11,"A turma toda resolve a ir à praia se divertir e fortes emoções tomam conta do Takeo e da Rinko.",23,"C:/Program Files/Apache Software Foundation/Tomcat 9.0/webapps/Crunchyroll/Animes/My Love Story!!/episodes","http://localhost:8080/Crunchyroll/Animes/My Love Story!!/episodes",23);</v>
      </c>
    </row>
    <row r="184" spans="1:16" x14ac:dyDescent="0.25">
      <c r="A184" s="2">
        <v>183</v>
      </c>
      <c r="B184" s="2" t="s">
        <v>440</v>
      </c>
      <c r="C184" s="2">
        <v>12</v>
      </c>
      <c r="D184" s="2" t="s">
        <v>441</v>
      </c>
      <c r="E184" s="2">
        <v>23</v>
      </c>
      <c r="F184" s="2" t="s">
        <v>1189</v>
      </c>
      <c r="G184" s="2" t="s">
        <v>1382</v>
      </c>
      <c r="H184" s="2">
        <v>23</v>
      </c>
      <c r="I184" s="1" t="str">
        <f t="shared" si="14"/>
        <v>"As minhas notas",</v>
      </c>
      <c r="J184" s="1" t="str">
        <f t="shared" si="15"/>
        <v>12,</v>
      </c>
      <c r="K184" s="1" t="str">
        <f t="shared" si="16"/>
        <v>"Embora ainda falte muito para chegar lá, o Takeo começo a se preocupar com a sua escolha de universidade após a Rinko declarar que gostaria de estudar junto dele.",</v>
      </c>
      <c r="L184" s="1" t="str">
        <f t="shared" si="17"/>
        <v>23,</v>
      </c>
      <c r="M184" s="1" t="str">
        <f t="shared" si="18"/>
        <v>"C:/Program Files/Apache Software Foundation/Tomcat 9.0/webapps/Crunchyroll/Animes/My Love Story!!/episodes",</v>
      </c>
      <c r="N184" s="1" t="str">
        <f t="shared" si="18"/>
        <v>"http://localhost:8080/Crunchyroll/Animes/My Love Story!!/episodes",</v>
      </c>
      <c r="O184" s="1">
        <f t="shared" si="19"/>
        <v>23</v>
      </c>
      <c r="P184" s="1" t="str">
        <f t="shared" si="20"/>
        <v>INSERT INTO episodes(Name, Number, Synopsis, Anime, Path, Path_server, Season) VALUES ("As minhas notas",12,"Embora ainda falte muito para chegar lá, o Takeo começo a se preocupar com a sua escolha de universidade após a Rinko declarar que gostaria de estudar junto dele.",23,"C:/Program Files/Apache Software Foundation/Tomcat 9.0/webapps/Crunchyroll/Animes/My Love Story!!/episodes","http://localhost:8080/Crunchyroll/Animes/My Love Story!!/episodes",23);</v>
      </c>
    </row>
    <row r="185" spans="1:16" x14ac:dyDescent="0.25">
      <c r="A185" s="2">
        <v>184</v>
      </c>
      <c r="B185" s="2" t="s">
        <v>442</v>
      </c>
      <c r="C185" s="2">
        <v>1</v>
      </c>
      <c r="D185" s="2" t="s">
        <v>443</v>
      </c>
      <c r="E185" s="2">
        <v>24</v>
      </c>
      <c r="F185" s="2" t="s">
        <v>1190</v>
      </c>
      <c r="G185" s="2" t="s">
        <v>1383</v>
      </c>
      <c r="H185" s="2">
        <v>24</v>
      </c>
      <c r="I185" s="1" t="str">
        <f t="shared" si="14"/>
        <v>"Eu recuperei as memórias da minha vida passada...",</v>
      </c>
      <c r="J185" s="1" t="str">
        <f t="shared" si="15"/>
        <v>1,</v>
      </c>
      <c r="K185" s="1" t="str">
        <f t="shared" si="16"/>
        <v>"Catarina Claes era uma menina normal de uma família nobre, num mundo de fantasia. Até que se lembra da verdade: ela é uma otaku de dezessete anos, que morreu e reincarnou otome game favorito... Mas ela é a vilã.",</v>
      </c>
      <c r="L185" s="1" t="str">
        <f t="shared" si="17"/>
        <v>24,</v>
      </c>
      <c r="M185" s="1" t="str">
        <f t="shared" si="18"/>
        <v>"C:/Program Files/Apache Software Foundation/Tomcat 9.0/webapps/Crunchyroll/Animes/My Next Life as a Villainess All Routes Lead to Doom/episodes",</v>
      </c>
      <c r="N185" s="1" t="str">
        <f t="shared" si="18"/>
        <v>"http://localhost:8080/Crunchyroll/Animes/My Next Life As A Villainess All Routes Lead To Doom/episodes",</v>
      </c>
      <c r="O185" s="1">
        <f t="shared" si="19"/>
        <v>24</v>
      </c>
      <c r="P185" s="1" t="str">
        <f t="shared" si="20"/>
        <v>INSERT INTO episodes(Name, Number, Synopsis, Anime, Path, Path_server, Season) VALUES ("Eu recuperei as memórias da minha vida passada...",1,"Catarina Claes era uma menina normal de uma família nobre, num mundo de fantasia. Até que se lembra da verdade: ela é uma otaku de dezessete anos, que morreu e reincarnou otome game favorito... Mas ela é a vilã.",24,"C:/Program Files/Apache Software Foundation/Tomcat 9.0/webapps/Crunchyroll/Animes/My Next Life as a Villainess All Routes Lead to Doom/episodes","http://localhost:8080/Crunchyroll/Animes/My Next Life As A Villainess All Routes Lead To Doom/episodes",24);</v>
      </c>
    </row>
    <row r="186" spans="1:16" x14ac:dyDescent="0.25">
      <c r="A186" s="2">
        <v>185</v>
      </c>
      <c r="B186" s="2" t="s">
        <v>444</v>
      </c>
      <c r="C186" s="2">
        <v>2</v>
      </c>
      <c r="D186" s="2" t="s">
        <v>445</v>
      </c>
      <c r="E186" s="2">
        <v>24</v>
      </c>
      <c r="F186" s="2" t="s">
        <v>1190</v>
      </c>
      <c r="G186" s="2" t="s">
        <v>1383</v>
      </c>
      <c r="H186" s="2">
        <v>24</v>
      </c>
      <c r="I186" s="1" t="str">
        <f t="shared" si="14"/>
        <v>"Um príncipe me desafiou para uma luta...",</v>
      </c>
      <c r="J186" s="1" t="str">
        <f t="shared" si="15"/>
        <v>2,</v>
      </c>
      <c r="K186" s="1" t="str">
        <f t="shared" si="16"/>
        <v>"Catarina conhece uma nova e simpática personagem do seu otome game: Mary. Mas sua nova amizade com a amante das flores vai trazer consequências inesperadas.",</v>
      </c>
      <c r="L186" s="1" t="str">
        <f t="shared" si="17"/>
        <v>24,</v>
      </c>
      <c r="M186" s="1" t="str">
        <f t="shared" si="18"/>
        <v>"C:/Program Files/Apache Software Foundation/Tomcat 9.0/webapps/Crunchyroll/Animes/My Next Life as a Villainess All Routes Lead to Doom/episodes",</v>
      </c>
      <c r="N186" s="1" t="str">
        <f t="shared" si="18"/>
        <v>"http://localhost:8080/Crunchyroll/Animes/My Next Life As A Villainess All Routes Lead To Doom/episodes",</v>
      </c>
      <c r="O186" s="1">
        <f t="shared" si="19"/>
        <v>24</v>
      </c>
      <c r="P186" s="1" t="str">
        <f t="shared" si="20"/>
        <v>INSERT INTO episodes(Name, Number, Synopsis, Anime, Path, Path_server, Season) VALUES ("Um príncipe me desafiou para uma luta...",2,"Catarina conhece uma nova e simpática personagem do seu otome game: Mary. Mas sua nova amizade com a amante das flores vai trazer consequências inesperadas.",24,"C:/Program Files/Apache Software Foundation/Tomcat 9.0/webapps/Crunchyroll/Animes/My Next Life as a Villainess All Routes Lead to Doom/episodes","http://localhost:8080/Crunchyroll/Animes/My Next Life As A Villainess All Routes Lead To Doom/episodes",24);</v>
      </c>
    </row>
    <row r="187" spans="1:16" x14ac:dyDescent="0.25">
      <c r="A187" s="2">
        <v>186</v>
      </c>
      <c r="B187" s="2" t="s">
        <v>446</v>
      </c>
      <c r="C187" s="2">
        <v>3</v>
      </c>
      <c r="D187" s="2" t="s">
        <v>447</v>
      </c>
      <c r="E187" s="2">
        <v>24</v>
      </c>
      <c r="F187" s="2" t="s">
        <v>1190</v>
      </c>
      <c r="G187" s="2" t="s">
        <v>1383</v>
      </c>
      <c r="H187" s="2">
        <v>24</v>
      </c>
      <c r="I187" s="1" t="str">
        <f t="shared" si="14"/>
        <v>"Conheci irmãos lindos...",</v>
      </c>
      <c r="J187" s="1" t="str">
        <f t="shared" si="15"/>
        <v>3,</v>
      </c>
      <c r="K187" s="1" t="str">
        <f t="shared" si="16"/>
        <v>"Catarina é convidada para outra festa e lá conhece Sophia, uma menina que apesar de linda, carrega um estigma terrível. Finalmente sua vida dentro da história do jogo vai começar.",</v>
      </c>
      <c r="L187" s="1" t="str">
        <f t="shared" si="17"/>
        <v>24,</v>
      </c>
      <c r="M187" s="1" t="str">
        <f t="shared" si="18"/>
        <v>"C:/Program Files/Apache Software Foundation/Tomcat 9.0/webapps/Crunchyroll/Animes/My Next Life as a Villainess All Routes Lead to Doom/episodes",</v>
      </c>
      <c r="N187" s="1" t="str">
        <f t="shared" si="18"/>
        <v>"http://localhost:8080/Crunchyroll/Animes/My Next Life As A Villainess All Routes Lead To Doom/episodes",</v>
      </c>
      <c r="O187" s="1">
        <f t="shared" si="19"/>
        <v>24</v>
      </c>
      <c r="P187" s="1" t="str">
        <f t="shared" si="20"/>
        <v>INSERT INTO episodes(Name, Number, Synopsis, Anime, Path, Path_server, Season) VALUES ("Conheci irmãos lindos...",3,"Catarina é convidada para outra festa e lá conhece Sophia, uma menina que apesar de linda, carrega um estigma terrível. Finalmente sua vida dentro da história do jogo vai começar.",24,"C:/Program Files/Apache Software Foundation/Tomcat 9.0/webapps/Crunchyroll/Animes/My Next Life as a Villainess All Routes Lead to Doom/episodes","http://localhost:8080/Crunchyroll/Animes/My Next Life As A Villainess All Routes Lead To Doom/episodes",24);</v>
      </c>
    </row>
    <row r="188" spans="1:16" x14ac:dyDescent="0.25">
      <c r="A188" s="2">
        <v>187</v>
      </c>
      <c r="B188" s="2" t="s">
        <v>448</v>
      </c>
      <c r="C188" s="2">
        <v>4</v>
      </c>
      <c r="D188" s="2" t="s">
        <v>449</v>
      </c>
      <c r="E188" s="2">
        <v>24</v>
      </c>
      <c r="F188" s="2" t="s">
        <v>1190</v>
      </c>
      <c r="G188" s="2" t="s">
        <v>1383</v>
      </c>
      <c r="H188" s="2">
        <v>24</v>
      </c>
      <c r="I188" s="1" t="str">
        <f t="shared" si="14"/>
        <v>"Me matriculei na Academia de Magia...",</v>
      </c>
      <c r="J188" s="1" t="str">
        <f t="shared" si="15"/>
        <v>4,</v>
      </c>
      <c r="K188" s="1" t="str">
        <f t="shared" si="16"/>
        <v>"Catarina Claes finalmente entra na Academia de Magia - e isso quer dizer que a história de seu otome game também está começando. Agora seu objetivo é claro: saber exatamente quem é a protagonista, e do que ela é capaz.",</v>
      </c>
      <c r="L188" s="1" t="str">
        <f t="shared" si="17"/>
        <v>24,</v>
      </c>
      <c r="M188" s="1" t="str">
        <f t="shared" si="18"/>
        <v>"C:/Program Files/Apache Software Foundation/Tomcat 9.0/webapps/Crunchyroll/Animes/My Next Life as a Villainess All Routes Lead to Doom/episodes",</v>
      </c>
      <c r="N188" s="1" t="str">
        <f t="shared" si="18"/>
        <v>"http://localhost:8080/Crunchyroll/Animes/My Next Life As A Villainess All Routes Lead To Doom/episodes",</v>
      </c>
      <c r="O188" s="1">
        <f t="shared" si="19"/>
        <v>24</v>
      </c>
      <c r="P188" s="1" t="str">
        <f t="shared" si="20"/>
        <v>INSERT INTO episodes(Name, Number, Synopsis, Anime, Path, Path_server, Season) VALUES ("Me matriculei na Academia de Magia...",4,"Catarina Claes finalmente entra na Academia de Magia - e isso quer dizer que a história de seu otome game também está começando. Agora seu objetivo é claro: saber exatamente quem é a protagonista, e do que ela é capaz.",24,"C:/Program Files/Apache Software Foundation/Tomcat 9.0/webapps/Crunchyroll/Animes/My Next Life as a Villainess All Routes Lead to Doom/episodes","http://localhost:8080/Crunchyroll/Animes/My Next Life As A Villainess All Routes Lead To Doom/episodes",24);</v>
      </c>
    </row>
    <row r="189" spans="1:16" x14ac:dyDescent="0.25">
      <c r="A189" s="2">
        <v>188</v>
      </c>
      <c r="B189" s="2" t="s">
        <v>450</v>
      </c>
      <c r="C189" s="2">
        <v>5</v>
      </c>
      <c r="D189" s="2" t="s">
        <v>451</v>
      </c>
      <c r="E189" s="2">
        <v>24</v>
      </c>
      <c r="F189" s="2" t="s">
        <v>1190</v>
      </c>
      <c r="G189" s="2" t="s">
        <v>1383</v>
      </c>
      <c r="H189" s="2">
        <v>24</v>
      </c>
      <c r="I189" s="1" t="str">
        <f t="shared" si="14"/>
        <v>"Visitei a casa dos pais da heroína...",</v>
      </c>
      <c r="J189" s="1" t="str">
        <f t="shared" si="15"/>
        <v>5,</v>
      </c>
      <c r="K189" s="1" t="str">
        <f t="shared" si="16"/>
        <v>"Catarina decide estreitar cada vez mais seus laços com Maria - e isso resulta a uma visita inesperada à cidade natal da heroína do jogo.",</v>
      </c>
      <c r="L189" s="1" t="str">
        <f t="shared" si="17"/>
        <v>24,</v>
      </c>
      <c r="M189" s="1" t="str">
        <f t="shared" si="18"/>
        <v>"C:/Program Files/Apache Software Foundation/Tomcat 9.0/webapps/Crunchyroll/Animes/My Next Life as a Villainess All Routes Lead to Doom/episodes",</v>
      </c>
      <c r="N189" s="1" t="str">
        <f t="shared" si="18"/>
        <v>"http://localhost:8080/Crunchyroll/Animes/My Next Life As A Villainess All Routes Lead To Doom/episodes",</v>
      </c>
      <c r="O189" s="1">
        <f t="shared" si="19"/>
        <v>24</v>
      </c>
      <c r="P189" s="1" t="str">
        <f t="shared" si="20"/>
        <v>INSERT INTO episodes(Name, Number, Synopsis, Anime, Path, Path_server, Season) VALUES ("Visitei a casa dos pais da heroína...",5,"Catarina decide estreitar cada vez mais seus laços com Maria - e isso resulta a uma visita inesperada à cidade natal da heroína do jogo.",24,"C:/Program Files/Apache Software Foundation/Tomcat 9.0/webapps/Crunchyroll/Animes/My Next Life as a Villainess All Routes Lead to Doom/episodes","http://localhost:8080/Crunchyroll/Animes/My Next Life As A Villainess All Routes Lead To Doom/episodes",24);</v>
      </c>
    </row>
    <row r="190" spans="1:16" x14ac:dyDescent="0.25">
      <c r="A190" s="2">
        <v>189</v>
      </c>
      <c r="B190" s="2" t="s">
        <v>452</v>
      </c>
      <c r="C190" s="2">
        <v>6</v>
      </c>
      <c r="D190" s="2" t="s">
        <v>453</v>
      </c>
      <c r="E190" s="2">
        <v>24</v>
      </c>
      <c r="F190" s="2" t="s">
        <v>1190</v>
      </c>
      <c r="G190" s="2" t="s">
        <v>1383</v>
      </c>
      <c r="H190" s="2">
        <v>24</v>
      </c>
      <c r="I190" s="1" t="str">
        <f t="shared" si="14"/>
        <v>"Eu me diverti nas férias de verão...",</v>
      </c>
      <c r="J190" s="1" t="str">
        <f t="shared" si="15"/>
        <v>6,</v>
      </c>
      <c r="K190" s="1" t="str">
        <f t="shared" si="16"/>
        <v>"Catarina, suas amigas, e todos os príncipes aproveitam a folga das aulas na academia de magia para descansarem, não fazerem a lição de casa e não perceber as intenções românticas uns dos outros.",</v>
      </c>
      <c r="L190" s="1" t="str">
        <f t="shared" si="17"/>
        <v>24,</v>
      </c>
      <c r="M190" s="1" t="str">
        <f t="shared" si="18"/>
        <v>"C:/Program Files/Apache Software Foundation/Tomcat 9.0/webapps/Crunchyroll/Animes/My Next Life as a Villainess All Routes Lead to Doom/episodes",</v>
      </c>
      <c r="N190" s="1" t="str">
        <f t="shared" si="18"/>
        <v>"http://localhost:8080/Crunchyroll/Animes/My Next Life As A Villainess All Routes Lead To Doom/episodes",</v>
      </c>
      <c r="O190" s="1">
        <f t="shared" si="19"/>
        <v>24</v>
      </c>
      <c r="P190" s="1" t="str">
        <f t="shared" si="20"/>
        <v>INSERT INTO episodes(Name, Number, Synopsis, Anime, Path, Path_server, Season) VALUES ("Eu me diverti nas férias de verão...",6,"Catarina, suas amigas, e todos os príncipes aproveitam a folga das aulas na academia de magia para descansarem, não fazerem a lição de casa e não perceber as intenções românticas uns dos outros.",24,"C:/Program Files/Apache Software Foundation/Tomcat 9.0/webapps/Crunchyroll/Animes/My Next Life as a Villainess All Routes Lead to Doom/episodes","http://localhost:8080/Crunchyroll/Animes/My Next Life As A Villainess All Routes Lead To Doom/episodes",24);</v>
      </c>
    </row>
    <row r="191" spans="1:16" x14ac:dyDescent="0.25">
      <c r="A191" s="2">
        <v>190</v>
      </c>
      <c r="B191" s="2" t="s">
        <v>454</v>
      </c>
      <c r="C191" s="2">
        <v>7</v>
      </c>
      <c r="D191" s="2" t="s">
        <v>455</v>
      </c>
      <c r="E191" s="2">
        <v>24</v>
      </c>
      <c r="F191" s="2" t="s">
        <v>1190</v>
      </c>
      <c r="G191" s="2" t="s">
        <v>1383</v>
      </c>
      <c r="H191" s="2">
        <v>24</v>
      </c>
      <c r="I191" s="1" t="str">
        <f t="shared" si="14"/>
        <v>"Entrei numa masmorra perigosa...",</v>
      </c>
      <c r="J191" s="1" t="str">
        <f t="shared" si="15"/>
        <v>7,</v>
      </c>
      <c r="K191" s="1" t="str">
        <f t="shared" si="16"/>
        <v>"Catarina e sua procissão de admiradores preparam-se para a prova prática da academia de magia: explorar uma ruína cheia de armadilhas, divididos em times. Como exploradora, nossa vilã é uma ótima leitora de romances.",</v>
      </c>
      <c r="L191" s="1" t="str">
        <f t="shared" si="17"/>
        <v>24,</v>
      </c>
      <c r="M191" s="1" t="str">
        <f t="shared" si="18"/>
        <v>"C:/Program Files/Apache Software Foundation/Tomcat 9.0/webapps/Crunchyroll/Animes/My Next Life as a Villainess All Routes Lead to Doom/episodes",</v>
      </c>
      <c r="N191" s="1" t="str">
        <f t="shared" si="18"/>
        <v>"http://localhost:8080/Crunchyroll/Animes/My Next Life As A Villainess All Routes Lead To Doom/episodes",</v>
      </c>
      <c r="O191" s="1">
        <f t="shared" si="19"/>
        <v>24</v>
      </c>
      <c r="P191" s="1" t="str">
        <f t="shared" si="20"/>
        <v>INSERT INTO episodes(Name, Number, Synopsis, Anime, Path, Path_server, Season) VALUES ("Entrei numa masmorra perigosa...",7,"Catarina e sua procissão de admiradores preparam-se para a prova prática da academia de magia: explorar uma ruína cheia de armadilhas, divididos em times. Como exploradora, nossa vilã é uma ótima leitora de romances.",24,"C:/Program Files/Apache Software Foundation/Tomcat 9.0/webapps/Crunchyroll/Animes/My Next Life as a Villainess All Routes Lead to Doom/episodes","http://localhost:8080/Crunchyroll/Animes/My Next Life As A Villainess All Routes Lead To Doom/episodes",24);</v>
      </c>
    </row>
    <row r="192" spans="1:16" x14ac:dyDescent="0.25">
      <c r="A192" s="2">
        <v>191</v>
      </c>
      <c r="B192" s="2" t="s">
        <v>456</v>
      </c>
      <c r="C192" s="2">
        <v>8</v>
      </c>
      <c r="D192" s="2" t="s">
        <v>457</v>
      </c>
      <c r="E192" s="2">
        <v>24</v>
      </c>
      <c r="F192" s="2" t="s">
        <v>1190</v>
      </c>
      <c r="G192" s="2" t="s">
        <v>1383</v>
      </c>
      <c r="H192" s="2">
        <v>24</v>
      </c>
      <c r="I192" s="1" t="str">
        <f t="shared" si="14"/>
        <v>"Eu me mergulho em desejo...",</v>
      </c>
      <c r="J192" s="1" t="str">
        <f t="shared" si="15"/>
        <v>8,</v>
      </c>
      <c r="K192" s="1" t="str">
        <f t="shared" si="16"/>
        <v>"Catarina e Mary vão até a biblioteca para estudar... mas acabam sendo seguidas por todo o resto da trupe de admiradores. Lá eles encontram um livro mágico, mais perigoso e sacana do que parece.",</v>
      </c>
      <c r="L192" s="1" t="str">
        <f t="shared" si="17"/>
        <v>24,</v>
      </c>
      <c r="M192" s="1" t="str">
        <f t="shared" si="18"/>
        <v>"C:/Program Files/Apache Software Foundation/Tomcat 9.0/webapps/Crunchyroll/Animes/My Next Life as a Villainess All Routes Lead to Doom/episodes",</v>
      </c>
      <c r="N192" s="1" t="str">
        <f t="shared" si="18"/>
        <v>"http://localhost:8080/Crunchyroll/Animes/My Next Life As A Villainess All Routes Lead To Doom/episodes",</v>
      </c>
      <c r="O192" s="1">
        <f t="shared" si="19"/>
        <v>24</v>
      </c>
      <c r="P192" s="1" t="str">
        <f t="shared" si="20"/>
        <v>INSERT INTO episodes(Name, Number, Synopsis, Anime, Path, Path_server, Season) VALUES ("Eu me mergulho em desejo...",8,"Catarina e Mary vão até a biblioteca para estudar... mas acabam sendo seguidas por todo o resto da trupe de admiradores. Lá eles encontram um livro mágico, mais perigoso e sacana do que parece.",24,"C:/Program Files/Apache Software Foundation/Tomcat 9.0/webapps/Crunchyroll/Animes/My Next Life as a Villainess All Routes Lead to Doom/episodes","http://localhost:8080/Crunchyroll/Animes/My Next Life As A Villainess All Routes Lead To Doom/episodes",24);</v>
      </c>
    </row>
    <row r="193" spans="1:16" x14ac:dyDescent="0.25">
      <c r="A193" s="2">
        <v>192</v>
      </c>
      <c r="B193" s="2" t="s">
        <v>458</v>
      </c>
      <c r="C193" s="2">
        <v>9</v>
      </c>
      <c r="D193" s="2" t="s">
        <v>459</v>
      </c>
      <c r="E193" s="2">
        <v>24</v>
      </c>
      <c r="F193" s="2" t="s">
        <v>1190</v>
      </c>
      <c r="G193" s="2" t="s">
        <v>1383</v>
      </c>
      <c r="H193" s="2">
        <v>24</v>
      </c>
      <c r="I193" s="1" t="str">
        <f t="shared" si="14"/>
        <v>"A coisa fica doida na festa do pijama...",</v>
      </c>
      <c r="J193" s="1" t="str">
        <f t="shared" si="15"/>
        <v>9,</v>
      </c>
      <c r="K193" s="1" t="str">
        <f t="shared" si="16"/>
        <v>"Catarina tem a belíssima ideia de convidar suas amigas para passar a noite em claro, comendo e falando de meninos. Enquanto isso, a emprega Anne faz uma análise acertada da situação acerca da jovem nobre.",</v>
      </c>
      <c r="L193" s="1" t="str">
        <f t="shared" si="17"/>
        <v>24,</v>
      </c>
      <c r="M193" s="1" t="str">
        <f t="shared" si="18"/>
        <v>"C:/Program Files/Apache Software Foundation/Tomcat 9.0/webapps/Crunchyroll/Animes/My Next Life as a Villainess All Routes Lead to Doom/episodes",</v>
      </c>
      <c r="N193" s="1" t="str">
        <f t="shared" si="18"/>
        <v>"http://localhost:8080/Crunchyroll/Animes/My Next Life As A Villainess All Routes Lead To Doom/episodes",</v>
      </c>
      <c r="O193" s="1">
        <f t="shared" si="19"/>
        <v>24</v>
      </c>
      <c r="P193" s="1" t="str">
        <f t="shared" si="20"/>
        <v>INSERT INTO episodes(Name, Number, Synopsis, Anime, Path, Path_server, Season) VALUES ("A coisa fica doida na festa do pijama...",9,"Catarina tem a belíssima ideia de convidar suas amigas para passar a noite em claro, comendo e falando de meninos. Enquanto isso, a emprega Anne faz uma análise acertada da situação acerca da jovem nobre.",24,"C:/Program Files/Apache Software Foundation/Tomcat 9.0/webapps/Crunchyroll/Animes/My Next Life as a Villainess All Routes Lead to Doom/episodes","http://localhost:8080/Crunchyroll/Animes/My Next Life As A Villainess All Routes Lead To Doom/episodes",24);</v>
      </c>
    </row>
    <row r="194" spans="1:16" x14ac:dyDescent="0.25">
      <c r="A194" s="2">
        <v>193</v>
      </c>
      <c r="B194" s="2" t="s">
        <v>460</v>
      </c>
      <c r="C194" s="2">
        <v>10</v>
      </c>
      <c r="D194" s="2" t="s">
        <v>461</v>
      </c>
      <c r="E194" s="2">
        <v>24</v>
      </c>
      <c r="F194" s="2" t="s">
        <v>1190</v>
      </c>
      <c r="G194" s="2" t="s">
        <v>1383</v>
      </c>
      <c r="H194" s="2">
        <v>24</v>
      </c>
      <c r="I194" s="1" t="str">
        <f t="shared" ref="I194:I257" si="21">aspas&amp;B194&amp;aspas&amp;","</f>
        <v>"O momento da destruição chegou... Parte 1",</v>
      </c>
      <c r="J194" s="1" t="str">
        <f t="shared" ref="J194:J257" si="22">C194&amp;","</f>
        <v>10,</v>
      </c>
      <c r="K194" s="1" t="str">
        <f t="shared" ref="K194:K257" si="23">aspas&amp;D194&amp;aspas&amp;","</f>
        <v>"Catarina Claes achava que tinha feito tudo o necessário para evitar sua destruição... Mas os eventos começam a se desenrolar igual era no jogo. O que ela fez de errado? Que tipo de plano nefasto tem atrás disso tudo?",</v>
      </c>
      <c r="L194" s="1" t="str">
        <f t="shared" ref="L194:L257" si="24">E194&amp;","</f>
        <v>24,</v>
      </c>
      <c r="M194" s="1" t="str">
        <f t="shared" ref="M194:N257" si="25">aspas&amp;F194&amp;aspas&amp;","</f>
        <v>"C:/Program Files/Apache Software Foundation/Tomcat 9.0/webapps/Crunchyroll/Animes/My Next Life as a Villainess All Routes Lead to Doom/episodes",</v>
      </c>
      <c r="N194" s="1" t="str">
        <f t="shared" si="25"/>
        <v>"http://localhost:8080/Crunchyroll/Animes/My Next Life As A Villainess All Routes Lead To Doom/episodes",</v>
      </c>
      <c r="O194" s="1">
        <f t="shared" si="19"/>
        <v>24</v>
      </c>
      <c r="P194" s="1" t="str">
        <f t="shared" si="20"/>
        <v>INSERT INTO episodes(Name, Number, Synopsis, Anime, Path, Path_server, Season) VALUES ("O momento da destruição chegou... Parte 1",10,"Catarina Claes achava que tinha feito tudo o necessário para evitar sua destruição... Mas os eventos começam a se desenrolar igual era no jogo. O que ela fez de errado? Que tipo de plano nefasto tem atrás disso tudo?",24,"C:/Program Files/Apache Software Foundation/Tomcat 9.0/webapps/Crunchyroll/Animes/My Next Life as a Villainess All Routes Lead to Doom/episodes","http://localhost:8080/Crunchyroll/Animes/My Next Life As A Villainess All Routes Lead To Doom/episodes",24);</v>
      </c>
    </row>
    <row r="195" spans="1:16" x14ac:dyDescent="0.25">
      <c r="A195" s="2">
        <v>194</v>
      </c>
      <c r="B195" s="2" t="s">
        <v>462</v>
      </c>
      <c r="C195" s="2">
        <v>11</v>
      </c>
      <c r="D195" s="2" t="s">
        <v>463</v>
      </c>
      <c r="E195" s="2">
        <v>24</v>
      </c>
      <c r="F195" s="2" t="s">
        <v>1190</v>
      </c>
      <c r="G195" s="2" t="s">
        <v>1383</v>
      </c>
      <c r="H195" s="2">
        <v>24</v>
      </c>
      <c r="I195" s="1" t="str">
        <f t="shared" si="21"/>
        <v>"O momento da destruição chegou... Parte 2",</v>
      </c>
      <c r="J195" s="1" t="str">
        <f t="shared" si="22"/>
        <v>11,</v>
      </c>
      <c r="K195" s="1" t="str">
        <f t="shared" si="23"/>
        <v>"Catarina voltou para uma vida que era a sua... E apesar de a sensação ser de alegria e aconchego, lá no fundo ela sabe que tem algo de errado. E uma amiga vai ajudá-la a lembrar do que é importante.",</v>
      </c>
      <c r="L195" s="1" t="str">
        <f t="shared" si="24"/>
        <v>24,</v>
      </c>
      <c r="M195" s="1" t="str">
        <f t="shared" si="25"/>
        <v>"C:/Program Files/Apache Software Foundation/Tomcat 9.0/webapps/Crunchyroll/Animes/My Next Life as a Villainess All Routes Lead to Doom/episodes",</v>
      </c>
      <c r="N195" s="1" t="str">
        <f t="shared" si="25"/>
        <v>"http://localhost:8080/Crunchyroll/Animes/My Next Life As A Villainess All Routes Lead To Doom/episodes",</v>
      </c>
      <c r="O195" s="1">
        <f t="shared" ref="O195:O258" si="26">H195</f>
        <v>24</v>
      </c>
      <c r="P195" s="1" t="str">
        <f t="shared" ref="P195:P258" si="27">$I$1&amp;I195&amp;J195&amp;K195&amp;L195&amp;M195&amp;N195&amp;O195&amp;");"</f>
        <v>INSERT INTO episodes(Name, Number, Synopsis, Anime, Path, Path_server, Season) VALUES ("O momento da destruição chegou... Parte 2",11,"Catarina voltou para uma vida que era a sua... E apesar de a sensação ser de alegria e aconchego, lá no fundo ela sabe que tem algo de errado. E uma amiga vai ajudá-la a lembrar do que é importante.",24,"C:/Program Files/Apache Software Foundation/Tomcat 9.0/webapps/Crunchyroll/Animes/My Next Life as a Villainess All Routes Lead to Doom/episodes","http://localhost:8080/Crunchyroll/Animes/My Next Life As A Villainess All Routes Lead To Doom/episodes",24);</v>
      </c>
    </row>
    <row r="196" spans="1:16" x14ac:dyDescent="0.25">
      <c r="A196" s="2">
        <v>195</v>
      </c>
      <c r="B196" s="2" t="s">
        <v>464</v>
      </c>
      <c r="C196" s="2">
        <v>12</v>
      </c>
      <c r="D196" s="2" t="s">
        <v>465</v>
      </c>
      <c r="E196" s="2">
        <v>24</v>
      </c>
      <c r="F196" s="2" t="s">
        <v>1190</v>
      </c>
      <c r="G196" s="2" t="s">
        <v>1383</v>
      </c>
      <c r="H196" s="2">
        <v>24</v>
      </c>
      <c r="I196" s="1" t="str">
        <f t="shared" si="21"/>
        <v>"O evento final começou...",</v>
      </c>
      <c r="J196" s="1" t="str">
        <f t="shared" si="22"/>
        <v>12,</v>
      </c>
      <c r="K196" s="1" t="str">
        <f t="shared" si="23"/>
        <v>"Catarina finalmente confronta Sirius, para descobrir a verdade sobre seus atos, e sobre a origem da magia das trevas. Será que, no fim das contas, ela vai conseguir evitar própria destruição?",</v>
      </c>
      <c r="L196" s="1" t="str">
        <f t="shared" si="24"/>
        <v>24,</v>
      </c>
      <c r="M196" s="1" t="str">
        <f t="shared" si="25"/>
        <v>"C:/Program Files/Apache Software Foundation/Tomcat 9.0/webapps/Crunchyroll/Animes/My Next Life as a Villainess All Routes Lead to Doom/episodes",</v>
      </c>
      <c r="N196" s="1" t="str">
        <f t="shared" si="25"/>
        <v>"http://localhost:8080/Crunchyroll/Animes/My Next Life As A Villainess All Routes Lead To Doom/episodes",</v>
      </c>
      <c r="O196" s="1">
        <f t="shared" si="26"/>
        <v>24</v>
      </c>
      <c r="P196" s="1" t="str">
        <f t="shared" si="27"/>
        <v>INSERT INTO episodes(Name, Number, Synopsis, Anime, Path, Path_server, Season) VALUES ("O evento final começou...",12,"Catarina finalmente confronta Sirius, para descobrir a verdade sobre seus atos, e sobre a origem da magia das trevas. Será que, no fim das contas, ela vai conseguir evitar própria destruição?",24,"C:/Program Files/Apache Software Foundation/Tomcat 9.0/webapps/Crunchyroll/Animes/My Next Life as a Villainess All Routes Lead to Doom/episodes","http://localhost:8080/Crunchyroll/Animes/My Next Life As A Villainess All Routes Lead To Doom/episodes",24);</v>
      </c>
    </row>
    <row r="197" spans="1:16" x14ac:dyDescent="0.25">
      <c r="A197" s="2">
        <v>196</v>
      </c>
      <c r="B197" s="2" t="s">
        <v>466</v>
      </c>
      <c r="C197" s="2">
        <v>1</v>
      </c>
      <c r="D197" s="2" t="s">
        <v>467</v>
      </c>
      <c r="E197" s="2">
        <v>25</v>
      </c>
      <c r="F197" s="2" t="s">
        <v>1191</v>
      </c>
      <c r="G197" s="2" t="s">
        <v>1384</v>
      </c>
      <c r="H197" s="2">
        <v>25</v>
      </c>
      <c r="I197" s="1" t="str">
        <f t="shared" si="21"/>
        <v>"E Assim Começou a Juventude Errada Deles",</v>
      </c>
      <c r="J197" s="1" t="str">
        <f t="shared" si="22"/>
        <v>1,</v>
      </c>
      <c r="K197" s="1" t="str">
        <f t="shared" si="23"/>
        <v>"Hikigaya Hachiman, um adolescente no segundo ano do colegial, amargurado por não conseguir fazer muitas amizades com outros jovens. Depois de fazer uma redação debochando da vida juvenil, a professora Hiratsuka resolve tentar puni-lo de forma inusitada.",</v>
      </c>
      <c r="L197" s="1" t="str">
        <f t="shared" si="24"/>
        <v>25,</v>
      </c>
      <c r="M197" s="1" t="str">
        <f t="shared" si="25"/>
        <v>"C:/Program Files/Apache Software Foundation/Tomcat 9.0/webapps/Crunchyroll/Animes/My Teen Romantic Comedy SNAFU/episodes",</v>
      </c>
      <c r="N197" s="1" t="str">
        <f t="shared" si="25"/>
        <v>"http://localhost:8080/Crunchyroll/Animes/My Teen Romantic Comedy Snafu/episodes",</v>
      </c>
      <c r="O197" s="1">
        <f t="shared" si="26"/>
        <v>25</v>
      </c>
      <c r="P197" s="1" t="str">
        <f t="shared" si="27"/>
        <v>INSERT INTO episodes(Name, Number, Synopsis, Anime, Path, Path_server, Season) VALUES ("E Assim Começou a Juventude Errada Deles",1,"Hikigaya Hachiman, um adolescente no segundo ano do colegial, amargurado por não conseguir fazer muitas amizades com outros jovens. Depois de fazer uma redação debochando da vida juvenil, a professora Hiratsuka resolve tentar puni-lo de forma inusitada.",25,"C:/Program Files/Apache Software Foundation/Tomcat 9.0/webapps/Crunchyroll/Animes/My Teen Romantic Comedy SNAFU/episodes","http://localhost:8080/Crunchyroll/Animes/My Teen Romantic Comedy Snafu/episodes",25);</v>
      </c>
    </row>
    <row r="198" spans="1:16" x14ac:dyDescent="0.25">
      <c r="A198" s="2">
        <v>197</v>
      </c>
      <c r="B198" s="2" t="s">
        <v>468</v>
      </c>
      <c r="C198" s="2">
        <v>2</v>
      </c>
      <c r="D198" s="2" t="s">
        <v>469</v>
      </c>
      <c r="E198" s="2">
        <v>25</v>
      </c>
      <c r="F198" s="2" t="s">
        <v>1191</v>
      </c>
      <c r="G198" s="2" t="s">
        <v>1384</v>
      </c>
      <c r="H198" s="2">
        <v>25</v>
      </c>
      <c r="I198" s="1" t="str">
        <f t="shared" si="21"/>
        <v>"Com Certeza, Todos Tem suas Preocupações",</v>
      </c>
      <c r="J198" s="1" t="str">
        <f t="shared" si="22"/>
        <v>2,</v>
      </c>
      <c r="K198" s="1" t="str">
        <f t="shared" si="23"/>
        <v>"Hachiman foi chamado à sala dos professores para falar com a professora Hiratsuka mais uma vez. Ele fez uma redação, novamente, distorcendo o tema de acordo com sua visão de mundo. Hiratsuka mostra sua preocupação em relação a ele, pois teme sua adaptação à sociedade.",</v>
      </c>
      <c r="L198" s="1" t="str">
        <f t="shared" si="24"/>
        <v>25,</v>
      </c>
      <c r="M198" s="1" t="str">
        <f t="shared" si="25"/>
        <v>"C:/Program Files/Apache Software Foundation/Tomcat 9.0/webapps/Crunchyroll/Animes/My Teen Romantic Comedy SNAFU/episodes",</v>
      </c>
      <c r="N198" s="1" t="str">
        <f t="shared" si="25"/>
        <v>"http://localhost:8080/Crunchyroll/Animes/My Teen Romantic Comedy Snafu/episodes",</v>
      </c>
      <c r="O198" s="1">
        <f t="shared" si="26"/>
        <v>25</v>
      </c>
      <c r="P198" s="1" t="str">
        <f t="shared" si="27"/>
        <v>INSERT INTO episodes(Name, Number, Synopsis, Anime, Path, Path_server, Season) VALUES ("Com Certeza, Todos Tem suas Preocupações",2,"Hachiman foi chamado à sala dos professores para falar com a professora Hiratsuka mais uma vez. Ele fez uma redação, novamente, distorcendo o tema de acordo com sua visão de mundo. Hiratsuka mostra sua preocupação em relação a ele, pois teme sua adaptação à sociedade.",25,"C:/Program Files/Apache Software Foundation/Tomcat 9.0/webapps/Crunchyroll/Animes/My Teen Romantic Comedy SNAFU/episodes","http://localhost:8080/Crunchyroll/Animes/My Teen Romantic Comedy Snafu/episodes",25);</v>
      </c>
    </row>
    <row r="199" spans="1:16" x14ac:dyDescent="0.25">
      <c r="A199" s="2">
        <v>198</v>
      </c>
      <c r="B199" s="2" t="s">
        <v>470</v>
      </c>
      <c r="C199" s="2">
        <v>3</v>
      </c>
      <c r="D199" s="2" t="s">
        <v>471</v>
      </c>
      <c r="E199" s="2">
        <v>25</v>
      </c>
      <c r="F199" s="2" t="s">
        <v>1191</v>
      </c>
      <c r="G199" s="2" t="s">
        <v>1384</v>
      </c>
      <c r="H199" s="2">
        <v>25</v>
      </c>
      <c r="I199" s="1" t="str">
        <f t="shared" si="21"/>
        <v>"Às Vezes o Deus da Comédia Romântica Faz Algo Bom",</v>
      </c>
      <c r="J199" s="1" t="str">
        <f t="shared" si="22"/>
        <v>3,</v>
      </c>
      <c r="K199" s="1" t="str">
        <f t="shared" si="23"/>
        <v>"Uma coisa muito comum nas aulas de educação física são as atividades em grupo! Obviamente, Hikigaya tem suas técnicas para evitar essa situação e até resolve compartilhar com seu colega, Zaimokuza, já que ele também não é de se enturmar muito com a sala.",</v>
      </c>
      <c r="L199" s="1" t="str">
        <f t="shared" si="24"/>
        <v>25,</v>
      </c>
      <c r="M199" s="1" t="str">
        <f t="shared" si="25"/>
        <v>"C:/Program Files/Apache Software Foundation/Tomcat 9.0/webapps/Crunchyroll/Animes/My Teen Romantic Comedy SNAFU/episodes",</v>
      </c>
      <c r="N199" s="1" t="str">
        <f t="shared" si="25"/>
        <v>"http://localhost:8080/Crunchyroll/Animes/My Teen Romantic Comedy Snafu/episodes",</v>
      </c>
      <c r="O199" s="1">
        <f t="shared" si="26"/>
        <v>25</v>
      </c>
      <c r="P199" s="1" t="str">
        <f t="shared" si="27"/>
        <v>INSERT INTO episodes(Name, Number, Synopsis, Anime, Path, Path_server, Season) VALUES ("Às Vezes o Deus da Comédia Romântica Faz Algo Bom",3,"Uma coisa muito comum nas aulas de educação física são as atividades em grupo! Obviamente, Hikigaya tem suas técnicas para evitar essa situação e até resolve compartilhar com seu colega, Zaimokuza, já que ele também não é de se enturmar muito com a sala.",25,"C:/Program Files/Apache Software Foundation/Tomcat 9.0/webapps/Crunchyroll/Animes/My Teen Romantic Comedy SNAFU/episodes","http://localhost:8080/Crunchyroll/Animes/My Teen Romantic Comedy Snafu/episodes",25);</v>
      </c>
    </row>
    <row r="200" spans="1:16" x14ac:dyDescent="0.25">
      <c r="A200" s="2">
        <v>199</v>
      </c>
      <c r="B200" s="2" t="s">
        <v>472</v>
      </c>
      <c r="C200" s="2">
        <v>4</v>
      </c>
      <c r="D200" s="2" t="s">
        <v>473</v>
      </c>
      <c r="E200" s="2">
        <v>25</v>
      </c>
      <c r="F200" s="2" t="s">
        <v>1191</v>
      </c>
      <c r="G200" s="2" t="s">
        <v>1384</v>
      </c>
      <c r="H200" s="2">
        <v>25</v>
      </c>
      <c r="I200" s="1" t="str">
        <f t="shared" si="21"/>
        <v>"Ou Seja, Ele Tem Poucos Amigos",</v>
      </c>
      <c r="J200" s="1" t="str">
        <f t="shared" si="22"/>
        <v>4,</v>
      </c>
      <c r="K200" s="1" t="str">
        <f t="shared" si="23"/>
        <v>"Hikigaya é um colegial solitário, sem amigos. Uma das causas deste incidente, é o fato dele ter quebrado a perna no primeiro dia do colégio e ficou internado por uma fratura. O que resultou na dificuldade de se enturmar, consequentemente permanecendo sozinho até hoje.",</v>
      </c>
      <c r="L200" s="1" t="str">
        <f t="shared" si="24"/>
        <v>25,</v>
      </c>
      <c r="M200" s="1" t="str">
        <f t="shared" si="25"/>
        <v>"C:/Program Files/Apache Software Foundation/Tomcat 9.0/webapps/Crunchyroll/Animes/My Teen Romantic Comedy SNAFU/episodes",</v>
      </c>
      <c r="N200" s="1" t="str">
        <f t="shared" si="25"/>
        <v>"http://localhost:8080/Crunchyroll/Animes/My Teen Romantic Comedy Snafu/episodes",</v>
      </c>
      <c r="O200" s="1">
        <f t="shared" si="26"/>
        <v>25</v>
      </c>
      <c r="P200" s="1" t="str">
        <f t="shared" si="27"/>
        <v>INSERT INTO episodes(Name, Number, Synopsis, Anime, Path, Path_server, Season) VALUES ("Ou Seja, Ele Tem Poucos Amigos",4,"Hikigaya é um colegial solitário, sem amigos. Uma das causas deste incidente, é o fato dele ter quebrado a perna no primeiro dia do colégio e ficou internado por uma fratura. O que resultou na dificuldade de se enturmar, consequentemente permanecendo sozinho até hoje.",25,"C:/Program Files/Apache Software Foundation/Tomcat 9.0/webapps/Crunchyroll/Animes/My Teen Romantic Comedy SNAFU/episodes","http://localhost:8080/Crunchyroll/Animes/My Teen Romantic Comedy Snafu/episodes",25);</v>
      </c>
    </row>
    <row r="201" spans="1:16" x14ac:dyDescent="0.25">
      <c r="A201" s="2">
        <v>200</v>
      </c>
      <c r="B201" s="2" t="s">
        <v>474</v>
      </c>
      <c r="C201" s="2">
        <v>5</v>
      </c>
      <c r="D201" s="2" t="s">
        <v>475</v>
      </c>
      <c r="E201" s="2">
        <v>25</v>
      </c>
      <c r="F201" s="2" t="s">
        <v>1191</v>
      </c>
      <c r="G201" s="2" t="s">
        <v>1384</v>
      </c>
      <c r="H201" s="2">
        <v>25</v>
      </c>
      <c r="I201" s="1" t="str">
        <f t="shared" si="21"/>
        <v>"Mais Uma Vez, Ele Volta pelo Caminho que Veio",</v>
      </c>
      <c r="J201" s="1" t="str">
        <f t="shared" si="22"/>
        <v>5,</v>
      </c>
      <c r="K201" s="1" t="str">
        <f t="shared" si="23"/>
        <v>"Hikigaya e os demais começam a estudar com certo afinco enquanto começam a pensar um pouco mais sobre seu futuro. Durante uma sessão de estudos, que claramente ele não foi convidado, Komachi aparece com um amigo que está muito preocupado com sua irmã. Por coincidência, ela também estuda no Colégio Sobu.",</v>
      </c>
      <c r="L201" s="1" t="str">
        <f t="shared" si="24"/>
        <v>25,</v>
      </c>
      <c r="M201" s="1" t="str">
        <f t="shared" si="25"/>
        <v>"C:/Program Files/Apache Software Foundation/Tomcat 9.0/webapps/Crunchyroll/Animes/My Teen Romantic Comedy SNAFU/episodes",</v>
      </c>
      <c r="N201" s="1" t="str">
        <f t="shared" si="25"/>
        <v>"http://localhost:8080/Crunchyroll/Animes/My Teen Romantic Comedy Snafu/episodes",</v>
      </c>
      <c r="O201" s="1">
        <f t="shared" si="26"/>
        <v>25</v>
      </c>
      <c r="P201" s="1" t="str">
        <f t="shared" si="27"/>
        <v>INSERT INTO episodes(Name, Number, Synopsis, Anime, Path, Path_server, Season) VALUES ("Mais Uma Vez, Ele Volta pelo Caminho que Veio",5,"Hikigaya e os demais começam a estudar com certo afinco enquanto começam a pensar um pouco mais sobre seu futuro. Durante uma sessão de estudos, que claramente ele não foi convidado, Komachi aparece com um amigo que está muito preocupado com sua irmã. Por coincidência, ela também estuda no Colégio Sobu.",25,"C:/Program Files/Apache Software Foundation/Tomcat 9.0/webapps/Crunchyroll/Animes/My Teen Romantic Comedy SNAFU/episodes","http://localhost:8080/Crunchyroll/Animes/My Teen Romantic Comedy Snafu/episodes",25);</v>
      </c>
    </row>
    <row r="202" spans="1:16" x14ac:dyDescent="0.25">
      <c r="A202" s="2">
        <v>201</v>
      </c>
      <c r="B202" s="2" t="s">
        <v>476</v>
      </c>
      <c r="C202" s="2">
        <v>6</v>
      </c>
      <c r="D202" s="2" t="s">
        <v>477</v>
      </c>
      <c r="E202" s="2">
        <v>25</v>
      </c>
      <c r="F202" s="2" t="s">
        <v>1191</v>
      </c>
      <c r="G202" s="2" t="s">
        <v>1384</v>
      </c>
      <c r="H202" s="2">
        <v>25</v>
      </c>
      <c r="I202" s="1" t="str">
        <f t="shared" si="21"/>
        <v>"Finalmente o Início dos Dois Tem um Fim",</v>
      </c>
      <c r="J202" s="1" t="str">
        <f t="shared" si="22"/>
        <v>6,</v>
      </c>
      <c r="K202" s="1" t="str">
        <f t="shared" si="23"/>
        <v>"Depois da pequena discussão, Yuigahama deixou de frequentar o Clube de Serviços. Yukinoshita imaginou o que aconteceu e resolve que gostaria de comemorar o aniversário de Yui, mesmo que ela não volte mais para o clube, pois gostaria de expressar sua gratidão.",</v>
      </c>
      <c r="L202" s="1" t="str">
        <f t="shared" si="24"/>
        <v>25,</v>
      </c>
      <c r="M202" s="1" t="str">
        <f t="shared" si="25"/>
        <v>"C:/Program Files/Apache Software Foundation/Tomcat 9.0/webapps/Crunchyroll/Animes/My Teen Romantic Comedy SNAFU/episodes",</v>
      </c>
      <c r="N202" s="1" t="str">
        <f t="shared" si="25"/>
        <v>"http://localhost:8080/Crunchyroll/Animes/My Teen Romantic Comedy Snafu/episodes",</v>
      </c>
      <c r="O202" s="1">
        <f t="shared" si="26"/>
        <v>25</v>
      </c>
      <c r="P202" s="1" t="str">
        <f t="shared" si="27"/>
        <v>INSERT INTO episodes(Name, Number, Synopsis, Anime, Path, Path_server, Season) VALUES ("Finalmente o Início dos Dois Tem um Fim",6,"Depois da pequena discussão, Yuigahama deixou de frequentar o Clube de Serviços. Yukinoshita imaginou o que aconteceu e resolve que gostaria de comemorar o aniversário de Yui, mesmo que ela não volte mais para o clube, pois gostaria de expressar sua gratidão.",25,"C:/Program Files/Apache Software Foundation/Tomcat 9.0/webapps/Crunchyroll/Animes/My Teen Romantic Comedy SNAFU/episodes","http://localhost:8080/Crunchyroll/Animes/My Teen Romantic Comedy Snafu/episodes",25);</v>
      </c>
    </row>
    <row r="203" spans="1:16" x14ac:dyDescent="0.25">
      <c r="A203" s="2">
        <v>202</v>
      </c>
      <c r="B203" s="2" t="s">
        <v>478</v>
      </c>
      <c r="C203" s="2">
        <v>7</v>
      </c>
      <c r="D203" s="2" t="s">
        <v>479</v>
      </c>
      <c r="E203" s="2">
        <v>25</v>
      </c>
      <c r="F203" s="2" t="s">
        <v>1191</v>
      </c>
      <c r="G203" s="2" t="s">
        <v>1384</v>
      </c>
      <c r="H203" s="2">
        <v>25</v>
      </c>
      <c r="I203" s="1" t="str">
        <f t="shared" si="21"/>
        <v>"Aliás, Não Conseguir Descansar Mesmo Durante as Férias de Verão Não Está Certo",</v>
      </c>
      <c r="J203" s="1" t="str">
        <f t="shared" si="22"/>
        <v>7,</v>
      </c>
      <c r="K203" s="1" t="str">
        <f t="shared" si="23"/>
        <v>"Finalmente as férias de verão, tão esperadas por todos, chegou. Hikigaya está em casa tentando relaxar tranquilamente em sua casa, contudo a professora Hiratsuka manda algumas mensagens e até liga pra ele, querendo conversar sobre o Clube de Serviços.",</v>
      </c>
      <c r="L203" s="1" t="str">
        <f t="shared" si="24"/>
        <v>25,</v>
      </c>
      <c r="M203" s="1" t="str">
        <f t="shared" si="25"/>
        <v>"C:/Program Files/Apache Software Foundation/Tomcat 9.0/webapps/Crunchyroll/Animes/My Teen Romantic Comedy SNAFU/episodes",</v>
      </c>
      <c r="N203" s="1" t="str">
        <f t="shared" si="25"/>
        <v>"http://localhost:8080/Crunchyroll/Animes/My Teen Romantic Comedy Snafu/episodes",</v>
      </c>
      <c r="O203" s="1">
        <f t="shared" si="26"/>
        <v>25</v>
      </c>
      <c r="P203" s="1" t="str">
        <f t="shared" si="27"/>
        <v>INSERT INTO episodes(Name, Number, Synopsis, Anime, Path, Path_server, Season) VALUES ("Aliás, Não Conseguir Descansar Mesmo Durante as Férias de Verão Não Está Certo",7,"Finalmente as férias de verão, tão esperadas por todos, chegou. Hikigaya está em casa tentando relaxar tranquilamente em sua casa, contudo a professora Hiratsuka manda algumas mensagens e até liga pra ele, querendo conversar sobre o Clube de Serviços.",25,"C:/Program Files/Apache Software Foundation/Tomcat 9.0/webapps/Crunchyroll/Animes/My Teen Romantic Comedy SNAFU/episodes","http://localhost:8080/Crunchyroll/Animes/My Teen Romantic Comedy Snafu/episodes",25);</v>
      </c>
    </row>
    <row r="204" spans="1:16" x14ac:dyDescent="0.25">
      <c r="A204" s="2">
        <v>203</v>
      </c>
      <c r="B204" s="2" t="s">
        <v>480</v>
      </c>
      <c r="C204" s="2">
        <v>8</v>
      </c>
      <c r="D204" s="2" t="s">
        <v>481</v>
      </c>
      <c r="E204" s="2">
        <v>25</v>
      </c>
      <c r="F204" s="2" t="s">
        <v>1191</v>
      </c>
      <c r="G204" s="2" t="s">
        <v>1384</v>
      </c>
      <c r="H204" s="2">
        <v>25</v>
      </c>
      <c r="I204" s="1" t="str">
        <f t="shared" si="21"/>
        <v>"Certo dia, Eles Saberão da Verdade",</v>
      </c>
      <c r="J204" s="1" t="str">
        <f t="shared" si="22"/>
        <v>8,</v>
      </c>
      <c r="K204" s="1" t="str">
        <f t="shared" si="23"/>
        <v>"É o segundo dia do acampamento e o pessoal do Colégio Sobu ainda não sabe muito bem o que fazer para ajudar a Tsurumi. Enquanto pensam no assunto, eles precisam se preparar para os eventos especiais que o acampamento já tinha programado: teste de coragem e dança em volta da fogueira.",</v>
      </c>
      <c r="L204" s="1" t="str">
        <f t="shared" si="24"/>
        <v>25,</v>
      </c>
      <c r="M204" s="1" t="str">
        <f t="shared" si="25"/>
        <v>"C:/Program Files/Apache Software Foundation/Tomcat 9.0/webapps/Crunchyroll/Animes/My Teen Romantic Comedy SNAFU/episodes",</v>
      </c>
      <c r="N204" s="1" t="str">
        <f t="shared" si="25"/>
        <v>"http://localhost:8080/Crunchyroll/Animes/My Teen Romantic Comedy Snafu/episodes",</v>
      </c>
      <c r="O204" s="1">
        <f t="shared" si="26"/>
        <v>25</v>
      </c>
      <c r="P204" s="1" t="str">
        <f t="shared" si="27"/>
        <v>INSERT INTO episodes(Name, Number, Synopsis, Anime, Path, Path_server, Season) VALUES ("Certo dia, Eles Saberão da Verdade",8,"É o segundo dia do acampamento e o pessoal do Colégio Sobu ainda não sabe muito bem o que fazer para ajudar a Tsurumi. Enquanto pensam no assunto, eles precisam se preparar para os eventos especiais que o acampamento já tinha programado: teste de coragem e dança em volta da fogueira.",25,"C:/Program Files/Apache Software Foundation/Tomcat 9.0/webapps/Crunchyroll/Animes/My Teen Romantic Comedy SNAFU/episodes","http://localhost:8080/Crunchyroll/Animes/My Teen Romantic Comedy Snafu/episodes",25);</v>
      </c>
    </row>
    <row r="205" spans="1:16" x14ac:dyDescent="0.25">
      <c r="A205" s="2">
        <v>204</v>
      </c>
      <c r="B205" s="2" t="s">
        <v>482</v>
      </c>
      <c r="C205" s="2">
        <v>9</v>
      </c>
      <c r="D205" s="2" t="s">
        <v>483</v>
      </c>
      <c r="E205" s="2">
        <v>25</v>
      </c>
      <c r="F205" s="2" t="s">
        <v>1191</v>
      </c>
      <c r="G205" s="2" t="s">
        <v>1384</v>
      </c>
      <c r="H205" s="2">
        <v>25</v>
      </c>
      <c r="I205" s="1" t="str">
        <f t="shared" si="21"/>
        <v>"Pela Terceira Vez, Ele Volta Pelo Caminho que Veio",</v>
      </c>
      <c r="J205" s="1" t="str">
        <f t="shared" si="22"/>
        <v>9,</v>
      </c>
      <c r="K205" s="1" t="str">
        <f t="shared" si="23"/>
        <v>"Hikigaya acabou ficando de babá de Sable, cachorrinho da Yuigahama durante um tempo. Ela gostaria de fazer algo por eles como agradecimento, mas Komachi diz estar muito ocupada com os estudos. Com a desculpa de que queria comprar algumas coisas e não poder, ela faz Hikigaya acompanhar Yuigahama num festival com show de fogos de artifício.",</v>
      </c>
      <c r="L205" s="1" t="str">
        <f t="shared" si="24"/>
        <v>25,</v>
      </c>
      <c r="M205" s="1" t="str">
        <f t="shared" si="25"/>
        <v>"C:/Program Files/Apache Software Foundation/Tomcat 9.0/webapps/Crunchyroll/Animes/My Teen Romantic Comedy SNAFU/episodes",</v>
      </c>
      <c r="N205" s="1" t="str">
        <f t="shared" si="25"/>
        <v>"http://localhost:8080/Crunchyroll/Animes/My Teen Romantic Comedy Snafu/episodes",</v>
      </c>
      <c r="O205" s="1">
        <f t="shared" si="26"/>
        <v>25</v>
      </c>
      <c r="P205" s="1" t="str">
        <f t="shared" si="27"/>
        <v>INSERT INTO episodes(Name, Number, Synopsis, Anime, Path, Path_server, Season) VALUES ("Pela Terceira Vez, Ele Volta Pelo Caminho que Veio",9,"Hikigaya acabou ficando de babá de Sable, cachorrinho da Yuigahama durante um tempo. Ela gostaria de fazer algo por eles como agradecimento, mas Komachi diz estar muito ocupada com os estudos. Com a desculpa de que queria comprar algumas coisas e não poder, ela faz Hikigaya acompanhar Yuigahama num festival com show de fogos de artifício.",25,"C:/Program Files/Apache Software Foundation/Tomcat 9.0/webapps/Crunchyroll/Animes/My Teen Romantic Comedy SNAFU/episodes","http://localhost:8080/Crunchyroll/Animes/My Teen Romantic Comedy Snafu/episodes",25);</v>
      </c>
    </row>
    <row r="206" spans="1:16" x14ac:dyDescent="0.25">
      <c r="A206" s="2">
        <v>205</v>
      </c>
      <c r="B206" s="2" t="s">
        <v>484</v>
      </c>
      <c r="C206" s="2">
        <v>10</v>
      </c>
      <c r="D206" s="2" t="s">
        <v>485</v>
      </c>
      <c r="E206" s="2">
        <v>25</v>
      </c>
      <c r="F206" s="2" t="s">
        <v>1191</v>
      </c>
      <c r="G206" s="2" t="s">
        <v>1384</v>
      </c>
      <c r="H206" s="2">
        <v>25</v>
      </c>
      <c r="I206" s="1" t="str">
        <f t="shared" si="21"/>
        <v>"A Distância Entre Eles se Mantém Intacta, Enquanto o Festival Está pra Acontecer",</v>
      </c>
      <c r="J206" s="1" t="str">
        <f t="shared" si="22"/>
        <v>10,</v>
      </c>
      <c r="K206" s="1" t="str">
        <f t="shared" si="23"/>
        <v>"Depois de uma soneca costumeira em sala de aula Hikigaya descobriu que terá que participar do Comitê de Planejamento do Festival Cultural à força. Com isso, o impasse fica escolher a representante feminina da sala. Depois de uma conversa, dão algumas sugestões e uma das candidatas aceitam a função.",</v>
      </c>
      <c r="L206" s="1" t="str">
        <f t="shared" si="24"/>
        <v>25,</v>
      </c>
      <c r="M206" s="1" t="str">
        <f t="shared" si="25"/>
        <v>"C:/Program Files/Apache Software Foundation/Tomcat 9.0/webapps/Crunchyroll/Animes/My Teen Romantic Comedy SNAFU/episodes",</v>
      </c>
      <c r="N206" s="1" t="str">
        <f t="shared" si="25"/>
        <v>"http://localhost:8080/Crunchyroll/Animes/My Teen Romantic Comedy Snafu/episodes",</v>
      </c>
      <c r="O206" s="1">
        <f t="shared" si="26"/>
        <v>25</v>
      </c>
      <c r="P206" s="1" t="str">
        <f t="shared" si="27"/>
        <v>INSERT INTO episodes(Name, Number, Synopsis, Anime, Path, Path_server, Season) VALUES ("A Distância Entre Eles se Mantém Intacta, Enquanto o Festival Está pra Acontecer",10,"Depois de uma soneca costumeira em sala de aula Hikigaya descobriu que terá que participar do Comitê de Planejamento do Festival Cultural à força. Com isso, o impasse fica escolher a representante feminina da sala. Depois de uma conversa, dão algumas sugestões e uma das candidatas aceitam a função.",25,"C:/Program Files/Apache Software Foundation/Tomcat 9.0/webapps/Crunchyroll/Animes/My Teen Romantic Comedy SNAFU/episodes","http://localhost:8080/Crunchyroll/Animes/My Teen Romantic Comedy Snafu/episodes",25);</v>
      </c>
    </row>
    <row r="207" spans="1:16" x14ac:dyDescent="0.25">
      <c r="A207" s="2">
        <v>206</v>
      </c>
      <c r="B207" s="2" t="s">
        <v>486</v>
      </c>
      <c r="C207" s="2">
        <v>11</v>
      </c>
      <c r="D207" s="2" t="s">
        <v>487</v>
      </c>
      <c r="E207" s="2">
        <v>25</v>
      </c>
      <c r="F207" s="2" t="s">
        <v>1191</v>
      </c>
      <c r="G207" s="2" t="s">
        <v>1384</v>
      </c>
      <c r="H207" s="2">
        <v>25</v>
      </c>
      <c r="I207" s="1" t="str">
        <f t="shared" si="21"/>
        <v>"E as Cortinas de Cada Palco Sobe e o Festival Está Festejando",</v>
      </c>
      <c r="J207" s="1" t="str">
        <f t="shared" si="22"/>
        <v>11,</v>
      </c>
      <c r="K207" s="1" t="str">
        <f t="shared" si="23"/>
        <v>"Os preparativos do Festival Cultural continuam a todo vapor. Contudo, devido a sobrecarga de afazeres, Yukinoshita acaba ficando exausta e falta um dia, o que chama a atenção de Yuigahama e Hikigaya. Ambos vão visitá-la para ver seu estado e ela mostra ter dificuldades para contar com a ajuda dos outros.",</v>
      </c>
      <c r="L207" s="1" t="str">
        <f t="shared" si="24"/>
        <v>25,</v>
      </c>
      <c r="M207" s="1" t="str">
        <f t="shared" si="25"/>
        <v>"C:/Program Files/Apache Software Foundation/Tomcat 9.0/webapps/Crunchyroll/Animes/My Teen Romantic Comedy SNAFU/episodes",</v>
      </c>
      <c r="N207" s="1" t="str">
        <f t="shared" si="25"/>
        <v>"http://localhost:8080/Crunchyroll/Animes/My Teen Romantic Comedy Snafu/episodes",</v>
      </c>
      <c r="O207" s="1">
        <f t="shared" si="26"/>
        <v>25</v>
      </c>
      <c r="P207" s="1" t="str">
        <f t="shared" si="27"/>
        <v>INSERT INTO episodes(Name, Number, Synopsis, Anime, Path, Path_server, Season) VALUES ("E as Cortinas de Cada Palco Sobe e o Festival Está Festejando",11,"Os preparativos do Festival Cultural continuam a todo vapor. Contudo, devido a sobrecarga de afazeres, Yukinoshita acaba ficando exausta e falta um dia, o que chama a atenção de Yuigahama e Hikigaya. Ambos vão visitá-la para ver seu estado e ela mostra ter dificuldades para contar com a ajuda dos outros.",25,"C:/Program Files/Apache Software Foundation/Tomcat 9.0/webapps/Crunchyroll/Animes/My Teen Romantic Comedy SNAFU/episodes","http://localhost:8080/Crunchyroll/Animes/My Teen Romantic Comedy Snafu/episodes",25);</v>
      </c>
    </row>
    <row r="208" spans="1:16" x14ac:dyDescent="0.25">
      <c r="A208" s="2">
        <v>207</v>
      </c>
      <c r="B208" s="2" t="s">
        <v>488</v>
      </c>
      <c r="C208" s="2">
        <v>12</v>
      </c>
      <c r="D208" s="2" t="s">
        <v>489</v>
      </c>
      <c r="E208" s="2">
        <v>25</v>
      </c>
      <c r="F208" s="2" t="s">
        <v>1191</v>
      </c>
      <c r="G208" s="2" t="s">
        <v>1384</v>
      </c>
      <c r="H208" s="2">
        <v>25</v>
      </c>
      <c r="I208" s="1" t="str">
        <f t="shared" si="21"/>
        <v>"E Assim, a Juventude Dele, Dela e Dela Continua Errada",</v>
      </c>
      <c r="J208" s="1" t="str">
        <f t="shared" si="22"/>
        <v>12,</v>
      </c>
      <c r="K208" s="1" t="str">
        <f t="shared" si="23"/>
        <v>"O Festival Cultural continua rolando como o esperado. Enquanto todos estão ocupados com suas atividades, o pessoal do comitê se prepara para fazer os cumprimentos de encerramento desse grande evento. Contudo, percebem que há muito tempo não veem a presidente do comitê, que não só daria suas palavras finais como precisava fazer alguns anúncios.",</v>
      </c>
      <c r="L208" s="1" t="str">
        <f t="shared" si="24"/>
        <v>25,</v>
      </c>
      <c r="M208" s="1" t="str">
        <f t="shared" si="25"/>
        <v>"C:/Program Files/Apache Software Foundation/Tomcat 9.0/webapps/Crunchyroll/Animes/My Teen Romantic Comedy SNAFU/episodes",</v>
      </c>
      <c r="N208" s="1" t="str">
        <f t="shared" si="25"/>
        <v>"http://localhost:8080/Crunchyroll/Animes/My Teen Romantic Comedy Snafu/episodes",</v>
      </c>
      <c r="O208" s="1">
        <f t="shared" si="26"/>
        <v>25</v>
      </c>
      <c r="P208" s="1" t="str">
        <f t="shared" si="27"/>
        <v>INSERT INTO episodes(Name, Number, Synopsis, Anime, Path, Path_server, Season) VALUES ("E Assim, a Juventude Dele, Dela e Dela Continua Errada",12,"O Festival Cultural continua rolando como o esperado. Enquanto todos estão ocupados com suas atividades, o pessoal do comitê se prepara para fazer os cumprimentos de encerramento desse grande evento. Contudo, percebem que há muito tempo não veem a presidente do comitê, que não só daria suas palavras finais como precisava fazer alguns anúncios.",25,"C:/Program Files/Apache Software Foundation/Tomcat 9.0/webapps/Crunchyroll/Animes/My Teen Romantic Comedy SNAFU/episodes","http://localhost:8080/Crunchyroll/Animes/My Teen Romantic Comedy Snafu/episodes",25);</v>
      </c>
    </row>
    <row r="209" spans="1:16" x14ac:dyDescent="0.25">
      <c r="A209" s="2">
        <v>208</v>
      </c>
      <c r="B209" s="2" t="s">
        <v>491</v>
      </c>
      <c r="C209" s="2">
        <v>13</v>
      </c>
      <c r="D209" s="2" t="s">
        <v>490</v>
      </c>
      <c r="E209" s="2">
        <v>25</v>
      </c>
      <c r="F209" s="2" t="s">
        <v>1191</v>
      </c>
      <c r="G209" s="2" t="s">
        <v>1384</v>
      </c>
      <c r="H209" s="2">
        <v>25</v>
      </c>
      <c r="I209" s="1" t="str">
        <f t="shared" si="21"/>
        <v>"Por Isso, o Festival Deles Nunca Acaba",</v>
      </c>
      <c r="J209" s="1" t="str">
        <f t="shared" si="22"/>
        <v>13,</v>
      </c>
      <c r="K209" s="1" t="str">
        <f t="shared" si="23"/>
        <v>"O Festival Cultural acabou e no final deu tudo certo. Porém, as atividades escolares não acabaram. Desta vez, é necessário organizar o Festival Esportivo. E, para poder colocar mais animação neste evento, a presidente do Conselho Estudantil resolve pedir uma ajuda ao Clube de Serviços.",</v>
      </c>
      <c r="L209" s="1" t="str">
        <f t="shared" si="24"/>
        <v>25,</v>
      </c>
      <c r="M209" s="1" t="str">
        <f t="shared" si="25"/>
        <v>"C:/Program Files/Apache Software Foundation/Tomcat 9.0/webapps/Crunchyroll/Animes/My Teen Romantic Comedy SNAFU/episodes",</v>
      </c>
      <c r="N209" s="1" t="str">
        <f t="shared" si="25"/>
        <v>"http://localhost:8080/Crunchyroll/Animes/My Teen Romantic Comedy Snafu/episodes",</v>
      </c>
      <c r="O209" s="1">
        <f t="shared" si="26"/>
        <v>25</v>
      </c>
      <c r="P209" s="1" t="str">
        <f t="shared" si="27"/>
        <v>INSERT INTO episodes(Name, Number, Synopsis, Anime, Path, Path_server, Season) VALUES ("Por Isso, o Festival Deles Nunca Acaba",13,"O Festival Cultural acabou e no final deu tudo certo. Porém, as atividades escolares não acabaram. Desta vez, é necessário organizar o Festival Esportivo. E, para poder colocar mais animação neste evento, a presidente do Conselho Estudantil resolve pedir uma ajuda ao Clube de Serviços.",25,"C:/Program Files/Apache Software Foundation/Tomcat 9.0/webapps/Crunchyroll/Animes/My Teen Romantic Comedy SNAFU/episodes","http://localhost:8080/Crunchyroll/Animes/My Teen Romantic Comedy Snafu/episodes",25);</v>
      </c>
    </row>
    <row r="210" spans="1:16" x14ac:dyDescent="0.25">
      <c r="A210" s="2">
        <v>209</v>
      </c>
      <c r="B210" s="2" t="s">
        <v>492</v>
      </c>
      <c r="C210" s="2">
        <v>1</v>
      </c>
      <c r="D210" s="2" t="s">
        <v>493</v>
      </c>
      <c r="E210" s="2">
        <v>26</v>
      </c>
      <c r="F210" s="2" t="s">
        <v>1192</v>
      </c>
      <c r="G210" s="2" t="s">
        <v>1385</v>
      </c>
      <c r="H210" s="2">
        <v>26</v>
      </c>
      <c r="I210" s="1" t="str">
        <f t="shared" si="21"/>
        <v>"De Volta para Casa",</v>
      </c>
      <c r="J210" s="1" t="str">
        <f t="shared" si="22"/>
        <v>1,</v>
      </c>
      <c r="K210" s="1" t="str">
        <f t="shared" si="23"/>
        <v>"Alguém passa pelos portões. E ele está mais velho, é um renovado Naruto que volta para casa depois de uma longa jornada de treinos com Jiraiya. Uzumaki Naruto está de volta!",</v>
      </c>
      <c r="L210" s="1" t="str">
        <f t="shared" si="24"/>
        <v>26,</v>
      </c>
      <c r="M210" s="1" t="str">
        <f t="shared" si="25"/>
        <v>"C:/Program Files/Apache Software Foundation/Tomcat 9.0/webapps/Crunchyroll/Animes/Naruto Shippuden/episodes",</v>
      </c>
      <c r="N210" s="1" t="str">
        <f t="shared" si="25"/>
        <v>"http://localhost:8080/Crunchyroll/Animes/Naruto Shippuden/episodes",</v>
      </c>
      <c r="O210" s="1">
        <f t="shared" si="26"/>
        <v>26</v>
      </c>
      <c r="P210" s="1" t="str">
        <f t="shared" si="27"/>
        <v>INSERT INTO episodes(Name, Number, Synopsis, Anime, Path, Path_server, Season) VALUES ("De Volta para Casa",1,"Alguém passa pelos portões. E ele está mais velho, é um renovado Naruto que volta para casa depois de uma longa jornada de treinos com Jiraiya. Uzumaki Naruto está de volta!",26,"C:/Program Files/Apache Software Foundation/Tomcat 9.0/webapps/Crunchyroll/Animes/Naruto Shippuden/episodes","http://localhost:8080/Crunchyroll/Animes/Naruto Shippuden/episodes",26);</v>
      </c>
    </row>
    <row r="211" spans="1:16" x14ac:dyDescent="0.25">
      <c r="A211" s="2">
        <v>210</v>
      </c>
      <c r="B211" s="2" t="s">
        <v>494</v>
      </c>
      <c r="C211" s="2">
        <v>2</v>
      </c>
      <c r="D211" s="2" t="s">
        <v>495</v>
      </c>
      <c r="E211" s="2">
        <v>26</v>
      </c>
      <c r="F211" s="2" t="s">
        <v>1192</v>
      </c>
      <c r="G211" s="2" t="s">
        <v>1385</v>
      </c>
      <c r="H211" s="2">
        <v>26</v>
      </c>
      <c r="I211" s="1" t="str">
        <f t="shared" si="21"/>
        <v>"A Akatsuki faz Seu Movimento",</v>
      </c>
      <c r="J211" s="1" t="str">
        <f t="shared" si="22"/>
        <v>2,</v>
      </c>
      <c r="K211" s="1" t="str">
        <f t="shared" si="23"/>
        <v>"Naruto e Sakura se unem para enfrentar Kakashi em um desafio de sobrevivência para mostrar o progresso de seu treinamento.",</v>
      </c>
      <c r="L211" s="1" t="str">
        <f t="shared" si="24"/>
        <v>26,</v>
      </c>
      <c r="M211" s="1" t="str">
        <f t="shared" si="25"/>
        <v>"C:/Program Files/Apache Software Foundation/Tomcat 9.0/webapps/Crunchyroll/Animes/Naruto Shippuden/episodes",</v>
      </c>
      <c r="N211" s="1" t="str">
        <f t="shared" si="25"/>
        <v>"http://localhost:8080/Crunchyroll/Animes/Naruto Shippuden/episodes",</v>
      </c>
      <c r="O211" s="1">
        <f t="shared" si="26"/>
        <v>26</v>
      </c>
      <c r="P211" s="1" t="str">
        <f t="shared" si="27"/>
        <v>INSERT INTO episodes(Name, Number, Synopsis, Anime, Path, Path_server, Season) VALUES ("A Akatsuki faz Seu Movimento",2,"Naruto e Sakura se unem para enfrentar Kakashi em um desafio de sobrevivência para mostrar o progresso de seu treinamento.",26,"C:/Program Files/Apache Software Foundation/Tomcat 9.0/webapps/Crunchyroll/Animes/Naruto Shippuden/episodes","http://localhost:8080/Crunchyroll/Animes/Naruto Shippuden/episodes",26);</v>
      </c>
    </row>
    <row r="212" spans="1:16" x14ac:dyDescent="0.25">
      <c r="A212" s="2">
        <v>211</v>
      </c>
      <c r="B212" s="2" t="s">
        <v>496</v>
      </c>
      <c r="C212" s="2">
        <v>3</v>
      </c>
      <c r="D212" s="2" t="s">
        <v>497</v>
      </c>
      <c r="E212" s="2">
        <v>26</v>
      </c>
      <c r="F212" s="2" t="s">
        <v>1192</v>
      </c>
      <c r="G212" s="2" t="s">
        <v>1385</v>
      </c>
      <c r="H212" s="2">
        <v>26</v>
      </c>
      <c r="I212" s="1" t="str">
        <f t="shared" si="21"/>
        <v>"Os Resultados do Treinamento",</v>
      </c>
      <c r="J212" s="1" t="str">
        <f t="shared" si="22"/>
        <v>3,</v>
      </c>
      <c r="K212" s="1" t="str">
        <f t="shared" si="23"/>
        <v>"Naruto e Sakura combinam suas habilidades, o que obriga Kakashi a usar seu Sharingan logo de cara. Mais forte, Naruto executa com maestria seus jutsus um após o outro.",</v>
      </c>
      <c r="L212" s="1" t="str">
        <f t="shared" si="24"/>
        <v>26,</v>
      </c>
      <c r="M212" s="1" t="str">
        <f t="shared" si="25"/>
        <v>"C:/Program Files/Apache Software Foundation/Tomcat 9.0/webapps/Crunchyroll/Animes/Naruto Shippuden/episodes",</v>
      </c>
      <c r="N212" s="1" t="str">
        <f t="shared" si="25"/>
        <v>"http://localhost:8080/Crunchyroll/Animes/Naruto Shippuden/episodes",</v>
      </c>
      <c r="O212" s="1">
        <f t="shared" si="26"/>
        <v>26</v>
      </c>
      <c r="P212" s="1" t="str">
        <f t="shared" si="27"/>
        <v>INSERT INTO episodes(Name, Number, Synopsis, Anime, Path, Path_server, Season) VALUES ("Os Resultados do Treinamento",3,"Naruto e Sakura combinam suas habilidades, o que obriga Kakashi a usar seu Sharingan logo de cara. Mais forte, Naruto executa com maestria seus jutsus um após o outro.",26,"C:/Program Files/Apache Software Foundation/Tomcat 9.0/webapps/Crunchyroll/Animes/Naruto Shippuden/episodes","http://localhost:8080/Crunchyroll/Animes/Naruto Shippuden/episodes",26);</v>
      </c>
    </row>
    <row r="213" spans="1:16" x14ac:dyDescent="0.25">
      <c r="A213" s="2">
        <v>212</v>
      </c>
      <c r="B213" s="2" t="s">
        <v>498</v>
      </c>
      <c r="C213" s="2">
        <v>4</v>
      </c>
      <c r="D213" s="2" t="s">
        <v>499</v>
      </c>
      <c r="E213" s="2">
        <v>26</v>
      </c>
      <c r="F213" s="2" t="s">
        <v>1192</v>
      </c>
      <c r="G213" s="2" t="s">
        <v>1385</v>
      </c>
      <c r="H213" s="2">
        <v>26</v>
      </c>
      <c r="I213" s="1" t="str">
        <f t="shared" si="21"/>
        <v>"O Jinchuuriki da Areia",</v>
      </c>
      <c r="J213" s="1" t="str">
        <f t="shared" si="22"/>
        <v>4,</v>
      </c>
      <c r="K213" s="1" t="str">
        <f t="shared" si="23"/>
        <v>"Gaara percebe rapidamente a presença de Deidara, resultando numa incrível batalha nos céus entre Deidara em seu pássaro gigante e Gaara sobre sua areia.",</v>
      </c>
      <c r="L213" s="1" t="str">
        <f t="shared" si="24"/>
        <v>26,</v>
      </c>
      <c r="M213" s="1" t="str">
        <f t="shared" si="25"/>
        <v>"C:/Program Files/Apache Software Foundation/Tomcat 9.0/webapps/Crunchyroll/Animes/Naruto Shippuden/episodes",</v>
      </c>
      <c r="N213" s="1" t="str">
        <f t="shared" si="25"/>
        <v>"http://localhost:8080/Crunchyroll/Animes/Naruto Shippuden/episodes",</v>
      </c>
      <c r="O213" s="1">
        <f t="shared" si="26"/>
        <v>26</v>
      </c>
      <c r="P213" s="1" t="str">
        <f t="shared" si="27"/>
        <v>INSERT INTO episodes(Name, Number, Synopsis, Anime, Path, Path_server, Season) VALUES ("O Jinchuuriki da Areia",4,"Gaara percebe rapidamente a presença de Deidara, resultando numa incrível batalha nos céus entre Deidara em seu pássaro gigante e Gaara sobre sua areia.",26,"C:/Program Files/Apache Software Foundation/Tomcat 9.0/webapps/Crunchyroll/Animes/Naruto Shippuden/episodes","http://localhost:8080/Crunchyroll/Animes/Naruto Shippuden/episodes",26);</v>
      </c>
    </row>
    <row r="214" spans="1:16" x14ac:dyDescent="0.25">
      <c r="A214" s="2">
        <v>213</v>
      </c>
      <c r="B214" s="2" t="s">
        <v>500</v>
      </c>
      <c r="C214" s="2">
        <v>5</v>
      </c>
      <c r="D214" s="2" t="s">
        <v>501</v>
      </c>
      <c r="E214" s="2">
        <v>26</v>
      </c>
      <c r="F214" s="2" t="s">
        <v>1192</v>
      </c>
      <c r="G214" s="2" t="s">
        <v>1385</v>
      </c>
      <c r="H214" s="2">
        <v>26</v>
      </c>
      <c r="I214" s="1" t="str">
        <f t="shared" si="21"/>
        <v>"A Coragem do Kazekage",</v>
      </c>
      <c r="J214" s="1" t="str">
        <f t="shared" si="22"/>
        <v>5,</v>
      </c>
      <c r="K214" s="1" t="str">
        <f t="shared" si="23"/>
        <v>"Naruto e Sakura vencem Kakashi no desafio de sobrevivência. Tsunade os designa para o Time Kakashi, o novo esquadrão de três em que eles trabalharão de igual para igual.",</v>
      </c>
      <c r="L214" s="1" t="str">
        <f t="shared" si="24"/>
        <v>26,</v>
      </c>
      <c r="M214" s="1" t="str">
        <f t="shared" si="25"/>
        <v>"C:/Program Files/Apache Software Foundation/Tomcat 9.0/webapps/Crunchyroll/Animes/Naruto Shippuden/episodes",</v>
      </c>
      <c r="N214" s="1" t="str">
        <f t="shared" si="25"/>
        <v>"http://localhost:8080/Crunchyroll/Animes/Naruto Shippuden/episodes",</v>
      </c>
      <c r="O214" s="1">
        <f t="shared" si="26"/>
        <v>26</v>
      </c>
      <c r="P214" s="1" t="str">
        <f t="shared" si="27"/>
        <v>INSERT INTO episodes(Name, Number, Synopsis, Anime, Path, Path_server, Season) VALUES ("A Coragem do Kazekage",5,"Naruto e Sakura vencem Kakashi no desafio de sobrevivência. Tsunade os designa para o Time Kakashi, o novo esquadrão de três em que eles trabalharão de igual para igual.",26,"C:/Program Files/Apache Software Foundation/Tomcat 9.0/webapps/Crunchyroll/Animes/Naruto Shippuden/episodes","http://localhost:8080/Crunchyroll/Animes/Naruto Shippuden/episodes",26);</v>
      </c>
    </row>
    <row r="215" spans="1:16" x14ac:dyDescent="0.25">
      <c r="A215" s="2">
        <v>214</v>
      </c>
      <c r="B215" s="2" t="s">
        <v>502</v>
      </c>
      <c r="C215" s="2">
        <v>6</v>
      </c>
      <c r="D215" s="2" t="s">
        <v>503</v>
      </c>
      <c r="E215" s="2">
        <v>26</v>
      </c>
      <c r="F215" s="2" t="s">
        <v>1192</v>
      </c>
      <c r="G215" s="2" t="s">
        <v>1385</v>
      </c>
      <c r="H215" s="2">
        <v>26</v>
      </c>
      <c r="I215" s="1" t="str">
        <f t="shared" si="21"/>
        <v>"Missão Cumprida",</v>
      </c>
      <c r="J215" s="1" t="str">
        <f t="shared" si="22"/>
        <v>6,</v>
      </c>
      <c r="K215" s="1" t="str">
        <f t="shared" si="23"/>
        <v>"Para proteger a vila da explosão de Deidara, Gaara usa seu Chakra para criar uma gigantesca barreira de areia.",</v>
      </c>
      <c r="L215" s="1" t="str">
        <f t="shared" si="24"/>
        <v>26,</v>
      </c>
      <c r="M215" s="1" t="str">
        <f t="shared" si="25"/>
        <v>"C:/Program Files/Apache Software Foundation/Tomcat 9.0/webapps/Crunchyroll/Animes/Naruto Shippuden/episodes",</v>
      </c>
      <c r="N215" s="1" t="str">
        <f t="shared" si="25"/>
        <v>"http://localhost:8080/Crunchyroll/Animes/Naruto Shippuden/episodes",</v>
      </c>
      <c r="O215" s="1">
        <f t="shared" si="26"/>
        <v>26</v>
      </c>
      <c r="P215" s="1" t="str">
        <f t="shared" si="27"/>
        <v>INSERT INTO episodes(Name, Number, Synopsis, Anime, Path, Path_server, Season) VALUES ("Missão Cumprida",6,"Para proteger a vila da explosão de Deidara, Gaara usa seu Chakra para criar uma gigantesca barreira de areia.",26,"C:/Program Files/Apache Software Foundation/Tomcat 9.0/webapps/Crunchyroll/Animes/Naruto Shippuden/episodes","http://localhost:8080/Crunchyroll/Animes/Naruto Shippuden/episodes",26);</v>
      </c>
    </row>
    <row r="216" spans="1:16" x14ac:dyDescent="0.25">
      <c r="A216" s="2">
        <v>215</v>
      </c>
      <c r="B216" s="2" t="s">
        <v>504</v>
      </c>
      <c r="C216" s="2">
        <v>7</v>
      </c>
      <c r="D216" s="2" t="s">
        <v>505</v>
      </c>
      <c r="E216" s="2">
        <v>26</v>
      </c>
      <c r="F216" s="2" t="s">
        <v>1192</v>
      </c>
      <c r="G216" s="2" t="s">
        <v>1385</v>
      </c>
      <c r="H216" s="2">
        <v>26</v>
      </c>
      <c r="I216" s="1" t="str">
        <f t="shared" si="21"/>
        <v>"Corra, Kankuro",</v>
      </c>
      <c r="J216" s="1" t="str">
        <f t="shared" si="22"/>
        <v>7,</v>
      </c>
      <c r="K216" s="1" t="str">
        <f t="shared" si="23"/>
        <v>"Gaara está totalmente sem forças e acaba sendo levado por Deidara. Kankuro ignora os esforços de Baki para impedi-lo e corre ao resgate do irmão.",</v>
      </c>
      <c r="L216" s="1" t="str">
        <f t="shared" si="24"/>
        <v>26,</v>
      </c>
      <c r="M216" s="1" t="str">
        <f t="shared" si="25"/>
        <v>"C:/Program Files/Apache Software Foundation/Tomcat 9.0/webapps/Crunchyroll/Animes/Naruto Shippuden/episodes",</v>
      </c>
      <c r="N216" s="1" t="str">
        <f t="shared" si="25"/>
        <v>"http://localhost:8080/Crunchyroll/Animes/Naruto Shippuden/episodes",</v>
      </c>
      <c r="O216" s="1">
        <f t="shared" si="26"/>
        <v>26</v>
      </c>
      <c r="P216" s="1" t="str">
        <f t="shared" si="27"/>
        <v>INSERT INTO episodes(Name, Number, Synopsis, Anime, Path, Path_server, Season) VALUES ("Corra, Kankuro",7,"Gaara está totalmente sem forças e acaba sendo levado por Deidara. Kankuro ignora os esforços de Baki para impedi-lo e corre ao resgate do irmão.",26,"C:/Program Files/Apache Software Foundation/Tomcat 9.0/webapps/Crunchyroll/Animes/Naruto Shippuden/episodes","http://localhost:8080/Crunchyroll/Animes/Naruto Shippuden/episodes",26);</v>
      </c>
    </row>
    <row r="217" spans="1:16" x14ac:dyDescent="0.25">
      <c r="A217" s="2">
        <v>216</v>
      </c>
      <c r="B217" s="2" t="s">
        <v>506</v>
      </c>
      <c r="C217" s="2">
        <v>8</v>
      </c>
      <c r="D217" s="2" t="s">
        <v>507</v>
      </c>
      <c r="E217" s="2">
        <v>26</v>
      </c>
      <c r="F217" s="2" t="s">
        <v>1192</v>
      </c>
      <c r="G217" s="2" t="s">
        <v>1385</v>
      </c>
      <c r="H217" s="2">
        <v>26</v>
      </c>
      <c r="I217" s="1" t="str">
        <f t="shared" si="21"/>
        <v>"Time Kakashi, A Postos",</v>
      </c>
      <c r="J217" s="1" t="str">
        <f t="shared" si="22"/>
        <v>8,</v>
      </c>
      <c r="K217" s="1" t="str">
        <f t="shared" si="23"/>
        <v>"No caminho de volta para sua vila, Temari encontra Kakashi e seu time. Ele dá conselhos a Naruto quando este tenta correr na frente.",</v>
      </c>
      <c r="L217" s="1" t="str">
        <f t="shared" si="24"/>
        <v>26,</v>
      </c>
      <c r="M217" s="1" t="str">
        <f t="shared" si="25"/>
        <v>"C:/Program Files/Apache Software Foundation/Tomcat 9.0/webapps/Crunchyroll/Animes/Naruto Shippuden/episodes",</v>
      </c>
      <c r="N217" s="1" t="str">
        <f t="shared" si="25"/>
        <v>"http://localhost:8080/Crunchyroll/Animes/Naruto Shippuden/episodes",</v>
      </c>
      <c r="O217" s="1">
        <f t="shared" si="26"/>
        <v>26</v>
      </c>
      <c r="P217" s="1" t="str">
        <f t="shared" si="27"/>
        <v>INSERT INTO episodes(Name, Number, Synopsis, Anime, Path, Path_server, Season) VALUES ("Time Kakashi, A Postos",8,"No caminho de volta para sua vila, Temari encontra Kakashi e seu time. Ele dá conselhos a Naruto quando este tenta correr na frente.",26,"C:/Program Files/Apache Software Foundation/Tomcat 9.0/webapps/Crunchyroll/Animes/Naruto Shippuden/episodes","http://localhost:8080/Crunchyroll/Animes/Naruto Shippuden/episodes",26);</v>
      </c>
    </row>
    <row r="218" spans="1:16" x14ac:dyDescent="0.25">
      <c r="A218" s="2">
        <v>217</v>
      </c>
      <c r="B218" s="2" t="s">
        <v>508</v>
      </c>
      <c r="C218" s="2">
        <v>9</v>
      </c>
      <c r="D218" s="2" t="s">
        <v>510</v>
      </c>
      <c r="E218" s="2">
        <v>26</v>
      </c>
      <c r="F218" s="2" t="s">
        <v>1192</v>
      </c>
      <c r="G218" s="2" t="s">
        <v>1385</v>
      </c>
      <c r="H218" s="2">
        <v>26</v>
      </c>
      <c r="I218" s="1" t="str">
        <f t="shared" si="21"/>
        <v>"Lágrimas do Jinchuuriki",</v>
      </c>
      <c r="J218" s="1" t="str">
        <f t="shared" si="22"/>
        <v>9,</v>
      </c>
      <c r="K218" s="1" t="str">
        <f t="shared" si="23"/>
        <v>"Uma mensagem urgente na Vila Oculta da Areia relatando o sequestro do Kazekage pela Akatsuki chega à Vila Oculta da Folha. Tsunade não perde tempe ao mandar o Time Kakashi para lá.",</v>
      </c>
      <c r="L218" s="1" t="str">
        <f t="shared" si="24"/>
        <v>26,</v>
      </c>
      <c r="M218" s="1" t="str">
        <f t="shared" si="25"/>
        <v>"C:/Program Files/Apache Software Foundation/Tomcat 9.0/webapps/Crunchyroll/Animes/Naruto Shippuden/episodes",</v>
      </c>
      <c r="N218" s="1" t="str">
        <f t="shared" si="25"/>
        <v>"http://localhost:8080/Crunchyroll/Animes/Naruto Shippuden/episodes",</v>
      </c>
      <c r="O218" s="1">
        <f t="shared" si="26"/>
        <v>26</v>
      </c>
      <c r="P218" s="1" t="str">
        <f t="shared" si="27"/>
        <v>INSERT INTO episodes(Name, Number, Synopsis, Anime, Path, Path_server, Season) VALUES ("Lágrimas do Jinchuuriki",9,"Uma mensagem urgente na Vila Oculta da Areia relatando o sequestro do Kazekage pela Akatsuki chega à Vila Oculta da Folha. Tsunade não perde tempe ao mandar o Time Kakashi para lá.",26,"C:/Program Files/Apache Software Foundation/Tomcat 9.0/webapps/Crunchyroll/Animes/Naruto Shippuden/episodes","http://localhost:8080/Crunchyroll/Animes/Naruto Shippuden/episodes",26);</v>
      </c>
    </row>
    <row r="219" spans="1:16" x14ac:dyDescent="0.25">
      <c r="A219" s="2">
        <v>218</v>
      </c>
      <c r="B219" s="2" t="s">
        <v>508</v>
      </c>
      <c r="C219" s="2">
        <v>10</v>
      </c>
      <c r="D219" s="2" t="s">
        <v>509</v>
      </c>
      <c r="E219" s="2">
        <v>26</v>
      </c>
      <c r="F219" s="2" t="s">
        <v>1192</v>
      </c>
      <c r="G219" s="2" t="s">
        <v>1385</v>
      </c>
      <c r="H219" s="2">
        <v>26</v>
      </c>
      <c r="I219" s="1" t="str">
        <f t="shared" si="21"/>
        <v>"Lágrimas do Jinchuuriki",</v>
      </c>
      <c r="J219" s="1" t="str">
        <f t="shared" si="22"/>
        <v>10,</v>
      </c>
      <c r="K219" s="1" t="str">
        <f t="shared" si="23"/>
        <v>"Os ninjas da Areia lutam contra o tempo para salvar Kankuro. Mesmo a perita em venenos da Areia, Vovó Chiyo, está perplexa. A única esperança está nos reforços enviados por Tsunade.",</v>
      </c>
      <c r="L219" s="1" t="str">
        <f t="shared" si="24"/>
        <v>26,</v>
      </c>
      <c r="M219" s="1" t="str">
        <f t="shared" si="25"/>
        <v>"C:/Program Files/Apache Software Foundation/Tomcat 9.0/webapps/Crunchyroll/Animes/Naruto Shippuden/episodes",</v>
      </c>
      <c r="N219" s="1" t="str">
        <f t="shared" si="25"/>
        <v>"http://localhost:8080/Crunchyroll/Animes/Naruto Shippuden/episodes",</v>
      </c>
      <c r="O219" s="1">
        <f t="shared" si="26"/>
        <v>26</v>
      </c>
      <c r="P219" s="1" t="str">
        <f t="shared" si="27"/>
        <v>INSERT INTO episodes(Name, Number, Synopsis, Anime, Path, Path_server, Season) VALUES ("Lágrimas do Jinchuuriki",10,"Os ninjas da Areia lutam contra o tempo para salvar Kankuro. Mesmo a perita em venenos da Areia, Vovó Chiyo, está perplexa. A única esperança está nos reforços enviados por Tsunade.",26,"C:/Program Files/Apache Software Foundation/Tomcat 9.0/webapps/Crunchyroll/Animes/Naruto Shippuden/episodes","http://localhost:8080/Crunchyroll/Animes/Naruto Shippuden/episodes",26);</v>
      </c>
    </row>
    <row r="220" spans="1:16" x14ac:dyDescent="0.25">
      <c r="A220" s="2">
        <v>219</v>
      </c>
      <c r="B220" s="2" t="s">
        <v>511</v>
      </c>
      <c r="C220" s="2">
        <v>11</v>
      </c>
      <c r="D220" s="2" t="s">
        <v>512</v>
      </c>
      <c r="E220" s="2">
        <v>26</v>
      </c>
      <c r="F220" s="2" t="s">
        <v>1192</v>
      </c>
      <c r="G220" s="2" t="s">
        <v>1385</v>
      </c>
      <c r="H220" s="2">
        <v>26</v>
      </c>
      <c r="I220" s="1" t="str">
        <f t="shared" si="21"/>
        <v>"A Estudante Médica Ninja",</v>
      </c>
      <c r="J220" s="1" t="str">
        <f t="shared" si="22"/>
        <v>11,</v>
      </c>
      <c r="K220" s="1" t="str">
        <f t="shared" si="23"/>
        <v>"Kankuro está em estado crítico, mas Sakura está cuidando de seu tratamento. Após um longo treinamento, ela agora é uma Ninja Médica de mão cheia e está maravilhando a todos com suas precisas e firmes mãos.",</v>
      </c>
      <c r="L220" s="1" t="str">
        <f t="shared" si="24"/>
        <v>26,</v>
      </c>
      <c r="M220" s="1" t="str">
        <f t="shared" si="25"/>
        <v>"C:/Program Files/Apache Software Foundation/Tomcat 9.0/webapps/Crunchyroll/Animes/Naruto Shippuden/episodes",</v>
      </c>
      <c r="N220" s="1" t="str">
        <f t="shared" si="25"/>
        <v>"http://localhost:8080/Crunchyroll/Animes/Naruto Shippuden/episodes",</v>
      </c>
      <c r="O220" s="1">
        <f t="shared" si="26"/>
        <v>26</v>
      </c>
      <c r="P220" s="1" t="str">
        <f t="shared" si="27"/>
        <v>INSERT INTO episodes(Name, Number, Synopsis, Anime, Path, Path_server, Season) VALUES ("A Estudante Médica Ninja",11,"Kankuro está em estado crítico, mas Sakura está cuidando de seu tratamento. Após um longo treinamento, ela agora é uma Ninja Médica de mão cheia e está maravilhando a todos com suas precisas e firmes mãos.",26,"C:/Program Files/Apache Software Foundation/Tomcat 9.0/webapps/Crunchyroll/Animes/Naruto Shippuden/episodes","http://localhost:8080/Crunchyroll/Animes/Naruto Shippuden/episodes",26);</v>
      </c>
    </row>
    <row r="221" spans="1:16" x14ac:dyDescent="0.25">
      <c r="A221" s="2">
        <v>220</v>
      </c>
      <c r="B221" s="2" t="s">
        <v>513</v>
      </c>
      <c r="C221" s="2">
        <v>12</v>
      </c>
      <c r="D221" s="2" t="s">
        <v>514</v>
      </c>
      <c r="E221" s="2">
        <v>26</v>
      </c>
      <c r="F221" s="2" t="s">
        <v>1192</v>
      </c>
      <c r="G221" s="2" t="s">
        <v>1385</v>
      </c>
      <c r="H221" s="2">
        <v>26</v>
      </c>
      <c r="I221" s="1" t="str">
        <f t="shared" si="21"/>
        <v>"A Determinação da Vovó Aposentada",</v>
      </c>
      <c r="J221" s="1" t="str">
        <f t="shared" si="22"/>
        <v>12,</v>
      </c>
      <c r="K221" s="1" t="str">
        <f t="shared" si="23"/>
        <v>"Pakkun encontra o esconderijo da Akatsuki. O Time Kakashi e Temari se preparam para resgatar Gaara, mas os superiores ordenam que Temari fique ajudando na vigilância da vila.",</v>
      </c>
      <c r="L221" s="1" t="str">
        <f t="shared" si="24"/>
        <v>26,</v>
      </c>
      <c r="M221" s="1" t="str">
        <f t="shared" si="25"/>
        <v>"C:/Program Files/Apache Software Foundation/Tomcat 9.0/webapps/Crunchyroll/Animes/Naruto Shippuden/episodes",</v>
      </c>
      <c r="N221" s="1" t="str">
        <f t="shared" si="25"/>
        <v>"http://localhost:8080/Crunchyroll/Animes/Naruto Shippuden/episodes",</v>
      </c>
      <c r="O221" s="1">
        <f t="shared" si="26"/>
        <v>26</v>
      </c>
      <c r="P221" s="1" t="str">
        <f t="shared" si="27"/>
        <v>INSERT INTO episodes(Name, Number, Synopsis, Anime, Path, Path_server, Season) VALUES ("A Determinação da Vovó Aposentada",12,"Pakkun encontra o esconderijo da Akatsuki. O Time Kakashi e Temari se preparam para resgatar Gaara, mas os superiores ordenam que Temari fique ajudando na vigilância da vila.",26,"C:/Program Files/Apache Software Foundation/Tomcat 9.0/webapps/Crunchyroll/Animes/Naruto Shippuden/episodes","http://localhost:8080/Crunchyroll/Animes/Naruto Shippuden/episodes",26);</v>
      </c>
    </row>
    <row r="222" spans="1:16" x14ac:dyDescent="0.25">
      <c r="A222" s="2">
        <v>221</v>
      </c>
      <c r="B222" s="2" t="s">
        <v>515</v>
      </c>
      <c r="C222" s="2">
        <v>1</v>
      </c>
      <c r="D222" s="2" t="s">
        <v>516</v>
      </c>
      <c r="E222" s="2">
        <v>27</v>
      </c>
      <c r="F222" s="2" t="s">
        <v>1193</v>
      </c>
      <c r="G222" s="2" t="s">
        <v>1386</v>
      </c>
      <c r="H222" s="2">
        <v>27</v>
      </c>
      <c r="I222" s="1" t="str">
        <f t="shared" si="21"/>
        <v>"Eu Sou Luffy! Aquele Que Será o Rei dos Piratas!",</v>
      </c>
      <c r="J222" s="1" t="str">
        <f t="shared" si="22"/>
        <v>1,</v>
      </c>
      <c r="K222" s="1" t="str">
        <f t="shared" si="23"/>
        <v>"O bando de Alvida saqueia um navio, e acaba encontrando Luffy, que quer conquistar o One Piece e ser o Rei dos Piratas.",</v>
      </c>
      <c r="L222" s="1" t="str">
        <f t="shared" si="24"/>
        <v>27,</v>
      </c>
      <c r="M222" s="1" t="str">
        <f t="shared" si="25"/>
        <v>"C:/Program Files/Apache Software Foundation/Tomcat 9.0/webapps/Crunchyroll/Animes/One Piece/episodes",</v>
      </c>
      <c r="N222" s="1" t="str">
        <f t="shared" si="25"/>
        <v>"http://localhost:8080/Crunchyroll/Animes/One Piece/episodes",</v>
      </c>
      <c r="O222" s="1">
        <f t="shared" si="26"/>
        <v>27</v>
      </c>
      <c r="P222" s="1" t="str">
        <f t="shared" si="27"/>
        <v>INSERT INTO episodes(Name, Number, Synopsis, Anime, Path, Path_server, Season) VALUES ("Eu Sou Luffy! Aquele Que Será o Rei dos Piratas!",1,"O bando de Alvida saqueia um navio, e acaba encontrando Luffy, que quer conquistar o One Piece e ser o Rei dos Piratas.",27,"C:/Program Files/Apache Software Foundation/Tomcat 9.0/webapps/Crunchyroll/Animes/One Piece/episodes","http://localhost:8080/Crunchyroll/Animes/One Piece/episodes",27);</v>
      </c>
    </row>
    <row r="223" spans="1:16" x14ac:dyDescent="0.25">
      <c r="A223" s="2">
        <v>222</v>
      </c>
      <c r="B223" s="2" t="s">
        <v>517</v>
      </c>
      <c r="C223" s="2">
        <v>2</v>
      </c>
      <c r="D223" s="2" t="s">
        <v>518</v>
      </c>
      <c r="E223" s="2">
        <v>27</v>
      </c>
      <c r="F223" s="2" t="s">
        <v>1193</v>
      </c>
      <c r="G223" s="2" t="s">
        <v>1386</v>
      </c>
      <c r="H223" s="2">
        <v>27</v>
      </c>
      <c r="I223" s="1" t="str">
        <f t="shared" si="21"/>
        <v>"O Grande Espadachim! O Caçador de Piratas, Roronoa Zoro!",</v>
      </c>
      <c r="J223" s="1" t="str">
        <f t="shared" si="22"/>
        <v>2,</v>
      </c>
      <c r="K223" s="1" t="str">
        <f t="shared" si="23"/>
        <v>"Luffy e Coby chegam à base da Marinha onde Roronoa Zoro, o Caçador de Piratas, é prisioneiro do Capitão Morgan.",</v>
      </c>
      <c r="L223" s="1" t="str">
        <f t="shared" si="24"/>
        <v>27,</v>
      </c>
      <c r="M223" s="1" t="str">
        <f t="shared" si="25"/>
        <v>"C:/Program Files/Apache Software Foundation/Tomcat 9.0/webapps/Crunchyroll/Animes/One Piece/episodes",</v>
      </c>
      <c r="N223" s="1" t="str">
        <f t="shared" si="25"/>
        <v>"http://localhost:8080/Crunchyroll/Animes/One Piece/episodes",</v>
      </c>
      <c r="O223" s="1">
        <f t="shared" si="26"/>
        <v>27</v>
      </c>
      <c r="P223" s="1" t="str">
        <f t="shared" si="27"/>
        <v>INSERT INTO episodes(Name, Number, Synopsis, Anime, Path, Path_server, Season) VALUES ("O Grande Espadachim! O Caçador de Piratas, Roronoa Zoro!",2,"Luffy e Coby chegam à base da Marinha onde Roronoa Zoro, o Caçador de Piratas, é prisioneiro do Capitão Morgan.",27,"C:/Program Files/Apache Software Foundation/Tomcat 9.0/webapps/Crunchyroll/Animes/One Piece/episodes","http://localhost:8080/Crunchyroll/Animes/One Piece/episodes",27);</v>
      </c>
    </row>
    <row r="224" spans="1:16" x14ac:dyDescent="0.25">
      <c r="A224" s="2">
        <v>223</v>
      </c>
      <c r="B224" s="2" t="s">
        <v>519</v>
      </c>
      <c r="C224" s="2">
        <v>3</v>
      </c>
      <c r="D224" s="2" t="s">
        <v>520</v>
      </c>
      <c r="E224" s="2">
        <v>27</v>
      </c>
      <c r="F224" s="2" t="s">
        <v>1193</v>
      </c>
      <c r="G224" s="2" t="s">
        <v>1386</v>
      </c>
      <c r="H224" s="2">
        <v>27</v>
      </c>
      <c r="I224" s="1" t="str">
        <f t="shared" si="21"/>
        <v>"Morgan vs. Luffy! Quem é a Linda Jovem?",</v>
      </c>
      <c r="J224" s="1" t="str">
        <f t="shared" si="22"/>
        <v>3,</v>
      </c>
      <c r="K224" s="1" t="str">
        <f t="shared" si="23"/>
        <v>"Luffy quer que Zoro seja seu companheiro a todo custo, e propõe libertá-lo para juntos enfrentarem o Capitão Morgan.",</v>
      </c>
      <c r="L224" s="1" t="str">
        <f t="shared" si="24"/>
        <v>27,</v>
      </c>
      <c r="M224" s="1" t="str">
        <f t="shared" si="25"/>
        <v>"C:/Program Files/Apache Software Foundation/Tomcat 9.0/webapps/Crunchyroll/Animes/One Piece/episodes",</v>
      </c>
      <c r="N224" s="1" t="str">
        <f t="shared" si="25"/>
        <v>"http://localhost:8080/Crunchyroll/Animes/One Piece/episodes",</v>
      </c>
      <c r="O224" s="1">
        <f t="shared" si="26"/>
        <v>27</v>
      </c>
      <c r="P224" s="1" t="str">
        <f t="shared" si="27"/>
        <v>INSERT INTO episodes(Name, Number, Synopsis, Anime, Path, Path_server, Season) VALUES ("Morgan vs. Luffy! Quem é a Linda Jovem?",3,"Luffy quer que Zoro seja seu companheiro a todo custo, e propõe libertá-lo para juntos enfrentarem o Capitão Morgan.",27,"C:/Program Files/Apache Software Foundation/Tomcat 9.0/webapps/Crunchyroll/Animes/One Piece/episodes","http://localhost:8080/Crunchyroll/Animes/One Piece/episodes",27);</v>
      </c>
    </row>
    <row r="225" spans="1:16" x14ac:dyDescent="0.25">
      <c r="A225" s="2">
        <v>224</v>
      </c>
      <c r="B225" s="2" t="s">
        <v>521</v>
      </c>
      <c r="C225" s="2">
        <v>4</v>
      </c>
      <c r="D225" s="2" t="s">
        <v>522</v>
      </c>
      <c r="E225" s="2">
        <v>27</v>
      </c>
      <c r="F225" s="2" t="s">
        <v>1193</v>
      </c>
      <c r="G225" s="2" t="s">
        <v>1386</v>
      </c>
      <c r="H225" s="2">
        <v>27</v>
      </c>
      <c r="I225" s="1" t="str">
        <f t="shared" si="21"/>
        <v>"O Passado de Luffy! Shanks, o Ruivo!",</v>
      </c>
      <c r="J225" s="1" t="str">
        <f t="shared" si="22"/>
        <v>4,</v>
      </c>
      <c r="K225" s="1" t="str">
        <f t="shared" si="23"/>
        <v>"Navegando ao lado de Zoro, Luffy relembra seu passado e conhece Nami e o bando do pirata Buggy, o Palhaço.",</v>
      </c>
      <c r="L225" s="1" t="str">
        <f t="shared" si="24"/>
        <v>27,</v>
      </c>
      <c r="M225" s="1" t="str">
        <f t="shared" si="25"/>
        <v>"C:/Program Files/Apache Software Foundation/Tomcat 9.0/webapps/Crunchyroll/Animes/One Piece/episodes",</v>
      </c>
      <c r="N225" s="1" t="str">
        <f t="shared" si="25"/>
        <v>"http://localhost:8080/Crunchyroll/Animes/One Piece/episodes",</v>
      </c>
      <c r="O225" s="1">
        <f t="shared" si="26"/>
        <v>27</v>
      </c>
      <c r="P225" s="1" t="str">
        <f t="shared" si="27"/>
        <v>INSERT INTO episodes(Name, Number, Synopsis, Anime, Path, Path_server, Season) VALUES ("O Passado de Luffy! Shanks, o Ruivo!",4,"Navegando ao lado de Zoro, Luffy relembra seu passado e conhece Nami e o bando do pirata Buggy, o Palhaço.",27,"C:/Program Files/Apache Software Foundation/Tomcat 9.0/webapps/Crunchyroll/Animes/One Piece/episodes","http://localhost:8080/Crunchyroll/Animes/One Piece/episodes",27);</v>
      </c>
    </row>
    <row r="226" spans="1:16" x14ac:dyDescent="0.25">
      <c r="A226" s="2">
        <v>225</v>
      </c>
      <c r="B226" s="2" t="s">
        <v>523</v>
      </c>
      <c r="C226" s="2">
        <v>5</v>
      </c>
      <c r="D226" s="2" t="s">
        <v>524</v>
      </c>
      <c r="E226" s="2">
        <v>27</v>
      </c>
      <c r="F226" s="2" t="s">
        <v>1193</v>
      </c>
      <c r="G226" s="2" t="s">
        <v>1386</v>
      </c>
      <c r="H226" s="2">
        <v>27</v>
      </c>
      <c r="I226" s="1" t="str">
        <f t="shared" si="21"/>
        <v>"Navegando ao lado de Zoro, Luffy relembra seu passado e conhece Nami e o bando do pirata Buggy, o Palhaço!",</v>
      </c>
      <c r="J226" s="1" t="str">
        <f t="shared" si="22"/>
        <v>5,</v>
      </c>
      <c r="K226" s="1" t="str">
        <f t="shared" si="23"/>
        <v>"Para tentar se salvar e ficar com o mapa para a Grand Line, Nami engana Luffy e o entrega a Buggy.",</v>
      </c>
      <c r="L226" s="1" t="str">
        <f t="shared" si="24"/>
        <v>27,</v>
      </c>
      <c r="M226" s="1" t="str">
        <f t="shared" si="25"/>
        <v>"C:/Program Files/Apache Software Foundation/Tomcat 9.0/webapps/Crunchyroll/Animes/One Piece/episodes",</v>
      </c>
      <c r="N226" s="1" t="str">
        <f t="shared" si="25"/>
        <v>"http://localhost:8080/Crunchyroll/Animes/One Piece/episodes",</v>
      </c>
      <c r="O226" s="1">
        <f t="shared" si="26"/>
        <v>27</v>
      </c>
      <c r="P226" s="1" t="str">
        <f t="shared" si="27"/>
        <v>INSERT INTO episodes(Name, Number, Synopsis, Anime, Path, Path_server, Season) VALUES ("Navegando ao lado de Zoro, Luffy relembra seu passado e conhece Nami e o bando do pirata Buggy, o Palhaço!",5,"Para tentar se salvar e ficar com o mapa para a Grand Line, Nami engana Luffy e o entrega a Buggy.",27,"C:/Program Files/Apache Software Foundation/Tomcat 9.0/webapps/Crunchyroll/Animes/One Piece/episodes","http://localhost:8080/Crunchyroll/Animes/One Piece/episodes",27);</v>
      </c>
    </row>
    <row r="227" spans="1:16" x14ac:dyDescent="0.25">
      <c r="A227" s="2">
        <v>226</v>
      </c>
      <c r="B227" s="2" t="s">
        <v>525</v>
      </c>
      <c r="C227" s="2">
        <v>6</v>
      </c>
      <c r="D227" s="2" t="s">
        <v>526</v>
      </c>
      <c r="E227" s="2">
        <v>27</v>
      </c>
      <c r="F227" s="2" t="s">
        <v>1193</v>
      </c>
      <c r="G227" s="2" t="s">
        <v>1386</v>
      </c>
      <c r="H227" s="2">
        <v>27</v>
      </c>
      <c r="I227" s="1" t="str">
        <f t="shared" si="21"/>
        <v>"Situação Desesperadora! O Domador de Feras Mohji vs. Luffy!",</v>
      </c>
      <c r="J227" s="1" t="str">
        <f t="shared" si="22"/>
        <v>6,</v>
      </c>
      <c r="K227" s="1" t="str">
        <f t="shared" si="23"/>
        <v>"Mohji, o Domador de Feras e imediato de Buggy, ataca Luffy a mando de seu capitão!",</v>
      </c>
      <c r="L227" s="1" t="str">
        <f t="shared" si="24"/>
        <v>27,</v>
      </c>
      <c r="M227" s="1" t="str">
        <f t="shared" si="25"/>
        <v>"C:/Program Files/Apache Software Foundation/Tomcat 9.0/webapps/Crunchyroll/Animes/One Piece/episodes",</v>
      </c>
      <c r="N227" s="1" t="str">
        <f t="shared" si="25"/>
        <v>"http://localhost:8080/Crunchyroll/Animes/One Piece/episodes",</v>
      </c>
      <c r="O227" s="1">
        <f t="shared" si="26"/>
        <v>27</v>
      </c>
      <c r="P227" s="1" t="str">
        <f t="shared" si="27"/>
        <v>INSERT INTO episodes(Name, Number, Synopsis, Anime, Path, Path_server, Season) VALUES ("Situação Desesperadora! O Domador de Feras Mohji vs. Luffy!",6,"Mohji, o Domador de Feras e imediato de Buggy, ataca Luffy a mando de seu capitão!",27,"C:/Program Files/Apache Software Foundation/Tomcat 9.0/webapps/Crunchyroll/Animes/One Piece/episodes","http://localhost:8080/Crunchyroll/Animes/One Piece/episodes",27);</v>
      </c>
    </row>
    <row r="228" spans="1:16" x14ac:dyDescent="0.25">
      <c r="A228" s="2">
        <v>227</v>
      </c>
      <c r="B228" s="2" t="s">
        <v>527</v>
      </c>
      <c r="C228" s="2">
        <v>7</v>
      </c>
      <c r="D228" s="2" t="s">
        <v>528</v>
      </c>
      <c r="E228" s="2">
        <v>27</v>
      </c>
      <c r="F228" s="2" t="s">
        <v>1193</v>
      </c>
      <c r="G228" s="2" t="s">
        <v>1386</v>
      </c>
      <c r="H228" s="2">
        <v>27</v>
      </c>
      <c r="I228" s="1" t="str">
        <f t="shared" si="21"/>
        <v>"Grande Duelo! Zoro, o Espadachim vs. Cabaji, o Acrobata!",</v>
      </c>
      <c r="J228" s="1" t="str">
        <f t="shared" si="22"/>
        <v>7,</v>
      </c>
      <c r="K228" s="1" t="str">
        <f t="shared" si="23"/>
        <v>"Zoro enfrenta Cabaji, o Acrobata, enquanto Luffy enfrenta Buggy e Nami procura o mapa para a Grand Line!",</v>
      </c>
      <c r="L228" s="1" t="str">
        <f t="shared" si="24"/>
        <v>27,</v>
      </c>
      <c r="M228" s="1" t="str">
        <f t="shared" si="25"/>
        <v>"C:/Program Files/Apache Software Foundation/Tomcat 9.0/webapps/Crunchyroll/Animes/One Piece/episodes",</v>
      </c>
      <c r="N228" s="1" t="str">
        <f t="shared" si="25"/>
        <v>"http://localhost:8080/Crunchyroll/Animes/One Piece/episodes",</v>
      </c>
      <c r="O228" s="1">
        <f t="shared" si="26"/>
        <v>27</v>
      </c>
      <c r="P228" s="1" t="str">
        <f t="shared" si="27"/>
        <v>INSERT INTO episodes(Name, Number, Synopsis, Anime, Path, Path_server, Season) VALUES ("Grande Duelo! Zoro, o Espadachim vs. Cabaji, o Acrobata!",7,"Zoro enfrenta Cabaji, o Acrobata, enquanto Luffy enfrenta Buggy e Nami procura o mapa para a Grand Line!",27,"C:/Program Files/Apache Software Foundation/Tomcat 9.0/webapps/Crunchyroll/Animes/One Piece/episodes","http://localhost:8080/Crunchyroll/Animes/One Piece/episodes",27);</v>
      </c>
    </row>
    <row r="229" spans="1:16" x14ac:dyDescent="0.25">
      <c r="A229" s="2">
        <v>228</v>
      </c>
      <c r="B229" s="2" t="s">
        <v>529</v>
      </c>
      <c r="C229" s="2">
        <v>8</v>
      </c>
      <c r="D229" s="2" t="s">
        <v>530</v>
      </c>
      <c r="E229" s="2">
        <v>27</v>
      </c>
      <c r="F229" s="2" t="s">
        <v>1193</v>
      </c>
      <c r="G229" s="2" t="s">
        <v>1386</v>
      </c>
      <c r="H229" s="2">
        <v>27</v>
      </c>
      <c r="I229" s="1" t="str">
        <f t="shared" si="21"/>
        <v>"Quem Vencerá?! A Batalha Entre os Poderes dos Frutos do Diabo!",</v>
      </c>
      <c r="J229" s="1" t="str">
        <f t="shared" si="22"/>
        <v>8,</v>
      </c>
      <c r="K229" s="1" t="str">
        <f t="shared" si="23"/>
        <v>"Luffy e os demais precisam derrotar Buggy, o Palhaço, para pôr fim à onda de terror que o pirata colocou na ilha.",</v>
      </c>
      <c r="L229" s="1" t="str">
        <f t="shared" si="24"/>
        <v>27,</v>
      </c>
      <c r="M229" s="1" t="str">
        <f t="shared" si="25"/>
        <v>"C:/Program Files/Apache Software Foundation/Tomcat 9.0/webapps/Crunchyroll/Animes/One Piece/episodes",</v>
      </c>
      <c r="N229" s="1" t="str">
        <f t="shared" si="25"/>
        <v>"http://localhost:8080/Crunchyroll/Animes/One Piece/episodes",</v>
      </c>
      <c r="O229" s="1">
        <f t="shared" si="26"/>
        <v>27</v>
      </c>
      <c r="P229" s="1" t="str">
        <f t="shared" si="27"/>
        <v>INSERT INTO episodes(Name, Number, Synopsis, Anime, Path, Path_server, Season) VALUES ("Quem Vencerá?! A Batalha Entre os Poderes dos Frutos do Diabo!",8,"Luffy e os demais precisam derrotar Buggy, o Palhaço, para pôr fim à onda de terror que o pirata colocou na ilha.",27,"C:/Program Files/Apache Software Foundation/Tomcat 9.0/webapps/Crunchyroll/Animes/One Piece/episodes","http://localhost:8080/Crunchyroll/Animes/One Piece/episodes",27);</v>
      </c>
    </row>
    <row r="230" spans="1:16" x14ac:dyDescent="0.25">
      <c r="A230" s="2">
        <v>229</v>
      </c>
      <c r="B230" s="2" t="s">
        <v>531</v>
      </c>
      <c r="C230" s="2">
        <v>9</v>
      </c>
      <c r="D230" s="2" t="s">
        <v>532</v>
      </c>
      <c r="E230" s="2">
        <v>27</v>
      </c>
      <c r="F230" s="2" t="s">
        <v>1193</v>
      </c>
      <c r="G230" s="2" t="s">
        <v>1386</v>
      </c>
      <c r="H230" s="2">
        <v>27</v>
      </c>
      <c r="I230" s="1" t="str">
        <f t="shared" si="21"/>
        <v>"Um Mentiroso com Honra? O Capitão Usopp!",</v>
      </c>
      <c r="J230" s="1" t="str">
        <f t="shared" si="22"/>
        <v>9,</v>
      </c>
      <c r="K230" s="1" t="str">
        <f t="shared" si="23"/>
        <v>"Luffy, Zoro e Nami chegam a mais uma ilha, onde conhecerão o temível Capitão Usopp e seu exército de milhões... De mentiras.",</v>
      </c>
      <c r="L230" s="1" t="str">
        <f t="shared" si="24"/>
        <v>27,</v>
      </c>
      <c r="M230" s="1" t="str">
        <f t="shared" si="25"/>
        <v>"C:/Program Files/Apache Software Foundation/Tomcat 9.0/webapps/Crunchyroll/Animes/One Piece/episodes",</v>
      </c>
      <c r="N230" s="1" t="str">
        <f t="shared" si="25"/>
        <v>"http://localhost:8080/Crunchyroll/Animes/One Piece/episodes",</v>
      </c>
      <c r="O230" s="1">
        <f t="shared" si="26"/>
        <v>27</v>
      </c>
      <c r="P230" s="1" t="str">
        <f t="shared" si="27"/>
        <v>INSERT INTO episodes(Name, Number, Synopsis, Anime, Path, Path_server, Season) VALUES ("Um Mentiroso com Honra? O Capitão Usopp!",9,"Luffy, Zoro e Nami chegam a mais uma ilha, onde conhecerão o temível Capitão Usopp e seu exército de milhões... De mentiras.",27,"C:/Program Files/Apache Software Foundation/Tomcat 9.0/webapps/Crunchyroll/Animes/One Piece/episodes","http://localhost:8080/Crunchyroll/Animes/One Piece/episodes",27);</v>
      </c>
    </row>
    <row r="231" spans="1:16" x14ac:dyDescent="0.25">
      <c r="A231" s="2">
        <v>230</v>
      </c>
      <c r="B231" s="2" t="s">
        <v>533</v>
      </c>
      <c r="C231" s="2">
        <v>10</v>
      </c>
      <c r="D231" s="2" t="s">
        <v>534</v>
      </c>
      <c r="E231" s="2">
        <v>27</v>
      </c>
      <c r="F231" s="2" t="s">
        <v>1193</v>
      </c>
      <c r="G231" s="2" t="s">
        <v>1386</v>
      </c>
      <c r="H231" s="2">
        <v>27</v>
      </c>
      <c r="I231" s="1" t="str">
        <f t="shared" si="21"/>
        <v>"O Homem Mais Esquisito do Mundo! Jango, o Hipnotizador!",</v>
      </c>
      <c r="J231" s="1" t="str">
        <f t="shared" si="22"/>
        <v>10,</v>
      </c>
      <c r="K231" s="1" t="str">
        <f t="shared" si="23"/>
        <v>"Klahadore proíbe Kaya de ver Usopp, como uma promessa feita aos pais de jovem de cuidar dela. E os piratas encontram, em sua busca por um novo navio, o esquisito Jango, o hipnotizador.",</v>
      </c>
      <c r="L231" s="1" t="str">
        <f t="shared" si="24"/>
        <v>27,</v>
      </c>
      <c r="M231" s="1" t="str">
        <f t="shared" si="25"/>
        <v>"C:/Program Files/Apache Software Foundation/Tomcat 9.0/webapps/Crunchyroll/Animes/One Piece/episodes",</v>
      </c>
      <c r="N231" s="1" t="str">
        <f t="shared" si="25"/>
        <v>"http://localhost:8080/Crunchyroll/Animes/One Piece/episodes",</v>
      </c>
      <c r="O231" s="1">
        <f t="shared" si="26"/>
        <v>27</v>
      </c>
      <c r="P231" s="1" t="str">
        <f t="shared" si="27"/>
        <v>INSERT INTO episodes(Name, Number, Synopsis, Anime, Path, Path_server, Season) VALUES ("O Homem Mais Esquisito do Mundo! Jango, o Hipnotizador!",10,"Klahadore proíbe Kaya de ver Usopp, como uma promessa feita aos pais de jovem de cuidar dela. E os piratas encontram, em sua busca por um novo navio, o esquisito Jango, o hipnotizador.",27,"C:/Program Files/Apache Software Foundation/Tomcat 9.0/webapps/Crunchyroll/Animes/One Piece/episodes","http://localhost:8080/Crunchyroll/Animes/One Piece/episodes",27);</v>
      </c>
    </row>
    <row r="232" spans="1:16" x14ac:dyDescent="0.25">
      <c r="A232" s="2">
        <v>231</v>
      </c>
      <c r="B232" s="2" t="s">
        <v>702</v>
      </c>
      <c r="C232" s="2">
        <v>11</v>
      </c>
      <c r="D232" s="2" t="s">
        <v>535</v>
      </c>
      <c r="E232" s="2">
        <v>27</v>
      </c>
      <c r="F232" s="2" t="s">
        <v>1193</v>
      </c>
      <c r="G232" s="2" t="s">
        <v>1386</v>
      </c>
      <c r="H232" s="2">
        <v>27</v>
      </c>
      <c r="I232" s="1" t="str">
        <f t="shared" si="21"/>
        <v>"A Conspiração é Revelada! O Pirata Mordomo, Capitão Kuro!",</v>
      </c>
      <c r="J232" s="1" t="str">
        <f t="shared" si="22"/>
        <v>11,</v>
      </c>
      <c r="K232" s="1" t="str">
        <f t="shared" si="23"/>
        <v>"A verdade sobre Klahadore é revelada, mas o povo da vila e Kaya não acreditam em Usopp quando ele tenta desmascarar o mordomo!",</v>
      </c>
      <c r="L232" s="1" t="str">
        <f t="shared" si="24"/>
        <v>27,</v>
      </c>
      <c r="M232" s="1" t="str">
        <f t="shared" si="25"/>
        <v>"C:/Program Files/Apache Software Foundation/Tomcat 9.0/webapps/Crunchyroll/Animes/One Piece/episodes",</v>
      </c>
      <c r="N232" s="1" t="str">
        <f t="shared" si="25"/>
        <v>"http://localhost:8080/Crunchyroll/Animes/One Piece/episodes",</v>
      </c>
      <c r="O232" s="1">
        <f t="shared" si="26"/>
        <v>27</v>
      </c>
      <c r="P232" s="1" t="str">
        <f t="shared" si="27"/>
        <v>INSERT INTO episodes(Name, Number, Synopsis, Anime, Path, Path_server, Season) VALUES ("A Conspiração é Revelada! O Pirata Mordomo, Capitão Kuro!",11,"A verdade sobre Klahadore é revelada, mas o povo da vila e Kaya não acreditam em Usopp quando ele tenta desmascarar o mordomo!",27,"C:/Program Files/Apache Software Foundation/Tomcat 9.0/webapps/Crunchyroll/Animes/One Piece/episodes","http://localhost:8080/Crunchyroll/Animes/One Piece/episodes",27);</v>
      </c>
    </row>
    <row r="233" spans="1:16" x14ac:dyDescent="0.25">
      <c r="A233" s="2">
        <v>232</v>
      </c>
      <c r="B233" s="2" t="s">
        <v>536</v>
      </c>
      <c r="C233" s="2">
        <v>12</v>
      </c>
      <c r="D233" s="2" t="s">
        <v>537</v>
      </c>
      <c r="E233" s="2">
        <v>27</v>
      </c>
      <c r="F233" s="2" t="s">
        <v>1193</v>
      </c>
      <c r="G233" s="2" t="s">
        <v>1386</v>
      </c>
      <c r="H233" s="2">
        <v>27</v>
      </c>
      <c r="I233" s="1" t="str">
        <f t="shared" si="21"/>
        <v>"Batalha Contra os Piratas do Gato Preto! O Embate no Desfiladeiro!",</v>
      </c>
      <c r="J233" s="1" t="str">
        <f t="shared" si="22"/>
        <v>12,</v>
      </c>
      <c r="K233" s="1" t="str">
        <f t="shared" si="23"/>
        <v>"Os Piratas do Capitão Kuro se preparam para invadir o vilarejo de Usopp e Kaya, mas Luffy e seus companheiros também estão a postos para impedir a invasão.",</v>
      </c>
      <c r="L233" s="1" t="str">
        <f t="shared" si="24"/>
        <v>27,</v>
      </c>
      <c r="M233" s="1" t="str">
        <f t="shared" si="25"/>
        <v>"C:/Program Files/Apache Software Foundation/Tomcat 9.0/webapps/Crunchyroll/Animes/One Piece/episodes",</v>
      </c>
      <c r="N233" s="1" t="str">
        <f t="shared" si="25"/>
        <v>"http://localhost:8080/Crunchyroll/Animes/One Piece/episodes",</v>
      </c>
      <c r="O233" s="1">
        <f t="shared" si="26"/>
        <v>27</v>
      </c>
      <c r="P233" s="1" t="str">
        <f t="shared" si="27"/>
        <v>INSERT INTO episodes(Name, Number, Synopsis, Anime, Path, Path_server, Season) VALUES ("Batalha Contra os Piratas do Gato Preto! O Embate no Desfiladeiro!",12,"Os Piratas do Capitão Kuro se preparam para invadir o vilarejo de Usopp e Kaya, mas Luffy e seus companheiros também estão a postos para impedir a invasão.",27,"C:/Program Files/Apache Software Foundation/Tomcat 9.0/webapps/Crunchyroll/Animes/One Piece/episodes","http://localhost:8080/Crunchyroll/Animes/One Piece/episodes",27);</v>
      </c>
    </row>
    <row r="234" spans="1:16" x14ac:dyDescent="0.25">
      <c r="A234" s="2">
        <v>233</v>
      </c>
      <c r="B234" s="2" t="s">
        <v>538</v>
      </c>
      <c r="C234" s="2">
        <v>1</v>
      </c>
      <c r="D234" s="2" t="s">
        <v>539</v>
      </c>
      <c r="E234" s="2">
        <v>31</v>
      </c>
      <c r="F234" s="2" t="s">
        <v>1194</v>
      </c>
      <c r="G234" s="2" t="s">
        <v>1387</v>
      </c>
      <c r="H234" s="2">
        <v>31</v>
      </c>
      <c r="I234" s="1" t="str">
        <f t="shared" si="21"/>
        <v>"O Fim do Começo e o Começo do Fim",</v>
      </c>
      <c r="J234" s="1" t="str">
        <f t="shared" si="22"/>
        <v>1,</v>
      </c>
      <c r="K234" s="1" t="str">
        <f t="shared" si="23"/>
        <v>"Num dia normal, Subaru foi às compras.. Mas algo estranho aconteceu, ao atravessar a rua, ele foi parar em... outro mundo! Apesar de seu novo mundo não ser exatamente tudo o que ele esperava, ele acaba conhecendo uma menina bastante interessante e misteriosa.",</v>
      </c>
      <c r="L234" s="1" t="str">
        <f t="shared" si="24"/>
        <v>31,</v>
      </c>
      <c r="M234" s="1" t="str">
        <f t="shared" si="25"/>
        <v>"C:/Program Files/Apache Software Foundation/Tomcat 9.0/webapps/Crunchyroll/Animes/RE Zero/episodes",</v>
      </c>
      <c r="N234" s="1" t="str">
        <f t="shared" si="25"/>
        <v>"http://localhost:8080/Crunchyroll/Animes/Re Zero/episodes",</v>
      </c>
      <c r="O234" s="1">
        <f t="shared" si="26"/>
        <v>31</v>
      </c>
      <c r="P234" s="1" t="str">
        <f t="shared" si="27"/>
        <v>INSERT INTO episodes(Name, Number, Synopsis, Anime, Path, Path_server, Season) VALUES ("O Fim do Começo e o Começo do Fim",1,"Num dia normal, Subaru foi às compras.. Mas algo estranho aconteceu, ao atravessar a rua, ele foi parar em... outro mundo! Apesar de seu novo mundo não ser exatamente tudo o que ele esperava, ele acaba conhecendo uma menina bastante interessante e misteriosa.",31,"C:/Program Files/Apache Software Foundation/Tomcat 9.0/webapps/Crunchyroll/Animes/RE Zero/episodes","http://localhost:8080/Crunchyroll/Animes/Re Zero/episodes",31);</v>
      </c>
    </row>
    <row r="235" spans="1:16" x14ac:dyDescent="0.25">
      <c r="A235" s="2">
        <v>234</v>
      </c>
      <c r="B235" s="2" t="s">
        <v>540</v>
      </c>
      <c r="C235" s="2">
        <v>2</v>
      </c>
      <c r="D235" s="2" t="s">
        <v>541</v>
      </c>
      <c r="E235" s="2">
        <v>31</v>
      </c>
      <c r="F235" s="2" t="s">
        <v>1194</v>
      </c>
      <c r="G235" s="2" t="s">
        <v>1387</v>
      </c>
      <c r="H235" s="2">
        <v>31</v>
      </c>
      <c r="I235" s="1" t="str">
        <f t="shared" si="21"/>
        <v>"Reunião com a Bruxa",</v>
      </c>
      <c r="J235" s="1" t="str">
        <f t="shared" si="22"/>
        <v>2,</v>
      </c>
      <c r="K235" s="1" t="str">
        <f t="shared" si="23"/>
        <v>"Subaru está começando a entender um pouco mais de sua atual situação no novo mundo em que está vivendo. Felt e Subaru quase chegam a um acordo, mas parece que Felt ainda está disposta a ver a oferta de sua cliente...",</v>
      </c>
      <c r="L235" s="1" t="str">
        <f t="shared" si="24"/>
        <v>31,</v>
      </c>
      <c r="M235" s="1" t="str">
        <f t="shared" si="25"/>
        <v>"C:/Program Files/Apache Software Foundation/Tomcat 9.0/webapps/Crunchyroll/Animes/RE Zero/episodes",</v>
      </c>
      <c r="N235" s="1" t="str">
        <f t="shared" si="25"/>
        <v>"http://localhost:8080/Crunchyroll/Animes/Re Zero/episodes",</v>
      </c>
      <c r="O235" s="1">
        <f t="shared" si="26"/>
        <v>31</v>
      </c>
      <c r="P235" s="1" t="str">
        <f t="shared" si="27"/>
        <v>INSERT INTO episodes(Name, Number, Synopsis, Anime, Path, Path_server, Season) VALUES ("Reunião com a Bruxa",2,"Subaru está começando a entender um pouco mais de sua atual situação no novo mundo em que está vivendo. Felt e Subaru quase chegam a um acordo, mas parece que Felt ainda está disposta a ver a oferta de sua cliente...",31,"C:/Program Files/Apache Software Foundation/Tomcat 9.0/webapps/Crunchyroll/Animes/RE Zero/episodes","http://localhost:8080/Crunchyroll/Animes/Re Zero/episodes",31);</v>
      </c>
    </row>
    <row r="236" spans="1:16" x14ac:dyDescent="0.25">
      <c r="A236" s="2">
        <v>235</v>
      </c>
      <c r="B236" s="2" t="s">
        <v>542</v>
      </c>
      <c r="C236" s="2">
        <v>3</v>
      </c>
      <c r="D236" s="2" t="s">
        <v>543</v>
      </c>
      <c r="E236" s="2">
        <v>31</v>
      </c>
      <c r="F236" s="2" t="s">
        <v>1194</v>
      </c>
      <c r="G236" s="2" t="s">
        <v>1387</v>
      </c>
      <c r="H236" s="2">
        <v>31</v>
      </c>
      <c r="I236" s="1" t="str">
        <f t="shared" si="21"/>
        <v>"Começando a Vida do Zero em Outro Mundo",</v>
      </c>
      <c r="J236" s="1" t="str">
        <f t="shared" si="22"/>
        <v>3,</v>
      </c>
      <c r="K236" s="1" t="str">
        <f t="shared" si="23"/>
        <v>"Emilia está determinada a pegar seu brasão de volta, e caso necessário, está disposta a lutar contra Felt por isso. Uma figura importante aparece durante o duelo contra Elsa, o incrível espadachim Reinhard!",</v>
      </c>
      <c r="L236" s="1" t="str">
        <f t="shared" si="24"/>
        <v>31,</v>
      </c>
      <c r="M236" s="1" t="str">
        <f t="shared" si="25"/>
        <v>"C:/Program Files/Apache Software Foundation/Tomcat 9.0/webapps/Crunchyroll/Animes/RE Zero/episodes",</v>
      </c>
      <c r="N236" s="1" t="str">
        <f t="shared" si="25"/>
        <v>"http://localhost:8080/Crunchyroll/Animes/Re Zero/episodes",</v>
      </c>
      <c r="O236" s="1">
        <f t="shared" si="26"/>
        <v>31</v>
      </c>
      <c r="P236" s="1" t="str">
        <f t="shared" si="27"/>
        <v>INSERT INTO episodes(Name, Number, Synopsis, Anime, Path, Path_server, Season) VALUES ("Começando a Vida do Zero em Outro Mundo",3,"Emilia está determinada a pegar seu brasão de volta, e caso necessário, está disposta a lutar contra Felt por isso. Uma figura importante aparece durante o duelo contra Elsa, o incrível espadachim Reinhard!",31,"C:/Program Files/Apache Software Foundation/Tomcat 9.0/webapps/Crunchyroll/Animes/RE Zero/episodes","http://localhost:8080/Crunchyroll/Animes/Re Zero/episodes",31);</v>
      </c>
    </row>
    <row r="237" spans="1:16" x14ac:dyDescent="0.25">
      <c r="A237" s="2">
        <v>236</v>
      </c>
      <c r="B237" s="2" t="s">
        <v>544</v>
      </c>
      <c r="C237" s="2">
        <v>4</v>
      </c>
      <c r="D237" s="2" t="s">
        <v>545</v>
      </c>
      <c r="E237" s="2">
        <v>31</v>
      </c>
      <c r="F237" s="2" t="s">
        <v>1194</v>
      </c>
      <c r="G237" s="2" t="s">
        <v>1387</v>
      </c>
      <c r="H237" s="2">
        <v>31</v>
      </c>
      <c r="I237" s="1" t="str">
        <f t="shared" si="21"/>
        <v>"A Família Feliz da Mansão Roswaal",</v>
      </c>
      <c r="J237" s="1" t="str">
        <f t="shared" si="22"/>
        <v>4,</v>
      </c>
      <c r="K237" s="1" t="str">
        <f t="shared" si="23"/>
        <v>"Subaru acorda, sem entender, em uma mansão. É descoberto por que o medalhão de Emilia é tão sagrado para ela. Inesperadamente, Subaru arrumou um emprego!",</v>
      </c>
      <c r="L237" s="1" t="str">
        <f t="shared" si="24"/>
        <v>31,</v>
      </c>
      <c r="M237" s="1" t="str">
        <f t="shared" si="25"/>
        <v>"C:/Program Files/Apache Software Foundation/Tomcat 9.0/webapps/Crunchyroll/Animes/RE Zero/episodes",</v>
      </c>
      <c r="N237" s="1" t="str">
        <f t="shared" si="25"/>
        <v>"http://localhost:8080/Crunchyroll/Animes/Re Zero/episodes",</v>
      </c>
      <c r="O237" s="1">
        <f t="shared" si="26"/>
        <v>31</v>
      </c>
      <c r="P237" s="1" t="str">
        <f t="shared" si="27"/>
        <v>INSERT INTO episodes(Name, Number, Synopsis, Anime, Path, Path_server, Season) VALUES ("A Família Feliz da Mansão Roswaal",4,"Subaru acorda, sem entender, em uma mansão. É descoberto por que o medalhão de Emilia é tão sagrado para ela. Inesperadamente, Subaru arrumou um emprego!",31,"C:/Program Files/Apache Software Foundation/Tomcat 9.0/webapps/Crunchyroll/Animes/RE Zero/episodes","http://localhost:8080/Crunchyroll/Animes/Re Zero/episodes",31);</v>
      </c>
    </row>
    <row r="238" spans="1:16" x14ac:dyDescent="0.25">
      <c r="A238" s="2">
        <v>237</v>
      </c>
      <c r="B238" s="2" t="s">
        <v>546</v>
      </c>
      <c r="C238" s="2">
        <v>5</v>
      </c>
      <c r="D238" s="2" t="s">
        <v>547</v>
      </c>
      <c r="E238" s="2">
        <v>31</v>
      </c>
      <c r="F238" s="2" t="s">
        <v>1194</v>
      </c>
      <c r="G238" s="2" t="s">
        <v>1387</v>
      </c>
      <c r="H238" s="2">
        <v>31</v>
      </c>
      <c r="I238" s="1" t="str">
        <f t="shared" si="21"/>
        <v>"A Manhã da Nossa Promessa Ainda Está Longe",</v>
      </c>
      <c r="J238" s="1" t="str">
        <f t="shared" si="22"/>
        <v>5,</v>
      </c>
      <c r="K238" s="1" t="str">
        <f t="shared" si="23"/>
        <v>"Subaru, mas dessa vez sem explicação, retornou no tempo novamente. Subaru começa a ter aulas com Ram, para que possa aprender a ler e escrever no idioma do local em que vive. Subaru decide que vai ficar acordado durante a noite para que possa cumprir sua promessa à Emilia, mas não será uma tarefa tão fácil assim...",</v>
      </c>
      <c r="L238" s="1" t="str">
        <f t="shared" si="24"/>
        <v>31,</v>
      </c>
      <c r="M238" s="1" t="str">
        <f t="shared" si="25"/>
        <v>"C:/Program Files/Apache Software Foundation/Tomcat 9.0/webapps/Crunchyroll/Animes/RE Zero/episodes",</v>
      </c>
      <c r="N238" s="1" t="str">
        <f t="shared" si="25"/>
        <v>"http://localhost:8080/Crunchyroll/Animes/Re Zero/episodes",</v>
      </c>
      <c r="O238" s="1">
        <f t="shared" si="26"/>
        <v>31</v>
      </c>
      <c r="P238" s="1" t="str">
        <f t="shared" si="27"/>
        <v>INSERT INTO episodes(Name, Number, Synopsis, Anime, Path, Path_server, Season) VALUES ("A Manhã da Nossa Promessa Ainda Está Longe",5,"Subaru, mas dessa vez sem explicação, retornou no tempo novamente. Subaru começa a ter aulas com Ram, para que possa aprender a ler e escrever no idioma do local em que vive. Subaru decide que vai ficar acordado durante a noite para que possa cumprir sua promessa à Emilia, mas não será uma tarefa tão fácil assim...",31,"C:/Program Files/Apache Software Foundation/Tomcat 9.0/webapps/Crunchyroll/Animes/RE Zero/episodes","http://localhost:8080/Crunchyroll/Animes/Re Zero/episodes",31);</v>
      </c>
    </row>
    <row r="239" spans="1:16" x14ac:dyDescent="0.25">
      <c r="A239" s="2">
        <v>238</v>
      </c>
      <c r="B239" s="2" t="s">
        <v>548</v>
      </c>
      <c r="C239" s="2">
        <v>6</v>
      </c>
      <c r="D239" s="2" t="s">
        <v>549</v>
      </c>
      <c r="E239" s="2">
        <v>31</v>
      </c>
      <c r="F239" s="2" t="s">
        <v>1194</v>
      </c>
      <c r="G239" s="2" t="s">
        <v>1387</v>
      </c>
      <c r="H239" s="2">
        <v>31</v>
      </c>
      <c r="I239" s="1" t="str">
        <f t="shared" si="21"/>
        <v>"O Som das Correntes",</v>
      </c>
      <c r="J239" s="1" t="str">
        <f t="shared" si="22"/>
        <v>6,</v>
      </c>
      <c r="K239" s="1" t="str">
        <f t="shared" si="23"/>
        <v>"Subaru acorda mais uma vez na Mansão Roswaal. Beatrice faz algumas revelações ao Subaru. Apesar de estar com medo, Subaru está determinado a descobrir quem o matou no dia anterior.",</v>
      </c>
      <c r="L239" s="1" t="str">
        <f t="shared" si="24"/>
        <v>31,</v>
      </c>
      <c r="M239" s="1" t="str">
        <f t="shared" si="25"/>
        <v>"C:/Program Files/Apache Software Foundation/Tomcat 9.0/webapps/Crunchyroll/Animes/RE Zero/episodes",</v>
      </c>
      <c r="N239" s="1" t="str">
        <f t="shared" si="25"/>
        <v>"http://localhost:8080/Crunchyroll/Animes/Re Zero/episodes",</v>
      </c>
      <c r="O239" s="1">
        <f t="shared" si="26"/>
        <v>31</v>
      </c>
      <c r="P239" s="1" t="str">
        <f t="shared" si="27"/>
        <v>INSERT INTO episodes(Name, Number, Synopsis, Anime, Path, Path_server, Season) VALUES ("O Som das Correntes",6,"Subaru acorda mais uma vez na Mansão Roswaal. Beatrice faz algumas revelações ao Subaru. Apesar de estar com medo, Subaru está determinado a descobrir quem o matou no dia anterior.",31,"C:/Program Files/Apache Software Foundation/Tomcat 9.0/webapps/Crunchyroll/Animes/RE Zero/episodes","http://localhost:8080/Crunchyroll/Animes/Re Zero/episodes",31);</v>
      </c>
    </row>
    <row r="240" spans="1:16" x14ac:dyDescent="0.25">
      <c r="A240" s="2">
        <v>239</v>
      </c>
      <c r="B240" s="2" t="s">
        <v>550</v>
      </c>
      <c r="C240" s="2">
        <v>7</v>
      </c>
      <c r="D240" s="2" t="s">
        <v>551</v>
      </c>
      <c r="E240" s="2">
        <v>31</v>
      </c>
      <c r="F240" s="2" t="s">
        <v>1194</v>
      </c>
      <c r="G240" s="2" t="s">
        <v>1387</v>
      </c>
      <c r="H240" s="2">
        <v>31</v>
      </c>
      <c r="I240" s="1" t="str">
        <f t="shared" si="21"/>
        <v>"O Recomeço de Natsuki Subaru",</v>
      </c>
      <c r="J240" s="1" t="str">
        <f t="shared" si="22"/>
        <v>7,</v>
      </c>
      <c r="K240" s="1" t="str">
        <f t="shared" si="23"/>
        <v>"Beatrice faz uma promessa a Subaru, de que o protegerá, não importa como. Subaru sobrevive até o quinto dia, mas algo totalmente inesperado acontece...",</v>
      </c>
      <c r="L240" s="1" t="str">
        <f t="shared" si="24"/>
        <v>31,</v>
      </c>
      <c r="M240" s="1" t="str">
        <f t="shared" si="25"/>
        <v>"C:/Program Files/Apache Software Foundation/Tomcat 9.0/webapps/Crunchyroll/Animes/RE Zero/episodes",</v>
      </c>
      <c r="N240" s="1" t="str">
        <f t="shared" si="25"/>
        <v>"http://localhost:8080/Crunchyroll/Animes/Re Zero/episodes",</v>
      </c>
      <c r="O240" s="1">
        <f t="shared" si="26"/>
        <v>31</v>
      </c>
      <c r="P240" s="1" t="str">
        <f t="shared" si="27"/>
        <v>INSERT INTO episodes(Name, Number, Synopsis, Anime, Path, Path_server, Season) VALUES ("O Recomeço de Natsuki Subaru",7,"Beatrice faz uma promessa a Subaru, de que o protegerá, não importa como. Subaru sobrevive até o quinto dia, mas algo totalmente inesperado acontece...",31,"C:/Program Files/Apache Software Foundation/Tomcat 9.0/webapps/Crunchyroll/Animes/RE Zero/episodes","http://localhost:8080/Crunchyroll/Animes/Re Zero/episodes",31);</v>
      </c>
    </row>
    <row r="241" spans="1:16" x14ac:dyDescent="0.25">
      <c r="A241" s="2">
        <v>240</v>
      </c>
      <c r="B241" s="2" t="s">
        <v>552</v>
      </c>
      <c r="C241" s="2">
        <v>8</v>
      </c>
      <c r="D241" s="2" t="s">
        <v>553</v>
      </c>
      <c r="E241" s="2">
        <v>31</v>
      </c>
      <c r="F241" s="2" t="s">
        <v>1194</v>
      </c>
      <c r="G241" s="2" t="s">
        <v>1387</v>
      </c>
      <c r="H241" s="2">
        <v>31</v>
      </c>
      <c r="I241" s="1" t="str">
        <f t="shared" si="21"/>
        <v>"Chorei, Chorei Até Ficar sem Ar, Então Parei de Chorar",</v>
      </c>
      <c r="J241" s="1" t="str">
        <f t="shared" si="22"/>
        <v>8,</v>
      </c>
      <c r="K241" s="1" t="str">
        <f t="shared" si="23"/>
        <v>"O primeiro dia de Subaru na mansão de Roswaal começa novamente pela quinta vez. Determinado a salvar todos dessa vez, ele se esforça para manter sempre seu melhor sorriso no rosto para conseguir ganhar a confiança de todo mundo. Mas mesmo que se esforce para que todos gostem dele, seu corpo começa a ter problemas para manter suas intenções. Emilia não suporta vê-lo tentando segurar-se e toma uma atitude inesperada...",</v>
      </c>
      <c r="L241" s="1" t="str">
        <f t="shared" si="24"/>
        <v>31,</v>
      </c>
      <c r="M241" s="1" t="str">
        <f t="shared" si="25"/>
        <v>"C:/Program Files/Apache Software Foundation/Tomcat 9.0/webapps/Crunchyroll/Animes/RE Zero/episodes",</v>
      </c>
      <c r="N241" s="1" t="str">
        <f t="shared" si="25"/>
        <v>"http://localhost:8080/Crunchyroll/Animes/Re Zero/episodes",</v>
      </c>
      <c r="O241" s="1">
        <f t="shared" si="26"/>
        <v>31</v>
      </c>
      <c r="P241" s="1" t="str">
        <f t="shared" si="27"/>
        <v>INSERT INTO episodes(Name, Number, Synopsis, Anime, Path, Path_server, Season) VALUES ("Chorei, Chorei Até Ficar sem Ar, Então Parei de Chorar",8,"O primeiro dia de Subaru na mansão de Roswaal começa novamente pela quinta vez. Determinado a salvar todos dessa vez, ele se esforça para manter sempre seu melhor sorriso no rosto para conseguir ganhar a confiança de todo mundo. Mas mesmo que se esforce para que todos gostem dele, seu corpo começa a ter problemas para manter suas intenções. Emilia não suporta vê-lo tentando segurar-se e toma uma atitude inesperada...",31,"C:/Program Files/Apache Software Foundation/Tomcat 9.0/webapps/Crunchyroll/Animes/RE Zero/episodes","http://localhost:8080/Crunchyroll/Animes/Re Zero/episodes",31);</v>
      </c>
    </row>
    <row r="242" spans="1:16" x14ac:dyDescent="0.25">
      <c r="A242" s="2">
        <v>241</v>
      </c>
      <c r="B242" s="2" t="s">
        <v>554</v>
      </c>
      <c r="C242" s="2">
        <v>9</v>
      </c>
      <c r="D242" s="2" t="s">
        <v>555</v>
      </c>
      <c r="E242" s="2">
        <v>31</v>
      </c>
      <c r="F242" s="2" t="s">
        <v>1194</v>
      </c>
      <c r="G242" s="2" t="s">
        <v>1387</v>
      </c>
      <c r="H242" s="2">
        <v>31</v>
      </c>
      <c r="I242" s="1" t="str">
        <f t="shared" si="21"/>
        <v>"O Significado da Coragem",</v>
      </c>
      <c r="J242" s="1" t="str">
        <f t="shared" si="22"/>
        <v>9,</v>
      </c>
      <c r="K242" s="1" t="str">
        <f t="shared" si="23"/>
        <v>"Subaru, determinado a descobrir quem o amaldiçoou, executou um plano arriscado. Tudo toma um rumo inesperado quando Subaru descobre quem está por trás de sua maldição!",</v>
      </c>
      <c r="L242" s="1" t="str">
        <f t="shared" si="24"/>
        <v>31,</v>
      </c>
      <c r="M242" s="1" t="str">
        <f t="shared" si="25"/>
        <v>"C:/Program Files/Apache Software Foundation/Tomcat 9.0/webapps/Crunchyroll/Animes/RE Zero/episodes",</v>
      </c>
      <c r="N242" s="1" t="str">
        <f t="shared" si="25"/>
        <v>"http://localhost:8080/Crunchyroll/Animes/Re Zero/episodes",</v>
      </c>
      <c r="O242" s="1">
        <f t="shared" si="26"/>
        <v>31</v>
      </c>
      <c r="P242" s="1" t="str">
        <f t="shared" si="27"/>
        <v>INSERT INTO episodes(Name, Number, Synopsis, Anime, Path, Path_server, Season) VALUES ("O Significado da Coragem",9,"Subaru, determinado a descobrir quem o amaldiçoou, executou um plano arriscado. Tudo toma um rumo inesperado quando Subaru descobre quem está por trás de sua maldição!",31,"C:/Program Files/Apache Software Foundation/Tomcat 9.0/webapps/Crunchyroll/Animes/RE Zero/episodes","http://localhost:8080/Crunchyroll/Animes/Re Zero/episodes",31);</v>
      </c>
    </row>
    <row r="243" spans="1:16" x14ac:dyDescent="0.25">
      <c r="A243" s="2">
        <v>242</v>
      </c>
      <c r="B243" s="2" t="s">
        <v>556</v>
      </c>
      <c r="C243" s="2">
        <v>10</v>
      </c>
      <c r="D243" s="2" t="s">
        <v>556</v>
      </c>
      <c r="E243" s="2">
        <v>31</v>
      </c>
      <c r="F243" s="2" t="s">
        <v>1194</v>
      </c>
      <c r="G243" s="2" t="s">
        <v>1387</v>
      </c>
      <c r="H243" s="2">
        <v>31</v>
      </c>
      <c r="I243" s="1" t="str">
        <f t="shared" si="21"/>
        <v>"Métodos Fanáticos Como o de Um Demônio",</v>
      </c>
      <c r="J243" s="1" t="str">
        <f t="shared" si="22"/>
        <v>10,</v>
      </c>
      <c r="K243" s="1" t="str">
        <f t="shared" si="23"/>
        <v>"Métodos Fanáticos Como o de Um Demônio",</v>
      </c>
      <c r="L243" s="1" t="str">
        <f t="shared" si="24"/>
        <v>31,</v>
      </c>
      <c r="M243" s="1" t="str">
        <f t="shared" si="25"/>
        <v>"C:/Program Files/Apache Software Foundation/Tomcat 9.0/webapps/Crunchyroll/Animes/RE Zero/episodes",</v>
      </c>
      <c r="N243" s="1" t="str">
        <f t="shared" si="25"/>
        <v>"http://localhost:8080/Crunchyroll/Animes/Re Zero/episodes",</v>
      </c>
      <c r="O243" s="1">
        <f t="shared" si="26"/>
        <v>31</v>
      </c>
      <c r="P243" s="1" t="str">
        <f t="shared" si="27"/>
        <v>INSERT INTO episodes(Name, Number, Synopsis, Anime, Path, Path_server, Season) VALUES ("Métodos Fanáticos Como o de Um Demônio",10,"Métodos Fanáticos Como o de Um Demônio",31,"C:/Program Files/Apache Software Foundation/Tomcat 9.0/webapps/Crunchyroll/Animes/RE Zero/episodes","http://localhost:8080/Crunchyroll/Animes/Re Zero/episodes",31);</v>
      </c>
    </row>
    <row r="244" spans="1:16" x14ac:dyDescent="0.25">
      <c r="A244" s="2">
        <v>243</v>
      </c>
      <c r="B244" s="2" t="s">
        <v>557</v>
      </c>
      <c r="C244" s="2">
        <v>11</v>
      </c>
      <c r="D244" s="2" t="s">
        <v>558</v>
      </c>
      <c r="E244" s="2">
        <v>31</v>
      </c>
      <c r="F244" s="2" t="s">
        <v>1194</v>
      </c>
      <c r="G244" s="2" t="s">
        <v>1387</v>
      </c>
      <c r="H244" s="2">
        <v>31</v>
      </c>
      <c r="I244" s="1" t="str">
        <f t="shared" si="21"/>
        <v>"Rem",</v>
      </c>
      <c r="J244" s="1" t="str">
        <f t="shared" si="22"/>
        <v>11,</v>
      </c>
      <c r="K244" s="1" t="str">
        <f t="shared" si="23"/>
        <v>"Um pouco mais da história da infância de Ram e da Rem é mostrada. Rem sente-se muito mal por ter sido ela quem continuou com o chifre, mas Subaru tenta mostrar a ela que isso não foi tão ruim.",</v>
      </c>
      <c r="L244" s="1" t="str">
        <f t="shared" si="24"/>
        <v>31,</v>
      </c>
      <c r="M244" s="1" t="str">
        <f t="shared" si="25"/>
        <v>"C:/Program Files/Apache Software Foundation/Tomcat 9.0/webapps/Crunchyroll/Animes/RE Zero/episodes",</v>
      </c>
      <c r="N244" s="1" t="str">
        <f t="shared" si="25"/>
        <v>"http://localhost:8080/Crunchyroll/Animes/Re Zero/episodes",</v>
      </c>
      <c r="O244" s="1">
        <f t="shared" si="26"/>
        <v>31</v>
      </c>
      <c r="P244" s="1" t="str">
        <f t="shared" si="27"/>
        <v>INSERT INTO episodes(Name, Number, Synopsis, Anime, Path, Path_server, Season) VALUES ("Rem",11,"Um pouco mais da história da infância de Ram e da Rem é mostrada. Rem sente-se muito mal por ter sido ela quem continuou com o chifre, mas Subaru tenta mostrar a ela que isso não foi tão ruim.",31,"C:/Program Files/Apache Software Foundation/Tomcat 9.0/webapps/Crunchyroll/Animes/RE Zero/episodes","http://localhost:8080/Crunchyroll/Animes/Re Zero/episodes",31);</v>
      </c>
    </row>
    <row r="245" spans="1:16" x14ac:dyDescent="0.25">
      <c r="A245" s="2">
        <v>244</v>
      </c>
      <c r="B245" s="2" t="s">
        <v>559</v>
      </c>
      <c r="C245" s="2">
        <v>12</v>
      </c>
      <c r="D245" s="2" t="s">
        <v>560</v>
      </c>
      <c r="E245" s="2">
        <v>31</v>
      </c>
      <c r="F245" s="2" t="s">
        <v>1194</v>
      </c>
      <c r="G245" s="2" t="s">
        <v>1387</v>
      </c>
      <c r="H245" s="2">
        <v>31</v>
      </c>
      <c r="I245" s="1" t="str">
        <f t="shared" si="21"/>
        <v>"Retorno à Capital",</v>
      </c>
      <c r="J245" s="1" t="str">
        <f t="shared" si="22"/>
        <v>12,</v>
      </c>
      <c r="K245" s="1" t="str">
        <f t="shared" si="23"/>
        <v>"Subaru convece Emilia a deixá-lo ir à capital com ela. Subaru reencontra quatro velhos amigos na capital. Reinhard tem uma revelação!",</v>
      </c>
      <c r="L245" s="1" t="str">
        <f t="shared" si="24"/>
        <v>31,</v>
      </c>
      <c r="M245" s="1" t="str">
        <f t="shared" si="25"/>
        <v>"C:/Program Files/Apache Software Foundation/Tomcat 9.0/webapps/Crunchyroll/Animes/RE Zero/episodes",</v>
      </c>
      <c r="N245" s="1" t="str">
        <f t="shared" si="25"/>
        <v>"http://localhost:8080/Crunchyroll/Animes/Re Zero/episodes",</v>
      </c>
      <c r="O245" s="1">
        <f t="shared" si="26"/>
        <v>31</v>
      </c>
      <c r="P245" s="1" t="str">
        <f t="shared" si="27"/>
        <v>INSERT INTO episodes(Name, Number, Synopsis, Anime, Path, Path_server, Season) VALUES ("Retorno à Capital",12,"Subaru convece Emilia a deixá-lo ir à capital com ela. Subaru reencontra quatro velhos amigos na capital. Reinhard tem uma revelação!",31,"C:/Program Files/Apache Software Foundation/Tomcat 9.0/webapps/Crunchyroll/Animes/RE Zero/episodes","http://localhost:8080/Crunchyroll/Animes/Re Zero/episodes",31);</v>
      </c>
    </row>
    <row r="246" spans="1:16" x14ac:dyDescent="0.25">
      <c r="A246" s="2">
        <v>245</v>
      </c>
      <c r="B246" s="2" t="s">
        <v>15</v>
      </c>
      <c r="C246" s="2">
        <v>1</v>
      </c>
      <c r="D246" s="2" t="s">
        <v>561</v>
      </c>
      <c r="E246" s="2">
        <v>32</v>
      </c>
      <c r="F246" s="2" t="s">
        <v>1195</v>
      </c>
      <c r="G246" s="2" t="s">
        <v>1388</v>
      </c>
      <c r="H246" s="2">
        <v>32</v>
      </c>
      <c r="I246" s="1" t="str">
        <f t="shared" si="21"/>
        <v>"Rent-a-Girlfriend",</v>
      </c>
      <c r="J246" s="1" t="str">
        <f t="shared" si="22"/>
        <v>1,</v>
      </c>
      <c r="K246" s="1" t="str">
        <f t="shared" si="23"/>
        <v>"Kazuya é um universitário de 20 anos que acabou de levar um fora da sua namorada. Frustrado, ele aluga uma garota linda e educada em um site de namoradas de aluguel para preencher seu vazio.",</v>
      </c>
      <c r="L246" s="1" t="str">
        <f t="shared" si="24"/>
        <v>32,</v>
      </c>
      <c r="M246" s="1" t="str">
        <f t="shared" si="25"/>
        <v>"C:/Program Files/Apache Software Foundation/Tomcat 9.0/webapps/Crunchyroll/Animes/Rent-a-Girlfriend/episodes",</v>
      </c>
      <c r="N246" s="1" t="str">
        <f t="shared" si="25"/>
        <v>"http://localhost:8080/Crunchyroll/Animes/Rent-A-Girlfriend/episodes",</v>
      </c>
      <c r="O246" s="1">
        <f t="shared" si="26"/>
        <v>32</v>
      </c>
      <c r="P246" s="1" t="str">
        <f t="shared" si="27"/>
        <v>INSERT INTO episodes(Name, Number, Synopsis, Anime, Path, Path_server, Season) VALUES ("Rent-a-Girlfriend",1,"Kazuya é um universitário de 20 anos que acabou de levar um fora da sua namorada. Frustrado, ele aluga uma garota linda e educada em um site de namoradas de aluguel para preencher seu vazio.",32,"C:/Program Files/Apache Software Foundation/Tomcat 9.0/webapps/Crunchyroll/Animes/Rent-a-Girlfriend/episodes","http://localhost:8080/Crunchyroll/Animes/Rent-A-Girlfriend/episodes",32);</v>
      </c>
    </row>
    <row r="247" spans="1:16" x14ac:dyDescent="0.25">
      <c r="A247" s="2">
        <v>246</v>
      </c>
      <c r="B247" s="2" t="s">
        <v>562</v>
      </c>
      <c r="C247" s="2">
        <v>2</v>
      </c>
      <c r="D247" s="2" t="s">
        <v>563</v>
      </c>
      <c r="E247" s="2">
        <v>32</v>
      </c>
      <c r="F247" s="2" t="s">
        <v>1195</v>
      </c>
      <c r="G247" s="2" t="s">
        <v>1388</v>
      </c>
      <c r="H247" s="2">
        <v>32</v>
      </c>
      <c r="I247" s="1" t="str">
        <f t="shared" si="21"/>
        <v>"Ex-namorada e Namorada",</v>
      </c>
      <c r="J247" s="1" t="str">
        <f t="shared" si="22"/>
        <v>2,</v>
      </c>
      <c r="K247" s="1" t="str">
        <f t="shared" si="23"/>
        <v>"Kazuya encontra uma pessoa inesperada na universidade. Pelo bem da avó de Kazuya, Chizuru se propõe a ajudar Kazuya mais uma vez...",</v>
      </c>
      <c r="L247" s="1" t="str">
        <f t="shared" si="24"/>
        <v>32,</v>
      </c>
      <c r="M247" s="1" t="str">
        <f t="shared" si="25"/>
        <v>"C:/Program Files/Apache Software Foundation/Tomcat 9.0/webapps/Crunchyroll/Animes/Rent-a-Girlfriend/episodes",</v>
      </c>
      <c r="N247" s="1" t="str">
        <f t="shared" si="25"/>
        <v>"http://localhost:8080/Crunchyroll/Animes/Rent-A-Girlfriend/episodes",</v>
      </c>
      <c r="O247" s="1">
        <f t="shared" si="26"/>
        <v>32</v>
      </c>
      <c r="P247" s="1" t="str">
        <f t="shared" si="27"/>
        <v>INSERT INTO episodes(Name, Number, Synopsis, Anime, Path, Path_server, Season) VALUES ("Ex-namorada e Namorada",2,"Kazuya encontra uma pessoa inesperada na universidade. Pelo bem da avó de Kazuya, Chizuru se propõe a ajudar Kazuya mais uma vez...",32,"C:/Program Files/Apache Software Foundation/Tomcat 9.0/webapps/Crunchyroll/Animes/Rent-a-Girlfriend/episodes","http://localhost:8080/Crunchyroll/Animes/Rent-A-Girlfriend/episodes",32);</v>
      </c>
    </row>
    <row r="248" spans="1:16" x14ac:dyDescent="0.25">
      <c r="A248" s="2">
        <v>247</v>
      </c>
      <c r="B248" s="2" t="s">
        <v>564</v>
      </c>
      <c r="C248" s="2">
        <v>3</v>
      </c>
      <c r="D248" s="2" t="s">
        <v>565</v>
      </c>
      <c r="E248" s="2">
        <v>32</v>
      </c>
      <c r="F248" s="2" t="s">
        <v>1195</v>
      </c>
      <c r="G248" s="2" t="s">
        <v>1388</v>
      </c>
      <c r="H248" s="2">
        <v>32</v>
      </c>
      <c r="I248" s="1" t="str">
        <f t="shared" si="21"/>
        <v>"Praia e Namorada",</v>
      </c>
      <c r="J248" s="1" t="str">
        <f t="shared" si="22"/>
        <v>3,</v>
      </c>
      <c r="K248" s="1" t="str">
        <f t="shared" si="23"/>
        <v>"Após a social com o grupo de amigos de Kazuya, Mami e Kazuya conversam sobre Chizuru. O grupo decide relaxar nas praias de Izu para aproveitar o verão.",</v>
      </c>
      <c r="L248" s="1" t="str">
        <f t="shared" si="24"/>
        <v>32,</v>
      </c>
      <c r="M248" s="1" t="str">
        <f t="shared" si="25"/>
        <v>"C:/Program Files/Apache Software Foundation/Tomcat 9.0/webapps/Crunchyroll/Animes/Rent-a-Girlfriend/episodes",</v>
      </c>
      <c r="N248" s="1" t="str">
        <f t="shared" si="25"/>
        <v>"http://localhost:8080/Crunchyroll/Animes/Rent-A-Girlfriend/episodes",</v>
      </c>
      <c r="O248" s="1">
        <f t="shared" si="26"/>
        <v>32</v>
      </c>
      <c r="P248" s="1" t="str">
        <f t="shared" si="27"/>
        <v>INSERT INTO episodes(Name, Number, Synopsis, Anime, Path, Path_server, Season) VALUES ("Praia e Namorada",3,"Após a social com o grupo de amigos de Kazuya, Mami e Kazuya conversam sobre Chizuru. O grupo decide relaxar nas praias de Izu para aproveitar o verão.",32,"C:/Program Files/Apache Software Foundation/Tomcat 9.0/webapps/Crunchyroll/Animes/Rent-a-Girlfriend/episodes","http://localhost:8080/Crunchyroll/Animes/Rent-A-Girlfriend/episodes",32);</v>
      </c>
    </row>
    <row r="249" spans="1:16" x14ac:dyDescent="0.25">
      <c r="A249" s="2">
        <v>248</v>
      </c>
      <c r="B249" s="2" t="s">
        <v>566</v>
      </c>
      <c r="C249" s="2">
        <v>4</v>
      </c>
      <c r="D249" s="2" t="s">
        <v>567</v>
      </c>
      <c r="E249" s="2">
        <v>32</v>
      </c>
      <c r="F249" s="2" t="s">
        <v>1195</v>
      </c>
      <c r="G249" s="2" t="s">
        <v>1388</v>
      </c>
      <c r="H249" s="2">
        <v>32</v>
      </c>
      <c r="I249" s="1" t="str">
        <f t="shared" si="21"/>
        <v>"Amiga e Namorada",</v>
      </c>
      <c r="J249" s="1" t="str">
        <f t="shared" si="22"/>
        <v>4,</v>
      </c>
      <c r="K249" s="1" t="str">
        <f t="shared" si="23"/>
        <v>"Mami consegue abalar Kazuya, fazendo-o tomar uma decisão a respeito do seu relacionamento com Chizuru, na frente do grupo.",</v>
      </c>
      <c r="L249" s="1" t="str">
        <f t="shared" si="24"/>
        <v>32,</v>
      </c>
      <c r="M249" s="1" t="str">
        <f t="shared" si="25"/>
        <v>"C:/Program Files/Apache Software Foundation/Tomcat 9.0/webapps/Crunchyroll/Animes/Rent-a-Girlfriend/episodes",</v>
      </c>
      <c r="N249" s="1" t="str">
        <f t="shared" si="25"/>
        <v>"http://localhost:8080/Crunchyroll/Animes/Rent-A-Girlfriend/episodes",</v>
      </c>
      <c r="O249" s="1">
        <f t="shared" si="26"/>
        <v>32</v>
      </c>
      <c r="P249" s="1" t="str">
        <f t="shared" si="27"/>
        <v>INSERT INTO episodes(Name, Number, Synopsis, Anime, Path, Path_server, Season) VALUES ("Amiga e Namorada",4,"Mami consegue abalar Kazuya, fazendo-o tomar uma decisão a respeito do seu relacionamento com Chizuru, na frente do grupo.",32,"C:/Program Files/Apache Software Foundation/Tomcat 9.0/webapps/Crunchyroll/Animes/Rent-a-Girlfriend/episodes","http://localhost:8080/Crunchyroll/Animes/Rent-A-Girlfriend/episodes",32);</v>
      </c>
    </row>
    <row r="250" spans="1:16" x14ac:dyDescent="0.25">
      <c r="A250" s="2">
        <v>249</v>
      </c>
      <c r="B250" s="2" t="s">
        <v>568</v>
      </c>
      <c r="C250" s="2">
        <v>5</v>
      </c>
      <c r="D250" s="2" t="s">
        <v>569</v>
      </c>
      <c r="E250" s="2">
        <v>32</v>
      </c>
      <c r="F250" s="2" t="s">
        <v>1195</v>
      </c>
      <c r="G250" s="2" t="s">
        <v>1388</v>
      </c>
      <c r="H250" s="2">
        <v>32</v>
      </c>
      <c r="I250" s="1" t="str">
        <f t="shared" si="21"/>
        <v>"Fontes Termais e Namorada",</v>
      </c>
      <c r="J250" s="1" t="str">
        <f t="shared" si="22"/>
        <v>5,</v>
      </c>
      <c r="K250" s="1" t="str">
        <f t="shared" si="23"/>
        <v>"Kazuya faz age impulsivamente para salvar a vida de Chizuru. Seus sentimentos pela jovem começam a ficar cada vez mais confusos... ",</v>
      </c>
      <c r="L250" s="1" t="str">
        <f t="shared" si="24"/>
        <v>32,</v>
      </c>
      <c r="M250" s="1" t="str">
        <f t="shared" si="25"/>
        <v>"C:/Program Files/Apache Software Foundation/Tomcat 9.0/webapps/Crunchyroll/Animes/Rent-a-Girlfriend/episodes",</v>
      </c>
      <c r="N250" s="1" t="str">
        <f t="shared" si="25"/>
        <v>"http://localhost:8080/Crunchyroll/Animes/Rent-A-Girlfriend/episodes",</v>
      </c>
      <c r="O250" s="1">
        <f t="shared" si="26"/>
        <v>32</v>
      </c>
      <c r="P250" s="1" t="str">
        <f t="shared" si="27"/>
        <v>INSERT INTO episodes(Name, Number, Synopsis, Anime, Path, Path_server, Season) VALUES ("Fontes Termais e Namorada",5,"Kazuya faz age impulsivamente para salvar a vida de Chizuru. Seus sentimentos pela jovem começam a ficar cada vez mais confusos... ",32,"C:/Program Files/Apache Software Foundation/Tomcat 9.0/webapps/Crunchyroll/Animes/Rent-a-Girlfriend/episodes","http://localhost:8080/Crunchyroll/Animes/Rent-A-Girlfriend/episodes",32);</v>
      </c>
    </row>
    <row r="251" spans="1:16" x14ac:dyDescent="0.25">
      <c r="A251" s="2">
        <v>250</v>
      </c>
      <c r="B251" s="2" t="s">
        <v>570</v>
      </c>
      <c r="C251" s="2">
        <v>6</v>
      </c>
      <c r="D251" s="2" t="s">
        <v>571</v>
      </c>
      <c r="E251" s="2">
        <v>32</v>
      </c>
      <c r="F251" s="2" t="s">
        <v>1195</v>
      </c>
      <c r="G251" s="2" t="s">
        <v>1388</v>
      </c>
      <c r="H251" s="2">
        <v>32</v>
      </c>
      <c r="I251" s="1" t="str">
        <f t="shared" si="21"/>
        <v>"Namorada e Namorada",</v>
      </c>
      <c r="J251" s="1" t="str">
        <f t="shared" si="22"/>
        <v>6,</v>
      </c>
      <c r="K251" s="1" t="str">
        <f t="shared" si="23"/>
        <v>"Kazuya e Chizuru entram em um acordo a respeito do aluguel de namorada. A notícia se espalha pros amigos de Kazuya.",</v>
      </c>
      <c r="L251" s="1" t="str">
        <f t="shared" si="24"/>
        <v>32,</v>
      </c>
      <c r="M251" s="1" t="str">
        <f t="shared" si="25"/>
        <v>"C:/Program Files/Apache Software Foundation/Tomcat 9.0/webapps/Crunchyroll/Animes/Rent-a-Girlfriend/episodes",</v>
      </c>
      <c r="N251" s="1" t="str">
        <f t="shared" si="25"/>
        <v>"http://localhost:8080/Crunchyroll/Animes/Rent-A-Girlfriend/episodes",</v>
      </c>
      <c r="O251" s="1">
        <f t="shared" si="26"/>
        <v>32</v>
      </c>
      <c r="P251" s="1" t="str">
        <f t="shared" si="27"/>
        <v>INSERT INTO episodes(Name, Number, Synopsis, Anime, Path, Path_server, Season) VALUES ("Namorada e Namorada",6,"Kazuya e Chizuru entram em um acordo a respeito do aluguel de namorada. A notícia se espalha pros amigos de Kazuya.",32,"C:/Program Files/Apache Software Foundation/Tomcat 9.0/webapps/Crunchyroll/Animes/Rent-a-Girlfriend/episodes","http://localhost:8080/Crunchyroll/Animes/Rent-A-Girlfriend/episodes",32);</v>
      </c>
    </row>
    <row r="252" spans="1:16" x14ac:dyDescent="0.25">
      <c r="A252" s="2">
        <v>251</v>
      </c>
      <c r="B252" s="2" t="s">
        <v>572</v>
      </c>
      <c r="C252" s="2">
        <v>7</v>
      </c>
      <c r="D252" s="2" t="s">
        <v>573</v>
      </c>
      <c r="E252" s="2">
        <v>32</v>
      </c>
      <c r="F252" s="2" t="s">
        <v>1195</v>
      </c>
      <c r="G252" s="2" t="s">
        <v>1388</v>
      </c>
      <c r="H252" s="2">
        <v>32</v>
      </c>
      <c r="I252" s="1" t="str">
        <f t="shared" si="21"/>
        <v>"Namorada Temporária e Namorada",</v>
      </c>
      <c r="J252" s="1" t="str">
        <f t="shared" si="22"/>
        <v>7,</v>
      </c>
      <c r="K252" s="1" t="str">
        <f t="shared" si="23"/>
        <v>"Kazuya e Chiruzu, com medo de serem desmascarados por Ruka, buscam uma solução para Kuri não fique sabendo do namoro de aluguel.",</v>
      </c>
      <c r="L252" s="1" t="str">
        <f t="shared" si="24"/>
        <v>32,</v>
      </c>
      <c r="M252" s="1" t="str">
        <f t="shared" si="25"/>
        <v>"C:/Program Files/Apache Software Foundation/Tomcat 9.0/webapps/Crunchyroll/Animes/Rent-a-Girlfriend/episodes",</v>
      </c>
      <c r="N252" s="1" t="str">
        <f t="shared" si="25"/>
        <v>"http://localhost:8080/Crunchyroll/Animes/Rent-A-Girlfriend/episodes",</v>
      </c>
      <c r="O252" s="1">
        <f t="shared" si="26"/>
        <v>32</v>
      </c>
      <c r="P252" s="1" t="str">
        <f t="shared" si="27"/>
        <v>INSERT INTO episodes(Name, Number, Synopsis, Anime, Path, Path_server, Season) VALUES ("Namorada Temporária e Namorada",7,"Kazuya e Chiruzu, com medo de serem desmascarados por Ruka, buscam uma solução para Kuri não fique sabendo do namoro de aluguel.",32,"C:/Program Files/Apache Software Foundation/Tomcat 9.0/webapps/Crunchyroll/Animes/Rent-a-Girlfriend/episodes","http://localhost:8080/Crunchyroll/Animes/Rent-A-Girlfriend/episodes",32);</v>
      </c>
    </row>
    <row r="253" spans="1:16" x14ac:dyDescent="0.25">
      <c r="A253" s="2">
        <v>252</v>
      </c>
      <c r="B253" s="2" t="s">
        <v>574</v>
      </c>
      <c r="C253" s="2">
        <v>8</v>
      </c>
      <c r="D253" s="2" t="s">
        <v>575</v>
      </c>
      <c r="E253" s="2">
        <v>32</v>
      </c>
      <c r="F253" s="2" t="s">
        <v>1195</v>
      </c>
      <c r="G253" s="2" t="s">
        <v>1388</v>
      </c>
      <c r="H253" s="2">
        <v>32</v>
      </c>
      <c r="I253" s="1" t="str">
        <f t="shared" si="21"/>
        <v>"Natal e Namorada",</v>
      </c>
      <c r="J253" s="1" t="str">
        <f t="shared" si="22"/>
        <v>8,</v>
      </c>
      <c r="K253" s="1" t="str">
        <f t="shared" si="23"/>
        <v>"Kazuya busca alternativas para fugir de Ruka. Na véspera de Natal, Kazuya encontra Chizuru com um belo rapaz misterioso.",</v>
      </c>
      <c r="L253" s="1" t="str">
        <f t="shared" si="24"/>
        <v>32,</v>
      </c>
      <c r="M253" s="1" t="str">
        <f t="shared" si="25"/>
        <v>"C:/Program Files/Apache Software Foundation/Tomcat 9.0/webapps/Crunchyroll/Animes/Rent-a-Girlfriend/episodes",</v>
      </c>
      <c r="N253" s="1" t="str">
        <f t="shared" si="25"/>
        <v>"http://localhost:8080/Crunchyroll/Animes/Rent-A-Girlfriend/episodes",</v>
      </c>
      <c r="O253" s="1">
        <f t="shared" si="26"/>
        <v>32</v>
      </c>
      <c r="P253" s="1" t="str">
        <f t="shared" si="27"/>
        <v>INSERT INTO episodes(Name, Number, Synopsis, Anime, Path, Path_server, Season) VALUES ("Natal e Namorada",8,"Kazuya busca alternativas para fugir de Ruka. Na véspera de Natal, Kazuya encontra Chizuru com um belo rapaz misterioso.",32,"C:/Program Files/Apache Software Foundation/Tomcat 9.0/webapps/Crunchyroll/Animes/Rent-a-Girlfriend/episodes","http://localhost:8080/Crunchyroll/Animes/Rent-A-Girlfriend/episodes",32);</v>
      </c>
    </row>
    <row r="254" spans="1:16" x14ac:dyDescent="0.25">
      <c r="A254" s="2">
        <v>253</v>
      </c>
      <c r="B254" s="2" t="s">
        <v>576</v>
      </c>
      <c r="C254" s="2">
        <v>9</v>
      </c>
      <c r="D254" s="2" t="s">
        <v>577</v>
      </c>
      <c r="E254" s="2">
        <v>32</v>
      </c>
      <c r="F254" s="2" t="s">
        <v>1195</v>
      </c>
      <c r="G254" s="2" t="s">
        <v>1388</v>
      </c>
      <c r="H254" s="2">
        <v>32</v>
      </c>
      <c r="I254" s="1" t="str">
        <f t="shared" si="21"/>
        <v>"Mentiras e Namorada",</v>
      </c>
      <c r="J254" s="1" t="str">
        <f t="shared" si="22"/>
        <v>9,</v>
      </c>
      <c r="K254" s="1" t="str">
        <f t="shared" si="23"/>
        <v>"Ruka tenta botar um fim nas mentiras do falso namoro entre Kazuya e Chizuru.",</v>
      </c>
      <c r="L254" s="1" t="str">
        <f t="shared" si="24"/>
        <v>32,</v>
      </c>
      <c r="M254" s="1" t="str">
        <f t="shared" si="25"/>
        <v>"C:/Program Files/Apache Software Foundation/Tomcat 9.0/webapps/Crunchyroll/Animes/Rent-a-Girlfriend/episodes",</v>
      </c>
      <c r="N254" s="1" t="str">
        <f t="shared" si="25"/>
        <v>"http://localhost:8080/Crunchyroll/Animes/Rent-A-Girlfriend/episodes",</v>
      </c>
      <c r="O254" s="1">
        <f t="shared" si="26"/>
        <v>32</v>
      </c>
      <c r="P254" s="1" t="str">
        <f t="shared" si="27"/>
        <v>INSERT INTO episodes(Name, Number, Synopsis, Anime, Path, Path_server, Season) VALUES ("Mentiras e Namorada",9,"Ruka tenta botar um fim nas mentiras do falso namoro entre Kazuya e Chizuru.",32,"C:/Program Files/Apache Software Foundation/Tomcat 9.0/webapps/Crunchyroll/Animes/Rent-a-Girlfriend/episodes","http://localhost:8080/Crunchyroll/Animes/Rent-A-Girlfriend/episodes",32);</v>
      </c>
    </row>
    <row r="255" spans="1:16" x14ac:dyDescent="0.25">
      <c r="A255" s="2">
        <v>254</v>
      </c>
      <c r="B255" s="2" t="s">
        <v>578</v>
      </c>
      <c r="C255" s="2">
        <v>10</v>
      </c>
      <c r="D255" s="2" t="s">
        <v>579</v>
      </c>
      <c r="E255" s="2">
        <v>32</v>
      </c>
      <c r="F255" s="2" t="s">
        <v>1195</v>
      </c>
      <c r="G255" s="2" t="s">
        <v>1388</v>
      </c>
      <c r="H255" s="2">
        <v>32</v>
      </c>
      <c r="I255" s="1" t="str">
        <f t="shared" si="21"/>
        <v>"O Amigo tem Namorada",</v>
      </c>
      <c r="J255" s="1" t="str">
        <f t="shared" si="22"/>
        <v>10,</v>
      </c>
      <c r="K255" s="1" t="str">
        <f t="shared" si="23"/>
        <v>"Preocupado com a situação de Kuri, após o seu desfecho com o namoro de aluguel com Ruka, Kazuya decide tirar o amigo de sua situação depressiva.",</v>
      </c>
      <c r="L255" s="1" t="str">
        <f t="shared" si="24"/>
        <v>32,</v>
      </c>
      <c r="M255" s="1" t="str">
        <f t="shared" si="25"/>
        <v>"C:/Program Files/Apache Software Foundation/Tomcat 9.0/webapps/Crunchyroll/Animes/Rent-a-Girlfriend/episodes",</v>
      </c>
      <c r="N255" s="1" t="str">
        <f t="shared" si="25"/>
        <v>"http://localhost:8080/Crunchyroll/Animes/Rent-A-Girlfriend/episodes",</v>
      </c>
      <c r="O255" s="1">
        <f t="shared" si="26"/>
        <v>32</v>
      </c>
      <c r="P255" s="1" t="str">
        <f t="shared" si="27"/>
        <v>INSERT INTO episodes(Name, Number, Synopsis, Anime, Path, Path_server, Season) VALUES ("O Amigo tem Namorada",10,"Preocupado com a situação de Kuri, após o seu desfecho com o namoro de aluguel com Ruka, Kazuya decide tirar o amigo de sua situação depressiva.",32,"C:/Program Files/Apache Software Foundation/Tomcat 9.0/webapps/Crunchyroll/Animes/Rent-a-Girlfriend/episodes","http://localhost:8080/Crunchyroll/Animes/Rent-A-Girlfriend/episodes",32);</v>
      </c>
    </row>
    <row r="256" spans="1:16" x14ac:dyDescent="0.25">
      <c r="A256" s="2">
        <v>255</v>
      </c>
      <c r="B256" s="2" t="s">
        <v>581</v>
      </c>
      <c r="C256" s="2">
        <v>11</v>
      </c>
      <c r="D256" s="2" t="s">
        <v>580</v>
      </c>
      <c r="E256" s="2">
        <v>32</v>
      </c>
      <c r="F256" s="2" t="s">
        <v>1195</v>
      </c>
      <c r="G256" s="2" t="s">
        <v>1388</v>
      </c>
      <c r="H256" s="2">
        <v>32</v>
      </c>
      <c r="I256" s="1" t="str">
        <f t="shared" si="21"/>
        <v>"Verdade e Namorada",</v>
      </c>
      <c r="J256" s="1" t="str">
        <f t="shared" si="22"/>
        <v>11,</v>
      </c>
      <c r="K256" s="1" t="str">
        <f t="shared" si="23"/>
        <v>"A pedido de Mizuhara, Kazuya sai com uma namorada de aluguel que está com problemas no trabalho por ser muito introvertida.",</v>
      </c>
      <c r="L256" s="1" t="str">
        <f t="shared" si="24"/>
        <v>32,</v>
      </c>
      <c r="M256" s="1" t="str">
        <f t="shared" si="25"/>
        <v>"C:/Program Files/Apache Software Foundation/Tomcat 9.0/webapps/Crunchyroll/Animes/Rent-a-Girlfriend/episodes",</v>
      </c>
      <c r="N256" s="1" t="str">
        <f t="shared" si="25"/>
        <v>"http://localhost:8080/Crunchyroll/Animes/Rent-A-Girlfriend/episodes",</v>
      </c>
      <c r="O256" s="1">
        <f t="shared" si="26"/>
        <v>32</v>
      </c>
      <c r="P256" s="1" t="str">
        <f t="shared" si="27"/>
        <v>INSERT INTO episodes(Name, Number, Synopsis, Anime, Path, Path_server, Season) VALUES ("Verdade e Namorada",11,"A pedido de Mizuhara, Kazuya sai com uma namorada de aluguel que está com problemas no trabalho por ser muito introvertida.",32,"C:/Program Files/Apache Software Foundation/Tomcat 9.0/webapps/Crunchyroll/Animes/Rent-a-Girlfriend/episodes","http://localhost:8080/Crunchyroll/Animes/Rent-A-Girlfriend/episodes",32);</v>
      </c>
    </row>
    <row r="257" spans="1:16" x14ac:dyDescent="0.25">
      <c r="A257" s="2">
        <v>256</v>
      </c>
      <c r="B257" s="2" t="s">
        <v>582</v>
      </c>
      <c r="C257" s="2">
        <v>12</v>
      </c>
      <c r="D257" s="2" t="s">
        <v>583</v>
      </c>
      <c r="E257" s="2">
        <v>32</v>
      </c>
      <c r="F257" s="2" t="s">
        <v>1195</v>
      </c>
      <c r="G257" s="2" t="s">
        <v>1388</v>
      </c>
      <c r="H257" s="2">
        <v>32</v>
      </c>
      <c r="I257" s="1" t="str">
        <f t="shared" si="21"/>
        <v>"Declaração e Namorada",</v>
      </c>
      <c r="J257" s="1" t="str">
        <f t="shared" si="22"/>
        <v>12,</v>
      </c>
      <c r="K257" s="1" t="str">
        <f t="shared" si="23"/>
        <v>"Mami descobre a verdade sobre o trabalho de Chizuru e a aluga para conversar sobre o namoro de mentira de Kazuya.",</v>
      </c>
      <c r="L257" s="1" t="str">
        <f t="shared" si="24"/>
        <v>32,</v>
      </c>
      <c r="M257" s="1" t="str">
        <f t="shared" si="25"/>
        <v>"C:/Program Files/Apache Software Foundation/Tomcat 9.0/webapps/Crunchyroll/Animes/Rent-a-Girlfriend/episodes",</v>
      </c>
      <c r="N257" s="1" t="str">
        <f t="shared" si="25"/>
        <v>"http://localhost:8080/Crunchyroll/Animes/Rent-A-Girlfriend/episodes",</v>
      </c>
      <c r="O257" s="1">
        <f t="shared" si="26"/>
        <v>32</v>
      </c>
      <c r="P257" s="1" t="str">
        <f t="shared" si="27"/>
        <v>INSERT INTO episodes(Name, Number, Synopsis, Anime, Path, Path_server, Season) VALUES ("Declaração e Namorada",12,"Mami descobre a verdade sobre o trabalho de Chizuru e a aluga para conversar sobre o namoro de mentira de Kazuya.",32,"C:/Program Files/Apache Software Foundation/Tomcat 9.0/webapps/Crunchyroll/Animes/Rent-a-Girlfriend/episodes","http://localhost:8080/Crunchyroll/Animes/Rent-A-Girlfriend/episodes",32);</v>
      </c>
    </row>
    <row r="258" spans="1:16" x14ac:dyDescent="0.25">
      <c r="A258" s="2">
        <v>257</v>
      </c>
      <c r="B258" s="2" t="s">
        <v>584</v>
      </c>
      <c r="C258" s="2">
        <v>1</v>
      </c>
      <c r="D258" s="2" t="s">
        <v>584</v>
      </c>
      <c r="E258" s="2">
        <v>34</v>
      </c>
      <c r="F258" s="2" t="s">
        <v>1196</v>
      </c>
      <c r="G258" s="2" t="s">
        <v>1389</v>
      </c>
      <c r="H258" s="2">
        <v>34</v>
      </c>
      <c r="I258" s="1" t="str">
        <f t="shared" ref="I258:I321" si="28">aspas&amp;B258&amp;aspas&amp;","</f>
        <v>"Os excluídos da sociedade buscam mudar a si mesmos",</v>
      </c>
      <c r="J258" s="1" t="str">
        <f t="shared" ref="J258:J321" si="29">C258&amp;","</f>
        <v>1,</v>
      </c>
      <c r="K258" s="1" t="str">
        <f t="shared" ref="K258:K321" si="30">aspas&amp;D258&amp;aspas&amp;","</f>
        <v>"Os excluídos da sociedade buscam mudar a si mesmos",</v>
      </c>
      <c r="L258" s="1" t="str">
        <f t="shared" ref="L258:L321" si="31">E258&amp;","</f>
        <v>34,</v>
      </c>
      <c r="M258" s="1" t="str">
        <f t="shared" ref="M258:N321" si="32">aspas&amp;F258&amp;aspas&amp;","</f>
        <v>"C:/Program Files/Apache Software Foundation/Tomcat 9.0/webapps/Crunchyroll/Animes/SING YESTERDAY FOR ME/episodes",</v>
      </c>
      <c r="N258" s="1" t="str">
        <f t="shared" si="32"/>
        <v>"http://localhost:8080/Crunchyroll/Animes/Sing Yesterday For Me/episodes",</v>
      </c>
      <c r="O258" s="1">
        <f t="shared" si="26"/>
        <v>34</v>
      </c>
      <c r="P258" s="1" t="str">
        <f t="shared" si="27"/>
        <v>INSERT INTO episodes(Name, Number, Synopsis, Anime, Path, Path_server, Season) VALUES ("Os excluídos da sociedade buscam mudar a si mesmos",1,"Os excluídos da sociedade buscam mudar a si mesmos",34,"C:/Program Files/Apache Software Foundation/Tomcat 9.0/webapps/Crunchyroll/Animes/SING YESTERDAY FOR ME/episodes","http://localhost:8080/Crunchyroll/Animes/Sing Yesterday For Me/episodes",34);</v>
      </c>
    </row>
    <row r="259" spans="1:16" x14ac:dyDescent="0.25">
      <c r="A259" s="2">
        <v>258</v>
      </c>
      <c r="B259" s="2" t="s">
        <v>585</v>
      </c>
      <c r="C259" s="2">
        <v>2</v>
      </c>
      <c r="D259" s="2" t="s">
        <v>586</v>
      </c>
      <c r="E259" s="2">
        <v>34</v>
      </c>
      <c r="F259" s="2" t="s">
        <v>1196</v>
      </c>
      <c r="G259" s="2" t="s">
        <v>1389</v>
      </c>
      <c r="H259" s="2">
        <v>34</v>
      </c>
      <c r="I259" s="1" t="str">
        <f t="shared" si="28"/>
        <v>"Um beco sem saída",</v>
      </c>
      <c r="J259" s="1" t="str">
        <f t="shared" si="29"/>
        <v>2,</v>
      </c>
      <c r="K259" s="1" t="str">
        <f t="shared" si="30"/>
        <v>"Shinako se abre para Haru a respeito da relação dela com Rikuo e Rikuo descobre a verdade sobre o passado de Shinako.",</v>
      </c>
      <c r="L259" s="1" t="str">
        <f t="shared" si="31"/>
        <v>34,</v>
      </c>
      <c r="M259" s="1" t="str">
        <f t="shared" si="32"/>
        <v>"C:/Program Files/Apache Software Foundation/Tomcat 9.0/webapps/Crunchyroll/Animes/SING YESTERDAY FOR ME/episodes",</v>
      </c>
      <c r="N259" s="1" t="str">
        <f t="shared" si="32"/>
        <v>"http://localhost:8080/Crunchyroll/Animes/Sing Yesterday For Me/episodes",</v>
      </c>
      <c r="O259" s="1">
        <f t="shared" ref="O259:O322" si="33">H259</f>
        <v>34</v>
      </c>
      <c r="P259" s="1" t="str">
        <f t="shared" ref="P259:P322" si="34">$I$1&amp;I259&amp;J259&amp;K259&amp;L259&amp;M259&amp;N259&amp;O259&amp;");"</f>
        <v>INSERT INTO episodes(Name, Number, Synopsis, Anime, Path, Path_server, Season) VALUES ("Um beco sem saída",2,"Shinako se abre para Haru a respeito da relação dela com Rikuo e Rikuo descobre a verdade sobre o passado de Shinako.",34,"C:/Program Files/Apache Software Foundation/Tomcat 9.0/webapps/Crunchyroll/Animes/SING YESTERDAY FOR ME/episodes","http://localhost:8080/Crunchyroll/Animes/Sing Yesterday For Me/episodes",34);</v>
      </c>
    </row>
    <row r="260" spans="1:16" x14ac:dyDescent="0.25">
      <c r="A260" s="2">
        <v>259</v>
      </c>
      <c r="B260" s="2" t="s">
        <v>587</v>
      </c>
      <c r="C260" s="2">
        <v>3</v>
      </c>
      <c r="D260" s="2" t="s">
        <v>588</v>
      </c>
      <c r="E260" s="2">
        <v>34</v>
      </c>
      <c r="F260" s="2" t="s">
        <v>1196</v>
      </c>
      <c r="G260" s="2" t="s">
        <v>1389</v>
      </c>
      <c r="H260" s="2">
        <v>34</v>
      </c>
      <c r="I260" s="1" t="str">
        <f t="shared" si="28"/>
        <v>"O que é o amor?",</v>
      </c>
      <c r="J260" s="1" t="str">
        <f t="shared" si="29"/>
        <v>3,</v>
      </c>
      <c r="K260" s="1" t="str">
        <f t="shared" si="30"/>
        <v>"Haru recebe uma oportunidade de passar um tempo com Rikuo, mas um imprevisto acontece.",</v>
      </c>
      <c r="L260" s="1" t="str">
        <f t="shared" si="31"/>
        <v>34,</v>
      </c>
      <c r="M260" s="1" t="str">
        <f t="shared" si="32"/>
        <v>"C:/Program Files/Apache Software Foundation/Tomcat 9.0/webapps/Crunchyroll/Animes/SING YESTERDAY FOR ME/episodes",</v>
      </c>
      <c r="N260" s="1" t="str">
        <f t="shared" si="32"/>
        <v>"http://localhost:8080/Crunchyroll/Animes/Sing Yesterday For Me/episodes",</v>
      </c>
      <c r="O260" s="1">
        <f t="shared" si="33"/>
        <v>34</v>
      </c>
      <c r="P260" s="1" t="str">
        <f t="shared" si="34"/>
        <v>INSERT INTO episodes(Name, Number, Synopsis, Anime, Path, Path_server, Season) VALUES ("O que é o amor?",3,"Haru recebe uma oportunidade de passar um tempo com Rikuo, mas um imprevisto acontece.",34,"C:/Program Files/Apache Software Foundation/Tomcat 9.0/webapps/Crunchyroll/Animes/SING YESTERDAY FOR ME/episodes","http://localhost:8080/Crunchyroll/Animes/Sing Yesterday For Me/episodes",34);</v>
      </c>
    </row>
    <row r="261" spans="1:16" x14ac:dyDescent="0.25">
      <c r="A261" s="2">
        <v>260</v>
      </c>
      <c r="B261" s="2" t="s">
        <v>585</v>
      </c>
      <c r="C261" s="2">
        <v>4</v>
      </c>
      <c r="D261" s="2" t="s">
        <v>589</v>
      </c>
      <c r="E261" s="2">
        <v>34</v>
      </c>
      <c r="F261" s="2" t="s">
        <v>1196</v>
      </c>
      <c r="G261" s="2" t="s">
        <v>1389</v>
      </c>
      <c r="H261" s="2">
        <v>34</v>
      </c>
      <c r="I261" s="1" t="str">
        <f t="shared" si="28"/>
        <v>"Um beco sem saída",</v>
      </c>
      <c r="J261" s="1" t="str">
        <f t="shared" si="29"/>
        <v>4,</v>
      </c>
      <c r="K261" s="1" t="str">
        <f t="shared" si="30"/>
        <v>"Rou abre o jogo para Shinako a respeito de seus sentimentos e seus objetivos para o futuro.",</v>
      </c>
      <c r="L261" s="1" t="str">
        <f t="shared" si="31"/>
        <v>34,</v>
      </c>
      <c r="M261" s="1" t="str">
        <f t="shared" si="32"/>
        <v>"C:/Program Files/Apache Software Foundation/Tomcat 9.0/webapps/Crunchyroll/Animes/SING YESTERDAY FOR ME/episodes",</v>
      </c>
      <c r="N261" s="1" t="str">
        <f t="shared" si="32"/>
        <v>"http://localhost:8080/Crunchyroll/Animes/Sing Yesterday For Me/episodes",</v>
      </c>
      <c r="O261" s="1">
        <f t="shared" si="33"/>
        <v>34</v>
      </c>
      <c r="P261" s="1" t="str">
        <f t="shared" si="34"/>
        <v>INSERT INTO episodes(Name, Number, Synopsis, Anime, Path, Path_server, Season) VALUES ("Um beco sem saída",4,"Rou abre o jogo para Shinako a respeito de seus sentimentos e seus objetivos para o futuro.",34,"C:/Program Files/Apache Software Foundation/Tomcat 9.0/webapps/Crunchyroll/Animes/SING YESTERDAY FOR ME/episodes","http://localhost:8080/Crunchyroll/Animes/Sing Yesterday For Me/episodes",34);</v>
      </c>
    </row>
    <row r="262" spans="1:16" x14ac:dyDescent="0.25">
      <c r="A262" s="2">
        <v>261</v>
      </c>
      <c r="B262" s="2" t="s">
        <v>590</v>
      </c>
      <c r="C262" s="2">
        <v>5</v>
      </c>
      <c r="D262" s="2" t="s">
        <v>591</v>
      </c>
      <c r="E262" s="2">
        <v>34</v>
      </c>
      <c r="F262" s="2" t="s">
        <v>1196</v>
      </c>
      <c r="G262" s="2" t="s">
        <v>1389</v>
      </c>
      <c r="H262" s="2">
        <v>34</v>
      </c>
      <c r="I262" s="1" t="str">
        <f t="shared" si="28"/>
        <v>"O homem chamado Minato",</v>
      </c>
      <c r="J262" s="1" t="str">
        <f t="shared" si="29"/>
        <v>5,</v>
      </c>
      <c r="K262" s="1" t="str">
        <f t="shared" si="30"/>
        <v>"O fotógrafo chamado Minato aparece para trabalhar na galeria de Rikuo e se aproxima de Haru.",</v>
      </c>
      <c r="L262" s="1" t="str">
        <f t="shared" si="31"/>
        <v>34,</v>
      </c>
      <c r="M262" s="1" t="str">
        <f t="shared" si="32"/>
        <v>"C:/Program Files/Apache Software Foundation/Tomcat 9.0/webapps/Crunchyroll/Animes/SING YESTERDAY FOR ME/episodes",</v>
      </c>
      <c r="N262" s="1" t="str">
        <f t="shared" si="32"/>
        <v>"http://localhost:8080/Crunchyroll/Animes/Sing Yesterday For Me/episodes",</v>
      </c>
      <c r="O262" s="1">
        <f t="shared" si="33"/>
        <v>34</v>
      </c>
      <c r="P262" s="1" t="str">
        <f t="shared" si="34"/>
        <v>INSERT INTO episodes(Name, Number, Synopsis, Anime, Path, Path_server, Season) VALUES ("O homem chamado Minato",5,"O fotógrafo chamado Minato aparece para trabalhar na galeria de Rikuo e se aproxima de Haru.",34,"C:/Program Files/Apache Software Foundation/Tomcat 9.0/webapps/Crunchyroll/Animes/SING YESTERDAY FOR ME/episodes","http://localhost:8080/Crunchyroll/Animes/Sing Yesterday For Me/episodes",34);</v>
      </c>
    </row>
    <row r="263" spans="1:16" x14ac:dyDescent="0.25">
      <c r="A263" s="2">
        <v>262</v>
      </c>
      <c r="B263" s="2" t="s">
        <v>592</v>
      </c>
      <c r="C263" s="2">
        <v>6</v>
      </c>
      <c r="D263" s="2" t="s">
        <v>593</v>
      </c>
      <c r="E263" s="2">
        <v>34</v>
      </c>
      <c r="F263" s="2" t="s">
        <v>1196</v>
      </c>
      <c r="G263" s="2" t="s">
        <v>1389</v>
      </c>
      <c r="H263" s="2">
        <v>34</v>
      </c>
      <c r="I263" s="1" t="str">
        <f t="shared" si="28"/>
        <v>"A mulher chamada Yuzuhara",</v>
      </c>
      <c r="J263" s="1" t="str">
        <f t="shared" si="29"/>
        <v>6,</v>
      </c>
      <c r="K263" s="1" t="str">
        <f t="shared" si="30"/>
        <v>"Uma paixão antiga de Rikuo reaparece em sua vida em busca de ajuda.",</v>
      </c>
      <c r="L263" s="1" t="str">
        <f t="shared" si="31"/>
        <v>34,</v>
      </c>
      <c r="M263" s="1" t="str">
        <f t="shared" si="32"/>
        <v>"C:/Program Files/Apache Software Foundation/Tomcat 9.0/webapps/Crunchyroll/Animes/SING YESTERDAY FOR ME/episodes",</v>
      </c>
      <c r="N263" s="1" t="str">
        <f t="shared" si="32"/>
        <v>"http://localhost:8080/Crunchyroll/Animes/Sing Yesterday For Me/episodes",</v>
      </c>
      <c r="O263" s="1">
        <f t="shared" si="33"/>
        <v>34</v>
      </c>
      <c r="P263" s="1" t="str">
        <f t="shared" si="34"/>
        <v>INSERT INTO episodes(Name, Number, Synopsis, Anime, Path, Path_server, Season) VALUES ("A mulher chamada Yuzuhara",6,"Uma paixão antiga de Rikuo reaparece em sua vida em busca de ajuda.",34,"C:/Program Files/Apache Software Foundation/Tomcat 9.0/webapps/Crunchyroll/Animes/SING YESTERDAY FOR ME/episodes","http://localhost:8080/Crunchyroll/Animes/Sing Yesterday For Me/episodes",34);</v>
      </c>
    </row>
    <row r="264" spans="1:16" x14ac:dyDescent="0.25">
      <c r="A264" s="2">
        <v>263</v>
      </c>
      <c r="B264" s="2" t="s">
        <v>594</v>
      </c>
      <c r="C264" s="2">
        <v>7</v>
      </c>
      <c r="D264" s="2" t="s">
        <v>595</v>
      </c>
      <c r="E264" s="2">
        <v>34</v>
      </c>
      <c r="F264" s="2" t="s">
        <v>1196</v>
      </c>
      <c r="G264" s="2" t="s">
        <v>1389</v>
      </c>
      <c r="H264" s="2">
        <v>34</v>
      </c>
      <c r="I264" s="1" t="str">
        <f t="shared" si="28"/>
        <v>"Premonição de um casal",</v>
      </c>
      <c r="J264" s="1" t="str">
        <f t="shared" si="29"/>
        <v>7,</v>
      </c>
      <c r="K264" s="1" t="str">
        <f t="shared" si="30"/>
        <v>"Rikuo entra em uma nova fase de sua vida ao começar em um novo trabalho. Shinako tenta lidar com as investidas de Rou.",</v>
      </c>
      <c r="L264" s="1" t="str">
        <f t="shared" si="31"/>
        <v>34,</v>
      </c>
      <c r="M264" s="1" t="str">
        <f t="shared" si="32"/>
        <v>"C:/Program Files/Apache Software Foundation/Tomcat 9.0/webapps/Crunchyroll/Animes/SING YESTERDAY FOR ME/episodes",</v>
      </c>
      <c r="N264" s="1" t="str">
        <f t="shared" si="32"/>
        <v>"http://localhost:8080/Crunchyroll/Animes/Sing Yesterday For Me/episodes",</v>
      </c>
      <c r="O264" s="1">
        <f t="shared" si="33"/>
        <v>34</v>
      </c>
      <c r="P264" s="1" t="str">
        <f t="shared" si="34"/>
        <v>INSERT INTO episodes(Name, Number, Synopsis, Anime, Path, Path_server, Season) VALUES ("Premonição de um casal",7,"Rikuo entra em uma nova fase de sua vida ao começar em um novo trabalho. Shinako tenta lidar com as investidas de Rou.",34,"C:/Program Files/Apache Software Foundation/Tomcat 9.0/webapps/Crunchyroll/Animes/SING YESTERDAY FOR ME/episodes","http://localhost:8080/Crunchyroll/Animes/Sing Yesterday For Me/episodes",34);</v>
      </c>
    </row>
    <row r="265" spans="1:16" x14ac:dyDescent="0.25">
      <c r="A265" s="2">
        <v>264</v>
      </c>
      <c r="B265" s="2" t="s">
        <v>596</v>
      </c>
      <c r="C265" s="2">
        <v>8</v>
      </c>
      <c r="D265" s="2" t="s">
        <v>597</v>
      </c>
      <c r="E265" s="2">
        <v>34</v>
      </c>
      <c r="F265" s="2" t="s">
        <v>1196</v>
      </c>
      <c r="G265" s="2" t="s">
        <v>1389</v>
      </c>
      <c r="H265" s="2">
        <v>34</v>
      </c>
      <c r="I265" s="1" t="str">
        <f t="shared" si="28"/>
        <v>"Innocent Blue",</v>
      </c>
      <c r="J265" s="1" t="str">
        <f t="shared" si="29"/>
        <v>8,</v>
      </c>
      <c r="K265" s="1" t="str">
        <f t="shared" si="30"/>
        <v>"Rikuo e Shinako recebem conselhos de seus colegas sobre como tomar iniciativa. Rikuo recebe boas notícias no trabalho.",</v>
      </c>
      <c r="L265" s="1" t="str">
        <f t="shared" si="31"/>
        <v>34,</v>
      </c>
      <c r="M265" s="1" t="str">
        <f t="shared" si="32"/>
        <v>"C:/Program Files/Apache Software Foundation/Tomcat 9.0/webapps/Crunchyroll/Animes/SING YESTERDAY FOR ME/episodes",</v>
      </c>
      <c r="N265" s="1" t="str">
        <f t="shared" si="32"/>
        <v>"http://localhost:8080/Crunchyroll/Animes/Sing Yesterday For Me/episodes",</v>
      </c>
      <c r="O265" s="1">
        <f t="shared" si="33"/>
        <v>34</v>
      </c>
      <c r="P265" s="1" t="str">
        <f t="shared" si="34"/>
        <v>INSERT INTO episodes(Name, Number, Synopsis, Anime, Path, Path_server, Season) VALUES ("Innocent Blue",8,"Rikuo e Shinako recebem conselhos de seus colegas sobre como tomar iniciativa. Rikuo recebe boas notícias no trabalho.",34,"C:/Program Files/Apache Software Foundation/Tomcat 9.0/webapps/Crunchyroll/Animes/SING YESTERDAY FOR ME/episodes","http://localhost:8080/Crunchyroll/Animes/Sing Yesterday For Me/episodes",34);</v>
      </c>
    </row>
    <row r="266" spans="1:16" x14ac:dyDescent="0.25">
      <c r="A266" s="2">
        <v>265</v>
      </c>
      <c r="B266" s="2" t="s">
        <v>598</v>
      </c>
      <c r="C266" s="2">
        <v>9</v>
      </c>
      <c r="D266" s="2" t="s">
        <v>599</v>
      </c>
      <c r="E266" s="2">
        <v>34</v>
      </c>
      <c r="F266" s="2" t="s">
        <v>1196</v>
      </c>
      <c r="G266" s="2" t="s">
        <v>1389</v>
      </c>
      <c r="H266" s="2">
        <v>34</v>
      </c>
      <c r="I266" s="1" t="str">
        <f t="shared" si="28"/>
        <v>"Christmas Carol",</v>
      </c>
      <c r="J266" s="1" t="str">
        <f t="shared" si="29"/>
        <v>9,</v>
      </c>
      <c r="K266" s="1" t="str">
        <f t="shared" si="30"/>
        <v>"Shinako se acerta com Rou e fazem planos para o Natal. Rikuo é convidado para o Natal com os Fukuda.",</v>
      </c>
      <c r="L266" s="1" t="str">
        <f t="shared" si="31"/>
        <v>34,</v>
      </c>
      <c r="M266" s="1" t="str">
        <f t="shared" si="32"/>
        <v>"C:/Program Files/Apache Software Foundation/Tomcat 9.0/webapps/Crunchyroll/Animes/SING YESTERDAY FOR ME/episodes",</v>
      </c>
      <c r="N266" s="1" t="str">
        <f t="shared" si="32"/>
        <v>"http://localhost:8080/Crunchyroll/Animes/Sing Yesterday For Me/episodes",</v>
      </c>
      <c r="O266" s="1">
        <f t="shared" si="33"/>
        <v>34</v>
      </c>
      <c r="P266" s="1" t="str">
        <f t="shared" si="34"/>
        <v>INSERT INTO episodes(Name, Number, Synopsis, Anime, Path, Path_server, Season) VALUES ("Christmas Carol",9,"Shinako se acerta com Rou e fazem planos para o Natal. Rikuo é convidado para o Natal com os Fukuda.",34,"C:/Program Files/Apache Software Foundation/Tomcat 9.0/webapps/Crunchyroll/Animes/SING YESTERDAY FOR ME/episodes","http://localhost:8080/Crunchyroll/Animes/Sing Yesterday For Me/episodes",34);</v>
      </c>
    </row>
    <row r="267" spans="1:16" x14ac:dyDescent="0.25">
      <c r="A267" s="2">
        <v>266</v>
      </c>
      <c r="B267" s="2" t="s">
        <v>600</v>
      </c>
      <c r="C267" s="2">
        <v>10</v>
      </c>
      <c r="D267" s="2" t="s">
        <v>601</v>
      </c>
      <c r="E267" s="2">
        <v>34</v>
      </c>
      <c r="F267" s="2" t="s">
        <v>1196</v>
      </c>
      <c r="G267" s="2" t="s">
        <v>1389</v>
      </c>
      <c r="H267" s="2">
        <v>34</v>
      </c>
      <c r="I267" s="1" t="str">
        <f t="shared" si="28"/>
        <v>"O começo do Ano Novo",</v>
      </c>
      <c r="J267" s="1" t="str">
        <f t="shared" si="29"/>
        <v>10,</v>
      </c>
      <c r="K267" s="1" t="str">
        <f t="shared" si="30"/>
        <v>"Rikuo e Shinako fazem planos para o Ano Novo. Haru insiste em ver Rikuo.",</v>
      </c>
      <c r="L267" s="1" t="str">
        <f t="shared" si="31"/>
        <v>34,</v>
      </c>
      <c r="M267" s="1" t="str">
        <f t="shared" si="32"/>
        <v>"C:/Program Files/Apache Software Foundation/Tomcat 9.0/webapps/Crunchyroll/Animes/SING YESTERDAY FOR ME/episodes",</v>
      </c>
      <c r="N267" s="1" t="str">
        <f t="shared" si="32"/>
        <v>"http://localhost:8080/Crunchyroll/Animes/Sing Yesterday For Me/episodes",</v>
      </c>
      <c r="O267" s="1">
        <f t="shared" si="33"/>
        <v>34</v>
      </c>
      <c r="P267" s="1" t="str">
        <f t="shared" si="34"/>
        <v>INSERT INTO episodes(Name, Number, Synopsis, Anime, Path, Path_server, Season) VALUES ("O começo do Ano Novo",10,"Rikuo e Shinako fazem planos para o Ano Novo. Haru insiste em ver Rikuo.",34,"C:/Program Files/Apache Software Foundation/Tomcat 9.0/webapps/Crunchyroll/Animes/SING YESTERDAY FOR ME/episodes","http://localhost:8080/Crunchyroll/Animes/Sing Yesterday For Me/episodes",34);</v>
      </c>
    </row>
    <row r="268" spans="1:16" x14ac:dyDescent="0.25">
      <c r="A268" s="2">
        <v>267</v>
      </c>
      <c r="B268" s="2" t="s">
        <v>605</v>
      </c>
      <c r="C268" s="2">
        <v>11</v>
      </c>
      <c r="D268" s="2" t="s">
        <v>602</v>
      </c>
      <c r="E268" s="2">
        <v>34</v>
      </c>
      <c r="F268" s="2" t="s">
        <v>1196</v>
      </c>
      <c r="G268" s="2" t="s">
        <v>1389</v>
      </c>
      <c r="H268" s="2">
        <v>34</v>
      </c>
      <c r="I268" s="1" t="str">
        <f t="shared" si="28"/>
        <v>"Tempestade da Primavera",</v>
      </c>
      <c r="J268" s="1" t="str">
        <f t="shared" si="29"/>
        <v>11,</v>
      </c>
      <c r="K268" s="1" t="str">
        <f t="shared" si="30"/>
        <v>"Rikuo ajuda Haru com um problema na casa. Shinako busca abrir mais seu coração, mas precisa lidar com as consequências.",</v>
      </c>
      <c r="L268" s="1" t="str">
        <f t="shared" si="31"/>
        <v>34,</v>
      </c>
      <c r="M268" s="1" t="str">
        <f t="shared" si="32"/>
        <v>"C:/Program Files/Apache Software Foundation/Tomcat 9.0/webapps/Crunchyroll/Animes/SING YESTERDAY FOR ME/episodes",</v>
      </c>
      <c r="N268" s="1" t="str">
        <f t="shared" si="32"/>
        <v>"http://localhost:8080/Crunchyroll/Animes/Sing Yesterday For Me/episodes",</v>
      </c>
      <c r="O268" s="1">
        <f t="shared" si="33"/>
        <v>34</v>
      </c>
      <c r="P268" s="1" t="str">
        <f t="shared" si="34"/>
        <v>INSERT INTO episodes(Name, Number, Synopsis, Anime, Path, Path_server, Season) VALUES ("Tempestade da Primavera",11,"Rikuo ajuda Haru com um problema na casa. Shinako busca abrir mais seu coração, mas precisa lidar com as consequências.",34,"C:/Program Files/Apache Software Foundation/Tomcat 9.0/webapps/Crunchyroll/Animes/SING YESTERDAY FOR ME/episodes","http://localhost:8080/Crunchyroll/Animes/Sing Yesterday For Me/episodes",34);</v>
      </c>
    </row>
    <row r="269" spans="1:16" x14ac:dyDescent="0.25">
      <c r="A269" s="2">
        <v>268</v>
      </c>
      <c r="B269" s="2" t="s">
        <v>603</v>
      </c>
      <c r="C269" s="2">
        <v>12</v>
      </c>
      <c r="D269" s="2" t="s">
        <v>604</v>
      </c>
      <c r="E269" s="2">
        <v>34</v>
      </c>
      <c r="F269" s="2" t="s">
        <v>1196</v>
      </c>
      <c r="G269" s="2" t="s">
        <v>1389</v>
      </c>
      <c r="H269" s="2">
        <v>34</v>
      </c>
      <c r="I269" s="1" t="str">
        <f t="shared" si="28"/>
        <v>"Desvio",</v>
      </c>
      <c r="J269" s="1" t="str">
        <f t="shared" si="29"/>
        <v>12,</v>
      </c>
      <c r="K269" s="1" t="str">
        <f t="shared" si="30"/>
        <v>"Rikuo e Shinako refletem sobre o que realmente querem. Sem olhar para o ontem, os quatro caminham em busca de mudanças...",</v>
      </c>
      <c r="L269" s="1" t="str">
        <f t="shared" si="31"/>
        <v>34,</v>
      </c>
      <c r="M269" s="1" t="str">
        <f t="shared" si="32"/>
        <v>"C:/Program Files/Apache Software Foundation/Tomcat 9.0/webapps/Crunchyroll/Animes/SING YESTERDAY FOR ME/episodes",</v>
      </c>
      <c r="N269" s="1" t="str">
        <f t="shared" si="32"/>
        <v>"http://localhost:8080/Crunchyroll/Animes/Sing Yesterday For Me/episodes",</v>
      </c>
      <c r="O269" s="1">
        <f t="shared" si="33"/>
        <v>34</v>
      </c>
      <c r="P269" s="1" t="str">
        <f t="shared" si="34"/>
        <v>INSERT INTO episodes(Name, Number, Synopsis, Anime, Path, Path_server, Season) VALUES ("Desvio",12,"Rikuo e Shinako refletem sobre o que realmente querem. Sem olhar para o ontem, os quatro caminham em busca de mudanças...",34,"C:/Program Files/Apache Software Foundation/Tomcat 9.0/webapps/Crunchyroll/Animes/SING YESTERDAY FOR ME/episodes","http://localhost:8080/Crunchyroll/Animes/Sing Yesterday For Me/episodes",34);</v>
      </c>
    </row>
    <row r="270" spans="1:16" x14ac:dyDescent="0.25">
      <c r="A270" s="2">
        <v>269</v>
      </c>
      <c r="B270" s="2" t="s">
        <v>606</v>
      </c>
      <c r="C270" s="2">
        <v>1</v>
      </c>
      <c r="D270" s="2" t="s">
        <v>983</v>
      </c>
      <c r="E270" s="2">
        <v>35</v>
      </c>
      <c r="F270" s="2" t="s">
        <v>1197</v>
      </c>
      <c r="G270" s="2" t="s">
        <v>1390</v>
      </c>
      <c r="H270" s="2">
        <v>35</v>
      </c>
      <c r="I270" s="1" t="str">
        <f t="shared" si="28"/>
        <v>"O Mundo das Espadas",</v>
      </c>
      <c r="J270" s="1" t="str">
        <f t="shared" si="29"/>
        <v>1,</v>
      </c>
      <c r="K270" s="1" t="str">
        <f t="shared" si="30"/>
        <v>"É o dia do lançamento do jogo mais esperado de todos os tempos. Junte-se ao personagem 'Kirito' enquanto ele começa sua jornada pelo mundo virtual de Sword Art Online.",</v>
      </c>
      <c r="L270" s="1" t="str">
        <f t="shared" si="31"/>
        <v>35,</v>
      </c>
      <c r="M270" s="1" t="str">
        <f t="shared" si="32"/>
        <v>"C:/Program Files/Apache Software Foundation/Tomcat 9.0/webapps/Crunchyroll/Animes/Sword Art Online/episodes",</v>
      </c>
      <c r="N270" s="1" t="str">
        <f t="shared" si="32"/>
        <v>"http://localhost:8080/Crunchyroll/Animes/Sword Art Online/episodes",</v>
      </c>
      <c r="O270" s="1">
        <f t="shared" si="33"/>
        <v>35</v>
      </c>
      <c r="P270" s="1" t="str">
        <f t="shared" si="34"/>
        <v>INSERT INTO episodes(Name, Number, Synopsis, Anime, Path, Path_server, Season) VALUES ("O Mundo das Espadas",1,"É o dia do lançamento do jogo mais esperado de todos os tempos. Junte-se ao personagem 'Kirito' enquanto ele começa sua jornada pelo mundo virtual de Sword Art Online.",35,"C:/Program Files/Apache Software Foundation/Tomcat 9.0/webapps/Crunchyroll/Animes/Sword Art Online/episodes","http://localhost:8080/Crunchyroll/Animes/Sword Art Online/episodes",35);</v>
      </c>
    </row>
    <row r="271" spans="1:16" x14ac:dyDescent="0.25">
      <c r="A271" s="2">
        <v>270</v>
      </c>
      <c r="B271" s="2" t="s">
        <v>607</v>
      </c>
      <c r="C271" s="2">
        <v>2</v>
      </c>
      <c r="D271" s="2" t="s">
        <v>608</v>
      </c>
      <c r="E271" s="2">
        <v>35</v>
      </c>
      <c r="F271" s="2" t="s">
        <v>1197</v>
      </c>
      <c r="G271" s="2" t="s">
        <v>1390</v>
      </c>
      <c r="H271" s="2">
        <v>35</v>
      </c>
      <c r="I271" s="1" t="str">
        <f t="shared" si="28"/>
        <v>"Beater",</v>
      </c>
      <c r="J271" s="1" t="str">
        <f t="shared" si="29"/>
        <v>2,</v>
      </c>
      <c r="K271" s="1" t="str">
        <f t="shared" si="30"/>
        <v>"Já faz um mês que os jogadores foram presos no jogo. 2000 pessoas morreram e o primeiro andar não foi concluído.",</v>
      </c>
      <c r="L271" s="1" t="str">
        <f t="shared" si="31"/>
        <v>35,</v>
      </c>
      <c r="M271" s="1" t="str">
        <f t="shared" si="32"/>
        <v>"C:/Program Files/Apache Software Foundation/Tomcat 9.0/webapps/Crunchyroll/Animes/Sword Art Online/episodes",</v>
      </c>
      <c r="N271" s="1" t="str">
        <f t="shared" si="32"/>
        <v>"http://localhost:8080/Crunchyroll/Animes/Sword Art Online/episodes",</v>
      </c>
      <c r="O271" s="1">
        <f t="shared" si="33"/>
        <v>35</v>
      </c>
      <c r="P271" s="1" t="str">
        <f t="shared" si="34"/>
        <v>INSERT INTO episodes(Name, Number, Synopsis, Anime, Path, Path_server, Season) VALUES ("Beater",2,"Já faz um mês que os jogadores foram presos no jogo. 2000 pessoas morreram e o primeiro andar não foi concluído.",35,"C:/Program Files/Apache Software Foundation/Tomcat 9.0/webapps/Crunchyroll/Animes/Sword Art Online/episodes","http://localhost:8080/Crunchyroll/Animes/Sword Art Online/episodes",35);</v>
      </c>
    </row>
    <row r="272" spans="1:16" x14ac:dyDescent="0.25">
      <c r="A272" s="2">
        <v>271</v>
      </c>
      <c r="B272" s="2" t="s">
        <v>609</v>
      </c>
      <c r="C272" s="2">
        <v>3</v>
      </c>
      <c r="D272" s="2" t="s">
        <v>610</v>
      </c>
      <c r="E272" s="2">
        <v>35</v>
      </c>
      <c r="F272" s="2" t="s">
        <v>1197</v>
      </c>
      <c r="G272" s="2" t="s">
        <v>1390</v>
      </c>
      <c r="H272" s="2">
        <v>35</v>
      </c>
      <c r="I272" s="1" t="str">
        <f t="shared" si="28"/>
        <v>"A Rena do Nariz Vermelho",</v>
      </c>
      <c r="J272" s="1" t="str">
        <f t="shared" si="29"/>
        <v>3,</v>
      </c>
      <c r="K272" s="1" t="str">
        <f t="shared" si="30"/>
        <v>"Kirito finalmente entrou em uma guilda formada por amigos fora do jogo. Tudo estava indo bem até que um trágico acidente muda Kirito completamente.",</v>
      </c>
      <c r="L272" s="1" t="str">
        <f t="shared" si="31"/>
        <v>35,</v>
      </c>
      <c r="M272" s="1" t="str">
        <f t="shared" si="32"/>
        <v>"C:/Program Files/Apache Software Foundation/Tomcat 9.0/webapps/Crunchyroll/Animes/Sword Art Online/episodes",</v>
      </c>
      <c r="N272" s="1" t="str">
        <f t="shared" si="32"/>
        <v>"http://localhost:8080/Crunchyroll/Animes/Sword Art Online/episodes",</v>
      </c>
      <c r="O272" s="1">
        <f t="shared" si="33"/>
        <v>35</v>
      </c>
      <c r="P272" s="1" t="str">
        <f t="shared" si="34"/>
        <v>INSERT INTO episodes(Name, Number, Synopsis, Anime, Path, Path_server, Season) VALUES ("A Rena do Nariz Vermelho",3,"Kirito finalmente entrou em uma guilda formada por amigos fora do jogo. Tudo estava indo bem até que um trágico acidente muda Kirito completamente.",35,"C:/Program Files/Apache Software Foundation/Tomcat 9.0/webapps/Crunchyroll/Animes/Sword Art Online/episodes","http://localhost:8080/Crunchyroll/Animes/Sword Art Online/episodes",35);</v>
      </c>
    </row>
    <row r="273" spans="1:16" x14ac:dyDescent="0.25">
      <c r="A273" s="2">
        <v>272</v>
      </c>
      <c r="B273" s="2" t="s">
        <v>611</v>
      </c>
      <c r="C273" s="2">
        <v>4</v>
      </c>
      <c r="D273" s="2" t="s">
        <v>984</v>
      </c>
      <c r="E273" s="2">
        <v>35</v>
      </c>
      <c r="F273" s="2" t="s">
        <v>1197</v>
      </c>
      <c r="G273" s="2" t="s">
        <v>1390</v>
      </c>
      <c r="H273" s="2">
        <v>35</v>
      </c>
      <c r="I273" s="1" t="str">
        <f t="shared" si="28"/>
        <v>"O Espadachim Negro",</v>
      </c>
      <c r="J273" s="1" t="str">
        <f t="shared" si="29"/>
        <v>4,</v>
      </c>
      <c r="K273" s="1" t="str">
        <f t="shared" si="30"/>
        <v>"Silica é conhecida como 'Silica Domadora de Dragões', mas depois de sair de seu grupo ela é pega e seu animal paga o preço. Antes de ela ser morta, Kirito a salva e oferece a ela uma alternativa.",</v>
      </c>
      <c r="L273" s="1" t="str">
        <f t="shared" si="31"/>
        <v>35,</v>
      </c>
      <c r="M273" s="1" t="str">
        <f t="shared" si="32"/>
        <v>"C:/Program Files/Apache Software Foundation/Tomcat 9.0/webapps/Crunchyroll/Animes/Sword Art Online/episodes",</v>
      </c>
      <c r="N273" s="1" t="str">
        <f t="shared" si="32"/>
        <v>"http://localhost:8080/Crunchyroll/Animes/Sword Art Online/episodes",</v>
      </c>
      <c r="O273" s="1">
        <f t="shared" si="33"/>
        <v>35</v>
      </c>
      <c r="P273" s="1" t="str">
        <f t="shared" si="34"/>
        <v>INSERT INTO episodes(Name, Number, Synopsis, Anime, Path, Path_server, Season) VALUES ("O Espadachim Negro",4,"Silica é conhecida como 'Silica Domadora de Dragões', mas depois de sair de seu grupo ela é pega e seu animal paga o preço. Antes de ela ser morta, Kirito a salva e oferece a ela uma alternativa.",35,"C:/Program Files/Apache Software Foundation/Tomcat 9.0/webapps/Crunchyroll/Animes/Sword Art Online/episodes","http://localhost:8080/Crunchyroll/Animes/Sword Art Online/episodes",35);</v>
      </c>
    </row>
    <row r="274" spans="1:16" x14ac:dyDescent="0.25">
      <c r="A274" s="2">
        <v>273</v>
      </c>
      <c r="B274" s="2" t="s">
        <v>612</v>
      </c>
      <c r="C274" s="2">
        <v>5</v>
      </c>
      <c r="D274" s="2" t="s">
        <v>613</v>
      </c>
      <c r="E274" s="2">
        <v>35</v>
      </c>
      <c r="F274" s="2" t="s">
        <v>1197</v>
      </c>
      <c r="G274" s="2" t="s">
        <v>1390</v>
      </c>
      <c r="H274" s="2">
        <v>35</v>
      </c>
      <c r="I274" s="1" t="str">
        <f t="shared" si="28"/>
        <v>"Crime Dentro das Muralhas",</v>
      </c>
      <c r="J274" s="1" t="str">
        <f t="shared" si="29"/>
        <v>5,</v>
      </c>
      <c r="K274" s="1" t="str">
        <f t="shared" si="30"/>
        <v>"Um jogador foi morto dentro de uma zona segura e por meios desconhecidos. Asuna e Kirito resolvem descobrir como e por que isso está acontecendo.",</v>
      </c>
      <c r="L274" s="1" t="str">
        <f t="shared" si="31"/>
        <v>35,</v>
      </c>
      <c r="M274" s="1" t="str">
        <f t="shared" si="32"/>
        <v>"C:/Program Files/Apache Software Foundation/Tomcat 9.0/webapps/Crunchyroll/Animes/Sword Art Online/episodes",</v>
      </c>
      <c r="N274" s="1" t="str">
        <f t="shared" si="32"/>
        <v>"http://localhost:8080/Crunchyroll/Animes/Sword Art Online/episodes",</v>
      </c>
      <c r="O274" s="1">
        <f t="shared" si="33"/>
        <v>35</v>
      </c>
      <c r="P274" s="1" t="str">
        <f t="shared" si="34"/>
        <v>INSERT INTO episodes(Name, Number, Synopsis, Anime, Path, Path_server, Season) VALUES ("Crime Dentro das Muralhas",5,"Um jogador foi morto dentro de uma zona segura e por meios desconhecidos. Asuna e Kirito resolvem descobrir como e por que isso está acontecendo.",35,"C:/Program Files/Apache Software Foundation/Tomcat 9.0/webapps/Crunchyroll/Animes/Sword Art Online/episodes","http://localhost:8080/Crunchyroll/Animes/Sword Art Online/episodes",35);</v>
      </c>
    </row>
    <row r="275" spans="1:16" x14ac:dyDescent="0.25">
      <c r="A275" s="2">
        <v>274</v>
      </c>
      <c r="B275" s="2" t="s">
        <v>614</v>
      </c>
      <c r="C275" s="2">
        <v>6</v>
      </c>
      <c r="D275" s="2" t="s">
        <v>615</v>
      </c>
      <c r="E275" s="2">
        <v>35</v>
      </c>
      <c r="F275" s="2" t="s">
        <v>1197</v>
      </c>
      <c r="G275" s="2" t="s">
        <v>1390</v>
      </c>
      <c r="H275" s="2">
        <v>35</v>
      </c>
      <c r="I275" s="1" t="str">
        <f t="shared" si="28"/>
        <v>"Vingador Imaginário",</v>
      </c>
      <c r="J275" s="1" t="str">
        <f t="shared" si="29"/>
        <v>6,</v>
      </c>
      <c r="K275" s="1" t="str">
        <f t="shared" si="30"/>
        <v>"Kirito descobriou como, agora tem que descobrir o por quê.",</v>
      </c>
      <c r="L275" s="1" t="str">
        <f t="shared" si="31"/>
        <v>35,</v>
      </c>
      <c r="M275" s="1" t="str">
        <f t="shared" si="32"/>
        <v>"C:/Program Files/Apache Software Foundation/Tomcat 9.0/webapps/Crunchyroll/Animes/Sword Art Online/episodes",</v>
      </c>
      <c r="N275" s="1" t="str">
        <f t="shared" si="32"/>
        <v>"http://localhost:8080/Crunchyroll/Animes/Sword Art Online/episodes",</v>
      </c>
      <c r="O275" s="1">
        <f t="shared" si="33"/>
        <v>35</v>
      </c>
      <c r="P275" s="1" t="str">
        <f t="shared" si="34"/>
        <v>INSERT INTO episodes(Name, Number, Synopsis, Anime, Path, Path_server, Season) VALUES ("Vingador Imaginário",6,"Kirito descobriou como, agora tem que descobrir o por quê.",35,"C:/Program Files/Apache Software Foundation/Tomcat 9.0/webapps/Crunchyroll/Animes/Sword Art Online/episodes","http://localhost:8080/Crunchyroll/Animes/Sword Art Online/episodes",35);</v>
      </c>
    </row>
    <row r="276" spans="1:16" x14ac:dyDescent="0.25">
      <c r="A276" s="2">
        <v>275</v>
      </c>
      <c r="B276" s="2" t="s">
        <v>616</v>
      </c>
      <c r="C276" s="2">
        <v>7</v>
      </c>
      <c r="D276" s="2" t="s">
        <v>617</v>
      </c>
      <c r="E276" s="2">
        <v>35</v>
      </c>
      <c r="F276" s="2" t="s">
        <v>1197</v>
      </c>
      <c r="G276" s="2" t="s">
        <v>1390</v>
      </c>
      <c r="H276" s="2">
        <v>35</v>
      </c>
      <c r="I276" s="1" t="str">
        <f t="shared" si="28"/>
        <v>"A Temperatura do Coração",</v>
      </c>
      <c r="J276" s="1" t="str">
        <f t="shared" si="29"/>
        <v>7,</v>
      </c>
      <c r="K276" s="1" t="str">
        <f t="shared" si="30"/>
        <v>"Uma viagem para pegar uma nova espada faz Kirito lutar contra um dragão e contra seu medo.",</v>
      </c>
      <c r="L276" s="1" t="str">
        <f t="shared" si="31"/>
        <v>35,</v>
      </c>
      <c r="M276" s="1" t="str">
        <f t="shared" si="32"/>
        <v>"C:/Program Files/Apache Software Foundation/Tomcat 9.0/webapps/Crunchyroll/Animes/Sword Art Online/episodes",</v>
      </c>
      <c r="N276" s="1" t="str">
        <f t="shared" si="32"/>
        <v>"http://localhost:8080/Crunchyroll/Animes/Sword Art Online/episodes",</v>
      </c>
      <c r="O276" s="1">
        <f t="shared" si="33"/>
        <v>35</v>
      </c>
      <c r="P276" s="1" t="str">
        <f t="shared" si="34"/>
        <v>INSERT INTO episodes(Name, Number, Synopsis, Anime, Path, Path_server, Season) VALUES ("A Temperatura do Coração",7,"Uma viagem para pegar uma nova espada faz Kirito lutar contra um dragão e contra seu medo.",35,"C:/Program Files/Apache Software Foundation/Tomcat 9.0/webapps/Crunchyroll/Animes/Sword Art Online/episodes","http://localhost:8080/Crunchyroll/Animes/Sword Art Online/episodes",35);</v>
      </c>
    </row>
    <row r="277" spans="1:16" x14ac:dyDescent="0.25">
      <c r="A277" s="2">
        <v>276</v>
      </c>
      <c r="B277" s="2" t="s">
        <v>618</v>
      </c>
      <c r="C277" s="2">
        <v>8</v>
      </c>
      <c r="D277" s="2" t="s">
        <v>619</v>
      </c>
      <c r="E277" s="2">
        <v>35</v>
      </c>
      <c r="F277" s="2" t="s">
        <v>1197</v>
      </c>
      <c r="G277" s="2" t="s">
        <v>1390</v>
      </c>
      <c r="H277" s="2">
        <v>35</v>
      </c>
      <c r="I277" s="1" t="str">
        <f t="shared" si="28"/>
        <v>"A Dança de Espadas Branca e Preta",</v>
      </c>
      <c r="J277" s="1" t="str">
        <f t="shared" si="29"/>
        <v>8,</v>
      </c>
      <c r="K277" s="1" t="str">
        <f t="shared" si="30"/>
        <v>"Depois de 2 anos, as pessoas se acostumaram a viver em SAO. Com uma reduzida linha de frente, caberá a Kirito e Asuna continuar o avanço.",</v>
      </c>
      <c r="L277" s="1" t="str">
        <f t="shared" si="31"/>
        <v>35,</v>
      </c>
      <c r="M277" s="1" t="str">
        <f t="shared" si="32"/>
        <v>"C:/Program Files/Apache Software Foundation/Tomcat 9.0/webapps/Crunchyroll/Animes/Sword Art Online/episodes",</v>
      </c>
      <c r="N277" s="1" t="str">
        <f t="shared" si="32"/>
        <v>"http://localhost:8080/Crunchyroll/Animes/Sword Art Online/episodes",</v>
      </c>
      <c r="O277" s="1">
        <f t="shared" si="33"/>
        <v>35</v>
      </c>
      <c r="P277" s="1" t="str">
        <f t="shared" si="34"/>
        <v>INSERT INTO episodes(Name, Number, Synopsis, Anime, Path, Path_server, Season) VALUES ("A Dança de Espadas Branca e Preta",8,"Depois de 2 anos, as pessoas se acostumaram a viver em SAO. Com uma reduzida linha de frente, caberá a Kirito e Asuna continuar o avanço.",35,"C:/Program Files/Apache Software Foundation/Tomcat 9.0/webapps/Crunchyroll/Animes/Sword Art Online/episodes","http://localhost:8080/Crunchyroll/Animes/Sword Art Online/episodes",35);</v>
      </c>
    </row>
    <row r="278" spans="1:16" x14ac:dyDescent="0.25">
      <c r="A278" s="2">
        <v>277</v>
      </c>
      <c r="B278" s="2" t="s">
        <v>620</v>
      </c>
      <c r="C278" s="2">
        <v>9</v>
      </c>
      <c r="D278" s="2" t="s">
        <v>621</v>
      </c>
      <c r="E278" s="2">
        <v>35</v>
      </c>
      <c r="F278" s="2" t="s">
        <v>1197</v>
      </c>
      <c r="G278" s="2" t="s">
        <v>1390</v>
      </c>
      <c r="H278" s="2">
        <v>35</v>
      </c>
      <c r="I278" s="1" t="str">
        <f t="shared" si="28"/>
        <v>"O Demônio de Olhos Azuis",</v>
      </c>
      <c r="J278" s="1" t="str">
        <f t="shared" si="29"/>
        <v>9,</v>
      </c>
      <c r="K278" s="1" t="str">
        <f t="shared" si="30"/>
        <v>"Para salvar um grupo de jogadores e Asuna de um Boss, Kirito é forçado a mostrar sua habilidade especial.",</v>
      </c>
      <c r="L278" s="1" t="str">
        <f t="shared" si="31"/>
        <v>35,</v>
      </c>
      <c r="M278" s="1" t="str">
        <f t="shared" si="32"/>
        <v>"C:/Program Files/Apache Software Foundation/Tomcat 9.0/webapps/Crunchyroll/Animes/Sword Art Online/episodes",</v>
      </c>
      <c r="N278" s="1" t="str">
        <f t="shared" si="32"/>
        <v>"http://localhost:8080/Crunchyroll/Animes/Sword Art Online/episodes",</v>
      </c>
      <c r="O278" s="1">
        <f t="shared" si="33"/>
        <v>35</v>
      </c>
      <c r="P278" s="1" t="str">
        <f t="shared" si="34"/>
        <v>INSERT INTO episodes(Name, Number, Synopsis, Anime, Path, Path_server, Season) VALUES ("O Demônio de Olhos Azuis",9,"Para salvar um grupo de jogadores e Asuna de um Boss, Kirito é forçado a mostrar sua habilidade especial.",35,"C:/Program Files/Apache Software Foundation/Tomcat 9.0/webapps/Crunchyroll/Animes/Sword Art Online/episodes","http://localhost:8080/Crunchyroll/Animes/Sword Art Online/episodes",35);</v>
      </c>
    </row>
    <row r="279" spans="1:16" x14ac:dyDescent="0.25">
      <c r="A279" s="2">
        <v>278</v>
      </c>
      <c r="B279" s="2" t="s">
        <v>622</v>
      </c>
      <c r="C279" s="2">
        <v>10</v>
      </c>
      <c r="D279" s="2" t="s">
        <v>623</v>
      </c>
      <c r="E279" s="2">
        <v>35</v>
      </c>
      <c r="F279" s="2" t="s">
        <v>1197</v>
      </c>
      <c r="G279" s="2" t="s">
        <v>1390</v>
      </c>
      <c r="H279" s="2">
        <v>35</v>
      </c>
      <c r="I279" s="1" t="str">
        <f t="shared" si="28"/>
        <v>"Intenção de Matar Escarlate",</v>
      </c>
      <c r="J279" s="1" t="str">
        <f t="shared" si="29"/>
        <v>10,</v>
      </c>
      <c r="K279" s="1" t="str">
        <f t="shared" si="30"/>
        <v>"Kirito aceitou duelar com o líder da Cavaleiros da Promessa Sangrenta. Se ele vencer, Asuna ficará livre para deixar a guilda, mas se ele perder...",</v>
      </c>
      <c r="L279" s="1" t="str">
        <f t="shared" si="31"/>
        <v>35,</v>
      </c>
      <c r="M279" s="1" t="str">
        <f t="shared" si="32"/>
        <v>"C:/Program Files/Apache Software Foundation/Tomcat 9.0/webapps/Crunchyroll/Animes/Sword Art Online/episodes",</v>
      </c>
      <c r="N279" s="1" t="str">
        <f t="shared" si="32"/>
        <v>"http://localhost:8080/Crunchyroll/Animes/Sword Art Online/episodes",</v>
      </c>
      <c r="O279" s="1">
        <f t="shared" si="33"/>
        <v>35</v>
      </c>
      <c r="P279" s="1" t="str">
        <f t="shared" si="34"/>
        <v>INSERT INTO episodes(Name, Number, Synopsis, Anime, Path, Path_server, Season) VALUES ("Intenção de Matar Escarlate",10,"Kirito aceitou duelar com o líder da Cavaleiros da Promessa Sangrenta. Se ele vencer, Asuna ficará livre para deixar a guilda, mas se ele perder...",35,"C:/Program Files/Apache Software Foundation/Tomcat 9.0/webapps/Crunchyroll/Animes/Sword Art Online/episodes","http://localhost:8080/Crunchyroll/Animes/Sword Art Online/episodes",35);</v>
      </c>
    </row>
    <row r="280" spans="1:16" x14ac:dyDescent="0.25">
      <c r="A280" s="2">
        <v>279</v>
      </c>
      <c r="B280" s="2" t="s">
        <v>624</v>
      </c>
      <c r="C280" s="2">
        <v>11</v>
      </c>
      <c r="D280" s="2" t="s">
        <v>625</v>
      </c>
      <c r="E280" s="2">
        <v>35</v>
      </c>
      <c r="F280" s="2" t="s">
        <v>1197</v>
      </c>
      <c r="G280" s="2" t="s">
        <v>1390</v>
      </c>
      <c r="H280" s="2">
        <v>35</v>
      </c>
      <c r="I280" s="1" t="str">
        <f t="shared" si="28"/>
        <v>"A Garota no Orvalho da Manhã",</v>
      </c>
      <c r="J280" s="1" t="str">
        <f t="shared" si="29"/>
        <v>11,</v>
      </c>
      <c r="K280" s="1" t="str">
        <f t="shared" si="30"/>
        <v>"O casal recém-casado está aproveitando seu tempo longe da linha de frente. Mas um novo convidado irá levá-los de volta ao começo.",</v>
      </c>
      <c r="L280" s="1" t="str">
        <f t="shared" si="31"/>
        <v>35,</v>
      </c>
      <c r="M280" s="1" t="str">
        <f t="shared" si="32"/>
        <v>"C:/Program Files/Apache Software Foundation/Tomcat 9.0/webapps/Crunchyroll/Animes/Sword Art Online/episodes",</v>
      </c>
      <c r="N280" s="1" t="str">
        <f t="shared" si="32"/>
        <v>"http://localhost:8080/Crunchyroll/Animes/Sword Art Online/episodes",</v>
      </c>
      <c r="O280" s="1">
        <f t="shared" si="33"/>
        <v>35</v>
      </c>
      <c r="P280" s="1" t="str">
        <f t="shared" si="34"/>
        <v>INSERT INTO episodes(Name, Number, Synopsis, Anime, Path, Path_server, Season) VALUES ("A Garota no Orvalho da Manhã",11,"O casal recém-casado está aproveitando seu tempo longe da linha de frente. Mas um novo convidado irá levá-los de volta ao começo.",35,"C:/Program Files/Apache Software Foundation/Tomcat 9.0/webapps/Crunchyroll/Animes/Sword Art Online/episodes","http://localhost:8080/Crunchyroll/Animes/Sword Art Online/episodes",35);</v>
      </c>
    </row>
    <row r="281" spans="1:16" x14ac:dyDescent="0.25">
      <c r="A281" s="2">
        <v>280</v>
      </c>
      <c r="B281" s="2" t="s">
        <v>626</v>
      </c>
      <c r="C281" s="2">
        <v>12</v>
      </c>
      <c r="D281" s="2" t="s">
        <v>627</v>
      </c>
      <c r="E281" s="2">
        <v>35</v>
      </c>
      <c r="F281" s="2" t="s">
        <v>1197</v>
      </c>
      <c r="G281" s="2" t="s">
        <v>1390</v>
      </c>
      <c r="H281" s="2">
        <v>35</v>
      </c>
      <c r="I281" s="1" t="str">
        <f t="shared" si="28"/>
        <v>"O Coração de Yui",</v>
      </c>
      <c r="J281" s="1" t="str">
        <f t="shared" si="29"/>
        <v>12,</v>
      </c>
      <c r="K281" s="1" t="str">
        <f t="shared" si="30"/>
        <v>"Yulier, segunda no comando do Exército de Libertação, pediu para que Kirito e Asuna ajudem a salvar seu amigo e sua guilda.",</v>
      </c>
      <c r="L281" s="1" t="str">
        <f t="shared" si="31"/>
        <v>35,</v>
      </c>
      <c r="M281" s="1" t="str">
        <f t="shared" si="32"/>
        <v>"C:/Program Files/Apache Software Foundation/Tomcat 9.0/webapps/Crunchyroll/Animes/Sword Art Online/episodes",</v>
      </c>
      <c r="N281" s="1" t="str">
        <f t="shared" si="32"/>
        <v>"http://localhost:8080/Crunchyroll/Animes/Sword Art Online/episodes",</v>
      </c>
      <c r="O281" s="1">
        <f t="shared" si="33"/>
        <v>35</v>
      </c>
      <c r="P281" s="1" t="str">
        <f t="shared" si="34"/>
        <v>INSERT INTO episodes(Name, Number, Synopsis, Anime, Path, Path_server, Season) VALUES ("O Coração de Yui",12,"Yulier, segunda no comando do Exército de Libertação, pediu para que Kirito e Asuna ajudem a salvar seu amigo e sua guilda.",35,"C:/Program Files/Apache Software Foundation/Tomcat 9.0/webapps/Crunchyroll/Animes/Sword Art Online/episodes","http://localhost:8080/Crunchyroll/Animes/Sword Art Online/episodes",35);</v>
      </c>
    </row>
    <row r="282" spans="1:16" x14ac:dyDescent="0.25">
      <c r="A282" s="2">
        <v>281</v>
      </c>
      <c r="B282" s="2" t="s">
        <v>628</v>
      </c>
      <c r="C282" s="2">
        <v>1</v>
      </c>
      <c r="D282" s="2" t="s">
        <v>629</v>
      </c>
      <c r="E282" s="2">
        <v>36</v>
      </c>
      <c r="F282" s="2" t="s">
        <v>1198</v>
      </c>
      <c r="G282" s="2" t="s">
        <v>1391</v>
      </c>
      <c r="H282" s="2">
        <v>36</v>
      </c>
      <c r="I282" s="1" t="str">
        <f t="shared" si="28"/>
        <v>"preparação/confronto",</v>
      </c>
      <c r="J282" s="1" t="str">
        <f t="shared" si="29"/>
        <v>1,</v>
      </c>
      <c r="K282" s="1" t="str">
        <f t="shared" si="30"/>
        <v>"God of High School é um torneio de artes marciais para estudantes colegiais, que promete conceder ao seu vencedor qualquer desejo que ele queira realizar. Jin Mori, um especialista em taekwondo, é um desses participantes.",</v>
      </c>
      <c r="L282" s="1" t="str">
        <f t="shared" si="31"/>
        <v>36,</v>
      </c>
      <c r="M282" s="1" t="str">
        <f t="shared" si="32"/>
        <v>"C:/Program Files/Apache Software Foundation/Tomcat 9.0/webapps/Crunchyroll/Animes/The God of High School/episodes",</v>
      </c>
      <c r="N282" s="1" t="str">
        <f t="shared" si="32"/>
        <v>"http://localhost:8080/Crunchyroll/Animes/The God Of High School/episodes",</v>
      </c>
      <c r="O282" s="1">
        <f t="shared" si="33"/>
        <v>36</v>
      </c>
      <c r="P282" s="1" t="str">
        <f t="shared" si="34"/>
        <v>INSERT INTO episodes(Name, Number, Synopsis, Anime, Path, Path_server, Season) VALUES ("preparação/confronto",1,"God of High School é um torneio de artes marciais para estudantes colegiais, que promete conceder ao seu vencedor qualquer desejo que ele queira realizar. Jin Mori, um especialista em taekwondo, é um desses participantes.",36,"C:/Program Files/Apache Software Foundation/Tomcat 9.0/webapps/Crunchyroll/Animes/The God of High School/episodes","http://localhost:8080/Crunchyroll/Animes/The God Of High School/episodes",36);</v>
      </c>
    </row>
    <row r="283" spans="1:16" x14ac:dyDescent="0.25">
      <c r="A283" s="2">
        <v>282</v>
      </c>
      <c r="B283" s="2" t="s">
        <v>630</v>
      </c>
      <c r="C283" s="2">
        <v>2</v>
      </c>
      <c r="D283" s="2" t="s">
        <v>631</v>
      </c>
      <c r="E283" s="2">
        <v>36</v>
      </c>
      <c r="F283" s="2" t="s">
        <v>1198</v>
      </c>
      <c r="G283" s="2" t="s">
        <v>1391</v>
      </c>
      <c r="H283" s="2">
        <v>36</v>
      </c>
      <c r="I283" s="1" t="str">
        <f t="shared" si="28"/>
        <v>"renovação/alma",</v>
      </c>
      <c r="J283" s="1" t="str">
        <f t="shared" si="29"/>
        <v>2,</v>
      </c>
      <c r="K283" s="1" t="str">
        <f t="shared" si="30"/>
        <v>"Após um disputado battle royale de todos contra todos, Jin Mori sobrevive, formando laços com a praticante de kenjutsu Yoo Mira e com o carateca kyokushin Han Daewi. Na volta para casa, Jin acidentalmente derruba a espada de Mira no rio.",</v>
      </c>
      <c r="L283" s="1" t="str">
        <f t="shared" si="31"/>
        <v>36,</v>
      </c>
      <c r="M283" s="1" t="str">
        <f t="shared" si="32"/>
        <v>"C:/Program Files/Apache Software Foundation/Tomcat 9.0/webapps/Crunchyroll/Animes/The God of High School/episodes",</v>
      </c>
      <c r="N283" s="1" t="str">
        <f t="shared" si="32"/>
        <v>"http://localhost:8080/Crunchyroll/Animes/The God Of High School/episodes",</v>
      </c>
      <c r="O283" s="1">
        <f t="shared" si="33"/>
        <v>36</v>
      </c>
      <c r="P283" s="1" t="str">
        <f t="shared" si="34"/>
        <v>INSERT INTO episodes(Name, Number, Synopsis, Anime, Path, Path_server, Season) VALUES ("renovação/alma",2,"Após um disputado battle royale de todos contra todos, Jin Mori sobrevive, formando laços com a praticante de kenjutsu Yoo Mira e com o carateca kyokushin Han Daewi. Na volta para casa, Jin acidentalmente derruba a espada de Mira no rio.",36,"C:/Program Files/Apache Software Foundation/Tomcat 9.0/webapps/Crunchyroll/Animes/The God of High School/episodes","http://localhost:8080/Crunchyroll/Animes/The God Of High School/episodes",36);</v>
      </c>
    </row>
    <row r="284" spans="1:16" x14ac:dyDescent="0.25">
      <c r="A284" s="2">
        <v>283</v>
      </c>
      <c r="B284" s="2" t="s">
        <v>632</v>
      </c>
      <c r="C284" s="2">
        <v>3</v>
      </c>
      <c r="D284" s="2" t="s">
        <v>633</v>
      </c>
      <c r="E284" s="2">
        <v>36</v>
      </c>
      <c r="F284" s="2" t="s">
        <v>1198</v>
      </c>
      <c r="G284" s="2" t="s">
        <v>1391</v>
      </c>
      <c r="H284" s="2">
        <v>36</v>
      </c>
      <c r="I284" s="1" t="str">
        <f t="shared" si="28"/>
        <v>"sabedoria/reino",</v>
      </c>
      <c r="J284" s="1" t="str">
        <f t="shared" si="29"/>
        <v>3,</v>
      </c>
      <c r="K284" s="1" t="str">
        <f t="shared" si="30"/>
        <v>"Jin corre o risco de ser desclassificado do campeonato por interferir em uma luta alheia. Mira enfrenta Mah Miseon, uma campeã de luta livre feminina extremamente forte e resiliente. Daewi tem como oponente Seungchul, um lutador de rua inteligente e cruel em partes iguais.",</v>
      </c>
      <c r="L284" s="1" t="str">
        <f t="shared" si="31"/>
        <v>36,</v>
      </c>
      <c r="M284" s="1" t="str">
        <f t="shared" si="32"/>
        <v>"C:/Program Files/Apache Software Foundation/Tomcat 9.0/webapps/Crunchyroll/Animes/The God of High School/episodes",</v>
      </c>
      <c r="N284" s="1" t="str">
        <f t="shared" si="32"/>
        <v>"http://localhost:8080/Crunchyroll/Animes/The God Of High School/episodes",</v>
      </c>
      <c r="O284" s="1">
        <f t="shared" si="33"/>
        <v>36</v>
      </c>
      <c r="P284" s="1" t="str">
        <f t="shared" si="34"/>
        <v>INSERT INTO episodes(Name, Number, Synopsis, Anime, Path, Path_server, Season) VALUES ("sabedoria/reino",3,"Jin corre o risco de ser desclassificado do campeonato por interferir em uma luta alheia. Mira enfrenta Mah Miseon, uma campeã de luta livre feminina extremamente forte e resiliente. Daewi tem como oponente Seungchul, um lutador de rua inteligente e cruel em partes iguais.",36,"C:/Program Files/Apache Software Foundation/Tomcat 9.0/webapps/Crunchyroll/Animes/The God of High School/episodes","http://localhost:8080/Crunchyroll/Animes/The God Of High School/episodes",36);</v>
      </c>
    </row>
    <row r="285" spans="1:16" x14ac:dyDescent="0.25">
      <c r="A285" s="2">
        <v>284</v>
      </c>
      <c r="B285" s="2" t="s">
        <v>634</v>
      </c>
      <c r="C285" s="2">
        <v>4</v>
      </c>
      <c r="D285" s="2" t="s">
        <v>635</v>
      </c>
      <c r="E285" s="2">
        <v>36</v>
      </c>
      <c r="F285" s="2" t="s">
        <v>1198</v>
      </c>
      <c r="G285" s="2" t="s">
        <v>1391</v>
      </c>
      <c r="H285" s="2">
        <v>36</v>
      </c>
      <c r="I285" s="1" t="str">
        <f t="shared" si="28"/>
        <v>"casamento/laços",</v>
      </c>
      <c r="J285" s="1" t="str">
        <f t="shared" si="29"/>
        <v>4,</v>
      </c>
      <c r="K285" s="1" t="str">
        <f t="shared" si="30"/>
        <v>"Prestes a enfrentar Daewi nas semifinais, Mira é pedida em casamento por um magnata do entretenimento. Dividida entre sua dedicação ao Estilo da Espada ao Luar e a chance de torná-lo popular no mundo todo, Mira toma uma difícil decisão.",</v>
      </c>
      <c r="L285" s="1" t="str">
        <f t="shared" si="31"/>
        <v>36,</v>
      </c>
      <c r="M285" s="1" t="str">
        <f t="shared" si="32"/>
        <v>"C:/Program Files/Apache Software Foundation/Tomcat 9.0/webapps/Crunchyroll/Animes/The God of High School/episodes",</v>
      </c>
      <c r="N285" s="1" t="str">
        <f t="shared" si="32"/>
        <v>"http://localhost:8080/Crunchyroll/Animes/The God Of High School/episodes",</v>
      </c>
      <c r="O285" s="1">
        <f t="shared" si="33"/>
        <v>36</v>
      </c>
      <c r="P285" s="1" t="str">
        <f t="shared" si="34"/>
        <v>INSERT INTO episodes(Name, Number, Synopsis, Anime, Path, Path_server, Season) VALUES ("casamento/laços",4,"Prestes a enfrentar Daewi nas semifinais, Mira é pedida em casamento por um magnata do entretenimento. Dividida entre sua dedicação ao Estilo da Espada ao Luar e a chance de torná-lo popular no mundo todo, Mira toma uma difícil decisão.",36,"C:/Program Files/Apache Software Foundation/Tomcat 9.0/webapps/Crunchyroll/Animes/The God of High School/episodes","http://localhost:8080/Crunchyroll/Animes/The God Of High School/episodes",36);</v>
      </c>
    </row>
    <row r="286" spans="1:16" x14ac:dyDescent="0.25">
      <c r="A286" s="2">
        <v>285</v>
      </c>
      <c r="B286" s="2" t="s">
        <v>636</v>
      </c>
      <c r="C286" s="2">
        <v>5</v>
      </c>
      <c r="D286" s="2" t="s">
        <v>636</v>
      </c>
      <c r="E286" s="2">
        <v>36</v>
      </c>
      <c r="F286" s="2" t="s">
        <v>1198</v>
      </c>
      <c r="G286" s="2" t="s">
        <v>1391</v>
      </c>
      <c r="H286" s="2">
        <v>36</v>
      </c>
      <c r="I286" s="1" t="str">
        <f t="shared" si="28"/>
        <v>"ciranda/mastim",</v>
      </c>
      <c r="J286" s="1" t="str">
        <f t="shared" si="29"/>
        <v>5,</v>
      </c>
      <c r="K286" s="1" t="str">
        <f t="shared" si="30"/>
        <v>"ciranda/mastim",</v>
      </c>
      <c r="L286" s="1" t="str">
        <f t="shared" si="31"/>
        <v>36,</v>
      </c>
      <c r="M286" s="1" t="str">
        <f t="shared" si="32"/>
        <v>"C:/Program Files/Apache Software Foundation/Tomcat 9.0/webapps/Crunchyroll/Animes/The God of High School/episodes",</v>
      </c>
      <c r="N286" s="1" t="str">
        <f t="shared" si="32"/>
        <v>"http://localhost:8080/Crunchyroll/Animes/The God Of High School/episodes",</v>
      </c>
      <c r="O286" s="1">
        <f t="shared" si="33"/>
        <v>36</v>
      </c>
      <c r="P286" s="1" t="str">
        <f t="shared" si="34"/>
        <v>INSERT INTO episodes(Name, Number, Synopsis, Anime, Path, Path_server, Season) VALUES ("ciranda/mastim",5,"ciranda/mastim",36,"C:/Program Files/Apache Software Foundation/Tomcat 9.0/webapps/Crunchyroll/Animes/The God of High School/episodes","http://localhost:8080/Crunchyroll/Animes/The God Of High School/episodes",36);</v>
      </c>
    </row>
    <row r="287" spans="1:16" x14ac:dyDescent="0.25">
      <c r="A287" s="2">
        <v>286</v>
      </c>
      <c r="B287" s="2" t="s">
        <v>637</v>
      </c>
      <c r="C287" s="2">
        <v>6</v>
      </c>
      <c r="D287" s="2" t="s">
        <v>638</v>
      </c>
      <c r="E287" s="2">
        <v>36</v>
      </c>
      <c r="F287" s="2" t="s">
        <v>1198</v>
      </c>
      <c r="G287" s="2" t="s">
        <v>1391</v>
      </c>
      <c r="H287" s="2">
        <v>36</v>
      </c>
      <c r="I287" s="1" t="str">
        <f t="shared" si="28"/>
        <v>"temor/Os Seis",</v>
      </c>
      <c r="J287" s="1" t="str">
        <f t="shared" si="29"/>
        <v>6,</v>
      </c>
      <c r="K287" s="1" t="str">
        <f t="shared" si="30"/>
        <v>"Uma brusca mudança no regulamento estabelece que o Torneio Nacional será uma disputa de times compostos pelos 3 melhores colocados de cada regional. Enquanto a etapa final da competição não começa, vários atores começam a agir por trás dos panos...",</v>
      </c>
      <c r="L287" s="1" t="str">
        <f t="shared" si="31"/>
        <v>36,</v>
      </c>
      <c r="M287" s="1" t="str">
        <f t="shared" si="32"/>
        <v>"C:/Program Files/Apache Software Foundation/Tomcat 9.0/webapps/Crunchyroll/Animes/The God of High School/episodes",</v>
      </c>
      <c r="N287" s="1" t="str">
        <f t="shared" si="32"/>
        <v>"http://localhost:8080/Crunchyroll/Animes/The God Of High School/episodes",</v>
      </c>
      <c r="O287" s="1">
        <f t="shared" si="33"/>
        <v>36</v>
      </c>
      <c r="P287" s="1" t="str">
        <f t="shared" si="34"/>
        <v>INSERT INTO episodes(Name, Number, Synopsis, Anime, Path, Path_server, Season) VALUES ("temor/Os Seis",6,"Uma brusca mudança no regulamento estabelece que o Torneio Nacional será uma disputa de times compostos pelos 3 melhores colocados de cada regional. Enquanto a etapa final da competição não começa, vários atores começam a agir por trás dos panos...",36,"C:/Program Files/Apache Software Foundation/Tomcat 9.0/webapps/Crunchyroll/Animes/The God of High School/episodes","http://localhost:8080/Crunchyroll/Animes/The God Of High School/episodes",36);</v>
      </c>
    </row>
    <row r="288" spans="1:16" x14ac:dyDescent="0.25">
      <c r="A288" s="2">
        <v>287</v>
      </c>
      <c r="B288" s="2" t="s">
        <v>639</v>
      </c>
      <c r="C288" s="2">
        <v>7</v>
      </c>
      <c r="D288" s="2" t="s">
        <v>640</v>
      </c>
      <c r="E288" s="2">
        <v>36</v>
      </c>
      <c r="F288" s="2" t="s">
        <v>1198</v>
      </c>
      <c r="G288" s="2" t="s">
        <v>1391</v>
      </c>
      <c r="H288" s="2">
        <v>36</v>
      </c>
      <c r="I288" s="1" t="str">
        <f t="shared" si="28"/>
        <v>"anima/força",</v>
      </c>
      <c r="J288" s="1" t="str">
        <f t="shared" si="29"/>
        <v>7,</v>
      </c>
      <c r="K288" s="1" t="str">
        <f t="shared" si="30"/>
        <v>"Começa o Torneio Nacional do GOH, com lutadores de toda a Coreia. Nesta etapa, trios disputarão em melhores-de-três para ver quem avança. Jin Mori sobe primeiro no ringue, ansioso para mostrar sua nova arma secreta.",</v>
      </c>
      <c r="L288" s="1" t="str">
        <f t="shared" si="31"/>
        <v>36,</v>
      </c>
      <c r="M288" s="1" t="str">
        <f t="shared" si="32"/>
        <v>"C:/Program Files/Apache Software Foundation/Tomcat 9.0/webapps/Crunchyroll/Animes/The God of High School/episodes",</v>
      </c>
      <c r="N288" s="1" t="str">
        <f t="shared" si="32"/>
        <v>"http://localhost:8080/Crunchyroll/Animes/The God Of High School/episodes",</v>
      </c>
      <c r="O288" s="1">
        <f t="shared" si="33"/>
        <v>36</v>
      </c>
      <c r="P288" s="1" t="str">
        <f t="shared" si="34"/>
        <v>INSERT INTO episodes(Name, Number, Synopsis, Anime, Path, Path_server, Season) VALUES ("anima/força",7,"Começa o Torneio Nacional do GOH, com lutadores de toda a Coreia. Nesta etapa, trios disputarão em melhores-de-três para ver quem avança. Jin Mori sobe primeiro no ringue, ansioso para mostrar sua nova arma secreta.",36,"C:/Program Files/Apache Software Foundation/Tomcat 9.0/webapps/Crunchyroll/Animes/The God of High School/episodes","http://localhost:8080/Crunchyroll/Animes/The God Of High School/episodes",36);</v>
      </c>
    </row>
    <row r="289" spans="1:16" x14ac:dyDescent="0.25">
      <c r="A289" s="2">
        <v>288</v>
      </c>
      <c r="B289" s="2" t="s">
        <v>641</v>
      </c>
      <c r="C289" s="2">
        <v>8</v>
      </c>
      <c r="D289" s="2" t="s">
        <v>642</v>
      </c>
      <c r="E289" s="2">
        <v>36</v>
      </c>
      <c r="F289" s="2" t="s">
        <v>1198</v>
      </c>
      <c r="G289" s="2" t="s">
        <v>1391</v>
      </c>
      <c r="H289" s="2">
        <v>36</v>
      </c>
      <c r="I289" s="1" t="str">
        <f t="shared" si="28"/>
        <v>"amigo/próximo",</v>
      </c>
      <c r="J289" s="1" t="str">
        <f t="shared" si="29"/>
        <v>8,</v>
      </c>
      <c r="K289" s="1" t="str">
        <f t="shared" si="30"/>
        <v>"A segunda luta do Torneio Nacional revela mais um perigoso lutador: Park Ilpyo, um jovem estrategista que domina uma antiga arte marcial chamada taekkyon. Mas Jin Mori não consegue se concentrar na luta, pois está preocupado com recentes acontecimentos que apontam para o desaparecimento de seu avô.",</v>
      </c>
      <c r="L289" s="1" t="str">
        <f t="shared" si="31"/>
        <v>36,</v>
      </c>
      <c r="M289" s="1" t="str">
        <f t="shared" si="32"/>
        <v>"C:/Program Files/Apache Software Foundation/Tomcat 9.0/webapps/Crunchyroll/Animes/The God of High School/episodes",</v>
      </c>
      <c r="N289" s="1" t="str">
        <f t="shared" si="32"/>
        <v>"http://localhost:8080/Crunchyroll/Animes/The God Of High School/episodes",</v>
      </c>
      <c r="O289" s="1">
        <f t="shared" si="33"/>
        <v>36</v>
      </c>
      <c r="P289" s="1" t="str">
        <f t="shared" si="34"/>
        <v>INSERT INTO episodes(Name, Number, Synopsis, Anime, Path, Path_server, Season) VALUES ("amigo/próximo",8,"A segunda luta do Torneio Nacional revela mais um perigoso lutador: Park Ilpyo, um jovem estrategista que domina uma antiga arte marcial chamada taekkyon. Mas Jin Mori não consegue se concentrar na luta, pois está preocupado com recentes acontecimentos que apontam para o desaparecimento de seu avô.",36,"C:/Program Files/Apache Software Foundation/Tomcat 9.0/webapps/Crunchyroll/Animes/The God of High School/episodes","http://localhost:8080/Crunchyroll/Animes/The God Of High School/episodes",36);</v>
      </c>
    </row>
    <row r="290" spans="1:16" x14ac:dyDescent="0.25">
      <c r="A290" s="2">
        <v>289</v>
      </c>
      <c r="B290" s="2" t="s">
        <v>703</v>
      </c>
      <c r="C290" s="2">
        <v>9</v>
      </c>
      <c r="D290" s="2" t="s">
        <v>643</v>
      </c>
      <c r="E290" s="2">
        <v>36</v>
      </c>
      <c r="F290" s="2" t="s">
        <v>1198</v>
      </c>
      <c r="G290" s="2" t="s">
        <v>1391</v>
      </c>
      <c r="H290" s="2">
        <v>36</v>
      </c>
      <c r="I290" s="1" t="str">
        <f t="shared" si="28"/>
        <v>"maldição/encurralado",</v>
      </c>
      <c r="J290" s="1" t="str">
        <f t="shared" si="29"/>
        <v>9,</v>
      </c>
      <c r="K290" s="1" t="str">
        <f t="shared" si="30"/>
        <v>"Com Jin Mori tentando resgatar seu avô e Han Daewi suspenso, o time de Seul periga ser desclassificado do torneio. Yoo Mira não só tem que vencer o primeiro embate contra o time de Jeju, mas também ganhar tempo até o resto da equipe retornar. Contudo, seu oponente tem uma carta na manga que vai chocá-la.",</v>
      </c>
      <c r="L290" s="1" t="str">
        <f t="shared" si="31"/>
        <v>36,</v>
      </c>
      <c r="M290" s="1" t="str">
        <f t="shared" si="32"/>
        <v>"C:/Program Files/Apache Software Foundation/Tomcat 9.0/webapps/Crunchyroll/Animes/The God of High School/episodes",</v>
      </c>
      <c r="N290" s="1" t="str">
        <f t="shared" si="32"/>
        <v>"http://localhost:8080/Crunchyroll/Animes/The God Of High School/episodes",</v>
      </c>
      <c r="O290" s="1">
        <f t="shared" si="33"/>
        <v>36</v>
      </c>
      <c r="P290" s="1" t="str">
        <f t="shared" si="34"/>
        <v>INSERT INTO episodes(Name, Number, Synopsis, Anime, Path, Path_server, Season) VALUES ("maldição/encurralado",9,"Com Jin Mori tentando resgatar seu avô e Han Daewi suspenso, o time de Seul periga ser desclassificado do torneio. Yoo Mira não só tem que vencer o primeiro embate contra o time de Jeju, mas também ganhar tempo até o resto da equipe retornar. Contudo, seu oponente tem uma carta na manga que vai chocá-la.",36,"C:/Program Files/Apache Software Foundation/Tomcat 9.0/webapps/Crunchyroll/Animes/The God of High School/episodes","http://localhost:8080/Crunchyroll/Animes/The God Of High School/episodes",36);</v>
      </c>
    </row>
    <row r="291" spans="1:16" x14ac:dyDescent="0.25">
      <c r="A291" s="2">
        <v>290</v>
      </c>
      <c r="B291" s="2" t="s">
        <v>644</v>
      </c>
      <c r="C291" s="2">
        <v>10</v>
      </c>
      <c r="D291" s="2" t="s">
        <v>645</v>
      </c>
      <c r="E291" s="2">
        <v>36</v>
      </c>
      <c r="F291" s="2" t="s">
        <v>1198</v>
      </c>
      <c r="G291" s="2" t="s">
        <v>1391</v>
      </c>
      <c r="H291" s="2">
        <v>36</v>
      </c>
      <c r="I291" s="1" t="str">
        <f t="shared" si="28"/>
        <v>"juramento/significado",</v>
      </c>
      <c r="J291" s="1" t="str">
        <f t="shared" si="29"/>
        <v>10,</v>
      </c>
      <c r="K291" s="1" t="str">
        <f t="shared" si="30"/>
        <v>"Começa a semifinal entre os times de Seul e de Jeolla do Sul. Daewi vence com facilidade o primeiro embate, mas Mori terá que enfrentar Park Ilpyo, o mestre do taekkyon que conhece muito bem cada um de seus pontos fracos. Enquanto isso, o organizador do GOH, Park Mujin, decide confrontar pessoalmente Sang Mandeok, líder da Nox.",</v>
      </c>
      <c r="L291" s="1" t="str">
        <f t="shared" si="31"/>
        <v>36,</v>
      </c>
      <c r="M291" s="1" t="str">
        <f t="shared" si="32"/>
        <v>"C:/Program Files/Apache Software Foundation/Tomcat 9.0/webapps/Crunchyroll/Animes/The God of High School/episodes",</v>
      </c>
      <c r="N291" s="1" t="str">
        <f t="shared" si="32"/>
        <v>"http://localhost:8080/Crunchyroll/Animes/The God Of High School/episodes",</v>
      </c>
      <c r="O291" s="1">
        <f t="shared" si="33"/>
        <v>36</v>
      </c>
      <c r="P291" s="1" t="str">
        <f t="shared" si="34"/>
        <v>INSERT INTO episodes(Name, Number, Synopsis, Anime, Path, Path_server, Season) VALUES ("juramento/significado",10,"Começa a semifinal entre os times de Seul e de Jeolla do Sul. Daewi vence com facilidade o primeiro embate, mas Mori terá que enfrentar Park Ilpyo, o mestre do taekkyon que conhece muito bem cada um de seus pontos fracos. Enquanto isso, o organizador do GOH, Park Mujin, decide confrontar pessoalmente Sang Mandeok, líder da Nox.",36,"C:/Program Files/Apache Software Foundation/Tomcat 9.0/webapps/Crunchyroll/Animes/The God of High School/episodes","http://localhost:8080/Crunchyroll/Animes/The God Of High School/episodes",36);</v>
      </c>
    </row>
    <row r="292" spans="1:16" x14ac:dyDescent="0.25">
      <c r="A292" s="2">
        <v>291</v>
      </c>
      <c r="B292" s="2" t="s">
        <v>646</v>
      </c>
      <c r="C292" s="2">
        <v>11</v>
      </c>
      <c r="D292" s="2" t="s">
        <v>647</v>
      </c>
      <c r="E292" s="2">
        <v>36</v>
      </c>
      <c r="F292" s="2" t="s">
        <v>1198</v>
      </c>
      <c r="G292" s="2" t="s">
        <v>1391</v>
      </c>
      <c r="H292" s="2">
        <v>36</v>
      </c>
      <c r="I292" s="1" t="str">
        <f t="shared" si="28"/>
        <v>"leito/chave",</v>
      </c>
      <c r="J292" s="1" t="str">
        <f t="shared" si="29"/>
        <v>11,</v>
      </c>
      <c r="K292" s="1" t="str">
        <f t="shared" si="30"/>
        <v>"Durante sua luta contra Jin Mori, Park Ilpyo despertou seu charyeok. Ele detém o poder da Raposa de Nove Caudas, um ser tão poderoso que foi expulso dos Céus. O fim do embate entre taekwondo e taekkyon se aproxima.",</v>
      </c>
      <c r="L292" s="1" t="str">
        <f t="shared" si="31"/>
        <v>36,</v>
      </c>
      <c r="M292" s="1" t="str">
        <f t="shared" si="32"/>
        <v>"C:/Program Files/Apache Software Foundation/Tomcat 9.0/webapps/Crunchyroll/Animes/The God of High School/episodes",</v>
      </c>
      <c r="N292" s="1" t="str">
        <f t="shared" si="32"/>
        <v>"http://localhost:8080/Crunchyroll/Animes/The God Of High School/episodes",</v>
      </c>
      <c r="O292" s="1">
        <f t="shared" si="33"/>
        <v>36</v>
      </c>
      <c r="P292" s="1" t="str">
        <f t="shared" si="34"/>
        <v>INSERT INTO episodes(Name, Number, Synopsis, Anime, Path, Path_server, Season) VALUES ("leito/chave",11,"Durante sua luta contra Jin Mori, Park Ilpyo despertou seu charyeok. Ele detém o poder da Raposa de Nove Caudas, um ser tão poderoso que foi expulso dos Céus. O fim do embate entre taekwondo e taekkyon se aproxima.",36,"C:/Program Files/Apache Software Foundation/Tomcat 9.0/webapps/Crunchyroll/Animes/The God of High School/episodes","http://localhost:8080/Crunchyroll/Animes/The God Of High School/episodes",36);</v>
      </c>
    </row>
    <row r="293" spans="1:16" x14ac:dyDescent="0.25">
      <c r="A293" s="2">
        <v>292</v>
      </c>
      <c r="B293" s="2" t="s">
        <v>648</v>
      </c>
      <c r="C293" s="2">
        <v>12</v>
      </c>
      <c r="D293" s="2" t="s">
        <v>649</v>
      </c>
      <c r="E293" s="2">
        <v>36</v>
      </c>
      <c r="F293" s="2" t="s">
        <v>1198</v>
      </c>
      <c r="G293" s="2" t="s">
        <v>1391</v>
      </c>
      <c r="H293" s="2">
        <v>36</v>
      </c>
      <c r="I293" s="1" t="str">
        <f t="shared" si="28"/>
        <v>"RAPOSA/DEUS",</v>
      </c>
      <c r="J293" s="1" t="str">
        <f t="shared" si="29"/>
        <v>12,</v>
      </c>
      <c r="K293" s="1" t="str">
        <f t="shared" si="30"/>
        <v>"A Chave despertou. Mandeok segue com seu plano de exterminação mundial, e nem Park Mujin é páreo para seu imenso poder. Desapontado com os resultados do congressista, o presidente dos EUA cancela sua trégua e lança uma saraivada de bombas nucleares em direção a Seul.",</v>
      </c>
      <c r="L293" s="1" t="str">
        <f t="shared" si="31"/>
        <v>36,</v>
      </c>
      <c r="M293" s="1" t="str">
        <f t="shared" si="32"/>
        <v>"C:/Program Files/Apache Software Foundation/Tomcat 9.0/webapps/Crunchyroll/Animes/The God of High School/episodes",</v>
      </c>
      <c r="N293" s="1" t="str">
        <f t="shared" si="32"/>
        <v>"http://localhost:8080/Crunchyroll/Animes/The God Of High School/episodes",</v>
      </c>
      <c r="O293" s="1">
        <f t="shared" si="33"/>
        <v>36</v>
      </c>
      <c r="P293" s="1" t="str">
        <f t="shared" si="34"/>
        <v>INSERT INTO episodes(Name, Number, Synopsis, Anime, Path, Path_server, Season) VALUES ("RAPOSA/DEUS",12,"A Chave despertou. Mandeok segue com seu plano de exterminação mundial, e nem Park Mujin é páreo para seu imenso poder. Desapontado com os resultados do congressista, o presidente dos EUA cancela sua trégua e lança uma saraivada de bombas nucleares em direção a Seul.",36,"C:/Program Files/Apache Software Foundation/Tomcat 9.0/webapps/Crunchyroll/Animes/The God of High School/episodes","http://localhost:8080/Crunchyroll/Animes/The God Of High School/episodes",36);</v>
      </c>
    </row>
    <row r="294" spans="1:16" x14ac:dyDescent="0.25">
      <c r="A294" s="2">
        <v>293</v>
      </c>
      <c r="B294" s="2" t="s">
        <v>650</v>
      </c>
      <c r="C294" s="2">
        <v>13</v>
      </c>
      <c r="D294" s="2" t="s">
        <v>651</v>
      </c>
      <c r="E294" s="2">
        <v>36</v>
      </c>
      <c r="F294" s="2" t="s">
        <v>1198</v>
      </c>
      <c r="G294" s="2" t="s">
        <v>1391</v>
      </c>
      <c r="H294" s="2">
        <v>36</v>
      </c>
      <c r="I294" s="1" t="str">
        <f t="shared" si="28"/>
        <v>"DEUS/DEUS",</v>
      </c>
      <c r="J294" s="1" t="str">
        <f t="shared" si="29"/>
        <v>13,</v>
      </c>
      <c r="K294" s="1" t="str">
        <f t="shared" si="30"/>
        <v>"Mori e seus amigos estão presos em um misterioso outro mundo. Jegal também está lá, transformado numa poderosíssima criatura graças ao despertar da Chave. Diante desta periclitante situação, Mori decide apelar para uma arriscada estratégia e superar seus limites como nunca antes. Quem sairá vencedor?",</v>
      </c>
      <c r="L294" s="1" t="str">
        <f t="shared" si="31"/>
        <v>36,</v>
      </c>
      <c r="M294" s="1" t="str">
        <f t="shared" si="32"/>
        <v>"C:/Program Files/Apache Software Foundation/Tomcat 9.0/webapps/Crunchyroll/Animes/The God of High School/episodes",</v>
      </c>
      <c r="N294" s="1" t="str">
        <f t="shared" si="32"/>
        <v>"http://localhost:8080/Crunchyroll/Animes/The God Of High School/episodes",</v>
      </c>
      <c r="O294" s="1">
        <f t="shared" si="33"/>
        <v>36</v>
      </c>
      <c r="P294" s="1" t="str">
        <f t="shared" si="34"/>
        <v>INSERT INTO episodes(Name, Number, Synopsis, Anime, Path, Path_server, Season) VALUES ("DEUS/DEUS",13,"Mori e seus amigos estão presos em um misterioso outro mundo. Jegal também está lá, transformado numa poderosíssima criatura graças ao despertar da Chave. Diante desta periclitante situação, Mori decide apelar para uma arriscada estratégia e superar seus limites como nunca antes. Quem sairá vencedor?",36,"C:/Program Files/Apache Software Foundation/Tomcat 9.0/webapps/Crunchyroll/Animes/The God of High School/episodes","http://localhost:8080/Crunchyroll/Animes/The God Of High School/episodes",36);</v>
      </c>
    </row>
    <row r="295" spans="1:16" x14ac:dyDescent="0.25">
      <c r="A295" s="2">
        <v>294</v>
      </c>
      <c r="B295" s="2" t="s">
        <v>652</v>
      </c>
      <c r="C295" s="2">
        <v>1</v>
      </c>
      <c r="D295" s="2" t="s">
        <v>653</v>
      </c>
      <c r="E295" s="2">
        <v>39</v>
      </c>
      <c r="F295" s="2" t="s">
        <v>1199</v>
      </c>
      <c r="G295" s="2" t="s">
        <v>1392</v>
      </c>
      <c r="H295" s="2">
        <v>39</v>
      </c>
      <c r="I295" s="1" t="str">
        <f t="shared" si="28"/>
        <v>"O Tigre e o Dragão",</v>
      </c>
      <c r="J295" s="1" t="str">
        <f t="shared" si="29"/>
        <v>1,</v>
      </c>
      <c r="K295" s="1" t="str">
        <f t="shared" si="30"/>
        <v>"É primavera, Takasu Ryuji segue a passos pesados em direção à sua primeira aula no segundo ano do ensino médio. Os outros estudantes tinham medo dele por causa do seu olhar aterrador. Todos menos seu melhor amigo, Kitamura, e a garota de quem ele gosta, Minori. A felicidade de Ryuji foi saber que ela está na mesma classe desta vez. Fora isso, ele teria que fazer a nova classe entender que a fama de mau era apenas um mal-entendido. Na mesma sala estava também uma pequena garota, Aisaka Taiga. Apesar do seu tamanho, ela tinha uma enorme presença e um apelido: Tigre de Bolso. Ryuji acaba tendo um encontro chocante (literalmente) com Taiga. Depois disso, acabam descobrindo que o Ryuji gosta da Minori e a Taiga gosta do Kitamura, formando um suposto apoio mútuo, mas que significou apenas o começo dos dias em que a Taiga vai usar e abusar do Ryuji.",</v>
      </c>
      <c r="L295" s="1" t="str">
        <f t="shared" si="31"/>
        <v>39,</v>
      </c>
      <c r="M295" s="1" t="str">
        <f t="shared" si="32"/>
        <v>"C:/Program Files/Apache Software Foundation/Tomcat 9.0/webapps/Crunchyroll/Animes/Toradora/episodes",</v>
      </c>
      <c r="N295" s="1" t="str">
        <f t="shared" si="32"/>
        <v>"http://localhost:8080/Crunchyroll/Animes/Toradora/episodes",</v>
      </c>
      <c r="O295" s="1">
        <f t="shared" si="33"/>
        <v>39</v>
      </c>
      <c r="P295" s="1" t="str">
        <f t="shared" si="34"/>
        <v>INSERT INTO episodes(Name, Number, Synopsis, Anime, Path, Path_server, Season) VALUES ("O Tigre e o Dragão",1,"É primavera, Takasu Ryuji segue a passos pesados em direção à sua primeira aula no segundo ano do ensino médio. Os outros estudantes tinham medo dele por causa do seu olhar aterrador. Todos menos seu melhor amigo, Kitamura, e a garota de quem ele gosta, Minori. A felicidade de Ryuji foi saber que ela está na mesma classe desta vez. Fora isso, ele teria que fazer a nova classe entender que a fama de mau era apenas um mal-entendido. Na mesma sala estava também uma pequena garota, Aisaka Taiga. Apesar do seu tamanho, ela tinha uma enorme presença e um apelido: Tigre de Bolso. Ryuji acaba tendo um encontro chocante (literalmente) com Taiga. Depois disso, acabam descobrindo que o Ryuji gosta da Minori e a Taiga gosta do Kitamura, formando um suposto apoio mútuo, mas que significou apenas o começo dos dias em que a Taiga vai usar e abusar do Ryuji.",39,"C:/Program Files/Apache Software Foundation/Tomcat 9.0/webapps/Crunchyroll/Animes/Toradora/episodes","http://localhost:8080/Crunchyroll/Animes/Toradora/episodes",39);</v>
      </c>
    </row>
    <row r="296" spans="1:16" x14ac:dyDescent="0.25">
      <c r="A296" s="2">
        <v>295</v>
      </c>
      <c r="B296" s="2" t="s">
        <v>654</v>
      </c>
      <c r="C296" s="2">
        <v>2</v>
      </c>
      <c r="D296" s="2" t="s">
        <v>655</v>
      </c>
      <c r="E296" s="2">
        <v>39</v>
      </c>
      <c r="F296" s="2" t="s">
        <v>1199</v>
      </c>
      <c r="G296" s="2" t="s">
        <v>1392</v>
      </c>
      <c r="H296" s="2">
        <v>39</v>
      </c>
      <c r="I296" s="1" t="str">
        <f t="shared" si="28"/>
        <v>"Taiga e Ryuji",</v>
      </c>
      <c r="J296" s="1" t="str">
        <f t="shared" si="29"/>
        <v>2,</v>
      </c>
      <c r="K296" s="1" t="str">
        <f t="shared" si="30"/>
        <v>"Ultimamente Taiga frequenta a casa dos Takasu, tomando o café-da-manha junto do Ryuji e sua mãe, Yasuko, para depois saírem juntos em direção à escola. Ryuji foi encarregado de juntar a Taiga com o Kitamura, o que logo foi colocado em prática na escola, após um planejamento. Mas as coisas não dão certo para a Taiga, ao ponto dela se perguntar se é desastrada e se deprimir com isso. Ao ver isso, Ryuji tenta animá-la, mas na classe deles corria rumores porque os dois estavam sempre andando juntos ultimamente: imaginaram que eles estavam namorando, e o pior, Kitamura e Minori também pareciam estar certos disso.",</v>
      </c>
      <c r="L296" s="1" t="str">
        <f t="shared" si="31"/>
        <v>39,</v>
      </c>
      <c r="M296" s="1" t="str">
        <f t="shared" si="32"/>
        <v>"C:/Program Files/Apache Software Foundation/Tomcat 9.0/webapps/Crunchyroll/Animes/Toradora/episodes",</v>
      </c>
      <c r="N296" s="1" t="str">
        <f t="shared" si="32"/>
        <v>"http://localhost:8080/Crunchyroll/Animes/Toradora/episodes",</v>
      </c>
      <c r="O296" s="1">
        <f t="shared" si="33"/>
        <v>39</v>
      </c>
      <c r="P296" s="1" t="str">
        <f t="shared" si="34"/>
        <v>INSERT INTO episodes(Name, Number, Synopsis, Anime, Path, Path_server, Season) VALUES ("Taiga e Ryuji",2,"Ultimamente Taiga frequenta a casa dos Takasu, tomando o café-da-manha junto do Ryuji e sua mãe, Yasuko, para depois saírem juntos em direção à escola. Ryuji foi encarregado de juntar a Taiga com o Kitamura, o que logo foi colocado em prática na escola, após um planejamento. Mas as coisas não dão certo para a Taiga, ao ponto dela se perguntar se é desastrada e se deprimir com isso. Ao ver isso, Ryuji tenta animá-la, mas na classe deles corria rumores porque os dois estavam sempre andando juntos ultimamente: imaginaram que eles estavam namorando, e o pior, Kitamura e Minori também pareciam estar certos disso.",39,"C:/Program Files/Apache Software Foundation/Tomcat 9.0/webapps/Crunchyroll/Animes/Toradora/episodes","http://localhost:8080/Crunchyroll/Animes/Toradora/episodes",39);</v>
      </c>
    </row>
    <row r="297" spans="1:16" x14ac:dyDescent="0.25">
      <c r="A297" s="2">
        <v>296</v>
      </c>
      <c r="B297" s="2" t="s">
        <v>656</v>
      </c>
      <c r="C297" s="2">
        <v>3</v>
      </c>
      <c r="D297" s="2" t="s">
        <v>657</v>
      </c>
      <c r="E297" s="2">
        <v>39</v>
      </c>
      <c r="F297" s="2" t="s">
        <v>1199</v>
      </c>
      <c r="G297" s="2" t="s">
        <v>1392</v>
      </c>
      <c r="H297" s="2">
        <v>39</v>
      </c>
      <c r="I297" s="1" t="str">
        <f t="shared" si="28"/>
        <v>"Sua Canção",</v>
      </c>
      <c r="J297" s="1" t="str">
        <f t="shared" si="29"/>
        <v>3,</v>
      </c>
      <c r="K297" s="1" t="str">
        <f t="shared" si="30"/>
        <v>"Ryuji estava cada vez mais apaixonado por Minori ao vê-la conversando com suas amigas na sala de aula ou se esforçando no clube de esportes. Um dia Taiga o leva para um restaurante onde a Minori trabahava. Foi o bastante para que ele quisesse voltar no dia seguinte para ver a Minori, junto com a Taiga. Mas no meio do caminho eles encontram a Minori trabalhando em outro lugar e acabam tendo que ajudá-la. Enquanto Taiga sai para fazer entregas, Ryuji e Minori vão buscar bebidas no local de estoque, até que algo inexperado acontece: ficaram trancados dentro do depósito! Ao ver o nervosismo disfarçado da Minori, Ryuji resolve tentar acalmá-la...",</v>
      </c>
      <c r="L297" s="1" t="str">
        <f t="shared" si="31"/>
        <v>39,</v>
      </c>
      <c r="M297" s="1" t="str">
        <f t="shared" si="32"/>
        <v>"C:/Program Files/Apache Software Foundation/Tomcat 9.0/webapps/Crunchyroll/Animes/Toradora/episodes",</v>
      </c>
      <c r="N297" s="1" t="str">
        <f t="shared" si="32"/>
        <v>"http://localhost:8080/Crunchyroll/Animes/Toradora/episodes",</v>
      </c>
      <c r="O297" s="1">
        <f t="shared" si="33"/>
        <v>39</v>
      </c>
      <c r="P297" s="1" t="str">
        <f t="shared" si="34"/>
        <v>INSERT INTO episodes(Name, Number, Synopsis, Anime, Path, Path_server, Season) VALUES ("Sua Canção",3,"Ryuji estava cada vez mais apaixonado por Minori ao vê-la conversando com suas amigas na sala de aula ou se esforçando no clube de esportes. Um dia Taiga o leva para um restaurante onde a Minori trabahava. Foi o bastante para que ele quisesse voltar no dia seguinte para ver a Minori, junto com a Taiga. Mas no meio do caminho eles encontram a Minori trabalhando em outro lugar e acabam tendo que ajudá-la. Enquanto Taiga sai para fazer entregas, Ryuji e Minori vão buscar bebidas no local de estoque, até que algo inexperado acontece: ficaram trancados dentro do depósito! Ao ver o nervosismo disfarçado da Minori, Ryuji resolve tentar acalmá-la...",39,"C:/Program Files/Apache Software Foundation/Tomcat 9.0/webapps/Crunchyroll/Animes/Toradora/episodes","http://localhost:8080/Crunchyroll/Animes/Toradora/episodes",39);</v>
      </c>
    </row>
    <row r="298" spans="1:16" x14ac:dyDescent="0.25">
      <c r="A298" s="2">
        <v>297</v>
      </c>
      <c r="B298" s="2" t="s">
        <v>658</v>
      </c>
      <c r="C298" s="2">
        <v>4</v>
      </c>
      <c r="D298" s="2" t="s">
        <v>659</v>
      </c>
      <c r="E298" s="2">
        <v>39</v>
      </c>
      <c r="F298" s="2" t="s">
        <v>1199</v>
      </c>
      <c r="G298" s="2" t="s">
        <v>1392</v>
      </c>
      <c r="H298" s="2">
        <v>39</v>
      </c>
      <c r="I298" s="1" t="str">
        <f t="shared" si="28"/>
        <v>"Aquela Cara Que Você Fez",</v>
      </c>
      <c r="J298" s="1" t="str">
        <f t="shared" si="29"/>
        <v>4,</v>
      </c>
      <c r="K298" s="1" t="str">
        <f t="shared" si="30"/>
        <v>"Ryuji vê um álbum de fotos no quarto da Taiga, e ele estava cheio de fotos do Kitamura! Mas todas as fotos estavam tremidas, mal era possível reconhecer o Kitamura. Por isso, Ryuji se propôe tentar conseguir fotos melhores, causando grande alegria em Taiga. Mas ao ver o Kitamura junto de outras garotas, Taiga fica de mau humor e começa a se descontrolar, fazendo grandes trapalhadas. Cheia de arrependimentos, desta vez ela pede para o Ryuji tirar fotos enquanto Kitamura participa dos treinamentos no clube de esportes. Diante da demora para que isso aconteça, Taiga perde a paciência e ela mesma começa a tirar as fotos...foi assim que ele descobre como as fotos saem tão tremidas.",</v>
      </c>
      <c r="L298" s="1" t="str">
        <f t="shared" si="31"/>
        <v>39,</v>
      </c>
      <c r="M298" s="1" t="str">
        <f t="shared" si="32"/>
        <v>"C:/Program Files/Apache Software Foundation/Tomcat 9.0/webapps/Crunchyroll/Animes/Toradora/episodes",</v>
      </c>
      <c r="N298" s="1" t="str">
        <f t="shared" si="32"/>
        <v>"http://localhost:8080/Crunchyroll/Animes/Toradora/episodes",</v>
      </c>
      <c r="O298" s="1">
        <f t="shared" si="33"/>
        <v>39</v>
      </c>
      <c r="P298" s="1" t="str">
        <f t="shared" si="34"/>
        <v>INSERT INTO episodes(Name, Number, Synopsis, Anime, Path, Path_server, Season) VALUES ("Aquela Cara Que Você Fez",4,"Ryuji vê um álbum de fotos no quarto da Taiga, e ele estava cheio de fotos do Kitamura! Mas todas as fotos estavam tremidas, mal era possível reconhecer o Kitamura. Por isso, Ryuji se propôe tentar conseguir fotos melhores, causando grande alegria em Taiga. Mas ao ver o Kitamura junto de outras garotas, Taiga fica de mau humor e começa a se descontrolar, fazendo grandes trapalhadas. Cheia de arrependimentos, desta vez ela pede para o Ryuji tirar fotos enquanto Kitamura participa dos treinamentos no clube de esportes. Diante da demora para que isso aconteça, Taiga perde a paciência e ela mesma começa a tirar as fotos...foi assim que ele descobre como as fotos saem tão tremidas.",39,"C:/Program Files/Apache Software Foundation/Tomcat 9.0/webapps/Crunchyroll/Animes/Toradora/episodes","http://localhost:8080/Crunchyroll/Animes/Toradora/episodes",39);</v>
      </c>
    </row>
    <row r="299" spans="1:16" x14ac:dyDescent="0.25">
      <c r="A299" s="2">
        <v>298</v>
      </c>
      <c r="B299" s="2" t="s">
        <v>660</v>
      </c>
      <c r="C299" s="2">
        <v>5</v>
      </c>
      <c r="D299" s="2" t="s">
        <v>661</v>
      </c>
      <c r="E299" s="2">
        <v>39</v>
      </c>
      <c r="F299" s="2" t="s">
        <v>1199</v>
      </c>
      <c r="G299" s="2" t="s">
        <v>1392</v>
      </c>
      <c r="H299" s="2">
        <v>39</v>
      </c>
      <c r="I299" s="1" t="str">
        <f t="shared" si="28"/>
        <v>"Kawashima Ami",</v>
      </c>
      <c r="J299" s="1" t="str">
        <f t="shared" si="29"/>
        <v>5,</v>
      </c>
      <c r="K299" s="1" t="str">
        <f t="shared" si="30"/>
        <v>"Para encontrar a Minori, Ryuji vai acompanhado da Taiga ao restaurante em que ela trabalha, mas se decepciona ao saber que ela estava de folga naquele dia. Mas ele percebe a presença do Kitamura no restaurante. Ele estava acompanhado da Kawashima Ami, amiga de infância do Kitamura e famosa modelo. Após apresentações, conversam um pouco e Ami declara sorrindo que ela é bem desastrada. Kitamura e Ryuji vão ao banheiro e deixam Ami e Taiga sozinhas. Nesse momento é possível ver que as aparências enganam...No dia seguinte a surpresa: a Kawashima Ami era a mais nova aluna da Classe C!",</v>
      </c>
      <c r="L299" s="1" t="str">
        <f t="shared" si="31"/>
        <v>39,</v>
      </c>
      <c r="M299" s="1" t="str">
        <f t="shared" si="32"/>
        <v>"C:/Program Files/Apache Software Foundation/Tomcat 9.0/webapps/Crunchyroll/Animes/Toradora/episodes",</v>
      </c>
      <c r="N299" s="1" t="str">
        <f t="shared" si="32"/>
        <v>"http://localhost:8080/Crunchyroll/Animes/Toradora/episodes",</v>
      </c>
      <c r="O299" s="1">
        <f t="shared" si="33"/>
        <v>39</v>
      </c>
      <c r="P299" s="1" t="str">
        <f t="shared" si="34"/>
        <v>INSERT INTO episodes(Name, Number, Synopsis, Anime, Path, Path_server, Season) VALUES ("Kawashima Ami",5,"Para encontrar a Minori, Ryuji vai acompanhado da Taiga ao restaurante em que ela trabalha, mas se decepciona ao saber que ela estava de folga naquele dia. Mas ele percebe a presença do Kitamura no restaurante. Ele estava acompanhado da Kawashima Ami, amiga de infância do Kitamura e famosa modelo. Após apresentações, conversam um pouco e Ami declara sorrindo que ela é bem desastrada. Kitamura e Ryuji vão ao banheiro e deixam Ami e Taiga sozinhas. Nesse momento é possível ver que as aparências enganam...No dia seguinte a surpresa: a Kawashima Ami era a mais nova aluna da Classe C!",39,"C:/Program Files/Apache Software Foundation/Tomcat 9.0/webapps/Crunchyroll/Animes/Toradora/episodes","http://localhost:8080/Crunchyroll/Animes/Toradora/episodes",39);</v>
      </c>
    </row>
    <row r="300" spans="1:16" x14ac:dyDescent="0.25">
      <c r="A300" s="2">
        <v>299</v>
      </c>
      <c r="B300" s="2" t="s">
        <v>662</v>
      </c>
      <c r="C300" s="2">
        <v>6</v>
      </c>
      <c r="D300" s="2" t="s">
        <v>663</v>
      </c>
      <c r="E300" s="2">
        <v>39</v>
      </c>
      <c r="F300" s="2" t="s">
        <v>1199</v>
      </c>
      <c r="G300" s="2" t="s">
        <v>1392</v>
      </c>
      <c r="H300" s="2">
        <v>39</v>
      </c>
      <c r="I300" s="1" t="str">
        <f t="shared" si="28"/>
        <v>"A Verdadeira Eu",</v>
      </c>
      <c r="J300" s="1" t="str">
        <f t="shared" si="29"/>
        <v>6,</v>
      </c>
      <c r="K300" s="1" t="str">
        <f t="shared" si="30"/>
        <v>"Era fim da tarde, Ryuji e Taiga caminham em direção para casa quando Ami chega correndo sem fôlego. Seu olhar era sério e pede ajuda ao Ryuji, pois havia alguém que a estava perseguindo, mas fugiu ao ver a presença de mais pessoas. Agora que sabiam da situação, Taiga deixa que Ami fique em seu apartamento, que ela considera muito bem seguro. Lá a Ami afirma que não pretende deixar que outras pessoas saibam sua real personalidade. Mas Taiga tem uma ideia de como usar esse segredo. No dia seguinte, Ami aparece com uma aparência muito cansada, ao contrário de Taiga, que estava feliz por receber um pedido do seu amado Kitamura. O pedido era para que ela ficasse amiga da Ami. Com isso, Taiga e Ami almoçam juntas e saem para fazer trabalhos voluntários, até que...",</v>
      </c>
      <c r="L300" s="1" t="str">
        <f t="shared" si="31"/>
        <v>39,</v>
      </c>
      <c r="M300" s="1" t="str">
        <f t="shared" si="32"/>
        <v>"C:/Program Files/Apache Software Foundation/Tomcat 9.0/webapps/Crunchyroll/Animes/Toradora/episodes",</v>
      </c>
      <c r="N300" s="1" t="str">
        <f t="shared" si="32"/>
        <v>"http://localhost:8080/Crunchyroll/Animes/Toradora/episodes",</v>
      </c>
      <c r="O300" s="1">
        <f t="shared" si="33"/>
        <v>39</v>
      </c>
      <c r="P300" s="1" t="str">
        <f t="shared" si="34"/>
        <v>INSERT INTO episodes(Name, Number, Synopsis, Anime, Path, Path_server, Season) VALUES ("A Verdadeira Eu",6,"Era fim da tarde, Ryuji e Taiga caminham em direção para casa quando Ami chega correndo sem fôlego. Seu olhar era sério e pede ajuda ao Ryuji, pois havia alguém que a estava perseguindo, mas fugiu ao ver a presença de mais pessoas. Agora que sabiam da situação, Taiga deixa que Ami fique em seu apartamento, que ela considera muito bem seguro. Lá a Ami afirma que não pretende deixar que outras pessoas saibam sua real personalidade. Mas Taiga tem uma ideia de como usar esse segredo. No dia seguinte, Ami aparece com uma aparência muito cansada, ao contrário de Taiga, que estava feliz por receber um pedido do seu amado Kitamura. O pedido era para que ela ficasse amiga da Ami. Com isso, Taiga e Ami almoçam juntas e saem para fazer trabalhos voluntários, até que...",39,"C:/Program Files/Apache Software Foundation/Tomcat 9.0/webapps/Crunchyroll/Animes/Toradora/episodes","http://localhost:8080/Crunchyroll/Animes/Toradora/episodes",39);</v>
      </c>
    </row>
    <row r="301" spans="1:16" x14ac:dyDescent="0.25">
      <c r="A301" s="2">
        <v>300</v>
      </c>
      <c r="B301" s="2" t="s">
        <v>664</v>
      </c>
      <c r="C301" s="2">
        <v>7</v>
      </c>
      <c r="D301" s="2" t="s">
        <v>665</v>
      </c>
      <c r="E301" s="2">
        <v>39</v>
      </c>
      <c r="F301" s="2" t="s">
        <v>1199</v>
      </c>
      <c r="G301" s="2" t="s">
        <v>1392</v>
      </c>
      <c r="H301" s="2">
        <v>39</v>
      </c>
      <c r="I301" s="1" t="str">
        <f t="shared" si="28"/>
        <v>"Dia de Piscina",</v>
      </c>
      <c r="J301" s="1" t="str">
        <f t="shared" si="29"/>
        <v>7,</v>
      </c>
      <c r="K301" s="1" t="str">
        <f t="shared" si="30"/>
        <v>"Estamos no verão e a piscina da escola abre suas portas para o início das aulas de natação. Taiga conta seu trauma por não ter seios mais volumosos e conta chorando que tinha vergonha de que o Kitamura a visse assim. Ryuji tem a ideia de colocar enchimentos para disfarçar esse problema, o que deixa a Taiga muito feliz. Taiga faz uma entrada sem medo na área da piscina, mas Ami por brincadeira joga Taiga na água, mas ela não sabe nadar...",</v>
      </c>
      <c r="L301" s="1" t="str">
        <f t="shared" si="31"/>
        <v>39,</v>
      </c>
      <c r="M301" s="1" t="str">
        <f t="shared" si="32"/>
        <v>"C:/Program Files/Apache Software Foundation/Tomcat 9.0/webapps/Crunchyroll/Animes/Toradora/episodes",</v>
      </c>
      <c r="N301" s="1" t="str">
        <f t="shared" si="32"/>
        <v>"http://localhost:8080/Crunchyroll/Animes/Toradora/episodes",</v>
      </c>
      <c r="O301" s="1">
        <f t="shared" si="33"/>
        <v>39</v>
      </c>
      <c r="P301" s="1" t="str">
        <f t="shared" si="34"/>
        <v>INSERT INTO episodes(Name, Number, Synopsis, Anime, Path, Path_server, Season) VALUES ("Dia de Piscina",7,"Estamos no verão e a piscina da escola abre suas portas para o início das aulas de natação. Taiga conta seu trauma por não ter seios mais volumosos e conta chorando que tinha vergonha de que o Kitamura a visse assim. Ryuji tem a ideia de colocar enchimentos para disfarçar esse problema, o que deixa a Taiga muito feliz. Taiga faz uma entrada sem medo na área da piscina, mas Ami por brincadeira joga Taiga na água, mas ela não sabe nadar...",39,"C:/Program Files/Apache Software Foundation/Tomcat 9.0/webapps/Crunchyroll/Animes/Toradora/episodes","http://localhost:8080/Crunchyroll/Animes/Toradora/episodes",39);</v>
      </c>
    </row>
    <row r="302" spans="1:16" x14ac:dyDescent="0.25">
      <c r="A302" s="2">
        <v>301</v>
      </c>
      <c r="B302" s="2" t="s">
        <v>666</v>
      </c>
      <c r="C302" s="2">
        <v>8</v>
      </c>
      <c r="D302" s="2" t="s">
        <v>667</v>
      </c>
      <c r="E302" s="2">
        <v>39</v>
      </c>
      <c r="F302" s="2" t="s">
        <v>1199</v>
      </c>
      <c r="G302" s="2" t="s">
        <v>1392</v>
      </c>
      <c r="H302" s="2">
        <v>39</v>
      </c>
      <c r="I302" s="1" t="str">
        <f t="shared" si="28"/>
        <v>"Para Quem é Isso?",</v>
      </c>
      <c r="J302" s="1" t="str">
        <f t="shared" si="29"/>
        <v>8,</v>
      </c>
      <c r="K302" s="1" t="str">
        <f t="shared" si="30"/>
        <v>"Com as férias de verão se aproximando, Ami convida Ryuji para ir na sua casa de praia, mas Taiga não gosta disso e parte para cima de Ami. Mas Minori interfere e propõe que elas se enfrentassem em um esporte, e o esporte escolhido foi um que a Ami tinha bastante habilidade: natação. Ryuji acaba tendo de acompanhar Taiga para praticar natação, já que ela mal sabia flutuar ainda. Ele se esforça muito para melhorar essa situação, mas Taiga não compreende bem esse esforço, causando uma briga que deixou o clima muito ruim...",</v>
      </c>
      <c r="L302" s="1" t="str">
        <f t="shared" si="31"/>
        <v>39,</v>
      </c>
      <c r="M302" s="1" t="str">
        <f t="shared" si="32"/>
        <v>"C:/Program Files/Apache Software Foundation/Tomcat 9.0/webapps/Crunchyroll/Animes/Toradora/episodes",</v>
      </c>
      <c r="N302" s="1" t="str">
        <f t="shared" si="32"/>
        <v>"http://localhost:8080/Crunchyroll/Animes/Toradora/episodes",</v>
      </c>
      <c r="O302" s="1">
        <f t="shared" si="33"/>
        <v>39</v>
      </c>
      <c r="P302" s="1" t="str">
        <f t="shared" si="34"/>
        <v>INSERT INTO episodes(Name, Number, Synopsis, Anime, Path, Path_server, Season) VALUES ("Para Quem é Isso?",8,"Com as férias de verão se aproximando, Ami convida Ryuji para ir na sua casa de praia, mas Taiga não gosta disso e parte para cima de Ami. Mas Minori interfere e propõe que elas se enfrentassem em um esporte, e o esporte escolhido foi um que a Ami tinha bastante habilidade: natação. Ryuji acaba tendo de acompanhar Taiga para praticar natação, já que ela mal sabia flutuar ainda. Ele se esforça muito para melhorar essa situação, mas Taiga não compreende bem esse esforço, causando uma briga que deixou o clima muito ruim...",39,"C:/Program Files/Apache Software Foundation/Tomcat 9.0/webapps/Crunchyroll/Animes/Toradora/episodes","http://localhost:8080/Crunchyroll/Animes/Toradora/episodes",39);</v>
      </c>
    </row>
    <row r="303" spans="1:16" x14ac:dyDescent="0.25">
      <c r="A303" s="2">
        <v>302</v>
      </c>
      <c r="B303" s="2" t="s">
        <v>668</v>
      </c>
      <c r="C303" s="2">
        <v>9</v>
      </c>
      <c r="D303" s="2" t="s">
        <v>669</v>
      </c>
      <c r="E303" s="2">
        <v>39</v>
      </c>
      <c r="F303" s="2" t="s">
        <v>1199</v>
      </c>
      <c r="G303" s="2" t="s">
        <v>1392</v>
      </c>
      <c r="H303" s="2">
        <v>39</v>
      </c>
      <c r="I303" s="1" t="str">
        <f t="shared" si="28"/>
        <v>"Quando Você Vai à Praia",</v>
      </c>
      <c r="J303" s="1" t="str">
        <f t="shared" si="29"/>
        <v>9,</v>
      </c>
      <c r="K303" s="1" t="str">
        <f t="shared" si="30"/>
        <v>"A competição de natação entre Ami e Taiga acabou na derrota de Taiga. Mas, de qualquer forma Kitamura, Minori, Ryuji e Taiga foram para a casa de praia também. Em outra parte da disputa, Taiga também perde para o Ryuji. O vencedore recebe total apoio para chamar a atenção da pessoa eles gostavam. Nesse caso o alvo é a Minori, que não gosta de histórias de fantasmas. O plano era fazê-la sentir muito medo para que o Ryuji entrasse em cena, como um bravo cavaleiro, e salvá-la. Mas o susto acabou levando o curso da história para outros caminhos...",</v>
      </c>
      <c r="L303" s="1" t="str">
        <f t="shared" si="31"/>
        <v>39,</v>
      </c>
      <c r="M303" s="1" t="str">
        <f t="shared" si="32"/>
        <v>"C:/Program Files/Apache Software Foundation/Tomcat 9.0/webapps/Crunchyroll/Animes/Toradora/episodes",</v>
      </c>
      <c r="N303" s="1" t="str">
        <f t="shared" si="32"/>
        <v>"http://localhost:8080/Crunchyroll/Animes/Toradora/episodes",</v>
      </c>
      <c r="O303" s="1">
        <f t="shared" si="33"/>
        <v>39</v>
      </c>
      <c r="P303" s="1" t="str">
        <f t="shared" si="34"/>
        <v>INSERT INTO episodes(Name, Number, Synopsis, Anime, Path, Path_server, Season) VALUES ("Quando Você Vai à Praia",9,"A competição de natação entre Ami e Taiga acabou na derrota de Taiga. Mas, de qualquer forma Kitamura, Minori, Ryuji e Taiga foram para a casa de praia também. Em outra parte da disputa, Taiga também perde para o Ryuji. O vencedore recebe total apoio para chamar a atenção da pessoa eles gostavam. Nesse caso o alvo é a Minori, que não gosta de histórias de fantasmas. O plano era fazê-la sentir muito medo para que o Ryuji entrasse em cena, como um bravo cavaleiro, e salvá-la. Mas o susto acabou levando o curso da história para outros caminhos...",39,"C:/Program Files/Apache Software Foundation/Tomcat 9.0/webapps/Crunchyroll/Animes/Toradora/episodes","http://localhost:8080/Crunchyroll/Animes/Toradora/episodes",39);</v>
      </c>
    </row>
    <row r="304" spans="1:16" x14ac:dyDescent="0.25">
      <c r="A304" s="2">
        <v>303</v>
      </c>
      <c r="B304" s="2" t="s">
        <v>670</v>
      </c>
      <c r="C304" s="2">
        <v>10</v>
      </c>
      <c r="D304" s="2" t="s">
        <v>671</v>
      </c>
      <c r="E304" s="2">
        <v>39</v>
      </c>
      <c r="F304" s="2" t="s">
        <v>1199</v>
      </c>
      <c r="G304" s="2" t="s">
        <v>1392</v>
      </c>
      <c r="H304" s="2">
        <v>39</v>
      </c>
      <c r="I304" s="1" t="str">
        <f t="shared" si="28"/>
        <v>"Fogos de Artifício",</v>
      </c>
      <c r="J304" s="1" t="str">
        <f t="shared" si="29"/>
        <v>10,</v>
      </c>
      <c r="K304" s="1" t="str">
        <f t="shared" si="30"/>
        <v>"Nas férias de verão, todos estavam na casa de praia da Ami. Ali se formou um plano entre Ryuji e Taiga para assustar a Minori e fazer com que ela visse o Ryuji como um homem corajoso, mas eles acabaram ficando assustados por estranhos acontecimentos. Mesmo assim, continuaram com os planos, prevendo uma visita a uma caverna para testar a coragem de todos. Kitamura acaba ajudando a preparar algumas armadilhas para que o plano desse certo, mas além dessas armadilhas, haviam outras que não estavam previstas...",</v>
      </c>
      <c r="L304" s="1" t="str">
        <f t="shared" si="31"/>
        <v>39,</v>
      </c>
      <c r="M304" s="1" t="str">
        <f t="shared" si="32"/>
        <v>"C:/Program Files/Apache Software Foundation/Tomcat 9.0/webapps/Crunchyroll/Animes/Toradora/episodes",</v>
      </c>
      <c r="N304" s="1" t="str">
        <f t="shared" si="32"/>
        <v>"http://localhost:8080/Crunchyroll/Animes/Toradora/episodes",</v>
      </c>
      <c r="O304" s="1">
        <f t="shared" si="33"/>
        <v>39</v>
      </c>
      <c r="P304" s="1" t="str">
        <f t="shared" si="34"/>
        <v>INSERT INTO episodes(Name, Number, Synopsis, Anime, Path, Path_server, Season) VALUES ("Fogos de Artifício",10,"Nas férias de verão, todos estavam na casa de praia da Ami. Ali se formou um plano entre Ryuji e Taiga para assustar a Minori e fazer com que ela visse o Ryuji como um homem corajoso, mas eles acabaram ficando assustados por estranhos acontecimentos. Mesmo assim, continuaram com os planos, prevendo uma visita a uma caverna para testar a coragem de todos. Kitamura acaba ajudando a preparar algumas armadilhas para que o plano desse certo, mas além dessas armadilhas, haviam outras que não estavam previstas...",39,"C:/Program Files/Apache Software Foundation/Tomcat 9.0/webapps/Crunchyroll/Animes/Toradora/episodes","http://localhost:8080/Crunchyroll/Animes/Toradora/episodes",39);</v>
      </c>
    </row>
    <row r="305" spans="1:16" x14ac:dyDescent="0.25">
      <c r="A305" s="2">
        <v>304</v>
      </c>
      <c r="B305" s="2" t="s">
        <v>672</v>
      </c>
      <c r="C305" s="2">
        <v>11</v>
      </c>
      <c r="D305" s="2" t="s">
        <v>673</v>
      </c>
      <c r="E305" s="2">
        <v>39</v>
      </c>
      <c r="F305" s="2" t="s">
        <v>1199</v>
      </c>
      <c r="G305" s="2" t="s">
        <v>1392</v>
      </c>
      <c r="H305" s="2">
        <v>39</v>
      </c>
      <c r="I305" s="1" t="str">
        <f t="shared" si="28"/>
        <v>"Festival Cultural da Escola de Ensino Médio Oohashi (Parte 1)",</v>
      </c>
      <c r="J305" s="1" t="str">
        <f t="shared" si="29"/>
        <v>11,</v>
      </c>
      <c r="K305" s="1" t="str">
        <f t="shared" si="30"/>
        <v>"As férias de verão terminaram, começa o segundo semestre. E junto vem o maior evento do outono, o Festival Cultural da Escola Oohashi. Entre os preparativos, deveriam decidir o que a classe iria apresentar. E quem decide isso é a professora coordenadora, Yuri, que escolhe e impõe que seja apresentado um show de luta-livre! Além disso, Ami precisa participar do conselho organizador do festival, então Taiga acaba sendo escolhida para participar de um concurso de miss da escola. Enquanto isso, o pai de Taiga aparece, dizendo para que deveriam voltar a morar juntos...",</v>
      </c>
      <c r="L305" s="1" t="str">
        <f t="shared" si="31"/>
        <v>39,</v>
      </c>
      <c r="M305" s="1" t="str">
        <f t="shared" si="32"/>
        <v>"C:/Program Files/Apache Software Foundation/Tomcat 9.0/webapps/Crunchyroll/Animes/Toradora/episodes",</v>
      </c>
      <c r="N305" s="1" t="str">
        <f t="shared" si="32"/>
        <v>"http://localhost:8080/Crunchyroll/Animes/Toradora/episodes",</v>
      </c>
      <c r="O305" s="1">
        <f t="shared" si="33"/>
        <v>39</v>
      </c>
      <c r="P305" s="1" t="str">
        <f t="shared" si="34"/>
        <v>INSERT INTO episodes(Name, Number, Synopsis, Anime, Path, Path_server, Season) VALUES ("Festival Cultural da Escola de Ensino Médio Oohashi (Parte 1)",11,"As férias de verão terminaram, começa o segundo semestre. E junto vem o maior evento do outono, o Festival Cultural da Escola Oohashi. Entre os preparativos, deveriam decidir o que a classe iria apresentar. E quem decide isso é a professora coordenadora, Yuri, que escolhe e impõe que seja apresentado um show de luta-livre! Além disso, Ami precisa participar do conselho organizador do festival, então Taiga acaba sendo escolhida para participar de um concurso de miss da escola. Enquanto isso, o pai de Taiga aparece, dizendo para que deveriam voltar a morar juntos...",39,"C:/Program Files/Apache Software Foundation/Tomcat 9.0/webapps/Crunchyroll/Animes/Toradora/episodes","http://localhost:8080/Crunchyroll/Animes/Toradora/episodes",39);</v>
      </c>
    </row>
    <row r="306" spans="1:16" x14ac:dyDescent="0.25">
      <c r="A306" s="2">
        <v>305</v>
      </c>
      <c r="B306" s="2" t="s">
        <v>674</v>
      </c>
      <c r="C306" s="2">
        <v>12</v>
      </c>
      <c r="D306" s="2" t="s">
        <v>675</v>
      </c>
      <c r="E306" s="2">
        <v>39</v>
      </c>
      <c r="F306" s="2" t="s">
        <v>1199</v>
      </c>
      <c r="G306" s="2" t="s">
        <v>1392</v>
      </c>
      <c r="H306" s="2">
        <v>39</v>
      </c>
      <c r="I306" s="1" t="str">
        <f t="shared" si="28"/>
        <v>"Festival Cultural da Escola de Ensino Médio Oohashi (Parte 2)",</v>
      </c>
      <c r="J306" s="1" t="str">
        <f t="shared" si="29"/>
        <v>12,</v>
      </c>
      <c r="K306" s="1" t="str">
        <f t="shared" si="30"/>
        <v>"Após a insistência de Ryuji, Taiga aceita a presença de seu pai, ambos se esforçam para ter de volta os laços entre pai e filha. Mas Minori fica furiosa ao saber disso, afirmando que Taiga estava sendo enganada. Ryuji não esconde sua raiva e tem uma grande discussão com Minori. O festival está prestes a começar, mas o clima ficou muito pesado...",</v>
      </c>
      <c r="L306" s="1" t="str">
        <f t="shared" si="31"/>
        <v>39,</v>
      </c>
      <c r="M306" s="1" t="str">
        <f t="shared" si="32"/>
        <v>"C:/Program Files/Apache Software Foundation/Tomcat 9.0/webapps/Crunchyroll/Animes/Toradora/episodes",</v>
      </c>
      <c r="N306" s="1" t="str">
        <f t="shared" si="32"/>
        <v>"http://localhost:8080/Crunchyroll/Animes/Toradora/episodes",</v>
      </c>
      <c r="O306" s="1">
        <f t="shared" si="33"/>
        <v>39</v>
      </c>
      <c r="P306" s="1" t="str">
        <f t="shared" si="34"/>
        <v>INSERT INTO episodes(Name, Number, Synopsis, Anime, Path, Path_server, Season) VALUES ("Festival Cultural da Escola de Ensino Médio Oohashi (Parte 2)",12,"Após a insistência de Ryuji, Taiga aceita a presença de seu pai, ambos se esforçam para ter de volta os laços entre pai e filha. Mas Minori fica furiosa ao saber disso, afirmando que Taiga estava sendo enganada. Ryuji não esconde sua raiva e tem uma grande discussão com Minori. O festival está prestes a começar, mas o clima ficou muito pesado...",39,"C:/Program Files/Apache Software Foundation/Tomcat 9.0/webapps/Crunchyroll/Animes/Toradora/episodes","http://localhost:8080/Crunchyroll/Animes/Toradora/episodes",39);</v>
      </c>
    </row>
    <row r="307" spans="1:16" x14ac:dyDescent="0.25">
      <c r="A307" s="2">
        <v>306</v>
      </c>
      <c r="B307" s="2" t="s">
        <v>676</v>
      </c>
      <c r="C307" s="2">
        <v>13</v>
      </c>
      <c r="D307" s="2" t="s">
        <v>677</v>
      </c>
      <c r="E307" s="2">
        <v>39</v>
      </c>
      <c r="F307" s="2" t="s">
        <v>1199</v>
      </c>
      <c r="G307" s="2" t="s">
        <v>1392</v>
      </c>
      <c r="H307" s="2">
        <v>39</v>
      </c>
      <c r="I307" s="1" t="str">
        <f t="shared" si="28"/>
        <v>"Festival Cultural da Escola de Ensino Médio Oohashi (Parte 3)",</v>
      </c>
      <c r="J307" s="1" t="str">
        <f t="shared" si="29"/>
        <v>13,</v>
      </c>
      <c r="K307" s="1" t="str">
        <f t="shared" si="30"/>
        <v>"O pai de Taiga promete que virá assistir ao show de luta-livre. Por isso Taiga tenta de todas as formas pedir para que Ami a deixe interpretar o papel principal pelo menos uma vez, quando o pai dela estiver presente na platéia. Mas no dia, Taiga não precisou trocar de papel. Acabando a apresentação do dia, Taiga aguarda para a sua participação no concurso de miss, mas não consegue desviar a atenção de seu celular, imaginando que iria tocar a qualquer momento. Esperava que seu pai ligasse explicando o motivo de sua ausência. Mas foi para o celular de Ryuji que o pai dela envia uma mensagem. O conteúdo dessa mensagem deixa Ryuji sem palavras...",</v>
      </c>
      <c r="L307" s="1" t="str">
        <f t="shared" si="31"/>
        <v>39,</v>
      </c>
      <c r="M307" s="1" t="str">
        <f t="shared" si="32"/>
        <v>"C:/Program Files/Apache Software Foundation/Tomcat 9.0/webapps/Crunchyroll/Animes/Toradora/episodes",</v>
      </c>
      <c r="N307" s="1" t="str">
        <f t="shared" si="32"/>
        <v>"http://localhost:8080/Crunchyroll/Animes/Toradora/episodes",</v>
      </c>
      <c r="O307" s="1">
        <f t="shared" si="33"/>
        <v>39</v>
      </c>
      <c r="P307" s="1" t="str">
        <f t="shared" si="34"/>
        <v>INSERT INTO episodes(Name, Number, Synopsis, Anime, Path, Path_server, Season) VALUES ("Festival Cultural da Escola de Ensino Médio Oohashi (Parte 3)",13,"O pai de Taiga promete que virá assistir ao show de luta-livre. Por isso Taiga tenta de todas as formas pedir para que Ami a deixe interpretar o papel principal pelo menos uma vez, quando o pai dela estiver presente na platéia. Mas no dia, Taiga não precisou trocar de papel. Acabando a apresentação do dia, Taiga aguarda para a sua participação no concurso de miss, mas não consegue desviar a atenção de seu celular, imaginando que iria tocar a qualquer momento. Esperava que seu pai ligasse explicando o motivo de sua ausência. Mas foi para o celular de Ryuji que o pai dela envia uma mensagem. O conteúdo dessa mensagem deixa Ryuji sem palavras...",39,"C:/Program Files/Apache Software Foundation/Tomcat 9.0/webapps/Crunchyroll/Animes/Toradora/episodes","http://localhost:8080/Crunchyroll/Animes/Toradora/episodes",39);</v>
      </c>
    </row>
    <row r="308" spans="1:16" x14ac:dyDescent="0.25">
      <c r="A308" s="2">
        <v>307</v>
      </c>
      <c r="B308" s="2" t="s">
        <v>678</v>
      </c>
      <c r="C308" s="2">
        <v>1</v>
      </c>
      <c r="D308" s="2" t="s">
        <v>679</v>
      </c>
      <c r="E308" s="2">
        <v>30</v>
      </c>
      <c r="F308" s="2" t="s">
        <v>1200</v>
      </c>
      <c r="G308" s="2" t="s">
        <v>1393</v>
      </c>
      <c r="H308" s="2">
        <v>30</v>
      </c>
      <c r="I308" s="1" t="str">
        <f t="shared" si="28"/>
        <v>"Metamorfose",</v>
      </c>
      <c r="J308" s="1" t="str">
        <f t="shared" si="29"/>
        <v>1,</v>
      </c>
      <c r="K308" s="1" t="str">
        <f t="shared" si="30"/>
        <v>"Uma cobra e um jovem que dorme. Terá sido um pesadelo? Será um ser vivo além da compreensão do jovem Shinichi? Onde está a sua mão? Ele está prestes a descobrir.",</v>
      </c>
      <c r="L308" s="1" t="str">
        <f t="shared" si="31"/>
        <v>30,</v>
      </c>
      <c r="M308" s="1" t="str">
        <f t="shared" si="32"/>
        <v>"C:/Program Files/Apache Software Foundation/Tomcat 9.0/webapps/Crunchyroll/Animes/Parasyte/episodes",</v>
      </c>
      <c r="N308" s="1" t="str">
        <f t="shared" si="32"/>
        <v>"http://localhost:8080/Crunchyroll/Animes/Parasyte/episodes",</v>
      </c>
      <c r="O308" s="1">
        <f t="shared" si="33"/>
        <v>30</v>
      </c>
      <c r="P308" s="1" t="str">
        <f t="shared" si="34"/>
        <v>INSERT INTO episodes(Name, Number, Synopsis, Anime, Path, Path_server, Season) VALUES ("Metamorfose",1,"Uma cobra e um jovem que dorme. Terá sido um pesadelo? Será um ser vivo além da compreensão do jovem Shinichi? Onde está a sua mão? Ele está prestes a descobrir.",30,"C:/Program Files/Apache Software Foundation/Tomcat 9.0/webapps/Crunchyroll/Animes/Parasyte/episodes","http://localhost:8080/Crunchyroll/Animes/Parasyte/episodes",30);</v>
      </c>
    </row>
    <row r="309" spans="1:16" x14ac:dyDescent="0.25">
      <c r="A309" s="2">
        <v>308</v>
      </c>
      <c r="B309" s="2" t="s">
        <v>680</v>
      </c>
      <c r="C309" s="2">
        <v>2</v>
      </c>
      <c r="D309" s="2" t="s">
        <v>681</v>
      </c>
      <c r="E309" s="2">
        <v>30</v>
      </c>
      <c r="F309" s="2" t="s">
        <v>1200</v>
      </c>
      <c r="G309" s="2" t="s">
        <v>1393</v>
      </c>
      <c r="H309" s="2">
        <v>30</v>
      </c>
      <c r="I309" s="1" t="str">
        <f t="shared" si="28"/>
        <v>"Com o demônio na carne",</v>
      </c>
      <c r="J309" s="1" t="str">
        <f t="shared" si="29"/>
        <v>2,</v>
      </c>
      <c r="K309" s="1" t="str">
        <f t="shared" si="30"/>
        <v>"Após o susto inicial, o Shinichi percebe o que está acontecendo no mundo e sente-se obrigado a agir, uma vez que conhece os responsáveis pelos acontecimentos recentes. Entretanto, o Direita talvez não esteja disposto a colaborar.",</v>
      </c>
      <c r="L309" s="1" t="str">
        <f t="shared" si="31"/>
        <v>30,</v>
      </c>
      <c r="M309" s="1" t="str">
        <f t="shared" si="32"/>
        <v>"C:/Program Files/Apache Software Foundation/Tomcat 9.0/webapps/Crunchyroll/Animes/Parasyte/episodes",</v>
      </c>
      <c r="N309" s="1" t="str">
        <f t="shared" si="32"/>
        <v>"http://localhost:8080/Crunchyroll/Animes/Parasyte/episodes",</v>
      </c>
      <c r="O309" s="1">
        <f t="shared" si="33"/>
        <v>30</v>
      </c>
      <c r="P309" s="1" t="str">
        <f t="shared" si="34"/>
        <v>INSERT INTO episodes(Name, Number, Synopsis, Anime, Path, Path_server, Season) VALUES ("Com o demônio na carne",2,"Após o susto inicial, o Shinichi percebe o que está acontecendo no mundo e sente-se obrigado a agir, uma vez que conhece os responsáveis pelos acontecimentos recentes. Entretanto, o Direita talvez não esteja disposto a colaborar.",30,"C:/Program Files/Apache Software Foundation/Tomcat 9.0/webapps/Crunchyroll/Animes/Parasyte/episodes","http://localhost:8080/Crunchyroll/Animes/Parasyte/episodes",30);</v>
      </c>
    </row>
    <row r="310" spans="1:16" x14ac:dyDescent="0.25">
      <c r="A310" s="2">
        <v>309</v>
      </c>
      <c r="B310" s="2" t="s">
        <v>682</v>
      </c>
      <c r="C310" s="2">
        <v>3</v>
      </c>
      <c r="D310" s="2" t="s">
        <v>683</v>
      </c>
      <c r="E310" s="2">
        <v>30</v>
      </c>
      <c r="F310" s="2" t="s">
        <v>1200</v>
      </c>
      <c r="G310" s="2" t="s">
        <v>1393</v>
      </c>
      <c r="H310" s="2">
        <v>30</v>
      </c>
      <c r="I310" s="1" t="str">
        <f t="shared" si="28"/>
        <v>"O banquete",</v>
      </c>
      <c r="J310" s="1" t="str">
        <f t="shared" si="29"/>
        <v>3,</v>
      </c>
      <c r="K310" s="1" t="str">
        <f t="shared" si="30"/>
        <v>"Ainda sem saber o que eles são, o Shinichi segue sob forte pressão para revelar ao mundo o que sabe. O que ele não contava é que mais deles apareceriam e se camuflariam na sua vida cotidiana.",</v>
      </c>
      <c r="L310" s="1" t="str">
        <f t="shared" si="31"/>
        <v>30,</v>
      </c>
      <c r="M310" s="1" t="str">
        <f t="shared" si="32"/>
        <v>"C:/Program Files/Apache Software Foundation/Tomcat 9.0/webapps/Crunchyroll/Animes/Parasyte/episodes",</v>
      </c>
      <c r="N310" s="1" t="str">
        <f t="shared" si="32"/>
        <v>"http://localhost:8080/Crunchyroll/Animes/Parasyte/episodes",</v>
      </c>
      <c r="O310" s="1">
        <f t="shared" si="33"/>
        <v>30</v>
      </c>
      <c r="P310" s="1" t="str">
        <f t="shared" si="34"/>
        <v>INSERT INTO episodes(Name, Number, Synopsis, Anime, Path, Path_server, Season) VALUES ("O banquete",3,"Ainda sem saber o que eles são, o Shinichi segue sob forte pressão para revelar ao mundo o que sabe. O que ele não contava é que mais deles apareceriam e se camuflariam na sua vida cotidiana.",30,"C:/Program Files/Apache Software Foundation/Tomcat 9.0/webapps/Crunchyroll/Animes/Parasyte/episodes","http://localhost:8080/Crunchyroll/Animes/Parasyte/episodes",30);</v>
      </c>
    </row>
    <row r="311" spans="1:16" x14ac:dyDescent="0.25">
      <c r="A311" s="2">
        <v>310</v>
      </c>
      <c r="B311" s="2" t="s">
        <v>684</v>
      </c>
      <c r="C311" s="2">
        <v>4</v>
      </c>
      <c r="D311" s="2" t="s">
        <v>685</v>
      </c>
      <c r="E311" s="2">
        <v>30</v>
      </c>
      <c r="F311" s="2" t="s">
        <v>1200</v>
      </c>
      <c r="G311" s="2" t="s">
        <v>1393</v>
      </c>
      <c r="H311" s="2">
        <v>30</v>
      </c>
      <c r="I311" s="1" t="str">
        <f t="shared" si="28"/>
        <v>"Cabelos embaraçados",</v>
      </c>
      <c r="J311" s="1" t="str">
        <f t="shared" si="29"/>
        <v>4,</v>
      </c>
      <c r="K311" s="1" t="str">
        <f t="shared" si="30"/>
        <v>"Neste episódio, tem-se a reviravolta causada pelo sujeito A e as consequências das ações dele e das escolhas do Shinichi.",</v>
      </c>
      <c r="L311" s="1" t="str">
        <f t="shared" si="31"/>
        <v>30,</v>
      </c>
      <c r="M311" s="1" t="str">
        <f t="shared" si="32"/>
        <v>"C:/Program Files/Apache Software Foundation/Tomcat 9.0/webapps/Crunchyroll/Animes/Parasyte/episodes",</v>
      </c>
      <c r="N311" s="1" t="str">
        <f t="shared" si="32"/>
        <v>"http://localhost:8080/Crunchyroll/Animes/Parasyte/episodes",</v>
      </c>
      <c r="O311" s="1">
        <f t="shared" si="33"/>
        <v>30</v>
      </c>
      <c r="P311" s="1" t="str">
        <f t="shared" si="34"/>
        <v>INSERT INTO episodes(Name, Number, Synopsis, Anime, Path, Path_server, Season) VALUES ("Cabelos embaraçados",4,"Neste episódio, tem-se a reviravolta causada pelo sujeito A e as consequências das ações dele e das escolhas do Shinichi.",30,"C:/Program Files/Apache Software Foundation/Tomcat 9.0/webapps/Crunchyroll/Animes/Parasyte/episodes","http://localhost:8080/Crunchyroll/Animes/Parasyte/episodes",30);</v>
      </c>
    </row>
    <row r="312" spans="1:16" x14ac:dyDescent="0.25">
      <c r="A312" s="2">
        <v>311</v>
      </c>
      <c r="B312" s="2" t="s">
        <v>686</v>
      </c>
      <c r="C312" s="2">
        <v>5</v>
      </c>
      <c r="D312" s="2" t="s">
        <v>687</v>
      </c>
      <c r="E312" s="2">
        <v>30</v>
      </c>
      <c r="F312" s="2" t="s">
        <v>1200</v>
      </c>
      <c r="G312" s="2" t="s">
        <v>1393</v>
      </c>
      <c r="H312" s="2">
        <v>30</v>
      </c>
      <c r="I312" s="1" t="str">
        <f t="shared" si="28"/>
        <v>"O estranho",</v>
      </c>
      <c r="J312" s="1" t="str">
        <f t="shared" si="29"/>
        <v>5,</v>
      </c>
      <c r="K312" s="1" t="str">
        <f t="shared" si="30"/>
        <v>"Atrasado para a escola, o Shinichi vê o Nagai em problemas com alguns rapazes e decide tentar ajudá-lo. Mal sabe ele o que está por vir.",</v>
      </c>
      <c r="L312" s="1" t="str">
        <f t="shared" si="31"/>
        <v>30,</v>
      </c>
      <c r="M312" s="1" t="str">
        <f t="shared" si="32"/>
        <v>"C:/Program Files/Apache Software Foundation/Tomcat 9.0/webapps/Crunchyroll/Animes/Parasyte/episodes",</v>
      </c>
      <c r="N312" s="1" t="str">
        <f t="shared" si="32"/>
        <v>"http://localhost:8080/Crunchyroll/Animes/Parasyte/episodes",</v>
      </c>
      <c r="O312" s="1">
        <f t="shared" si="33"/>
        <v>30</v>
      </c>
      <c r="P312" s="1" t="str">
        <f t="shared" si="34"/>
        <v>INSERT INTO episodes(Name, Number, Synopsis, Anime, Path, Path_server, Season) VALUES ("O estranho",5,"Atrasado para a escola, o Shinichi vê o Nagai em problemas com alguns rapazes e decide tentar ajudá-lo. Mal sabe ele o que está por vir.",30,"C:/Program Files/Apache Software Foundation/Tomcat 9.0/webapps/Crunchyroll/Animes/Parasyte/episodes","http://localhost:8080/Crunchyroll/Animes/Parasyte/episodes",30);</v>
      </c>
    </row>
    <row r="313" spans="1:16" x14ac:dyDescent="0.25">
      <c r="A313" s="2">
        <v>312</v>
      </c>
      <c r="B313" s="2" t="s">
        <v>688</v>
      </c>
      <c r="C313" s="2">
        <v>6</v>
      </c>
      <c r="D313" s="2" t="s">
        <v>689</v>
      </c>
      <c r="E313" s="2">
        <v>30</v>
      </c>
      <c r="F313" s="2" t="s">
        <v>1200</v>
      </c>
      <c r="G313" s="2" t="s">
        <v>1393</v>
      </c>
      <c r="H313" s="2">
        <v>30</v>
      </c>
      <c r="I313" s="1" t="str">
        <f t="shared" si="28"/>
        <v>"O sol também se levanta",</v>
      </c>
      <c r="J313" s="1" t="str">
        <f t="shared" si="29"/>
        <v>6,</v>
      </c>
      <c r="K313" s="1" t="str">
        <f t="shared" si="30"/>
        <v>"Após o corpo da sua mãe ter sido tomado, em choque, Shinichi é mortalmente ferido e o Direita se apressa atrás de uma maneira de reanimá-lo.",</v>
      </c>
      <c r="L313" s="1" t="str">
        <f t="shared" si="31"/>
        <v>30,</v>
      </c>
      <c r="M313" s="1" t="str">
        <f t="shared" si="32"/>
        <v>"C:/Program Files/Apache Software Foundation/Tomcat 9.0/webapps/Crunchyroll/Animes/Parasyte/episodes",</v>
      </c>
      <c r="N313" s="1" t="str">
        <f t="shared" si="32"/>
        <v>"http://localhost:8080/Crunchyroll/Animes/Parasyte/episodes",</v>
      </c>
      <c r="O313" s="1">
        <f t="shared" si="33"/>
        <v>30</v>
      </c>
      <c r="P313" s="1" t="str">
        <f t="shared" si="34"/>
        <v>INSERT INTO episodes(Name, Number, Synopsis, Anime, Path, Path_server, Season) VALUES ("O sol também se levanta",6,"Após o corpo da sua mãe ter sido tomado, em choque, Shinichi é mortalmente ferido e o Direita se apressa atrás de uma maneira de reanimá-lo.",30,"C:/Program Files/Apache Software Foundation/Tomcat 9.0/webapps/Crunchyroll/Animes/Parasyte/episodes","http://localhost:8080/Crunchyroll/Animes/Parasyte/episodes",30);</v>
      </c>
    </row>
    <row r="314" spans="1:16" x14ac:dyDescent="0.25">
      <c r="A314" s="2">
        <v>313</v>
      </c>
      <c r="B314" s="2" t="s">
        <v>690</v>
      </c>
      <c r="C314" s="2">
        <v>7</v>
      </c>
      <c r="D314" s="2" t="s">
        <v>691</v>
      </c>
      <c r="E314" s="2">
        <v>30</v>
      </c>
      <c r="F314" s="2" t="s">
        <v>1200</v>
      </c>
      <c r="G314" s="2" t="s">
        <v>1393</v>
      </c>
      <c r="H314" s="2">
        <v>30</v>
      </c>
      <c r="I314" s="1" t="str">
        <f t="shared" si="28"/>
        <v>"Trajetória em noite escura",</v>
      </c>
      <c r="J314" s="1" t="str">
        <f t="shared" si="29"/>
        <v>7,</v>
      </c>
      <c r="K314" s="1" t="str">
        <f t="shared" si="30"/>
        <v>"Em busca do parasita que habita o corpo da sua mãe, o Shinichi se depara com um fato inusitado e passa a conviver com ele e com uma nova mudança no seu corpo.",</v>
      </c>
      <c r="L314" s="1" t="str">
        <f t="shared" si="31"/>
        <v>30,</v>
      </c>
      <c r="M314" s="1" t="str">
        <f t="shared" si="32"/>
        <v>"C:/Program Files/Apache Software Foundation/Tomcat 9.0/webapps/Crunchyroll/Animes/Parasyte/episodes",</v>
      </c>
      <c r="N314" s="1" t="str">
        <f t="shared" si="32"/>
        <v>"http://localhost:8080/Crunchyroll/Animes/Parasyte/episodes",</v>
      </c>
      <c r="O314" s="1">
        <f t="shared" si="33"/>
        <v>30</v>
      </c>
      <c r="P314" s="1" t="str">
        <f t="shared" si="34"/>
        <v>INSERT INTO episodes(Name, Number, Synopsis, Anime, Path, Path_server, Season) VALUES ("Trajetória em noite escura",7,"Em busca do parasita que habita o corpo da sua mãe, o Shinichi se depara com um fato inusitado e passa a conviver com ele e com uma nova mudança no seu corpo.",30,"C:/Program Files/Apache Software Foundation/Tomcat 9.0/webapps/Crunchyroll/Animes/Parasyte/episodes","http://localhost:8080/Crunchyroll/Animes/Parasyte/episodes",30);</v>
      </c>
    </row>
    <row r="315" spans="1:16" x14ac:dyDescent="0.25">
      <c r="A315" s="2">
        <v>314</v>
      </c>
      <c r="B315" s="2" t="s">
        <v>692</v>
      </c>
      <c r="C315" s="2">
        <v>8</v>
      </c>
      <c r="D315" s="2" t="s">
        <v>693</v>
      </c>
      <c r="E315" s="2">
        <v>30</v>
      </c>
      <c r="F315" s="2" t="s">
        <v>1200</v>
      </c>
      <c r="G315" s="2" t="s">
        <v>1393</v>
      </c>
      <c r="H315" s="2">
        <v>30</v>
      </c>
      <c r="I315" s="1" t="str">
        <f t="shared" si="28"/>
        <v>"Ponto de fusão",</v>
      </c>
      <c r="J315" s="1" t="str">
        <f t="shared" si="29"/>
        <v>8,</v>
      </c>
      <c r="K315" s="1" t="str">
        <f t="shared" si="30"/>
        <v>"As mudanças pelas quais o Shinichi vem passando se acentuam e as pessoas ao seu redor as percebem e o questionam.",</v>
      </c>
      <c r="L315" s="1" t="str">
        <f t="shared" si="31"/>
        <v>30,</v>
      </c>
      <c r="M315" s="1" t="str">
        <f t="shared" si="32"/>
        <v>"C:/Program Files/Apache Software Foundation/Tomcat 9.0/webapps/Crunchyroll/Animes/Parasyte/episodes",</v>
      </c>
      <c r="N315" s="1" t="str">
        <f t="shared" si="32"/>
        <v>"http://localhost:8080/Crunchyroll/Animes/Parasyte/episodes",</v>
      </c>
      <c r="O315" s="1">
        <f t="shared" si="33"/>
        <v>30</v>
      </c>
      <c r="P315" s="1" t="str">
        <f t="shared" si="34"/>
        <v>INSERT INTO episodes(Name, Number, Synopsis, Anime, Path, Path_server, Season) VALUES ("Ponto de fusão",8,"As mudanças pelas quais o Shinichi vem passando se acentuam e as pessoas ao seu redor as percebem e o questionam.",30,"C:/Program Files/Apache Software Foundation/Tomcat 9.0/webapps/Crunchyroll/Animes/Parasyte/episodes","http://localhost:8080/Crunchyroll/Animes/Parasyte/episodes",30);</v>
      </c>
    </row>
    <row r="316" spans="1:16" x14ac:dyDescent="0.25">
      <c r="A316" s="2">
        <v>315</v>
      </c>
      <c r="B316" s="2" t="s">
        <v>694</v>
      </c>
      <c r="C316" s="2">
        <v>9</v>
      </c>
      <c r="D316" s="2" t="s">
        <v>695</v>
      </c>
      <c r="E316" s="2">
        <v>30</v>
      </c>
      <c r="F316" s="2" t="s">
        <v>1200</v>
      </c>
      <c r="G316" s="2" t="s">
        <v>1393</v>
      </c>
      <c r="H316" s="2">
        <v>30</v>
      </c>
      <c r="I316" s="1" t="str">
        <f t="shared" si="28"/>
        <v>"Além do bem e do mal",</v>
      </c>
      <c r="J316" s="1" t="str">
        <f t="shared" si="29"/>
        <v>9,</v>
      </c>
      <c r="K316" s="1" t="str">
        <f t="shared" si="30"/>
        <v>"Perplexo, mas indiferente para com as suas mudanças, o Shinichi resolve conversar com a Murano para acertar as coisas. Já o seu novo nem-tão-amigo-assim acaba por ter de tomar algumas ações precipitadas.",</v>
      </c>
      <c r="L316" s="1" t="str">
        <f t="shared" si="31"/>
        <v>30,</v>
      </c>
      <c r="M316" s="1" t="str">
        <f t="shared" si="32"/>
        <v>"C:/Program Files/Apache Software Foundation/Tomcat 9.0/webapps/Crunchyroll/Animes/Parasyte/episodes",</v>
      </c>
      <c r="N316" s="1" t="str">
        <f t="shared" si="32"/>
        <v>"http://localhost:8080/Crunchyroll/Animes/Parasyte/episodes",</v>
      </c>
      <c r="O316" s="1">
        <f t="shared" si="33"/>
        <v>30</v>
      </c>
      <c r="P316" s="1" t="str">
        <f t="shared" si="34"/>
        <v>INSERT INTO episodes(Name, Number, Synopsis, Anime, Path, Path_server, Season) VALUES ("Além do bem e do mal",9,"Perplexo, mas indiferente para com as suas mudanças, o Shinichi resolve conversar com a Murano para acertar as coisas. Já o seu novo nem-tão-amigo-assim acaba por ter de tomar algumas ações precipitadas.",30,"C:/Program Files/Apache Software Foundation/Tomcat 9.0/webapps/Crunchyroll/Animes/Parasyte/episodes","http://localhost:8080/Crunchyroll/Animes/Parasyte/episodes",30);</v>
      </c>
    </row>
    <row r="317" spans="1:16" x14ac:dyDescent="0.25">
      <c r="A317" s="2">
        <v>316</v>
      </c>
      <c r="B317" s="2" t="s">
        <v>696</v>
      </c>
      <c r="C317" s="2">
        <v>10</v>
      </c>
      <c r="D317" s="2" t="s">
        <v>697</v>
      </c>
      <c r="E317" s="2">
        <v>30</v>
      </c>
      <c r="F317" s="2" t="s">
        <v>1200</v>
      </c>
      <c r="G317" s="2" t="s">
        <v>1393</v>
      </c>
      <c r="H317" s="2">
        <v>30</v>
      </c>
      <c r="I317" s="1" t="str">
        <f t="shared" si="28"/>
        <v>"Loucura no universo",</v>
      </c>
      <c r="J317" s="1" t="str">
        <f t="shared" si="29"/>
        <v>10,</v>
      </c>
      <c r="K317" s="1" t="str">
        <f t="shared" si="30"/>
        <v>"Ferido, o parasita que buscava coexistir com os humanos acaba por causar problemas ao Shinichi.",</v>
      </c>
      <c r="L317" s="1" t="str">
        <f t="shared" si="31"/>
        <v>30,</v>
      </c>
      <c r="M317" s="1" t="str">
        <f t="shared" si="32"/>
        <v>"C:/Program Files/Apache Software Foundation/Tomcat 9.0/webapps/Crunchyroll/Animes/Parasyte/episodes",</v>
      </c>
      <c r="N317" s="1" t="str">
        <f t="shared" si="32"/>
        <v>"http://localhost:8080/Crunchyroll/Animes/Parasyte/episodes",</v>
      </c>
      <c r="O317" s="1">
        <f t="shared" si="33"/>
        <v>30</v>
      </c>
      <c r="P317" s="1" t="str">
        <f t="shared" si="34"/>
        <v>INSERT INTO episodes(Name, Number, Synopsis, Anime, Path, Path_server, Season) VALUES ("Loucura no universo",10,"Ferido, o parasita que buscava coexistir com os humanos acaba por causar problemas ao Shinichi.",30,"C:/Program Files/Apache Software Foundation/Tomcat 9.0/webapps/Crunchyroll/Animes/Parasyte/episodes","http://localhost:8080/Crunchyroll/Animes/Parasyte/episodes",30);</v>
      </c>
    </row>
    <row r="318" spans="1:16" x14ac:dyDescent="0.25">
      <c r="A318" s="2">
        <v>317</v>
      </c>
      <c r="B318" s="2" t="s">
        <v>698</v>
      </c>
      <c r="C318" s="2">
        <v>11</v>
      </c>
      <c r="D318" s="2" t="s">
        <v>699</v>
      </c>
      <c r="E318" s="2">
        <v>30</v>
      </c>
      <c r="F318" s="2" t="s">
        <v>1200</v>
      </c>
      <c r="G318" s="2" t="s">
        <v>1393</v>
      </c>
      <c r="H318" s="2">
        <v>30</v>
      </c>
      <c r="I318" s="1" t="str">
        <f t="shared" si="28"/>
        <v>"O pássaro azul",</v>
      </c>
      <c r="J318" s="1" t="str">
        <f t="shared" si="29"/>
        <v>11,</v>
      </c>
      <c r="K318" s="1" t="str">
        <f t="shared" si="30"/>
        <v>"O Shinichi vive um impasse o qual mal pôde perceber. Duas garotas são apaixonadas por ele, mas a Kana, que segue atrás deles, começa a chamar a sua atenção graças à sua famigerada percepção.",</v>
      </c>
      <c r="L318" s="1" t="str">
        <f t="shared" si="31"/>
        <v>30,</v>
      </c>
      <c r="M318" s="1" t="str">
        <f t="shared" si="32"/>
        <v>"C:/Program Files/Apache Software Foundation/Tomcat 9.0/webapps/Crunchyroll/Animes/Parasyte/episodes",</v>
      </c>
      <c r="N318" s="1" t="str">
        <f t="shared" si="32"/>
        <v>"http://localhost:8080/Crunchyroll/Animes/Parasyte/episodes",</v>
      </c>
      <c r="O318" s="1">
        <f t="shared" si="33"/>
        <v>30</v>
      </c>
      <c r="P318" s="1" t="str">
        <f t="shared" si="34"/>
        <v>INSERT INTO episodes(Name, Number, Synopsis, Anime, Path, Path_server, Season) VALUES ("O pássaro azul",11,"O Shinichi vive um impasse o qual mal pôde perceber. Duas garotas são apaixonadas por ele, mas a Kana, que segue atrás deles, começa a chamar a sua atenção graças à sua famigerada percepção.",30,"C:/Program Files/Apache Software Foundation/Tomcat 9.0/webapps/Crunchyroll/Animes/Parasyte/episodes","http://localhost:8080/Crunchyroll/Animes/Parasyte/episodes",30);</v>
      </c>
    </row>
    <row r="319" spans="1:16" x14ac:dyDescent="0.25">
      <c r="A319" s="2">
        <v>318</v>
      </c>
      <c r="B319" s="2" t="s">
        <v>700</v>
      </c>
      <c r="C319" s="2">
        <v>12</v>
      </c>
      <c r="D319" s="2" t="s">
        <v>701</v>
      </c>
      <c r="E319" s="2">
        <v>30</v>
      </c>
      <c r="F319" s="2" t="s">
        <v>1200</v>
      </c>
      <c r="G319" s="2" t="s">
        <v>1393</v>
      </c>
      <c r="H319" s="2">
        <v>30</v>
      </c>
      <c r="I319" s="1" t="str">
        <f t="shared" si="28"/>
        <v>"Coração / Kokoro",</v>
      </c>
      <c r="J319" s="1" t="str">
        <f t="shared" si="29"/>
        <v>12,</v>
      </c>
      <c r="K319" s="1" t="str">
        <f t="shared" si="30"/>
        <v>"Neste episódio, o Shinichi ainda tenta lidar com a Kana e, no meio da reviravolta política em que se encontra, cogita ignorar o fato ou agir em relação a ele.",</v>
      </c>
      <c r="L319" s="1" t="str">
        <f t="shared" si="31"/>
        <v>30,</v>
      </c>
      <c r="M319" s="1" t="str">
        <f t="shared" si="32"/>
        <v>"C:/Program Files/Apache Software Foundation/Tomcat 9.0/webapps/Crunchyroll/Animes/Parasyte/episodes",</v>
      </c>
      <c r="N319" s="1" t="str">
        <f t="shared" si="32"/>
        <v>"http://localhost:8080/Crunchyroll/Animes/Parasyte/episodes",</v>
      </c>
      <c r="O319" s="1">
        <f t="shared" si="33"/>
        <v>30</v>
      </c>
      <c r="P319" s="1" t="str">
        <f t="shared" si="34"/>
        <v>INSERT INTO episodes(Name, Number, Synopsis, Anime, Path, Path_server, Season) VALUES ("Coração / Kokoro",12,"Neste episódio, o Shinichi ainda tenta lidar com a Kana e, no meio da reviravolta política em que se encontra, cogita ignorar o fato ou agir em relação a ele.",30,"C:/Program Files/Apache Software Foundation/Tomcat 9.0/webapps/Crunchyroll/Animes/Parasyte/episodes","http://localhost:8080/Crunchyroll/Animes/Parasyte/episodes",30);</v>
      </c>
    </row>
    <row r="320" spans="1:16" x14ac:dyDescent="0.25">
      <c r="A320" s="2">
        <v>319</v>
      </c>
      <c r="B320" s="2" t="s">
        <v>705</v>
      </c>
      <c r="C320" s="2">
        <v>1</v>
      </c>
      <c r="D320" s="2" t="s">
        <v>704</v>
      </c>
      <c r="E320" s="2">
        <v>28</v>
      </c>
      <c r="F320" s="2" t="s">
        <v>1201</v>
      </c>
      <c r="G320" s="2" t="s">
        <v>1394</v>
      </c>
      <c r="H320" s="2">
        <v>28</v>
      </c>
      <c r="I320" s="1" t="str">
        <f t="shared" si="28"/>
        <v>"O Homem Mais Poderoso do Mundo",</v>
      </c>
      <c r="J320" s="1" t="str">
        <f t="shared" si="29"/>
        <v>1,</v>
      </c>
      <c r="K320" s="1" t="str">
        <f t="shared" si="30"/>
        <v>"Saitama se tornou um herói por diversão. Depois de salvar uma criança da morte certa, ele decidiu treinar arduamente por três anos para ser um herói. Embora seja tão forte que é capaz de derrotar qualquer inimigo com apenas um soco, ele começou a sentir que, em troca deste poder monstruoso, ele perdeu algo ainda mais importante.",</v>
      </c>
      <c r="L320" s="1" t="str">
        <f t="shared" si="31"/>
        <v>28,</v>
      </c>
      <c r="M320" s="1" t="str">
        <f t="shared" si="32"/>
        <v>"C:/Program Files/Apache Software Foundation/Tomcat 9.0/webapps/Crunchyroll/Animes/One-Punch Man/episodes",</v>
      </c>
      <c r="N320" s="1" t="str">
        <f t="shared" si="32"/>
        <v>"http://localhost:8080/Crunchyroll/Animes/One-Punch Man/episodes",</v>
      </c>
      <c r="O320" s="1">
        <f t="shared" si="33"/>
        <v>28</v>
      </c>
      <c r="P320" s="1" t="str">
        <f t="shared" si="34"/>
        <v>INSERT INTO episodes(Name, Number, Synopsis, Anime, Path, Path_server, Season) VALUES ("O Homem Mais Poderoso do Mundo",1,"Saitama se tornou um herói por diversão. Depois de salvar uma criança da morte certa, ele decidiu treinar arduamente por três anos para ser um herói. Embora seja tão forte que é capaz de derrotar qualquer inimigo com apenas um soco, ele começou a sentir que, em troca deste poder monstruoso, ele perdeu algo ainda mais importante.",28,"C:/Program Files/Apache Software Foundation/Tomcat 9.0/webapps/Crunchyroll/Animes/One-Punch Man/episodes","http://localhost:8080/Crunchyroll/Animes/One-Punch Man/episodes",28);</v>
      </c>
    </row>
    <row r="321" spans="1:16" x14ac:dyDescent="0.25">
      <c r="A321" s="2">
        <v>320</v>
      </c>
      <c r="B321" s="2" t="s">
        <v>706</v>
      </c>
      <c r="C321" s="2">
        <v>2</v>
      </c>
      <c r="D321" s="2" t="s">
        <v>707</v>
      </c>
      <c r="E321" s="2">
        <v>28</v>
      </c>
      <c r="F321" s="2" t="s">
        <v>1201</v>
      </c>
      <c r="G321" s="2" t="s">
        <v>1394</v>
      </c>
      <c r="H321" s="2">
        <v>28</v>
      </c>
      <c r="I321" s="1" t="str">
        <f t="shared" si="28"/>
        <v>"O Ciborgue Solitário",</v>
      </c>
      <c r="J321" s="1" t="str">
        <f t="shared" si="29"/>
        <v>2,</v>
      </c>
      <c r="K321" s="1" t="str">
        <f t="shared" si="30"/>
        <v>"Um monstro, criado pela misteriosa organização Casa da Evolução, está indo em direção à Cidade Z. Genos, um jovem ciborgue, tenta pará-lo antes de Saitama chegar, mas sem sucesso.",</v>
      </c>
      <c r="L321" s="1" t="str">
        <f t="shared" si="31"/>
        <v>28,</v>
      </c>
      <c r="M321" s="1" t="str">
        <f t="shared" si="32"/>
        <v>"C:/Program Files/Apache Software Foundation/Tomcat 9.0/webapps/Crunchyroll/Animes/One-Punch Man/episodes",</v>
      </c>
      <c r="N321" s="1" t="str">
        <f t="shared" si="32"/>
        <v>"http://localhost:8080/Crunchyroll/Animes/One-Punch Man/episodes",</v>
      </c>
      <c r="O321" s="1">
        <f t="shared" si="33"/>
        <v>28</v>
      </c>
      <c r="P321" s="1" t="str">
        <f t="shared" si="34"/>
        <v>INSERT INTO episodes(Name, Number, Synopsis, Anime, Path, Path_server, Season) VALUES ("O Ciborgue Solitário",2,"Um monstro, criado pela misteriosa organização Casa da Evolução, está indo em direção à Cidade Z. Genos, um jovem ciborgue, tenta pará-lo antes de Saitama chegar, mas sem sucesso.",28,"C:/Program Files/Apache Software Foundation/Tomcat 9.0/webapps/Crunchyroll/Animes/One-Punch Man/episodes","http://localhost:8080/Crunchyroll/Animes/One-Punch Man/episodes",28);</v>
      </c>
    </row>
    <row r="322" spans="1:16" x14ac:dyDescent="0.25">
      <c r="A322" s="2">
        <v>321</v>
      </c>
      <c r="B322" s="2" t="s">
        <v>708</v>
      </c>
      <c r="C322" s="2">
        <v>3</v>
      </c>
      <c r="D322" s="2" t="s">
        <v>709</v>
      </c>
      <c r="E322" s="2">
        <v>28</v>
      </c>
      <c r="F322" s="2" t="s">
        <v>1201</v>
      </c>
      <c r="G322" s="2" t="s">
        <v>1394</v>
      </c>
      <c r="H322" s="2">
        <v>28</v>
      </c>
      <c r="I322" s="1" t="str">
        <f t="shared" ref="I322:I385" si="35">aspas&amp;B322&amp;aspas&amp;","</f>
        <v>"O Cientista Obstinado",</v>
      </c>
      <c r="J322" s="1" t="str">
        <f t="shared" ref="J322:J385" si="36">C322&amp;","</f>
        <v>3,</v>
      </c>
      <c r="K322" s="1" t="str">
        <f t="shared" ref="K322:K385" si="37">aspas&amp;D322&amp;aspas&amp;","</f>
        <v>"Saitama e Genos obtêm informações sobre a Casa da Evolução e seu fundador, Dr. Genus, um cientista com ideias perigosas sobre a evolução articial de humanos. Enquanto isso, Dr. Genus descobre a força surpreendente de Saitama e tem seus próprios planos para o herói.",</v>
      </c>
      <c r="L322" s="1" t="str">
        <f t="shared" ref="L322:L385" si="38">E322&amp;","</f>
        <v>28,</v>
      </c>
      <c r="M322" s="1" t="str">
        <f t="shared" ref="M322:N385" si="39">aspas&amp;F322&amp;aspas&amp;","</f>
        <v>"C:/Program Files/Apache Software Foundation/Tomcat 9.0/webapps/Crunchyroll/Animes/One-Punch Man/episodes",</v>
      </c>
      <c r="N322" s="1" t="str">
        <f t="shared" si="39"/>
        <v>"http://localhost:8080/Crunchyroll/Animes/One-Punch Man/episodes",</v>
      </c>
      <c r="O322" s="1">
        <f t="shared" si="33"/>
        <v>28</v>
      </c>
      <c r="P322" s="1" t="str">
        <f t="shared" si="34"/>
        <v>INSERT INTO episodes(Name, Number, Synopsis, Anime, Path, Path_server, Season) VALUES ("O Cientista Obstinado",3,"Saitama e Genos obtêm informações sobre a Casa da Evolução e seu fundador, Dr. Genus, um cientista com ideias perigosas sobre a evolução articial de humanos. Enquanto isso, Dr. Genus descobre a força surpreendente de Saitama e tem seus próprios planos para o herói.",28,"C:/Program Files/Apache Software Foundation/Tomcat 9.0/webapps/Crunchyroll/Animes/One-Punch Man/episodes","http://localhost:8080/Crunchyroll/Animes/One-Punch Man/episodes",28);</v>
      </c>
    </row>
    <row r="323" spans="1:16" x14ac:dyDescent="0.25">
      <c r="A323" s="2">
        <v>322</v>
      </c>
      <c r="B323" s="2" t="s">
        <v>710</v>
      </c>
      <c r="C323" s="2">
        <v>4</v>
      </c>
      <c r="D323" s="2" t="s">
        <v>713</v>
      </c>
      <c r="E323" s="2">
        <v>28</v>
      </c>
      <c r="F323" s="2" t="s">
        <v>1201</v>
      </c>
      <c r="G323" s="2" t="s">
        <v>1394</v>
      </c>
      <c r="H323" s="2">
        <v>28</v>
      </c>
      <c r="I323" s="1" t="str">
        <f t="shared" si="35"/>
        <v>"O Ninja Moderno",</v>
      </c>
      <c r="J323" s="1" t="str">
        <f t="shared" si="36"/>
        <v>4,</v>
      </c>
      <c r="K323" s="1" t="str">
        <f t="shared" si="37"/>
        <v>"Um grupo de terroristas chamado Gangue Utopia aparece na Cidade F, liderado por um homem enorme conhecido como Cabeça de Martelo. Querendo a restribuição de riquezeas, o grupo tem como alvo o milionário Dinero, que manda seu guarda-costas para derrotá-los. Infelizmente, Saitama está na mesma missão.",</v>
      </c>
      <c r="L323" s="1" t="str">
        <f t="shared" si="38"/>
        <v>28,</v>
      </c>
      <c r="M323" s="1" t="str">
        <f t="shared" si="39"/>
        <v>"C:/Program Files/Apache Software Foundation/Tomcat 9.0/webapps/Crunchyroll/Animes/One-Punch Man/episodes",</v>
      </c>
      <c r="N323" s="1" t="str">
        <f t="shared" si="39"/>
        <v>"http://localhost:8080/Crunchyroll/Animes/One-Punch Man/episodes",</v>
      </c>
      <c r="O323" s="1">
        <f t="shared" ref="O323:O386" si="40">H323</f>
        <v>28</v>
      </c>
      <c r="P323" s="1" t="str">
        <f t="shared" ref="P323:P386" si="41">$I$1&amp;I323&amp;J323&amp;K323&amp;L323&amp;M323&amp;N323&amp;O323&amp;");"</f>
        <v>INSERT INTO episodes(Name, Number, Synopsis, Anime, Path, Path_server, Season) VALUES ("O Ninja Moderno",4,"Um grupo de terroristas chamado Gangue Utopia aparece na Cidade F, liderado por um homem enorme conhecido como Cabeça de Martelo. Querendo a restribuição de riquezeas, o grupo tem como alvo o milionário Dinero, que manda seu guarda-costas para derrotá-los. Infelizmente, Saitama está na mesma missão.",28,"C:/Program Files/Apache Software Foundation/Tomcat 9.0/webapps/Crunchyroll/Animes/One-Punch Man/episodes","http://localhost:8080/Crunchyroll/Animes/One-Punch Man/episodes",28);</v>
      </c>
    </row>
    <row r="324" spans="1:16" x14ac:dyDescent="0.25">
      <c r="A324" s="2">
        <v>323</v>
      </c>
      <c r="B324" s="2" t="s">
        <v>711</v>
      </c>
      <c r="C324" s="2">
        <v>5</v>
      </c>
      <c r="D324" s="2" t="s">
        <v>712</v>
      </c>
      <c r="E324" s="2">
        <v>28</v>
      </c>
      <c r="F324" s="2" t="s">
        <v>1201</v>
      </c>
      <c r="G324" s="2" t="s">
        <v>1394</v>
      </c>
      <c r="H324" s="2">
        <v>28</v>
      </c>
      <c r="I324" s="1" t="str">
        <f t="shared" si="35"/>
        <v>"O Professor Supremo",</v>
      </c>
      <c r="J324" s="1" t="str">
        <f t="shared" si="36"/>
        <v>5,</v>
      </c>
      <c r="K324" s="1" t="str">
        <f t="shared" si="37"/>
        <v>"Depois de três anos fazendo o papel de herói, Saitama percebe que o público não sabe de nada a respeito dele. Determinado em conseguir um pouco de reconhecimento, ele decide se tornar um herói profissional. Mas primeiro, ele precisa passar nos testes da Associação de Heróis e se tornar um membro oficial.",</v>
      </c>
      <c r="L324" s="1" t="str">
        <f t="shared" si="38"/>
        <v>28,</v>
      </c>
      <c r="M324" s="1" t="str">
        <f t="shared" si="39"/>
        <v>"C:/Program Files/Apache Software Foundation/Tomcat 9.0/webapps/Crunchyroll/Animes/One-Punch Man/episodes",</v>
      </c>
      <c r="N324" s="1" t="str">
        <f t="shared" si="39"/>
        <v>"http://localhost:8080/Crunchyroll/Animes/One-Punch Man/episodes",</v>
      </c>
      <c r="O324" s="1">
        <f t="shared" si="40"/>
        <v>28</v>
      </c>
      <c r="P324" s="1" t="str">
        <f t="shared" si="41"/>
        <v>INSERT INTO episodes(Name, Number, Synopsis, Anime, Path, Path_server, Season) VALUES ("O Professor Supremo",5,"Depois de três anos fazendo o papel de herói, Saitama percebe que o público não sabe de nada a respeito dele. Determinado em conseguir um pouco de reconhecimento, ele decide se tornar um herói profissional. Mas primeiro, ele precisa passar nos testes da Associação de Heróis e se tornar um membro oficial.",28,"C:/Program Files/Apache Software Foundation/Tomcat 9.0/webapps/Crunchyroll/Animes/One-Punch Man/episodes","http://localhost:8080/Crunchyroll/Animes/One-Punch Man/episodes",28);</v>
      </c>
    </row>
    <row r="325" spans="1:16" x14ac:dyDescent="0.25">
      <c r="A325" s="2">
        <v>324</v>
      </c>
      <c r="B325" s="2" t="s">
        <v>718</v>
      </c>
      <c r="C325" s="2">
        <v>6</v>
      </c>
      <c r="D325" s="2" t="s">
        <v>714</v>
      </c>
      <c r="E325" s="2">
        <v>28</v>
      </c>
      <c r="F325" s="2" t="s">
        <v>1201</v>
      </c>
      <c r="G325" s="2" t="s">
        <v>1394</v>
      </c>
      <c r="H325" s="2">
        <v>28</v>
      </c>
      <c r="I325" s="1" t="str">
        <f t="shared" si="35"/>
        <v>"A Cidade Aterrorizante",</v>
      </c>
      <c r="J325" s="1" t="str">
        <f t="shared" si="36"/>
        <v>6,</v>
      </c>
      <c r="K325" s="1" t="str">
        <f t="shared" si="37"/>
        <v>"Já se passaram cinco dias desde que Saitama se tornou um herói profissional e sem fazer nenhum ato heroico. Quando Genos o informa que heróis da classe C são removidos dos registros após uma semana de inatividade, Saitama sai em busca de algo, mas não consegue encontrar nenhum criminoso ou monstro para impedir.",</v>
      </c>
      <c r="L325" s="1" t="str">
        <f t="shared" si="38"/>
        <v>28,</v>
      </c>
      <c r="M325" s="1" t="str">
        <f t="shared" si="39"/>
        <v>"C:/Program Files/Apache Software Foundation/Tomcat 9.0/webapps/Crunchyroll/Animes/One-Punch Man/episodes",</v>
      </c>
      <c r="N325" s="1" t="str">
        <f t="shared" si="39"/>
        <v>"http://localhost:8080/Crunchyroll/Animes/One-Punch Man/episodes",</v>
      </c>
      <c r="O325" s="1">
        <f t="shared" si="40"/>
        <v>28</v>
      </c>
      <c r="P325" s="1" t="str">
        <f t="shared" si="41"/>
        <v>INSERT INTO episodes(Name, Number, Synopsis, Anime, Path, Path_server, Season) VALUES ("A Cidade Aterrorizante",6,"Já se passaram cinco dias desde que Saitama se tornou um herói profissional e sem fazer nenhum ato heroico. Quando Genos o informa que heróis da classe C são removidos dos registros após uma semana de inatividade, Saitama sai em busca de algo, mas não consegue encontrar nenhum criminoso ou monstro para impedir.",28,"C:/Program Files/Apache Software Foundation/Tomcat 9.0/webapps/Crunchyroll/Animes/One-Punch Man/episodes","http://localhost:8080/Crunchyroll/Animes/One-Punch Man/episodes",28);</v>
      </c>
    </row>
    <row r="326" spans="1:16" x14ac:dyDescent="0.25">
      <c r="A326" s="2">
        <v>325</v>
      </c>
      <c r="B326" s="2" t="s">
        <v>719</v>
      </c>
      <c r="C326" s="2">
        <v>7</v>
      </c>
      <c r="D326" s="2" t="s">
        <v>715</v>
      </c>
      <c r="E326" s="2">
        <v>28</v>
      </c>
      <c r="F326" s="2" t="s">
        <v>1201</v>
      </c>
      <c r="G326" s="2" t="s">
        <v>1394</v>
      </c>
      <c r="H326" s="2">
        <v>28</v>
      </c>
      <c r="I326" s="1" t="str">
        <f t="shared" si="35"/>
        <v>"O Aprendiz Supremo",</v>
      </c>
      <c r="J326" s="1" t="str">
        <f t="shared" si="36"/>
        <v>7,</v>
      </c>
      <c r="K326" s="1" t="str">
        <f t="shared" si="37"/>
        <v>"Um meteoro enorme em direção à Cidade Z faz com que a Associação de Heróis requisite ajuda de seus heróis da classe S. Quando todos os esforços se tornam em vão, Genos decide parar o meteoro e proteger o lar de seu mestre, custe o que custar.",</v>
      </c>
      <c r="L326" s="1" t="str">
        <f t="shared" si="38"/>
        <v>28,</v>
      </c>
      <c r="M326" s="1" t="str">
        <f t="shared" si="39"/>
        <v>"C:/Program Files/Apache Software Foundation/Tomcat 9.0/webapps/Crunchyroll/Animes/One-Punch Man/episodes",</v>
      </c>
      <c r="N326" s="1" t="str">
        <f t="shared" si="39"/>
        <v>"http://localhost:8080/Crunchyroll/Animes/One-Punch Man/episodes",</v>
      </c>
      <c r="O326" s="1">
        <f t="shared" si="40"/>
        <v>28</v>
      </c>
      <c r="P326" s="1" t="str">
        <f t="shared" si="41"/>
        <v>INSERT INTO episodes(Name, Number, Synopsis, Anime, Path, Path_server, Season) VALUES ("O Aprendiz Supremo",7,"Um meteoro enorme em direção à Cidade Z faz com que a Associação de Heróis requisite ajuda de seus heróis da classe S. Quando todos os esforços se tornam em vão, Genos decide parar o meteoro e proteger o lar de seu mestre, custe o que custar.",28,"C:/Program Files/Apache Software Foundation/Tomcat 9.0/webapps/Crunchyroll/Animes/One-Punch Man/episodes","http://localhost:8080/Crunchyroll/Animes/One-Punch Man/episodes",28);</v>
      </c>
    </row>
    <row r="327" spans="1:16" x14ac:dyDescent="0.25">
      <c r="A327" s="2">
        <v>326</v>
      </c>
      <c r="B327" s="2" t="s">
        <v>716</v>
      </c>
      <c r="C327" s="2">
        <v>8</v>
      </c>
      <c r="D327" s="2" t="s">
        <v>717</v>
      </c>
      <c r="E327" s="2">
        <v>28</v>
      </c>
      <c r="F327" s="2" t="s">
        <v>1201</v>
      </c>
      <c r="G327" s="2" t="s">
        <v>1394</v>
      </c>
      <c r="H327" s="2">
        <v>28</v>
      </c>
      <c r="I327" s="1" t="str">
        <f t="shared" si="35"/>
        <v>"Rei das Profundezas do Mar",</v>
      </c>
      <c r="J327" s="1" t="str">
        <f t="shared" si="36"/>
        <v>8,</v>
      </c>
      <c r="K327" s="1" t="str">
        <f t="shared" si="37"/>
        <v>"Um bando de monstros que se chamam de Povo do Mar chega ao litoral da Cidade J, com a intenção de invadir suas terras. Quando o herói enviado para lutá-los é facilmente derrotado pelo Rei das Profundezas do Mar, Saitama e Genos vão à cidade para ajudar.",</v>
      </c>
      <c r="L327" s="1" t="str">
        <f t="shared" si="38"/>
        <v>28,</v>
      </c>
      <c r="M327" s="1" t="str">
        <f t="shared" si="39"/>
        <v>"C:/Program Files/Apache Software Foundation/Tomcat 9.0/webapps/Crunchyroll/Animes/One-Punch Man/episodes",</v>
      </c>
      <c r="N327" s="1" t="str">
        <f t="shared" si="39"/>
        <v>"http://localhost:8080/Crunchyroll/Animes/One-Punch Man/episodes",</v>
      </c>
      <c r="O327" s="1">
        <f t="shared" si="40"/>
        <v>28</v>
      </c>
      <c r="P327" s="1" t="str">
        <f t="shared" si="41"/>
        <v>INSERT INTO episodes(Name, Number, Synopsis, Anime, Path, Path_server, Season) VALUES ("Rei das Profundezas do Mar",8,"Um bando de monstros que se chamam de Povo do Mar chega ao litoral da Cidade J, com a intenção de invadir suas terras. Quando o herói enviado para lutá-los é facilmente derrotado pelo Rei das Profundezas do Mar, Saitama e Genos vão à cidade para ajudar.",28,"C:/Program Files/Apache Software Foundation/Tomcat 9.0/webapps/Crunchyroll/Animes/One-Punch Man/episodes","http://localhost:8080/Crunchyroll/Animes/One-Punch Man/episodes",28);</v>
      </c>
    </row>
    <row r="328" spans="1:16" x14ac:dyDescent="0.25">
      <c r="A328" s="2">
        <v>327</v>
      </c>
      <c r="B328" s="2" t="s">
        <v>720</v>
      </c>
      <c r="C328" s="2">
        <v>9</v>
      </c>
      <c r="D328" s="2" t="s">
        <v>721</v>
      </c>
      <c r="E328" s="2">
        <v>28</v>
      </c>
      <c r="F328" s="2" t="s">
        <v>1201</v>
      </c>
      <c r="G328" s="2" t="s">
        <v>1394</v>
      </c>
      <c r="H328" s="2">
        <v>28</v>
      </c>
      <c r="I328" s="1" t="str">
        <f t="shared" si="35"/>
        <v>"Justiça Indomável",</v>
      </c>
      <c r="J328" s="1" t="str">
        <f t="shared" si="36"/>
        <v>9,</v>
      </c>
      <c r="K328" s="1" t="str">
        <f t="shared" si="37"/>
        <v>"Com a batalha contra o Rei das Profundezas do Mar chegando ao clímax, mais heróis são derrotados pelos ataques brutais do tirano marinho. Qual deles terá o que é preciso para ser um verdadeiro herói?",</v>
      </c>
      <c r="L328" s="1" t="str">
        <f t="shared" si="38"/>
        <v>28,</v>
      </c>
      <c r="M328" s="1" t="str">
        <f t="shared" si="39"/>
        <v>"C:/Program Files/Apache Software Foundation/Tomcat 9.0/webapps/Crunchyroll/Animes/One-Punch Man/episodes",</v>
      </c>
      <c r="N328" s="1" t="str">
        <f t="shared" si="39"/>
        <v>"http://localhost:8080/Crunchyroll/Animes/One-Punch Man/episodes",</v>
      </c>
      <c r="O328" s="1">
        <f t="shared" si="40"/>
        <v>28</v>
      </c>
      <c r="P328" s="1" t="str">
        <f t="shared" si="41"/>
        <v>INSERT INTO episodes(Name, Number, Synopsis, Anime, Path, Path_server, Season) VALUES ("Justiça Indomável",9,"Com a batalha contra o Rei das Profundezas do Mar chegando ao clímax, mais heróis são derrotados pelos ataques brutais do tirano marinho. Qual deles terá o que é preciso para ser um verdadeiro herói?",28,"C:/Program Files/Apache Software Foundation/Tomcat 9.0/webapps/Crunchyroll/Animes/One-Punch Man/episodes","http://localhost:8080/Crunchyroll/Animes/One-Punch Man/episodes",28);</v>
      </c>
    </row>
    <row r="329" spans="1:16" x14ac:dyDescent="0.25">
      <c r="A329" s="2">
        <v>328</v>
      </c>
      <c r="B329" s="2" t="s">
        <v>722</v>
      </c>
      <c r="C329" s="2">
        <v>10</v>
      </c>
      <c r="D329" s="2" t="s">
        <v>723</v>
      </c>
      <c r="E329" s="2">
        <v>28</v>
      </c>
      <c r="F329" s="2" t="s">
        <v>1201</v>
      </c>
      <c r="G329" s="2" t="s">
        <v>1394</v>
      </c>
      <c r="H329" s="2">
        <v>28</v>
      </c>
      <c r="I329" s="1" t="str">
        <f t="shared" si="35"/>
        <v>"Perigo sem Precedentes",</v>
      </c>
      <c r="J329" s="1" t="str">
        <f t="shared" si="36"/>
        <v>10,</v>
      </c>
      <c r="K329" s="1" t="str">
        <f t="shared" si="37"/>
        <v>"Saitama se junta à uma reunião de emergência de heróis da classe S e descobre que uma vidente previu um grave perigo que ameaçará o mundo. Embora a crise possa ocorrer a qualquer momento no decorrer dos próximos seis meses, uma explosão que acontece na mesma hora surpreende os heróis.",</v>
      </c>
      <c r="L329" s="1" t="str">
        <f t="shared" si="38"/>
        <v>28,</v>
      </c>
      <c r="M329" s="1" t="str">
        <f t="shared" si="39"/>
        <v>"C:/Program Files/Apache Software Foundation/Tomcat 9.0/webapps/Crunchyroll/Animes/One-Punch Man/episodes",</v>
      </c>
      <c r="N329" s="1" t="str">
        <f t="shared" si="39"/>
        <v>"http://localhost:8080/Crunchyroll/Animes/One-Punch Man/episodes",</v>
      </c>
      <c r="O329" s="1">
        <f t="shared" si="40"/>
        <v>28</v>
      </c>
      <c r="P329" s="1" t="str">
        <f t="shared" si="41"/>
        <v>INSERT INTO episodes(Name, Number, Synopsis, Anime, Path, Path_server, Season) VALUES ("Perigo sem Precedentes",10,"Saitama se junta à uma reunião de emergência de heróis da classe S e descobre que uma vidente previu um grave perigo que ameaçará o mundo. Embora a crise possa ocorrer a qualquer momento no decorrer dos próximos seis meses, uma explosão que acontece na mesma hora surpreende os heróis.",28,"C:/Program Files/Apache Software Foundation/Tomcat 9.0/webapps/Crunchyroll/Animes/One-Punch Man/episodes","http://localhost:8080/Crunchyroll/Animes/One-Punch Man/episodes",28);</v>
      </c>
    </row>
    <row r="330" spans="1:16" x14ac:dyDescent="0.25">
      <c r="A330" s="2">
        <v>329</v>
      </c>
      <c r="B330" s="2" t="s">
        <v>724</v>
      </c>
      <c r="C330" s="2">
        <v>11</v>
      </c>
      <c r="D330" s="2" t="s">
        <v>725</v>
      </c>
      <c r="E330" s="2">
        <v>28</v>
      </c>
      <c r="F330" s="2" t="s">
        <v>1201</v>
      </c>
      <c r="G330" s="2" t="s">
        <v>1394</v>
      </c>
      <c r="H330" s="2">
        <v>28</v>
      </c>
      <c r="I330" s="1" t="str">
        <f t="shared" si="35"/>
        <v>"Conquistador do Universo",</v>
      </c>
      <c r="J330" s="1" t="str">
        <f t="shared" si="36"/>
        <v>11,</v>
      </c>
      <c r="K330" s="1" t="str">
        <f t="shared" si="37"/>
        <v>"Enquanto uma enorme nave espacial sobrevoa a Cidade A, um membro de sua tripulação monstruosa luta no solo contra um grupo de heróis da classe S, mas eles não conseguem derrotá-lo. Enquanto isso, Saitama embarca na nave inimiga sozinho.",</v>
      </c>
      <c r="L330" s="1" t="str">
        <f t="shared" si="38"/>
        <v>28,</v>
      </c>
      <c r="M330" s="1" t="str">
        <f t="shared" si="39"/>
        <v>"C:/Program Files/Apache Software Foundation/Tomcat 9.0/webapps/Crunchyroll/Animes/One-Punch Man/episodes",</v>
      </c>
      <c r="N330" s="1" t="str">
        <f t="shared" si="39"/>
        <v>"http://localhost:8080/Crunchyroll/Animes/One-Punch Man/episodes",</v>
      </c>
      <c r="O330" s="1">
        <f t="shared" si="40"/>
        <v>28</v>
      </c>
      <c r="P330" s="1" t="str">
        <f t="shared" si="41"/>
        <v>INSERT INTO episodes(Name, Number, Synopsis, Anime, Path, Path_server, Season) VALUES ("Conquistador do Universo",11,"Enquanto uma enorme nave espacial sobrevoa a Cidade A, um membro de sua tripulação monstruosa luta no solo contra um grupo de heróis da classe S, mas eles não conseguem derrotá-lo. Enquanto isso, Saitama embarca na nave inimiga sozinho.",28,"C:/Program Files/Apache Software Foundation/Tomcat 9.0/webapps/Crunchyroll/Animes/One-Punch Man/episodes","http://localhost:8080/Crunchyroll/Animes/One-Punch Man/episodes",28);</v>
      </c>
    </row>
    <row r="331" spans="1:16" x14ac:dyDescent="0.25">
      <c r="A331" s="2">
        <v>330</v>
      </c>
      <c r="B331" s="2" t="s">
        <v>726</v>
      </c>
      <c r="C331" s="2">
        <v>12</v>
      </c>
      <c r="D331" s="2" t="s">
        <v>727</v>
      </c>
      <c r="E331" s="2">
        <v>28</v>
      </c>
      <c r="F331" s="2" t="s">
        <v>1201</v>
      </c>
      <c r="G331" s="2" t="s">
        <v>1394</v>
      </c>
      <c r="H331" s="2">
        <v>28</v>
      </c>
      <c r="I331" s="1" t="str">
        <f t="shared" si="35"/>
        <v>"O Herói Mais Forte do Mundo",</v>
      </c>
      <c r="J331" s="1" t="str">
        <f t="shared" si="36"/>
        <v>12,</v>
      </c>
      <c r="K331" s="1" t="str">
        <f t="shared" si="37"/>
        <v>"O inconcebivelmente poderoso Lorde Boros tem viajado distâncias incalculáveis em busca de alguém que possa curar seu tédio: Saitama! Com o destino da humanidade em jogo, será que os dois lutadores finalmente encontrarão no outro o adversário digno que há tanto tempo procuram?",</v>
      </c>
      <c r="L331" s="1" t="str">
        <f t="shared" si="38"/>
        <v>28,</v>
      </c>
      <c r="M331" s="1" t="str">
        <f t="shared" si="39"/>
        <v>"C:/Program Files/Apache Software Foundation/Tomcat 9.0/webapps/Crunchyroll/Animes/One-Punch Man/episodes",</v>
      </c>
      <c r="N331" s="1" t="str">
        <f t="shared" si="39"/>
        <v>"http://localhost:8080/Crunchyroll/Animes/One-Punch Man/episodes",</v>
      </c>
      <c r="O331" s="1">
        <f t="shared" si="40"/>
        <v>28</v>
      </c>
      <c r="P331" s="1" t="str">
        <f t="shared" si="41"/>
        <v>INSERT INTO episodes(Name, Number, Synopsis, Anime, Path, Path_server, Season) VALUES ("O Herói Mais Forte do Mundo",12,"O inconcebivelmente poderoso Lorde Boros tem viajado distâncias incalculáveis em busca de alguém que possa curar seu tédio: Saitama! Com o destino da humanidade em jogo, será que os dois lutadores finalmente encontrarão no outro o adversário digno que há tanto tempo procuram?",28,"C:/Program Files/Apache Software Foundation/Tomcat 9.0/webapps/Crunchyroll/Animes/One-Punch Man/episodes","http://localhost:8080/Crunchyroll/Animes/One-Punch Man/episodes",28);</v>
      </c>
    </row>
    <row r="332" spans="1:16" x14ac:dyDescent="0.25">
      <c r="A332" s="2">
        <v>331</v>
      </c>
      <c r="B332" s="2" t="s">
        <v>728</v>
      </c>
      <c r="C332" s="2">
        <v>1</v>
      </c>
      <c r="D332" s="2" t="s">
        <v>728</v>
      </c>
      <c r="E332" s="2">
        <v>20</v>
      </c>
      <c r="F332" s="2" t="s">
        <v>1202</v>
      </c>
      <c r="G332" s="2" t="s">
        <v>1395</v>
      </c>
      <c r="H332" s="2">
        <v>20</v>
      </c>
      <c r="I332" s="1" t="str">
        <f t="shared" si="35"/>
        <v>"Essa Autoproclamada Deusa e Reencarnação em Outro Mundo!",</v>
      </c>
      <c r="J332" s="1" t="str">
        <f t="shared" si="36"/>
        <v>1,</v>
      </c>
      <c r="K332" s="1" t="str">
        <f t="shared" si="37"/>
        <v>"Essa Autoproclamada Deusa e Reencarnação em Outro Mundo!",</v>
      </c>
      <c r="L332" s="1" t="str">
        <f t="shared" si="38"/>
        <v>20,</v>
      </c>
      <c r="M332" s="1" t="str">
        <f t="shared" si="39"/>
        <v>"C:/Program Files/Apache Software Foundation/Tomcat 9.0/webapps/Crunchyroll/Animes/KONOSUBA/episodes",</v>
      </c>
      <c r="N332" s="1" t="str">
        <f t="shared" si="39"/>
        <v>"http://localhost:8080/Crunchyroll/Animes/Konosuba/episodes",</v>
      </c>
      <c r="O332" s="1">
        <f t="shared" si="40"/>
        <v>20</v>
      </c>
      <c r="P332" s="1" t="str">
        <f t="shared" si="41"/>
        <v>INSERT INTO episodes(Name, Number, Synopsis, Anime, Path, Path_server, Season) VALUES ("Essa Autoproclamada Deusa e Reencarnação em Outro Mundo!",1,"Essa Autoproclamada Deusa e Reencarnação em Outro Mundo!",20,"C:/Program Files/Apache Software Foundation/Tomcat 9.0/webapps/Crunchyroll/Animes/KONOSUBA/episodes","http://localhost:8080/Crunchyroll/Animes/Konosuba/episodes",20);</v>
      </c>
    </row>
    <row r="333" spans="1:16" x14ac:dyDescent="0.25">
      <c r="A333" s="2">
        <v>332</v>
      </c>
      <c r="B333" s="2" t="s">
        <v>729</v>
      </c>
      <c r="C333" s="2">
        <v>2</v>
      </c>
      <c r="D333" s="2" t="s">
        <v>730</v>
      </c>
      <c r="E333" s="2">
        <v>20</v>
      </c>
      <c r="F333" s="2" t="s">
        <v>1202</v>
      </c>
      <c r="G333" s="2" t="s">
        <v>1395</v>
      </c>
      <c r="H333" s="2">
        <v>20</v>
      </c>
      <c r="I333" s="1" t="str">
        <f t="shared" si="35"/>
        <v>"Uma Explosão Para Essa Chuunibyou!",</v>
      </c>
      <c r="J333" s="1" t="str">
        <f t="shared" si="36"/>
        <v>2,</v>
      </c>
      <c r="K333" s="1" t="str">
        <f t="shared" si="37"/>
        <v>"Kazuma morreu, mas acabou sendo revivido num mundo assolado pelo Rei Demônio. Mas a vida de um aventureiro de nível baixo é muito difícil, então ele e a deusa Aqua começam a recrutar mais gente para o seu grupo. E quem aparece é uma garota que é uma verdadeira explosão!",</v>
      </c>
      <c r="L333" s="1" t="str">
        <f t="shared" si="38"/>
        <v>20,</v>
      </c>
      <c r="M333" s="1" t="str">
        <f t="shared" si="39"/>
        <v>"C:/Program Files/Apache Software Foundation/Tomcat 9.0/webapps/Crunchyroll/Animes/KONOSUBA/episodes",</v>
      </c>
      <c r="N333" s="1" t="str">
        <f t="shared" si="39"/>
        <v>"http://localhost:8080/Crunchyroll/Animes/Konosuba/episodes",</v>
      </c>
      <c r="O333" s="1">
        <f t="shared" si="40"/>
        <v>20</v>
      </c>
      <c r="P333" s="1" t="str">
        <f t="shared" si="41"/>
        <v>INSERT INTO episodes(Name, Number, Synopsis, Anime, Path, Path_server, Season) VALUES ("Uma Explosão Para Essa Chuunibyou!",2,"Kazuma morreu, mas acabou sendo revivido num mundo assolado pelo Rei Demônio. Mas a vida de um aventureiro de nível baixo é muito difícil, então ele e a deusa Aqua começam a recrutar mais gente para o seu grupo. E quem aparece é uma garota que é uma verdadeira explosão!",20,"C:/Program Files/Apache Software Foundation/Tomcat 9.0/webapps/Crunchyroll/Animes/KONOSUBA/episodes","http://localhost:8080/Crunchyroll/Animes/Konosuba/episodes",20);</v>
      </c>
    </row>
    <row r="334" spans="1:16" x14ac:dyDescent="0.25">
      <c r="A334" s="2">
        <v>333</v>
      </c>
      <c r="B334" s="2" t="s">
        <v>731</v>
      </c>
      <c r="C334" s="2">
        <v>3</v>
      </c>
      <c r="D334" s="2" t="s">
        <v>732</v>
      </c>
      <c r="E334" s="2">
        <v>20</v>
      </c>
      <c r="F334" s="2" t="s">
        <v>1202</v>
      </c>
      <c r="G334" s="2" t="s">
        <v>1395</v>
      </c>
      <c r="H334" s="2">
        <v>20</v>
      </c>
      <c r="I334" s="1" t="str">
        <f t="shared" si="35"/>
        <v>"O Tesouro Nessa Mão Direita!",</v>
      </c>
      <c r="J334" s="1" t="str">
        <f t="shared" si="36"/>
        <v>3,</v>
      </c>
      <c r="K334" s="1" t="str">
        <f t="shared" si="37"/>
        <v>"Em sua jornada no novo mundo, Kazuma precisa aprender novas habilidades, e desta vez uma gatuna se oferece para ensinar a roubar tesouros. Todos os tipos de tesouros!",</v>
      </c>
      <c r="L334" s="1" t="str">
        <f t="shared" si="38"/>
        <v>20,</v>
      </c>
      <c r="M334" s="1" t="str">
        <f t="shared" si="39"/>
        <v>"C:/Program Files/Apache Software Foundation/Tomcat 9.0/webapps/Crunchyroll/Animes/KONOSUBA/episodes",</v>
      </c>
      <c r="N334" s="1" t="str">
        <f t="shared" si="39"/>
        <v>"http://localhost:8080/Crunchyroll/Animes/Konosuba/episodes",</v>
      </c>
      <c r="O334" s="1">
        <f t="shared" si="40"/>
        <v>20</v>
      </c>
      <c r="P334" s="1" t="str">
        <f t="shared" si="41"/>
        <v>INSERT INTO episodes(Name, Number, Synopsis, Anime, Path, Path_server, Season) VALUES ("O Tesouro Nessa Mão Direita!",3,"Em sua jornada no novo mundo, Kazuma precisa aprender novas habilidades, e desta vez uma gatuna se oferece para ensinar a roubar tesouros. Todos os tipos de tesouros!",20,"C:/Program Files/Apache Software Foundation/Tomcat 9.0/webapps/Crunchyroll/Animes/KONOSUBA/episodes","http://localhost:8080/Crunchyroll/Animes/Konosuba/episodes",20);</v>
      </c>
    </row>
    <row r="335" spans="1:16" x14ac:dyDescent="0.25">
      <c r="A335" s="2">
        <v>334</v>
      </c>
      <c r="B335" s="2" t="s">
        <v>733</v>
      </c>
      <c r="C335" s="2">
        <v>4</v>
      </c>
      <c r="D335" s="2" t="s">
        <v>734</v>
      </c>
      <c r="E335" s="2">
        <v>20</v>
      </c>
      <c r="F335" s="2" t="s">
        <v>1202</v>
      </c>
      <c r="G335" s="2" t="s">
        <v>1395</v>
      </c>
      <c r="H335" s="2">
        <v>20</v>
      </c>
      <c r="I335" s="1" t="str">
        <f t="shared" si="35"/>
        <v>"Magia Explosiva Para Esse Inimigo Formidável!",</v>
      </c>
      <c r="J335" s="1" t="str">
        <f t="shared" si="36"/>
        <v>4,</v>
      </c>
      <c r="K335" s="1" t="str">
        <f t="shared" si="37"/>
        <v>"O grupo de Kazuma compra novos equipamentos com a recompensa da última missão. Megumin decide treinar magia explosiva, mas parece que não foi uma boa ideia...",</v>
      </c>
      <c r="L335" s="1" t="str">
        <f t="shared" si="38"/>
        <v>20,</v>
      </c>
      <c r="M335" s="1" t="str">
        <f t="shared" si="39"/>
        <v>"C:/Program Files/Apache Software Foundation/Tomcat 9.0/webapps/Crunchyroll/Animes/KONOSUBA/episodes",</v>
      </c>
      <c r="N335" s="1" t="str">
        <f t="shared" si="39"/>
        <v>"http://localhost:8080/Crunchyroll/Animes/Konosuba/episodes",</v>
      </c>
      <c r="O335" s="1">
        <f t="shared" si="40"/>
        <v>20</v>
      </c>
      <c r="P335" s="1" t="str">
        <f t="shared" si="41"/>
        <v>INSERT INTO episodes(Name, Number, Synopsis, Anime, Path, Path_server, Season) VALUES ("Magia Explosiva Para Esse Inimigo Formidável!",4,"O grupo de Kazuma compra novos equipamentos com a recompensa da última missão. Megumin decide treinar magia explosiva, mas parece que não foi uma boa ideia...",20,"C:/Program Files/Apache Software Foundation/Tomcat 9.0/webapps/Crunchyroll/Animes/KONOSUBA/episodes","http://localhost:8080/Crunchyroll/Animes/Konosuba/episodes",20);</v>
      </c>
    </row>
    <row r="336" spans="1:16" x14ac:dyDescent="0.25">
      <c r="A336" s="2">
        <v>335</v>
      </c>
      <c r="B336" s="2" t="s">
        <v>735</v>
      </c>
      <c r="C336" s="2">
        <v>5</v>
      </c>
      <c r="D336" s="2" t="s">
        <v>736</v>
      </c>
      <c r="E336" s="2">
        <v>20</v>
      </c>
      <c r="F336" s="2" t="s">
        <v>1202</v>
      </c>
      <c r="G336" s="2" t="s">
        <v>1395</v>
      </c>
      <c r="H336" s="2">
        <v>20</v>
      </c>
      <c r="I336" s="1" t="str">
        <f t="shared" si="35"/>
        <v>"O Preço Para Essa Espada Amaldiçoada!",</v>
      </c>
      <c r="J336" s="1" t="str">
        <f t="shared" si="36"/>
        <v>5,</v>
      </c>
      <c r="K336" s="1" t="str">
        <f t="shared" si="37"/>
        <v>"Aqua quer arrumar uma missão de qualquer jeito e Kazuma aceita ajudá-la. Um novo personagem surge e parece conhecer Aqua.",</v>
      </c>
      <c r="L336" s="1" t="str">
        <f t="shared" si="38"/>
        <v>20,</v>
      </c>
      <c r="M336" s="1" t="str">
        <f t="shared" si="39"/>
        <v>"C:/Program Files/Apache Software Foundation/Tomcat 9.0/webapps/Crunchyroll/Animes/KONOSUBA/episodes",</v>
      </c>
      <c r="N336" s="1" t="str">
        <f t="shared" si="39"/>
        <v>"http://localhost:8080/Crunchyroll/Animes/Konosuba/episodes",</v>
      </c>
      <c r="O336" s="1">
        <f t="shared" si="40"/>
        <v>20</v>
      </c>
      <c r="P336" s="1" t="str">
        <f t="shared" si="41"/>
        <v>INSERT INTO episodes(Name, Number, Synopsis, Anime, Path, Path_server, Season) VALUES ("O Preço Para Essa Espada Amaldiçoada!",5,"Aqua quer arrumar uma missão de qualquer jeito e Kazuma aceita ajudá-la. Um novo personagem surge e parece conhecer Aqua.",20,"C:/Program Files/Apache Software Foundation/Tomcat 9.0/webapps/Crunchyroll/Animes/KONOSUBA/episodes","http://localhost:8080/Crunchyroll/Animes/Konosuba/episodes",20);</v>
      </c>
    </row>
    <row r="337" spans="1:16" x14ac:dyDescent="0.25">
      <c r="A337" s="2">
        <v>336</v>
      </c>
      <c r="B337" s="2" t="s">
        <v>737</v>
      </c>
      <c r="C337" s="2">
        <v>6</v>
      </c>
      <c r="D337" s="2" t="s">
        <v>738</v>
      </c>
      <c r="E337" s="2">
        <v>20</v>
      </c>
      <c r="F337" s="2" t="s">
        <v>1202</v>
      </c>
      <c r="G337" s="2" t="s">
        <v>1395</v>
      </c>
      <c r="H337" s="2">
        <v>20</v>
      </c>
      <c r="I337" s="1" t="str">
        <f t="shared" si="35"/>
        <v>"A Conclusão Dessa Luta Inútil!",</v>
      </c>
      <c r="J337" s="1" t="str">
        <f t="shared" si="36"/>
        <v>6,</v>
      </c>
      <c r="K337" s="1" t="str">
        <f t="shared" si="37"/>
        <v>"O líder do exército do Rei Demônio aparece novamente na vila dos aventureiros novatos. O que o grupo de Kazuma vai fazer?",</v>
      </c>
      <c r="L337" s="1" t="str">
        <f t="shared" si="38"/>
        <v>20,</v>
      </c>
      <c r="M337" s="1" t="str">
        <f t="shared" si="39"/>
        <v>"C:/Program Files/Apache Software Foundation/Tomcat 9.0/webapps/Crunchyroll/Animes/KONOSUBA/episodes",</v>
      </c>
      <c r="N337" s="1" t="str">
        <f t="shared" si="39"/>
        <v>"http://localhost:8080/Crunchyroll/Animes/Konosuba/episodes",</v>
      </c>
      <c r="O337" s="1">
        <f t="shared" si="40"/>
        <v>20</v>
      </c>
      <c r="P337" s="1" t="str">
        <f t="shared" si="41"/>
        <v>INSERT INTO episodes(Name, Number, Synopsis, Anime, Path, Path_server, Season) VALUES ("A Conclusão Dessa Luta Inútil!",6,"O líder do exército do Rei Demônio aparece novamente na vila dos aventureiros novatos. O que o grupo de Kazuma vai fazer?",20,"C:/Program Files/Apache Software Foundation/Tomcat 9.0/webapps/Crunchyroll/Animes/KONOSUBA/episodes","http://localhost:8080/Crunchyroll/Animes/Konosuba/episodes",20);</v>
      </c>
    </row>
    <row r="338" spans="1:16" x14ac:dyDescent="0.25">
      <c r="A338" s="2">
        <v>337</v>
      </c>
      <c r="B338" s="2" t="s">
        <v>739</v>
      </c>
      <c r="C338" s="2">
        <v>7</v>
      </c>
      <c r="D338" s="2" t="s">
        <v>740</v>
      </c>
      <c r="E338" s="2">
        <v>20</v>
      </c>
      <c r="F338" s="2" t="s">
        <v>1202</v>
      </c>
      <c r="G338" s="2" t="s">
        <v>1395</v>
      </c>
      <c r="H338" s="2">
        <v>20</v>
      </c>
      <c r="I338" s="1" t="str">
        <f t="shared" si="35"/>
        <v>"Uma Segunda Morte Nessa Estação Congelante!",</v>
      </c>
      <c r="J338" s="1" t="str">
        <f t="shared" si="36"/>
        <v>7,</v>
      </c>
      <c r="K338" s="1" t="str">
        <f t="shared" si="37"/>
        <v>"Kazuma e seu grupo busca novas missões para ganhar dinheiro. Entretanto, parece que a missão escolhida não sairá como planejado.",</v>
      </c>
      <c r="L338" s="1" t="str">
        <f t="shared" si="38"/>
        <v>20,</v>
      </c>
      <c r="M338" s="1" t="str">
        <f t="shared" si="39"/>
        <v>"C:/Program Files/Apache Software Foundation/Tomcat 9.0/webapps/Crunchyroll/Animes/KONOSUBA/episodes",</v>
      </c>
      <c r="N338" s="1" t="str">
        <f t="shared" si="39"/>
        <v>"http://localhost:8080/Crunchyroll/Animes/Konosuba/episodes",</v>
      </c>
      <c r="O338" s="1">
        <f t="shared" si="40"/>
        <v>20</v>
      </c>
      <c r="P338" s="1" t="str">
        <f t="shared" si="41"/>
        <v>INSERT INTO episodes(Name, Number, Synopsis, Anime, Path, Path_server, Season) VALUES ("Uma Segunda Morte Nessa Estação Congelante!",7,"Kazuma e seu grupo busca novas missões para ganhar dinheiro. Entretanto, parece que a missão escolhida não sairá como planejado.",20,"C:/Program Files/Apache Software Foundation/Tomcat 9.0/webapps/Crunchyroll/Animes/KONOSUBA/episodes","http://localhost:8080/Crunchyroll/Animes/Konosuba/episodes",20);</v>
      </c>
    </row>
    <row r="339" spans="1:16" x14ac:dyDescent="0.25">
      <c r="A339" s="2">
        <v>338</v>
      </c>
      <c r="B339" s="2" t="s">
        <v>741</v>
      </c>
      <c r="C339" s="2">
        <v>8</v>
      </c>
      <c r="D339" s="2" t="s">
        <v>742</v>
      </c>
      <c r="E339" s="2">
        <v>20</v>
      </c>
      <c r="F339" s="2" t="s">
        <v>1202</v>
      </c>
      <c r="G339" s="2" t="s">
        <v>1395</v>
      </c>
      <c r="H339" s="2">
        <v>20</v>
      </c>
      <c r="I339" s="1" t="str">
        <f t="shared" si="35"/>
        <v>"Uma mão amável para nosso grupo que não consegue passar pelo inverno!",</v>
      </c>
      <c r="J339" s="1" t="str">
        <f t="shared" si="36"/>
        <v>8,</v>
      </c>
      <c r="K339" s="1" t="str">
        <f t="shared" si="37"/>
        <v>"Kazuma e Aqua estão passando frio nos estábulos e resolvem buscar uma missão para melhorar essa situação. Mas nada parece ser tão simples.",</v>
      </c>
      <c r="L339" s="1" t="str">
        <f t="shared" si="38"/>
        <v>20,</v>
      </c>
      <c r="M339" s="1" t="str">
        <f t="shared" si="39"/>
        <v>"C:/Program Files/Apache Software Foundation/Tomcat 9.0/webapps/Crunchyroll/Animes/KONOSUBA/episodes",</v>
      </c>
      <c r="N339" s="1" t="str">
        <f t="shared" si="39"/>
        <v>"http://localhost:8080/Crunchyroll/Animes/Konosuba/episodes",</v>
      </c>
      <c r="O339" s="1">
        <f t="shared" si="40"/>
        <v>20</v>
      </c>
      <c r="P339" s="1" t="str">
        <f t="shared" si="41"/>
        <v>INSERT INTO episodes(Name, Number, Synopsis, Anime, Path, Path_server, Season) VALUES ("Uma mão amável para nosso grupo que não consegue passar pelo inverno!",8,"Kazuma e Aqua estão passando frio nos estábulos e resolvem buscar uma missão para melhorar essa situação. Mas nada parece ser tão simples.",20,"C:/Program Files/Apache Software Foundation/Tomcat 9.0/webapps/Crunchyroll/Animes/KONOSUBA/episodes","http://localhost:8080/Crunchyroll/Animes/Konosuba/episodes",20);</v>
      </c>
    </row>
    <row r="340" spans="1:16" x14ac:dyDescent="0.25">
      <c r="A340" s="2">
        <v>339</v>
      </c>
      <c r="B340" s="2" t="s">
        <v>743</v>
      </c>
      <c r="C340" s="2">
        <v>9</v>
      </c>
      <c r="D340" s="2" t="s">
        <v>744</v>
      </c>
      <c r="E340" s="2">
        <v>20</v>
      </c>
      <c r="F340" s="2" t="s">
        <v>1202</v>
      </c>
      <c r="G340" s="2" t="s">
        <v>1395</v>
      </c>
      <c r="H340" s="2">
        <v>20</v>
      </c>
      <c r="I340" s="1" t="str">
        <f t="shared" si="35"/>
        <v>"As Bênçãos de Deus Nessa Maravilhosa Loja!",</v>
      </c>
      <c r="J340" s="1" t="str">
        <f t="shared" si="36"/>
        <v>9,</v>
      </c>
      <c r="K340" s="1" t="str">
        <f t="shared" si="37"/>
        <v>"Kazuma encontra uma loja diferente e resolve experimentar os serviços. Será que as garotas irão descobrir sobre isso?",</v>
      </c>
      <c r="L340" s="1" t="str">
        <f t="shared" si="38"/>
        <v>20,</v>
      </c>
      <c r="M340" s="1" t="str">
        <f t="shared" si="39"/>
        <v>"C:/Program Files/Apache Software Foundation/Tomcat 9.0/webapps/Crunchyroll/Animes/KONOSUBA/episodes",</v>
      </c>
      <c r="N340" s="1" t="str">
        <f t="shared" si="39"/>
        <v>"http://localhost:8080/Crunchyroll/Animes/Konosuba/episodes",</v>
      </c>
      <c r="O340" s="1">
        <f t="shared" si="40"/>
        <v>20</v>
      </c>
      <c r="P340" s="1" t="str">
        <f t="shared" si="41"/>
        <v>INSERT INTO episodes(Name, Number, Synopsis, Anime, Path, Path_server, Season) VALUES ("As Bênçãos de Deus Nessa Maravilhosa Loja!",9,"Kazuma encontra uma loja diferente e resolve experimentar os serviços. Será que as garotas irão descobrir sobre isso?",20,"C:/Program Files/Apache Software Foundation/Tomcat 9.0/webapps/Crunchyroll/Animes/KONOSUBA/episodes","http://localhost:8080/Crunchyroll/Animes/Konosuba/episodes",20);</v>
      </c>
    </row>
    <row r="341" spans="1:16" x14ac:dyDescent="0.25">
      <c r="A341" s="2">
        <v>340</v>
      </c>
      <c r="B341" s="2" t="s">
        <v>745</v>
      </c>
      <c r="C341" s="2">
        <v>10</v>
      </c>
      <c r="D341" s="2" t="s">
        <v>745</v>
      </c>
      <c r="E341" s="2">
        <v>20</v>
      </c>
      <c r="F341" s="2" t="s">
        <v>1202</v>
      </c>
      <c r="G341" s="2" t="s">
        <v>1395</v>
      </c>
      <c r="H341" s="2">
        <v>20</v>
      </c>
      <c r="I341" s="1" t="str">
        <f t="shared" si="35"/>
        <v>"Chama Final para Essa Fortaleza Extraordinária!",</v>
      </c>
      <c r="J341" s="1" t="str">
        <f t="shared" si="36"/>
        <v>10,</v>
      </c>
      <c r="K341" s="1" t="str">
        <f t="shared" si="37"/>
        <v>"Chama Final para Essa Fortaleza Extraordinária!",</v>
      </c>
      <c r="L341" s="1" t="str">
        <f t="shared" si="38"/>
        <v>20,</v>
      </c>
      <c r="M341" s="1" t="str">
        <f t="shared" si="39"/>
        <v>"C:/Program Files/Apache Software Foundation/Tomcat 9.0/webapps/Crunchyroll/Animes/KONOSUBA/episodes",</v>
      </c>
      <c r="N341" s="1" t="str">
        <f t="shared" si="39"/>
        <v>"http://localhost:8080/Crunchyroll/Animes/Konosuba/episodes",</v>
      </c>
      <c r="O341" s="1">
        <f t="shared" si="40"/>
        <v>20</v>
      </c>
      <c r="P341" s="1" t="str">
        <f t="shared" si="41"/>
        <v>INSERT INTO episodes(Name, Number, Synopsis, Anime, Path, Path_server, Season) VALUES ("Chama Final para Essa Fortaleza Extraordinária!",10,"Chama Final para Essa Fortaleza Extraordinária!",20,"C:/Program Files/Apache Software Foundation/Tomcat 9.0/webapps/Crunchyroll/Animes/KONOSUBA/episodes","http://localhost:8080/Crunchyroll/Animes/Konosuba/episodes",20);</v>
      </c>
    </row>
    <row r="342" spans="1:16" x14ac:dyDescent="0.25">
      <c r="A342" s="2">
        <v>341</v>
      </c>
      <c r="B342" s="2" t="s">
        <v>747</v>
      </c>
      <c r="C342" s="2">
        <v>11</v>
      </c>
      <c r="D342" s="2" t="s">
        <v>746</v>
      </c>
      <c r="E342" s="2">
        <v>20</v>
      </c>
      <c r="F342" s="2" t="s">
        <v>1202</v>
      </c>
      <c r="G342" s="2" t="s">
        <v>1395</v>
      </c>
      <c r="H342" s="2">
        <v>20</v>
      </c>
      <c r="I342" s="1" t="str">
        <f t="shared" si="35"/>
        <v>"As bençãos de Deus nesta maravilhosa gargantilha!",</v>
      </c>
      <c r="J342" s="1" t="str">
        <f t="shared" si="36"/>
        <v>11,</v>
      </c>
      <c r="K342" s="1" t="str">
        <f t="shared" si="37"/>
        <v>"Kazuma encontra uma gargantilha com poderes mágicos. Porém, ao preço de sua vida. O que Kazuma fará?",</v>
      </c>
      <c r="L342" s="1" t="str">
        <f t="shared" si="38"/>
        <v>20,</v>
      </c>
      <c r="M342" s="1" t="str">
        <f t="shared" si="39"/>
        <v>"C:/Program Files/Apache Software Foundation/Tomcat 9.0/webapps/Crunchyroll/Animes/KONOSUBA/episodes",</v>
      </c>
      <c r="N342" s="1" t="str">
        <f t="shared" si="39"/>
        <v>"http://localhost:8080/Crunchyroll/Animes/Konosuba/episodes",</v>
      </c>
      <c r="O342" s="1">
        <f t="shared" si="40"/>
        <v>20</v>
      </c>
      <c r="P342" s="1" t="str">
        <f t="shared" si="41"/>
        <v>INSERT INTO episodes(Name, Number, Synopsis, Anime, Path, Path_server, Season) VALUES ("As bençãos de Deus nesta maravilhosa gargantilha!",11,"Kazuma encontra uma gargantilha com poderes mágicos. Porém, ao preço de sua vida. O que Kazuma fará?",20,"C:/Program Files/Apache Software Foundation/Tomcat 9.0/webapps/Crunchyroll/Animes/KONOSUBA/episodes","http://localhost:8080/Crunchyroll/Animes/Konosuba/episodes",20);</v>
      </c>
    </row>
    <row r="343" spans="1:16" x14ac:dyDescent="0.25">
      <c r="A343" s="2">
        <v>342</v>
      </c>
      <c r="B343" s="2" t="s">
        <v>748</v>
      </c>
      <c r="C343" s="2">
        <v>1</v>
      </c>
      <c r="D343" s="2" t="s">
        <v>749</v>
      </c>
      <c r="E343" s="2">
        <v>4</v>
      </c>
      <c r="F343" s="2" t="s">
        <v>1203</v>
      </c>
      <c r="G343" s="2" t="s">
        <v>1396</v>
      </c>
      <c r="H343" s="2">
        <v>4</v>
      </c>
      <c r="I343" s="1" t="str">
        <f t="shared" si="35"/>
        <v>"Crueldade",</v>
      </c>
      <c r="J343" s="1" t="str">
        <f t="shared" si="36"/>
        <v>1,</v>
      </c>
      <c r="K343" s="1" t="str">
        <f t="shared" si="37"/>
        <v>"Tanjiro era um garoto comum, que vivia com com sua mãe e seus irmãos numa casa no meio das montanhas. A vida era simples, mas boa. Mas está prestes a mudar para sempre.",</v>
      </c>
      <c r="L343" s="1" t="str">
        <f t="shared" si="38"/>
        <v>4,</v>
      </c>
      <c r="M343" s="1" t="str">
        <f t="shared" si="39"/>
        <v>"C:/Program Files/Apache Software Foundation/Tomcat 9.0/webapps/Crunchyroll/Animes/Demon Slayer Kimetsu no Yaiba/episodes",</v>
      </c>
      <c r="N343" s="1" t="str">
        <f t="shared" si="39"/>
        <v>"http://localhost:8080/Crunchyroll/Animes/Demon Slayer Kimetsu No Yaiba/episodes",</v>
      </c>
      <c r="O343" s="1">
        <f t="shared" si="40"/>
        <v>4</v>
      </c>
      <c r="P343" s="1" t="str">
        <f t="shared" si="41"/>
        <v>INSERT INTO episodes(Name, Number, Synopsis, Anime, Path, Path_server, Season) VALUES ("Crueldade",1,"Tanjiro era um garoto comum, que vivia com com sua mãe e seus irmãos numa casa no meio das montanhas. A vida era simples, mas boa. Mas está prestes a mudar para sempre.",4,"C:/Program Files/Apache Software Foundation/Tomcat 9.0/webapps/Crunchyroll/Animes/Demon Slayer Kimetsu no Yaiba/episodes","http://localhost:8080/Crunchyroll/Animes/Demon Slayer Kimetsu No Yaiba/episodes",4);</v>
      </c>
    </row>
    <row r="344" spans="1:16" x14ac:dyDescent="0.25">
      <c r="A344" s="2">
        <v>343</v>
      </c>
      <c r="B344" s="2" t="s">
        <v>750</v>
      </c>
      <c r="C344" s="2">
        <v>2</v>
      </c>
      <c r="D344" s="2" t="s">
        <v>751</v>
      </c>
      <c r="E344" s="2">
        <v>4</v>
      </c>
      <c r="F344" s="2" t="s">
        <v>1203</v>
      </c>
      <c r="G344" s="2" t="s">
        <v>1396</v>
      </c>
      <c r="H344" s="2">
        <v>4</v>
      </c>
      <c r="I344" s="1" t="str">
        <f t="shared" si="35"/>
        <v>"Sakonji Urokodaki, o treinador",</v>
      </c>
      <c r="J344" s="1" t="str">
        <f t="shared" si="36"/>
        <v>2,</v>
      </c>
      <c r="K344" s="1" t="str">
        <f t="shared" si="37"/>
        <v>"Tanjiro inicia sua jornada para tornar-se um caçador de onis. Mas Sakonji Urokodaki, o misterioso homem da máscara de tengu, não tem tanta certeza de que o garoto é digno dessa função.",</v>
      </c>
      <c r="L344" s="1" t="str">
        <f t="shared" si="38"/>
        <v>4,</v>
      </c>
      <c r="M344" s="1" t="str">
        <f t="shared" si="39"/>
        <v>"C:/Program Files/Apache Software Foundation/Tomcat 9.0/webapps/Crunchyroll/Animes/Demon Slayer Kimetsu no Yaiba/episodes",</v>
      </c>
      <c r="N344" s="1" t="str">
        <f t="shared" si="39"/>
        <v>"http://localhost:8080/Crunchyroll/Animes/Demon Slayer Kimetsu No Yaiba/episodes",</v>
      </c>
      <c r="O344" s="1">
        <f t="shared" si="40"/>
        <v>4</v>
      </c>
      <c r="P344" s="1" t="str">
        <f t="shared" si="41"/>
        <v>INSERT INTO episodes(Name, Number, Synopsis, Anime, Path, Path_server, Season) VALUES ("Sakonji Urokodaki, o treinador",2,"Tanjiro inicia sua jornada para tornar-se um caçador de onis. Mas Sakonji Urokodaki, o misterioso homem da máscara de tengu, não tem tanta certeza de que o garoto é digno dessa função.",4,"C:/Program Files/Apache Software Foundation/Tomcat 9.0/webapps/Crunchyroll/Animes/Demon Slayer Kimetsu no Yaiba/episodes","http://localhost:8080/Crunchyroll/Animes/Demon Slayer Kimetsu No Yaiba/episodes",4);</v>
      </c>
    </row>
    <row r="345" spans="1:16" x14ac:dyDescent="0.25">
      <c r="A345" s="2">
        <v>344</v>
      </c>
      <c r="B345" s="2" t="s">
        <v>752</v>
      </c>
      <c r="C345" s="2">
        <v>3</v>
      </c>
      <c r="D345" s="2" t="s">
        <v>753</v>
      </c>
      <c r="E345" s="2">
        <v>4</v>
      </c>
      <c r="F345" s="2" t="s">
        <v>1203</v>
      </c>
      <c r="G345" s="2" t="s">
        <v>1396</v>
      </c>
      <c r="H345" s="2">
        <v>4</v>
      </c>
      <c r="I345" s="1" t="str">
        <f t="shared" si="35"/>
        <v>"Sabito e Makomo",</v>
      </c>
      <c r="J345" s="1" t="str">
        <f t="shared" si="36"/>
        <v>3,</v>
      </c>
      <c r="K345" s="1" t="str">
        <f t="shared" si="37"/>
        <v>"Tanjiro começa seu treinamento para se tornar um exterminador de onis, e tudo parece estar indo bem com os ensinamentos de Urokodaki... Mas havia uma pedra no meio do caminho - literalmente.",</v>
      </c>
      <c r="L345" s="1" t="str">
        <f t="shared" si="38"/>
        <v>4,</v>
      </c>
      <c r="M345" s="1" t="str">
        <f t="shared" si="39"/>
        <v>"C:/Program Files/Apache Software Foundation/Tomcat 9.0/webapps/Crunchyroll/Animes/Demon Slayer Kimetsu no Yaiba/episodes",</v>
      </c>
      <c r="N345" s="1" t="str">
        <f t="shared" si="39"/>
        <v>"http://localhost:8080/Crunchyroll/Animes/Demon Slayer Kimetsu No Yaiba/episodes",</v>
      </c>
      <c r="O345" s="1">
        <f t="shared" si="40"/>
        <v>4</v>
      </c>
      <c r="P345" s="1" t="str">
        <f t="shared" si="41"/>
        <v>INSERT INTO episodes(Name, Number, Synopsis, Anime, Path, Path_server, Season) VALUES ("Sabito e Makomo",3,"Tanjiro começa seu treinamento para se tornar um exterminador de onis, e tudo parece estar indo bem com os ensinamentos de Urokodaki... Mas havia uma pedra no meio do caminho - literalmente.",4,"C:/Program Files/Apache Software Foundation/Tomcat 9.0/webapps/Crunchyroll/Animes/Demon Slayer Kimetsu no Yaiba/episodes","http://localhost:8080/Crunchyroll/Animes/Demon Slayer Kimetsu No Yaiba/episodes",4);</v>
      </c>
    </row>
    <row r="346" spans="1:16" x14ac:dyDescent="0.25">
      <c r="A346" s="2">
        <v>345</v>
      </c>
      <c r="B346" s="2" t="s">
        <v>754</v>
      </c>
      <c r="C346" s="2">
        <v>4</v>
      </c>
      <c r="D346" s="2" t="s">
        <v>755</v>
      </c>
      <c r="E346" s="2">
        <v>4</v>
      </c>
      <c r="F346" s="2" t="s">
        <v>1203</v>
      </c>
      <c r="G346" s="2" t="s">
        <v>1396</v>
      </c>
      <c r="H346" s="2">
        <v>4</v>
      </c>
      <c r="I346" s="1" t="str">
        <f t="shared" si="35"/>
        <v>"Seleção final",</v>
      </c>
      <c r="J346" s="1" t="str">
        <f t="shared" si="36"/>
        <v>4,</v>
      </c>
      <c r="K346" s="1" t="str">
        <f t="shared" si="37"/>
        <v>"Depois do árduo treinamento com Urokodaki, Tanjiro finalmente vai para o monte Fujikasane para participar da última prova antes de se tornar um Espadachim Executor: sobreviver sete dias num local cheio de onis.",</v>
      </c>
      <c r="L346" s="1" t="str">
        <f t="shared" si="38"/>
        <v>4,</v>
      </c>
      <c r="M346" s="1" t="str">
        <f t="shared" si="39"/>
        <v>"C:/Program Files/Apache Software Foundation/Tomcat 9.0/webapps/Crunchyroll/Animes/Demon Slayer Kimetsu no Yaiba/episodes",</v>
      </c>
      <c r="N346" s="1" t="str">
        <f t="shared" si="39"/>
        <v>"http://localhost:8080/Crunchyroll/Animes/Demon Slayer Kimetsu No Yaiba/episodes",</v>
      </c>
      <c r="O346" s="1">
        <f t="shared" si="40"/>
        <v>4</v>
      </c>
      <c r="P346" s="1" t="str">
        <f t="shared" si="41"/>
        <v>INSERT INTO episodes(Name, Number, Synopsis, Anime, Path, Path_server, Season) VALUES ("Seleção final",4,"Depois do árduo treinamento com Urokodaki, Tanjiro finalmente vai para o monte Fujikasane para participar da última prova antes de se tornar um Espadachim Executor: sobreviver sete dias num local cheio de onis.",4,"C:/Program Files/Apache Software Foundation/Tomcat 9.0/webapps/Crunchyroll/Animes/Demon Slayer Kimetsu no Yaiba/episodes","http://localhost:8080/Crunchyroll/Animes/Demon Slayer Kimetsu No Yaiba/episodes",4);</v>
      </c>
    </row>
    <row r="347" spans="1:16" x14ac:dyDescent="0.25">
      <c r="A347" s="2">
        <v>346</v>
      </c>
      <c r="B347" s="2" t="s">
        <v>756</v>
      </c>
      <c r="C347" s="2">
        <v>5</v>
      </c>
      <c r="D347" s="2" t="s">
        <v>757</v>
      </c>
      <c r="E347" s="2">
        <v>4</v>
      </c>
      <c r="F347" s="2" t="s">
        <v>1203</v>
      </c>
      <c r="G347" s="2" t="s">
        <v>1396</v>
      </c>
      <c r="H347" s="2">
        <v>4</v>
      </c>
      <c r="I347" s="1" t="str">
        <f t="shared" si="35"/>
        <v>"Meu próprio aço",</v>
      </c>
      <c r="J347" s="1" t="str">
        <f t="shared" si="36"/>
        <v>5,</v>
      </c>
      <c r="K347" s="1" t="str">
        <f t="shared" si="37"/>
        <v>"Tanjiro conhece os outros poucos sobreviventes da Seleção Final, e precisa tomar sua primeira decisão como um caçador de onis. Também chega a hora de reencontrar pessoas queridas, depois de tanto esforço.",</v>
      </c>
      <c r="L347" s="1" t="str">
        <f t="shared" si="38"/>
        <v>4,</v>
      </c>
      <c r="M347" s="1" t="str">
        <f t="shared" si="39"/>
        <v>"C:/Program Files/Apache Software Foundation/Tomcat 9.0/webapps/Crunchyroll/Animes/Demon Slayer Kimetsu no Yaiba/episodes",</v>
      </c>
      <c r="N347" s="1" t="str">
        <f t="shared" si="39"/>
        <v>"http://localhost:8080/Crunchyroll/Animes/Demon Slayer Kimetsu No Yaiba/episodes",</v>
      </c>
      <c r="O347" s="1">
        <f t="shared" si="40"/>
        <v>4</v>
      </c>
      <c r="P347" s="1" t="str">
        <f t="shared" si="41"/>
        <v>INSERT INTO episodes(Name, Number, Synopsis, Anime, Path, Path_server, Season) VALUES ("Meu próprio aço",5,"Tanjiro conhece os outros poucos sobreviventes da Seleção Final, e precisa tomar sua primeira decisão como um caçador de onis. Também chega a hora de reencontrar pessoas queridas, depois de tanto esforço.",4,"C:/Program Files/Apache Software Foundation/Tomcat 9.0/webapps/Crunchyroll/Animes/Demon Slayer Kimetsu no Yaiba/episodes","http://localhost:8080/Crunchyroll/Animes/Demon Slayer Kimetsu No Yaiba/episodes",4);</v>
      </c>
    </row>
    <row r="348" spans="1:16" x14ac:dyDescent="0.25">
      <c r="A348" s="2">
        <v>347</v>
      </c>
      <c r="B348" s="2" t="s">
        <v>758</v>
      </c>
      <c r="C348" s="2">
        <v>6</v>
      </c>
      <c r="D348" s="2" t="s">
        <v>759</v>
      </c>
      <c r="E348" s="2">
        <v>4</v>
      </c>
      <c r="F348" s="2" t="s">
        <v>1203</v>
      </c>
      <c r="G348" s="2" t="s">
        <v>1396</v>
      </c>
      <c r="H348" s="2">
        <v>4</v>
      </c>
      <c r="I348" s="1" t="str">
        <f t="shared" si="35"/>
        <v>"O espadachim que acompanha um oni",</v>
      </c>
      <c r="J348" s="1" t="str">
        <f t="shared" si="36"/>
        <v>6,</v>
      </c>
      <c r="K348" s="1" t="str">
        <f t="shared" si="37"/>
        <v>"Tanjiro parte para sua primeira tarefa como Exterminador: investigar uma série de desaparecimentos de garotas jovens, numa cidade. O que ele aprendeu com Urokodaki será o suficiente?",</v>
      </c>
      <c r="L348" s="1" t="str">
        <f t="shared" si="38"/>
        <v>4,</v>
      </c>
      <c r="M348" s="1" t="str">
        <f t="shared" si="39"/>
        <v>"C:/Program Files/Apache Software Foundation/Tomcat 9.0/webapps/Crunchyroll/Animes/Demon Slayer Kimetsu no Yaiba/episodes",</v>
      </c>
      <c r="N348" s="1" t="str">
        <f t="shared" si="39"/>
        <v>"http://localhost:8080/Crunchyroll/Animes/Demon Slayer Kimetsu No Yaiba/episodes",</v>
      </c>
      <c r="O348" s="1">
        <f t="shared" si="40"/>
        <v>4</v>
      </c>
      <c r="P348" s="1" t="str">
        <f t="shared" si="41"/>
        <v>INSERT INTO episodes(Name, Number, Synopsis, Anime, Path, Path_server, Season) VALUES ("O espadachim que acompanha um oni",6,"Tanjiro parte para sua primeira tarefa como Exterminador: investigar uma série de desaparecimentos de garotas jovens, numa cidade. O que ele aprendeu com Urokodaki será o suficiente?",4,"C:/Program Files/Apache Software Foundation/Tomcat 9.0/webapps/Crunchyroll/Animes/Demon Slayer Kimetsu no Yaiba/episodes","http://localhost:8080/Crunchyroll/Animes/Demon Slayer Kimetsu No Yaiba/episodes",4);</v>
      </c>
    </row>
    <row r="349" spans="1:16" x14ac:dyDescent="0.25">
      <c r="A349" s="2">
        <v>348</v>
      </c>
      <c r="B349" s="2" t="s">
        <v>760</v>
      </c>
      <c r="C349" s="2">
        <v>7</v>
      </c>
      <c r="D349" s="2" t="s">
        <v>761</v>
      </c>
      <c r="E349" s="2">
        <v>4</v>
      </c>
      <c r="F349" s="2" t="s">
        <v>1203</v>
      </c>
      <c r="G349" s="2" t="s">
        <v>1396</v>
      </c>
      <c r="H349" s="2">
        <v>4</v>
      </c>
      <c r="I349" s="1" t="str">
        <f t="shared" si="35"/>
        <v>"Muzan Kibutsuji",</v>
      </c>
      <c r="J349" s="1" t="str">
        <f t="shared" si="36"/>
        <v>7,</v>
      </c>
      <c r="K349" s="1" t="str">
        <f t="shared" si="37"/>
        <v>"Tanjiro agora tem um alvo claro: Muzan Kibutsuji, o oni capaz de converter humanos normais em demônios comedores de pessoas. Mas a caça não será tão simples quanto ele imagina.",</v>
      </c>
      <c r="L349" s="1" t="str">
        <f t="shared" si="38"/>
        <v>4,</v>
      </c>
      <c r="M349" s="1" t="str">
        <f t="shared" si="39"/>
        <v>"C:/Program Files/Apache Software Foundation/Tomcat 9.0/webapps/Crunchyroll/Animes/Demon Slayer Kimetsu no Yaiba/episodes",</v>
      </c>
      <c r="N349" s="1" t="str">
        <f t="shared" si="39"/>
        <v>"http://localhost:8080/Crunchyroll/Animes/Demon Slayer Kimetsu No Yaiba/episodes",</v>
      </c>
      <c r="O349" s="1">
        <f t="shared" si="40"/>
        <v>4</v>
      </c>
      <c r="P349" s="1" t="str">
        <f t="shared" si="41"/>
        <v>INSERT INTO episodes(Name, Number, Synopsis, Anime, Path, Path_server, Season) VALUES ("Muzan Kibutsuji",7,"Tanjiro agora tem um alvo claro: Muzan Kibutsuji, o oni capaz de converter humanos normais em demônios comedores de pessoas. Mas a caça não será tão simples quanto ele imagina.",4,"C:/Program Files/Apache Software Foundation/Tomcat 9.0/webapps/Crunchyroll/Animes/Demon Slayer Kimetsu no Yaiba/episodes","http://localhost:8080/Crunchyroll/Animes/Demon Slayer Kimetsu No Yaiba/episodes",4);</v>
      </c>
    </row>
    <row r="350" spans="1:16" x14ac:dyDescent="0.25">
      <c r="A350" s="2">
        <v>349</v>
      </c>
      <c r="B350" s="2" t="s">
        <v>762</v>
      </c>
      <c r="C350" s="2">
        <v>8</v>
      </c>
      <c r="D350" s="2" t="s">
        <v>763</v>
      </c>
      <c r="E350" s="2">
        <v>4</v>
      </c>
      <c r="F350" s="2" t="s">
        <v>1203</v>
      </c>
      <c r="G350" s="2" t="s">
        <v>1396</v>
      </c>
      <c r="H350" s="2">
        <v>4</v>
      </c>
      <c r="I350" s="1" t="str">
        <f t="shared" si="35"/>
        <v>"O aroma do sangue sedutor",</v>
      </c>
      <c r="J350" s="1" t="str">
        <f t="shared" si="36"/>
        <v>8,</v>
      </c>
      <c r="K350" s="1" t="str">
        <f t="shared" si="37"/>
        <v>"Tanjiro deixa Muzan Kibutsuji escapar, mas encontra outros aliados inesperados em Tóquio: Tamayo e Yushiro, dois médicos... que também são onis.",</v>
      </c>
      <c r="L350" s="1" t="str">
        <f t="shared" si="38"/>
        <v>4,</v>
      </c>
      <c r="M350" s="1" t="str">
        <f t="shared" si="39"/>
        <v>"C:/Program Files/Apache Software Foundation/Tomcat 9.0/webapps/Crunchyroll/Animes/Demon Slayer Kimetsu no Yaiba/episodes",</v>
      </c>
      <c r="N350" s="1" t="str">
        <f t="shared" si="39"/>
        <v>"http://localhost:8080/Crunchyroll/Animes/Demon Slayer Kimetsu No Yaiba/episodes",</v>
      </c>
      <c r="O350" s="1">
        <f t="shared" si="40"/>
        <v>4</v>
      </c>
      <c r="P350" s="1" t="str">
        <f t="shared" si="41"/>
        <v>INSERT INTO episodes(Name, Number, Synopsis, Anime, Path, Path_server, Season) VALUES ("O aroma do sangue sedutor",8,"Tanjiro deixa Muzan Kibutsuji escapar, mas encontra outros aliados inesperados em Tóquio: Tamayo e Yushiro, dois médicos... que também são onis.",4,"C:/Program Files/Apache Software Foundation/Tomcat 9.0/webapps/Crunchyroll/Animes/Demon Slayer Kimetsu no Yaiba/episodes","http://localhost:8080/Crunchyroll/Animes/Demon Slayer Kimetsu No Yaiba/episodes",4);</v>
      </c>
    </row>
    <row r="351" spans="1:16" x14ac:dyDescent="0.25">
      <c r="A351" s="2">
        <v>350</v>
      </c>
      <c r="B351" s="2" t="s">
        <v>764</v>
      </c>
      <c r="C351" s="2">
        <v>9</v>
      </c>
      <c r="D351" s="2" t="s">
        <v>765</v>
      </c>
      <c r="E351" s="2">
        <v>4</v>
      </c>
      <c r="F351" s="2" t="s">
        <v>1203</v>
      </c>
      <c r="G351" s="2" t="s">
        <v>1396</v>
      </c>
      <c r="H351" s="2">
        <v>4</v>
      </c>
      <c r="I351" s="1" t="str">
        <f t="shared" si="35"/>
        <v>"O oni da temari e o oni da flecha",</v>
      </c>
      <c r="J351" s="1" t="str">
        <f t="shared" si="36"/>
        <v>9,</v>
      </c>
      <c r="K351" s="1" t="str">
        <f t="shared" si="37"/>
        <v>"Tanjiro está sob o ataque de dois onis muito mais fortes de todos que ele havia visto até agora. E além de lutar, ele ainda precisa se preocupar em proteger Yushiro e Tamayo.",</v>
      </c>
      <c r="L351" s="1" t="str">
        <f t="shared" si="38"/>
        <v>4,</v>
      </c>
      <c r="M351" s="1" t="str">
        <f t="shared" si="39"/>
        <v>"C:/Program Files/Apache Software Foundation/Tomcat 9.0/webapps/Crunchyroll/Animes/Demon Slayer Kimetsu no Yaiba/episodes",</v>
      </c>
      <c r="N351" s="1" t="str">
        <f t="shared" si="39"/>
        <v>"http://localhost:8080/Crunchyroll/Animes/Demon Slayer Kimetsu No Yaiba/episodes",</v>
      </c>
      <c r="O351" s="1">
        <f t="shared" si="40"/>
        <v>4</v>
      </c>
      <c r="P351" s="1" t="str">
        <f t="shared" si="41"/>
        <v>INSERT INTO episodes(Name, Number, Synopsis, Anime, Path, Path_server, Season) VALUES ("O oni da temari e o oni da flecha",9,"Tanjiro está sob o ataque de dois onis muito mais fortes de todos que ele havia visto até agora. E além de lutar, ele ainda precisa se preocupar em proteger Yushiro e Tamayo.",4,"C:/Program Files/Apache Software Foundation/Tomcat 9.0/webapps/Crunchyroll/Animes/Demon Slayer Kimetsu no Yaiba/episodes","http://localhost:8080/Crunchyroll/Animes/Demon Slayer Kimetsu No Yaiba/episodes",4);</v>
      </c>
    </row>
    <row r="352" spans="1:16" x14ac:dyDescent="0.25">
      <c r="A352" s="2">
        <v>351</v>
      </c>
      <c r="B352" s="2" t="s">
        <v>766</v>
      </c>
      <c r="C352" s="2">
        <v>10</v>
      </c>
      <c r="D352" s="2" t="s">
        <v>767</v>
      </c>
      <c r="E352" s="2">
        <v>4</v>
      </c>
      <c r="F352" s="2" t="s">
        <v>1203</v>
      </c>
      <c r="G352" s="2" t="s">
        <v>1396</v>
      </c>
      <c r="H352" s="2">
        <v>4</v>
      </c>
      <c r="I352" s="1" t="str">
        <f t="shared" si="35"/>
        <v>"Juntos para sempre",</v>
      </c>
      <c r="J352" s="1" t="str">
        <f t="shared" si="36"/>
        <v>10,</v>
      </c>
      <c r="K352" s="1" t="str">
        <f t="shared" si="37"/>
        <v>"O ataque de Yahaba e Susamaru continua implacável, e Tanjiro continua extraindo o máximo de sua força para conseguir vencer. E em meio à batalha, é revelado mais sobre a natureza de Kibutsuji.",</v>
      </c>
      <c r="L352" s="1" t="str">
        <f t="shared" si="38"/>
        <v>4,</v>
      </c>
      <c r="M352" s="1" t="str">
        <f t="shared" si="39"/>
        <v>"C:/Program Files/Apache Software Foundation/Tomcat 9.0/webapps/Crunchyroll/Animes/Demon Slayer Kimetsu no Yaiba/episodes",</v>
      </c>
      <c r="N352" s="1" t="str">
        <f t="shared" si="39"/>
        <v>"http://localhost:8080/Crunchyroll/Animes/Demon Slayer Kimetsu No Yaiba/episodes",</v>
      </c>
      <c r="O352" s="1">
        <f t="shared" si="40"/>
        <v>4</v>
      </c>
      <c r="P352" s="1" t="str">
        <f t="shared" si="41"/>
        <v>INSERT INTO episodes(Name, Number, Synopsis, Anime, Path, Path_server, Season) VALUES ("Juntos para sempre",10,"O ataque de Yahaba e Susamaru continua implacável, e Tanjiro continua extraindo o máximo de sua força para conseguir vencer. E em meio à batalha, é revelado mais sobre a natureza de Kibutsuji.",4,"C:/Program Files/Apache Software Foundation/Tomcat 9.0/webapps/Crunchyroll/Animes/Demon Slayer Kimetsu no Yaiba/episodes","http://localhost:8080/Crunchyroll/Animes/Demon Slayer Kimetsu No Yaiba/episodes",4);</v>
      </c>
    </row>
    <row r="353" spans="1:16" x14ac:dyDescent="0.25">
      <c r="A353" s="2">
        <v>352</v>
      </c>
      <c r="B353" s="2" t="s">
        <v>768</v>
      </c>
      <c r="C353" s="2">
        <v>11</v>
      </c>
      <c r="D353" s="2" t="s">
        <v>769</v>
      </c>
      <c r="E353" s="2">
        <v>4</v>
      </c>
      <c r="F353" s="2" t="s">
        <v>1203</v>
      </c>
      <c r="G353" s="2" t="s">
        <v>1396</v>
      </c>
      <c r="H353" s="2">
        <v>4</v>
      </c>
      <c r="I353" s="1" t="str">
        <f t="shared" si="35"/>
        <v>"A mansão do tsuzumi",</v>
      </c>
      <c r="J353" s="1" t="str">
        <f t="shared" si="36"/>
        <v>11,</v>
      </c>
      <c r="K353" s="1" t="str">
        <f t="shared" si="37"/>
        <v>"Tanjiro reencontra-se com Zenitsu Agatsuma, um dos sobreviventes da Seleção Final. Mas, diferente do que se esperaria de um herói, o rapaz loiro é mais medroso e mulherengo do que a média.",</v>
      </c>
      <c r="L353" s="1" t="str">
        <f t="shared" si="38"/>
        <v>4,</v>
      </c>
      <c r="M353" s="1" t="str">
        <f t="shared" si="39"/>
        <v>"C:/Program Files/Apache Software Foundation/Tomcat 9.0/webapps/Crunchyroll/Animes/Demon Slayer Kimetsu no Yaiba/episodes",</v>
      </c>
      <c r="N353" s="1" t="str">
        <f t="shared" si="39"/>
        <v>"http://localhost:8080/Crunchyroll/Animes/Demon Slayer Kimetsu No Yaiba/episodes",</v>
      </c>
      <c r="O353" s="1">
        <f t="shared" si="40"/>
        <v>4</v>
      </c>
      <c r="P353" s="1" t="str">
        <f t="shared" si="41"/>
        <v>INSERT INTO episodes(Name, Number, Synopsis, Anime, Path, Path_server, Season) VALUES ("A mansão do tsuzumi",11,"Tanjiro reencontra-se com Zenitsu Agatsuma, um dos sobreviventes da Seleção Final. Mas, diferente do que se esperaria de um herói, o rapaz loiro é mais medroso e mulherengo do que a média.",4,"C:/Program Files/Apache Software Foundation/Tomcat 9.0/webapps/Crunchyroll/Animes/Demon Slayer Kimetsu no Yaiba/episodes","http://localhost:8080/Crunchyroll/Animes/Demon Slayer Kimetsu No Yaiba/episodes",4);</v>
      </c>
    </row>
    <row r="354" spans="1:16" x14ac:dyDescent="0.25">
      <c r="A354" s="2">
        <v>353</v>
      </c>
      <c r="B354" s="2" t="s">
        <v>770</v>
      </c>
      <c r="C354" s="2">
        <v>12</v>
      </c>
      <c r="D354" s="2" t="s">
        <v>771</v>
      </c>
      <c r="E354" s="2">
        <v>4</v>
      </c>
      <c r="F354" s="2" t="s">
        <v>1203</v>
      </c>
      <c r="G354" s="2" t="s">
        <v>1396</v>
      </c>
      <c r="H354" s="2">
        <v>4</v>
      </c>
      <c r="I354" s="1" t="str">
        <f t="shared" si="35"/>
        <v>"O javali mostra as presas, enquanto Zenitsu dorme",</v>
      </c>
      <c r="J354" s="1" t="str">
        <f t="shared" si="36"/>
        <v>12,</v>
      </c>
      <c r="K354" s="1" t="str">
        <f t="shared" si="37"/>
        <v>"Tanjiro, Zenitsu e as crianças ainda estão presos na mansão, e situação se complica quando um homem com cabeça de javali aparece armado até os dentes - inclusive os dentes.",</v>
      </c>
      <c r="L354" s="1" t="str">
        <f t="shared" si="38"/>
        <v>4,</v>
      </c>
      <c r="M354" s="1" t="str">
        <f t="shared" si="39"/>
        <v>"C:/Program Files/Apache Software Foundation/Tomcat 9.0/webapps/Crunchyroll/Animes/Demon Slayer Kimetsu no Yaiba/episodes",</v>
      </c>
      <c r="N354" s="1" t="str">
        <f t="shared" si="39"/>
        <v>"http://localhost:8080/Crunchyroll/Animes/Demon Slayer Kimetsu No Yaiba/episodes",</v>
      </c>
      <c r="O354" s="1">
        <f t="shared" si="40"/>
        <v>4</v>
      </c>
      <c r="P354" s="1" t="str">
        <f t="shared" si="41"/>
        <v>INSERT INTO episodes(Name, Number, Synopsis, Anime, Path, Path_server, Season) VALUES ("O javali mostra as presas, enquanto Zenitsu dorme",12,"Tanjiro, Zenitsu e as crianças ainda estão presos na mansão, e situação se complica quando um homem com cabeça de javali aparece armado até os dentes - inclusive os dentes.",4,"C:/Program Files/Apache Software Foundation/Tomcat 9.0/webapps/Crunchyroll/Animes/Demon Slayer Kimetsu no Yaiba/episodes","http://localhost:8080/Crunchyroll/Animes/Demon Slayer Kimetsu No Yaiba/episodes",4);</v>
      </c>
    </row>
    <row r="355" spans="1:16" x14ac:dyDescent="0.25">
      <c r="A355" s="2">
        <v>354</v>
      </c>
      <c r="B355" s="2" t="s">
        <v>772</v>
      </c>
      <c r="C355" s="2">
        <v>1</v>
      </c>
      <c r="D355" s="2" t="s">
        <v>773</v>
      </c>
      <c r="E355" s="2">
        <v>22</v>
      </c>
      <c r="F355" s="2" t="s">
        <v>1204</v>
      </c>
      <c r="G355" s="2" t="s">
        <v>1397</v>
      </c>
      <c r="H355" s="2">
        <v>22</v>
      </c>
      <c r="I355" s="1" t="str">
        <f t="shared" si="35"/>
        <v>"Sentada Perto do Yoshida",</v>
      </c>
      <c r="J355" s="1" t="str">
        <f t="shared" si="36"/>
        <v>1,</v>
      </c>
      <c r="K355" s="1" t="str">
        <f t="shared" si="37"/>
        <v>"Pelo preço de um novo guia de estudos, Mizutani Shizuku mudou sua vida para sempre, e talvez não para melhor.",</v>
      </c>
      <c r="L355" s="1" t="str">
        <f t="shared" si="38"/>
        <v>22,</v>
      </c>
      <c r="M355" s="1" t="str">
        <f t="shared" si="39"/>
        <v>"C:/Program Files/Apache Software Foundation/Tomcat 9.0/webapps/Crunchyroll/Animes/My Little Monster/episodes",</v>
      </c>
      <c r="N355" s="1" t="str">
        <f t="shared" si="39"/>
        <v>"http://localhost:8080/Crunchyroll/Animes/My Little Monster/episodes",</v>
      </c>
      <c r="O355" s="1">
        <f t="shared" si="40"/>
        <v>22</v>
      </c>
      <c r="P355" s="1" t="str">
        <f t="shared" si="41"/>
        <v>INSERT INTO episodes(Name, Number, Synopsis, Anime, Path, Path_server, Season) VALUES ("Sentada Perto do Yoshida",1,"Pelo preço de um novo guia de estudos, Mizutani Shizuku mudou sua vida para sempre, e talvez não para melhor.",22,"C:/Program Files/Apache Software Foundation/Tomcat 9.0/webapps/Crunchyroll/Animes/My Little Monster/episodes","http://localhost:8080/Crunchyroll/Animes/My Little Monster/episodes",22);</v>
      </c>
    </row>
    <row r="356" spans="1:16" x14ac:dyDescent="0.25">
      <c r="A356" s="2">
        <v>355</v>
      </c>
      <c r="B356" s="2" t="s">
        <v>774</v>
      </c>
      <c r="C356" s="2">
        <v>2</v>
      </c>
      <c r="D356" s="2" t="s">
        <v>775</v>
      </c>
      <c r="E356" s="2">
        <v>22</v>
      </c>
      <c r="F356" s="2" t="s">
        <v>1204</v>
      </c>
      <c r="G356" s="2" t="s">
        <v>1397</v>
      </c>
      <c r="H356" s="2">
        <v>22</v>
      </c>
      <c r="I356" s="1" t="str">
        <f t="shared" si="35"/>
        <v>"Estranho",</v>
      </c>
      <c r="J356" s="1" t="str">
        <f t="shared" si="36"/>
        <v>2,</v>
      </c>
      <c r="K356" s="1" t="str">
        <f t="shared" si="37"/>
        <v>"Shizuku é pega em um turbilhão de emoções e, para piorar, um novo esquisitão entra em sua vida.",</v>
      </c>
      <c r="L356" s="1" t="str">
        <f t="shared" si="38"/>
        <v>22,</v>
      </c>
      <c r="M356" s="1" t="str">
        <f t="shared" si="39"/>
        <v>"C:/Program Files/Apache Software Foundation/Tomcat 9.0/webapps/Crunchyroll/Animes/My Little Monster/episodes",</v>
      </c>
      <c r="N356" s="1" t="str">
        <f t="shared" si="39"/>
        <v>"http://localhost:8080/Crunchyroll/Animes/My Little Monster/episodes",</v>
      </c>
      <c r="O356" s="1">
        <f t="shared" si="40"/>
        <v>22</v>
      </c>
      <c r="P356" s="1" t="str">
        <f t="shared" si="41"/>
        <v>INSERT INTO episodes(Name, Number, Synopsis, Anime, Path, Path_server, Season) VALUES ("Estranho",2,"Shizuku é pega em um turbilhão de emoções e, para piorar, um novo esquisitão entra em sua vida.",22,"C:/Program Files/Apache Software Foundation/Tomcat 9.0/webapps/Crunchyroll/Animes/My Little Monster/episodes","http://localhost:8080/Crunchyroll/Animes/My Little Monster/episodes",22);</v>
      </c>
    </row>
    <row r="357" spans="1:16" x14ac:dyDescent="0.25">
      <c r="A357" s="2">
        <v>356</v>
      </c>
      <c r="B357" s="2" t="s">
        <v>776</v>
      </c>
      <c r="C357" s="2">
        <v>3</v>
      </c>
      <c r="D357" s="2" t="s">
        <v>777</v>
      </c>
      <c r="E357" s="2">
        <v>22</v>
      </c>
      <c r="F357" s="2" t="s">
        <v>1204</v>
      </c>
      <c r="G357" s="2" t="s">
        <v>1397</v>
      </c>
      <c r="H357" s="2">
        <v>22</v>
      </c>
      <c r="I357" s="1" t="str">
        <f t="shared" si="35"/>
        <v>"Chateação",</v>
      </c>
      <c r="J357" s="1" t="str">
        <f t="shared" si="36"/>
        <v>3,</v>
      </c>
      <c r="K357" s="1" t="str">
        <f t="shared" si="37"/>
        <v>"Uns excêntricos colegas da escola se uniram para ajudar a construir uma gaiola para Nagoya.",</v>
      </c>
      <c r="L357" s="1" t="str">
        <f t="shared" si="38"/>
        <v>22,</v>
      </c>
      <c r="M357" s="1" t="str">
        <f t="shared" si="39"/>
        <v>"C:/Program Files/Apache Software Foundation/Tomcat 9.0/webapps/Crunchyroll/Animes/My Little Monster/episodes",</v>
      </c>
      <c r="N357" s="1" t="str">
        <f t="shared" si="39"/>
        <v>"http://localhost:8080/Crunchyroll/Animes/My Little Monster/episodes",</v>
      </c>
      <c r="O357" s="1">
        <f t="shared" si="40"/>
        <v>22</v>
      </c>
      <c r="P357" s="1" t="str">
        <f t="shared" si="41"/>
        <v>INSERT INTO episodes(Name, Number, Synopsis, Anime, Path, Path_server, Season) VALUES ("Chateação",3,"Uns excêntricos colegas da escola se uniram para ajudar a construir uma gaiola para Nagoya.",22,"C:/Program Files/Apache Software Foundation/Tomcat 9.0/webapps/Crunchyroll/Animes/My Little Monster/episodes","http://localhost:8080/Crunchyroll/Animes/My Little Monster/episodes",22);</v>
      </c>
    </row>
    <row r="358" spans="1:16" x14ac:dyDescent="0.25">
      <c r="A358" s="2">
        <v>357</v>
      </c>
      <c r="B358" s="2" t="s">
        <v>778</v>
      </c>
      <c r="C358" s="2">
        <v>4</v>
      </c>
      <c r="D358" s="2" t="s">
        <v>779</v>
      </c>
      <c r="E358" s="2">
        <v>22</v>
      </c>
      <c r="F358" s="2" t="s">
        <v>1204</v>
      </c>
      <c r="G358" s="2" t="s">
        <v>1397</v>
      </c>
      <c r="H358" s="2">
        <v>22</v>
      </c>
      <c r="I358" s="1" t="str">
        <f t="shared" si="35"/>
        <v>"Férias de Verão",</v>
      </c>
      <c r="J358" s="1" t="str">
        <f t="shared" si="36"/>
        <v>4,</v>
      </c>
      <c r="K358" s="1" t="str">
        <f t="shared" si="37"/>
        <v>"Alguns conselhos simples de Shizuku fizeram com que o pessoal da escola pensasse diferente a respeito de Haru. Haru e seus amigos aproveitam o tempo à beira do rio.",</v>
      </c>
      <c r="L358" s="1" t="str">
        <f t="shared" si="38"/>
        <v>22,</v>
      </c>
      <c r="M358" s="1" t="str">
        <f t="shared" si="39"/>
        <v>"C:/Program Files/Apache Software Foundation/Tomcat 9.0/webapps/Crunchyroll/Animes/My Little Monster/episodes",</v>
      </c>
      <c r="N358" s="1" t="str">
        <f t="shared" si="39"/>
        <v>"http://localhost:8080/Crunchyroll/Animes/My Little Monster/episodes",</v>
      </c>
      <c r="O358" s="1">
        <f t="shared" si="40"/>
        <v>22</v>
      </c>
      <c r="P358" s="1" t="str">
        <f t="shared" si="41"/>
        <v>INSERT INTO episodes(Name, Number, Synopsis, Anime, Path, Path_server, Season) VALUES ("Férias de Verão",4,"Alguns conselhos simples de Shizuku fizeram com que o pessoal da escola pensasse diferente a respeito de Haru. Haru e seus amigos aproveitam o tempo à beira do rio.",22,"C:/Program Files/Apache Software Foundation/Tomcat 9.0/webapps/Crunchyroll/Animes/My Little Monster/episodes","http://localhost:8080/Crunchyroll/Animes/My Little Monster/episodes",22);</v>
      </c>
    </row>
    <row r="359" spans="1:16" x14ac:dyDescent="0.25">
      <c r="A359" s="2">
        <v>358</v>
      </c>
      <c r="B359" s="2" t="s">
        <v>780</v>
      </c>
      <c r="C359" s="2">
        <v>5</v>
      </c>
      <c r="D359" s="2" t="s">
        <v>781</v>
      </c>
      <c r="E359" s="2">
        <v>22</v>
      </c>
      <c r="F359" s="2" t="s">
        <v>1204</v>
      </c>
      <c r="G359" s="2" t="s">
        <v>1397</v>
      </c>
      <c r="H359" s="2">
        <v>22</v>
      </c>
      <c r="I359" s="1" t="str">
        <f t="shared" si="35"/>
        <v>"Problemas Familiares de Yoshida",</v>
      </c>
      <c r="J359" s="1" t="str">
        <f t="shared" si="36"/>
        <v>5,</v>
      </c>
      <c r="K359" s="1" t="str">
        <f t="shared" si="37"/>
        <v>"Shizuki quer conhecer mais sobre o passado de Haru, mas esse é um assunto difícil para ele. No entanto, ela descobre mais que o esperado quando o irmão de Haru a encontra na saída da escola.",</v>
      </c>
      <c r="L359" s="1" t="str">
        <f t="shared" si="38"/>
        <v>22,</v>
      </c>
      <c r="M359" s="1" t="str">
        <f t="shared" si="39"/>
        <v>"C:/Program Files/Apache Software Foundation/Tomcat 9.0/webapps/Crunchyroll/Animes/My Little Monster/episodes",</v>
      </c>
      <c r="N359" s="1" t="str">
        <f t="shared" si="39"/>
        <v>"http://localhost:8080/Crunchyroll/Animes/My Little Monster/episodes",</v>
      </c>
      <c r="O359" s="1">
        <f t="shared" si="40"/>
        <v>22</v>
      </c>
      <c r="P359" s="1" t="str">
        <f t="shared" si="41"/>
        <v>INSERT INTO episodes(Name, Number, Synopsis, Anime, Path, Path_server, Season) VALUES ("Problemas Familiares de Yoshida",5,"Shizuki quer conhecer mais sobre o passado de Haru, mas esse é um assunto difícil para ele. No entanto, ela descobre mais que o esperado quando o irmão de Haru a encontra na saída da escola.",22,"C:/Program Files/Apache Software Foundation/Tomcat 9.0/webapps/Crunchyroll/Animes/My Little Monster/episodes","http://localhost:8080/Crunchyroll/Animes/My Little Monster/episodes",22);</v>
      </c>
    </row>
    <row r="360" spans="1:16" x14ac:dyDescent="0.25">
      <c r="A360" s="2">
        <v>359</v>
      </c>
      <c r="B360" s="2" t="s">
        <v>782</v>
      </c>
      <c r="C360" s="2">
        <v>6</v>
      </c>
      <c r="D360" s="2" t="s">
        <v>783</v>
      </c>
      <c r="E360" s="2">
        <v>22</v>
      </c>
      <c r="F360" s="2" t="s">
        <v>1204</v>
      </c>
      <c r="G360" s="2" t="s">
        <v>1397</v>
      </c>
      <c r="H360" s="2">
        <v>22</v>
      </c>
      <c r="I360" s="1" t="str">
        <f t="shared" si="35"/>
        <v>"A Melancolia das Meninas",</v>
      </c>
      <c r="J360" s="1" t="str">
        <f t="shared" si="36"/>
        <v>6,</v>
      </c>
      <c r="K360" s="1" t="str">
        <f t="shared" si="37"/>
        <v>"O plano de Haru para se tornar representante de classe falhou. Conversando com Oshima sobre isso, suas emoções ficam à flor da pele, assim como as de Shizuku.",</v>
      </c>
      <c r="L360" s="1" t="str">
        <f t="shared" si="38"/>
        <v>22,</v>
      </c>
      <c r="M360" s="1" t="str">
        <f t="shared" si="39"/>
        <v>"C:/Program Files/Apache Software Foundation/Tomcat 9.0/webapps/Crunchyroll/Animes/My Little Monster/episodes",</v>
      </c>
      <c r="N360" s="1" t="str">
        <f t="shared" si="39"/>
        <v>"http://localhost:8080/Crunchyroll/Animes/My Little Monster/episodes",</v>
      </c>
      <c r="O360" s="1">
        <f t="shared" si="40"/>
        <v>22</v>
      </c>
      <c r="P360" s="1" t="str">
        <f t="shared" si="41"/>
        <v>INSERT INTO episodes(Name, Number, Synopsis, Anime, Path, Path_server, Season) VALUES ("A Melancolia das Meninas",6,"O plano de Haru para se tornar representante de classe falhou. Conversando com Oshima sobre isso, suas emoções ficam à flor da pele, assim como as de Shizuku.",22,"C:/Program Files/Apache Software Foundation/Tomcat 9.0/webapps/Crunchyroll/Animes/My Little Monster/episodes","http://localhost:8080/Crunchyroll/Animes/My Little Monster/episodes",22);</v>
      </c>
    </row>
    <row r="361" spans="1:16" x14ac:dyDescent="0.25">
      <c r="A361" s="2">
        <v>360</v>
      </c>
      <c r="B361" s="2" t="s">
        <v>784</v>
      </c>
      <c r="C361" s="2">
        <v>7</v>
      </c>
      <c r="D361" s="2" t="s">
        <v>785</v>
      </c>
      <c r="E361" s="2">
        <v>22</v>
      </c>
      <c r="F361" s="2" t="s">
        <v>1204</v>
      </c>
      <c r="G361" s="2" t="s">
        <v>1397</v>
      </c>
      <c r="H361" s="2">
        <v>22</v>
      </c>
      <c r="I361" s="1" t="str">
        <f t="shared" si="35"/>
        <v>"A Distância Entre Nós",</v>
      </c>
      <c r="J361" s="1" t="str">
        <f t="shared" si="36"/>
        <v>7,</v>
      </c>
      <c r="K361" s="1" t="str">
        <f t="shared" si="37"/>
        <v>"O relacionamento entre Haru e Shizuku continua naquele vai e vem. Haru agora está determinado a conquistá-la e, para isso, recebe conselhos de seus novos amigos.",</v>
      </c>
      <c r="L361" s="1" t="str">
        <f t="shared" si="38"/>
        <v>22,</v>
      </c>
      <c r="M361" s="1" t="str">
        <f t="shared" si="39"/>
        <v>"C:/Program Files/Apache Software Foundation/Tomcat 9.0/webapps/Crunchyroll/Animes/My Little Monster/episodes",</v>
      </c>
      <c r="N361" s="1" t="str">
        <f t="shared" si="39"/>
        <v>"http://localhost:8080/Crunchyroll/Animes/My Little Monster/episodes",</v>
      </c>
      <c r="O361" s="1">
        <f t="shared" si="40"/>
        <v>22</v>
      </c>
      <c r="P361" s="1" t="str">
        <f t="shared" si="41"/>
        <v>INSERT INTO episodes(Name, Number, Synopsis, Anime, Path, Path_server, Season) VALUES ("A Distância Entre Nós",7,"O relacionamento entre Haru e Shizuku continua naquele vai e vem. Haru agora está determinado a conquistá-la e, para isso, recebe conselhos de seus novos amigos.",22,"C:/Program Files/Apache Software Foundation/Tomcat 9.0/webapps/Crunchyroll/Animes/My Little Monster/episodes","http://localhost:8080/Crunchyroll/Animes/My Little Monster/episodes",22);</v>
      </c>
    </row>
    <row r="362" spans="1:16" x14ac:dyDescent="0.25">
      <c r="A362" s="2">
        <v>361</v>
      </c>
      <c r="B362" s="2" t="s">
        <v>786</v>
      </c>
      <c r="C362" s="2">
        <v>8</v>
      </c>
      <c r="D362" s="2" t="s">
        <v>787</v>
      </c>
      <c r="E362" s="2">
        <v>22</v>
      </c>
      <c r="F362" s="2" t="s">
        <v>1204</v>
      </c>
      <c r="G362" s="2" t="s">
        <v>1397</v>
      </c>
      <c r="H362" s="2">
        <v>22</v>
      </c>
      <c r="I362" s="1" t="str">
        <f t="shared" si="35"/>
        <v>"Venha Para o Festival da Shoyo",</v>
      </c>
      <c r="J362" s="1" t="str">
        <f t="shared" si="36"/>
        <v>8,</v>
      </c>
      <c r="K362" s="1" t="str">
        <f t="shared" si="37"/>
        <v>"É o dia do Festival e a tensão rola solta entre Haru e Shizuku. Com Yamaken causando problemas, Natsume tenta ajudar sua amiga, mas Shizuku afasta a todos e o grupo pode estar a beira de ser desfeito.",</v>
      </c>
      <c r="L362" s="1" t="str">
        <f t="shared" si="38"/>
        <v>22,</v>
      </c>
      <c r="M362" s="1" t="str">
        <f t="shared" si="39"/>
        <v>"C:/Program Files/Apache Software Foundation/Tomcat 9.0/webapps/Crunchyroll/Animes/My Little Monster/episodes",</v>
      </c>
      <c r="N362" s="1" t="str">
        <f t="shared" si="39"/>
        <v>"http://localhost:8080/Crunchyroll/Animes/My Little Monster/episodes",</v>
      </c>
      <c r="O362" s="1">
        <f t="shared" si="40"/>
        <v>22</v>
      </c>
      <c r="P362" s="1" t="str">
        <f t="shared" si="41"/>
        <v>INSERT INTO episodes(Name, Number, Synopsis, Anime, Path, Path_server, Season) VALUES ("Venha Para o Festival da Shoyo",8,"É o dia do Festival e a tensão rola solta entre Haru e Shizuku. Com Yamaken causando problemas, Natsume tenta ajudar sua amiga, mas Shizuku afasta a todos e o grupo pode estar a beira de ser desfeito.",22,"C:/Program Files/Apache Software Foundation/Tomcat 9.0/webapps/Crunchyroll/Animes/My Little Monster/episodes","http://localhost:8080/Crunchyroll/Animes/My Little Monster/episodes",22);</v>
      </c>
    </row>
    <row r="363" spans="1:16" x14ac:dyDescent="0.25">
      <c r="A363" s="2">
        <v>362</v>
      </c>
      <c r="B363" s="2" t="s">
        <v>788</v>
      </c>
      <c r="C363" s="2">
        <v>9</v>
      </c>
      <c r="D363" s="2" t="s">
        <v>789</v>
      </c>
      <c r="E363" s="2">
        <v>22</v>
      </c>
      <c r="F363" s="2" t="s">
        <v>1204</v>
      </c>
      <c r="G363" s="2" t="s">
        <v>1397</v>
      </c>
      <c r="H363" s="2">
        <v>22</v>
      </c>
      <c r="I363" s="1" t="str">
        <f t="shared" si="35"/>
        <v>"Tudo ou Nada",</v>
      </c>
      <c r="J363" s="1" t="str">
        <f t="shared" si="36"/>
        <v>9,</v>
      </c>
      <c r="K363" s="1" t="str">
        <f t="shared" si="37"/>
        <v>"A lojinha do pai de Shizuku foi destruída de novo, o que a fez ter que ligar para sua mãe. Conversando com Haru sobre sua situação, ela descobre mais sobre os próprios sentimentos. E parece que alguém terá um novo rival no amor... quem será?!",</v>
      </c>
      <c r="L363" s="1" t="str">
        <f t="shared" si="38"/>
        <v>22,</v>
      </c>
      <c r="M363" s="1" t="str">
        <f t="shared" si="39"/>
        <v>"C:/Program Files/Apache Software Foundation/Tomcat 9.0/webapps/Crunchyroll/Animes/My Little Monster/episodes",</v>
      </c>
      <c r="N363" s="1" t="str">
        <f t="shared" si="39"/>
        <v>"http://localhost:8080/Crunchyroll/Animes/My Little Monster/episodes",</v>
      </c>
      <c r="O363" s="1">
        <f t="shared" si="40"/>
        <v>22</v>
      </c>
      <c r="P363" s="1" t="str">
        <f t="shared" si="41"/>
        <v>INSERT INTO episodes(Name, Number, Synopsis, Anime, Path, Path_server, Season) VALUES ("Tudo ou Nada",9,"A lojinha do pai de Shizuku foi destruída de novo, o que a fez ter que ligar para sua mãe. Conversando com Haru sobre sua situação, ela descobre mais sobre os próprios sentimentos. E parece que alguém terá um novo rival no amor... quem será?!",22,"C:/Program Files/Apache Software Foundation/Tomcat 9.0/webapps/Crunchyroll/Animes/My Little Monster/episodes","http://localhost:8080/Crunchyroll/Animes/My Little Monster/episodes",22);</v>
      </c>
    </row>
    <row r="364" spans="1:16" x14ac:dyDescent="0.25">
      <c r="A364" s="2">
        <v>363</v>
      </c>
      <c r="B364" s="2" t="s">
        <v>790</v>
      </c>
      <c r="C364" s="2">
        <v>10</v>
      </c>
      <c r="D364" s="2" t="s">
        <v>791</v>
      </c>
      <c r="E364" s="2">
        <v>22</v>
      </c>
      <c r="F364" s="2" t="s">
        <v>1204</v>
      </c>
      <c r="G364" s="2" t="s">
        <v>1397</v>
      </c>
      <c r="H364" s="2">
        <v>22</v>
      </c>
      <c r="I364" s="1" t="str">
        <f t="shared" si="35"/>
        <v>"Natal",</v>
      </c>
      <c r="J364" s="1" t="str">
        <f t="shared" si="36"/>
        <v>10,</v>
      </c>
      <c r="K364" s="1" t="str">
        <f t="shared" si="37"/>
        <v>"É época de Natal e o misterioso Summer X colocará em prática uma festa planejada há meses. Mas a festa tem uma grande reviravolta quando um grupo de delinquentes se convida para as festividades.",</v>
      </c>
      <c r="L364" s="1" t="str">
        <f t="shared" si="38"/>
        <v>22,</v>
      </c>
      <c r="M364" s="1" t="str">
        <f t="shared" si="39"/>
        <v>"C:/Program Files/Apache Software Foundation/Tomcat 9.0/webapps/Crunchyroll/Animes/My Little Monster/episodes",</v>
      </c>
      <c r="N364" s="1" t="str">
        <f t="shared" si="39"/>
        <v>"http://localhost:8080/Crunchyroll/Animes/My Little Monster/episodes",</v>
      </c>
      <c r="O364" s="1">
        <f t="shared" si="40"/>
        <v>22</v>
      </c>
      <c r="P364" s="1" t="str">
        <f t="shared" si="41"/>
        <v>INSERT INTO episodes(Name, Number, Synopsis, Anime, Path, Path_server, Season) VALUES ("Natal",10,"É época de Natal e o misterioso Summer X colocará em prática uma festa planejada há meses. Mas a festa tem uma grande reviravolta quando um grupo de delinquentes se convida para as festividades.",22,"C:/Program Files/Apache Software Foundation/Tomcat 9.0/webapps/Crunchyroll/Animes/My Little Monster/episodes","http://localhost:8080/Crunchyroll/Animes/My Little Monster/episodes",22);</v>
      </c>
    </row>
    <row r="365" spans="1:16" x14ac:dyDescent="0.25">
      <c r="A365" s="2">
        <v>364</v>
      </c>
      <c r="B365" s="2" t="s">
        <v>792</v>
      </c>
      <c r="C365" s="2">
        <v>11</v>
      </c>
      <c r="D365" s="2" t="s">
        <v>792</v>
      </c>
      <c r="E365" s="2">
        <v>22</v>
      </c>
      <c r="F365" s="2" t="s">
        <v>1204</v>
      </c>
      <c r="G365" s="2" t="s">
        <v>1397</v>
      </c>
      <c r="H365" s="2">
        <v>22</v>
      </c>
      <c r="I365" s="1" t="str">
        <f t="shared" si="35"/>
        <v>"O Filho dos Yamaguchi, Kenji",</v>
      </c>
      <c r="J365" s="1" t="str">
        <f t="shared" si="36"/>
        <v>11,</v>
      </c>
      <c r="K365" s="1" t="str">
        <f t="shared" si="37"/>
        <v>"O Filho dos Yamaguchi, Kenji",</v>
      </c>
      <c r="L365" s="1" t="str">
        <f t="shared" si="38"/>
        <v>22,</v>
      </c>
      <c r="M365" s="1" t="str">
        <f t="shared" si="39"/>
        <v>"C:/Program Files/Apache Software Foundation/Tomcat 9.0/webapps/Crunchyroll/Animes/My Little Monster/episodes",</v>
      </c>
      <c r="N365" s="1" t="str">
        <f t="shared" si="39"/>
        <v>"http://localhost:8080/Crunchyroll/Animes/My Little Monster/episodes",</v>
      </c>
      <c r="O365" s="1">
        <f t="shared" si="40"/>
        <v>22</v>
      </c>
      <c r="P365" s="1" t="str">
        <f t="shared" si="41"/>
        <v>INSERT INTO episodes(Name, Number, Synopsis, Anime, Path, Path_server, Season) VALUES ("O Filho dos Yamaguchi, Kenji",11,"O Filho dos Yamaguchi, Kenji",22,"C:/Program Files/Apache Software Foundation/Tomcat 9.0/webapps/Crunchyroll/Animes/My Little Monster/episodes","http://localhost:8080/Crunchyroll/Animes/My Little Monster/episodes",22);</v>
      </c>
    </row>
    <row r="366" spans="1:16" x14ac:dyDescent="0.25">
      <c r="A366" s="2">
        <v>365</v>
      </c>
      <c r="B366" s="2" t="s">
        <v>793</v>
      </c>
      <c r="C366" s="2">
        <v>12</v>
      </c>
      <c r="D366" s="2" t="s">
        <v>794</v>
      </c>
      <c r="E366" s="2">
        <v>22</v>
      </c>
      <c r="F366" s="2" t="s">
        <v>1204</v>
      </c>
      <c r="G366" s="2" t="s">
        <v>1397</v>
      </c>
      <c r="H366" s="2">
        <v>22</v>
      </c>
      <c r="I366" s="1" t="str">
        <f t="shared" si="35"/>
        <v>"O Ano Está Chegando ao Fim",</v>
      </c>
      <c r="J366" s="1" t="str">
        <f t="shared" si="36"/>
        <v>12,</v>
      </c>
      <c r="K366" s="1" t="str">
        <f t="shared" si="37"/>
        <v>"Com o fim do ano se aproximando, cada um segue um caminho diferente, mas a solidão começa a bater forte em alguns dos amigos de Shizuku, assim como certos sentimentos não resolvidos.",</v>
      </c>
      <c r="L366" s="1" t="str">
        <f t="shared" si="38"/>
        <v>22,</v>
      </c>
      <c r="M366" s="1" t="str">
        <f t="shared" si="39"/>
        <v>"C:/Program Files/Apache Software Foundation/Tomcat 9.0/webapps/Crunchyroll/Animes/My Little Monster/episodes",</v>
      </c>
      <c r="N366" s="1" t="str">
        <f t="shared" si="39"/>
        <v>"http://localhost:8080/Crunchyroll/Animes/My Little Monster/episodes",</v>
      </c>
      <c r="O366" s="1">
        <f t="shared" si="40"/>
        <v>22</v>
      </c>
      <c r="P366" s="1" t="str">
        <f t="shared" si="41"/>
        <v>INSERT INTO episodes(Name, Number, Synopsis, Anime, Path, Path_server, Season) VALUES ("O Ano Está Chegando ao Fim",12,"Com o fim do ano se aproximando, cada um segue um caminho diferente, mas a solidão começa a bater forte em alguns dos amigos de Shizuku, assim como certos sentimentos não resolvidos.",22,"C:/Program Files/Apache Software Foundation/Tomcat 9.0/webapps/Crunchyroll/Animes/My Little Monster/episodes","http://localhost:8080/Crunchyroll/Animes/My Little Monster/episodes",22);</v>
      </c>
    </row>
    <row r="367" spans="1:16" x14ac:dyDescent="0.25">
      <c r="A367" s="2">
        <v>366</v>
      </c>
      <c r="B367" s="2" t="s">
        <v>795</v>
      </c>
      <c r="C367" s="2">
        <v>13</v>
      </c>
      <c r="D367" s="2" t="s">
        <v>796</v>
      </c>
      <c r="E367" s="2">
        <v>22</v>
      </c>
      <c r="F367" s="2" t="s">
        <v>1204</v>
      </c>
      <c r="G367" s="2" t="s">
        <v>1397</v>
      </c>
      <c r="H367" s="2">
        <v>22</v>
      </c>
      <c r="I367" s="1" t="str">
        <f t="shared" si="35"/>
        <v>"A Primavera Está Próxima",</v>
      </c>
      <c r="J367" s="1" t="str">
        <f t="shared" si="36"/>
        <v>13,</v>
      </c>
      <c r="K367" s="1" t="str">
        <f t="shared" si="37"/>
        <v>"Muitas coisas acabaram não sendo ditas no ano que passou, mas antes de alguém conseguir expressar seus sentimentos, Haru visita cada um de seus amigos em busca de algo.",</v>
      </c>
      <c r="L367" s="1" t="str">
        <f t="shared" si="38"/>
        <v>22,</v>
      </c>
      <c r="M367" s="1" t="str">
        <f t="shared" si="39"/>
        <v>"C:/Program Files/Apache Software Foundation/Tomcat 9.0/webapps/Crunchyroll/Animes/My Little Monster/episodes",</v>
      </c>
      <c r="N367" s="1" t="str">
        <f t="shared" si="39"/>
        <v>"http://localhost:8080/Crunchyroll/Animes/My Little Monster/episodes",</v>
      </c>
      <c r="O367" s="1">
        <f t="shared" si="40"/>
        <v>22</v>
      </c>
      <c r="P367" s="1" t="str">
        <f t="shared" si="41"/>
        <v>INSERT INTO episodes(Name, Number, Synopsis, Anime, Path, Path_server, Season) VALUES ("A Primavera Está Próxima",13,"Muitas coisas acabaram não sendo ditas no ano que passou, mas antes de alguém conseguir expressar seus sentimentos, Haru visita cada um de seus amigos em busca de algo.",22,"C:/Program Files/Apache Software Foundation/Tomcat 9.0/webapps/Crunchyroll/Animes/My Little Monster/episodes","http://localhost:8080/Crunchyroll/Animes/My Little Monster/episodes",22);</v>
      </c>
    </row>
    <row r="368" spans="1:16" x14ac:dyDescent="0.25">
      <c r="A368" s="2">
        <v>367</v>
      </c>
      <c r="B368" s="2">
        <v>121045</v>
      </c>
      <c r="C368" s="2">
        <v>1</v>
      </c>
      <c r="D368" s="2" t="s">
        <v>797</v>
      </c>
      <c r="E368" s="2">
        <v>37</v>
      </c>
      <c r="F368" s="2" t="s">
        <v>1205</v>
      </c>
      <c r="G368" s="2" t="s">
        <v>1398</v>
      </c>
      <c r="H368" s="2">
        <v>37</v>
      </c>
      <c r="I368" s="1" t="str">
        <f t="shared" si="35"/>
        <v>"121045",</v>
      </c>
      <c r="J368" s="1" t="str">
        <f t="shared" si="36"/>
        <v>1,</v>
      </c>
      <c r="K368" s="1" t="str">
        <f t="shared" si="37"/>
        <v>"Emma, Norman e Ray vivem ao lado de seus irmãos em um recluso orfanato e compartilham sonhos e desejos para a vida no mundo lá fora. Porém, nem imaginam o que os espera.",</v>
      </c>
      <c r="L368" s="1" t="str">
        <f t="shared" si="38"/>
        <v>37,</v>
      </c>
      <c r="M368" s="1" t="str">
        <f t="shared" si="39"/>
        <v>"C:/Program Files/Apache Software Foundation/Tomcat 9.0/webapps/Crunchyroll/Animes/THE PROMISED NEVERLAND/episodes",</v>
      </c>
      <c r="N368" s="1" t="str">
        <f t="shared" si="39"/>
        <v>"http://localhost:8080/Crunchyroll/Animes/The Promised Neverland/episodes",</v>
      </c>
      <c r="O368" s="1">
        <f t="shared" si="40"/>
        <v>37</v>
      </c>
      <c r="P368" s="1" t="str">
        <f t="shared" si="41"/>
        <v>INSERT INTO episodes(Name, Number, Synopsis, Anime, Path, Path_server, Season) VALUES ("121045",1,"Emma, Norman e Ray vivem ao lado de seus irmãos em um recluso orfanato e compartilham sonhos e desejos para a vida no mundo lá fora. Porém, nem imaginam o que os espera.",37,"C:/Program Files/Apache Software Foundation/Tomcat 9.0/webapps/Crunchyroll/Animes/THE PROMISED NEVERLAND/episodes","http://localhost:8080/Crunchyroll/Animes/The Promised Neverland/episodes",37);</v>
      </c>
    </row>
    <row r="369" spans="1:16" x14ac:dyDescent="0.25">
      <c r="A369" s="2">
        <v>368</v>
      </c>
      <c r="B369" s="2">
        <v>131045</v>
      </c>
      <c r="C369" s="2">
        <v>2</v>
      </c>
      <c r="D369" s="2" t="s">
        <v>798</v>
      </c>
      <c r="E369" s="2">
        <v>37</v>
      </c>
      <c r="F369" s="2" t="s">
        <v>1205</v>
      </c>
      <c r="G369" s="2" t="s">
        <v>1398</v>
      </c>
      <c r="H369" s="2">
        <v>37</v>
      </c>
      <c r="I369" s="1" t="str">
        <f t="shared" si="35"/>
        <v>"131045",</v>
      </c>
      <c r="J369" s="1" t="str">
        <f t="shared" si="36"/>
        <v>2,</v>
      </c>
      <c r="K369" s="1" t="str">
        <f t="shared" si="37"/>
        <v>"Emma e Norman passam o dia preparando sua fuga, e acabam deduzindo alguns fatos bastante sombrios sobre a Mamãe.",</v>
      </c>
      <c r="L369" s="1" t="str">
        <f t="shared" si="38"/>
        <v>37,</v>
      </c>
      <c r="M369" s="1" t="str">
        <f t="shared" si="39"/>
        <v>"C:/Program Files/Apache Software Foundation/Tomcat 9.0/webapps/Crunchyroll/Animes/THE PROMISED NEVERLAND/episodes",</v>
      </c>
      <c r="N369" s="1" t="str">
        <f t="shared" si="39"/>
        <v>"http://localhost:8080/Crunchyroll/Animes/The Promised Neverland/episodes",</v>
      </c>
      <c r="O369" s="1">
        <f t="shared" si="40"/>
        <v>37</v>
      </c>
      <c r="P369" s="1" t="str">
        <f t="shared" si="41"/>
        <v>INSERT INTO episodes(Name, Number, Synopsis, Anime, Path, Path_server, Season) VALUES ("131045",2,"Emma e Norman passam o dia preparando sua fuga, e acabam deduzindo alguns fatos bastante sombrios sobre a Mamãe.",37,"C:/Program Files/Apache Software Foundation/Tomcat 9.0/webapps/Crunchyroll/Animes/THE PROMISED NEVERLAND/episodes","http://localhost:8080/Crunchyroll/Animes/The Promised Neverland/episodes",37);</v>
      </c>
    </row>
    <row r="370" spans="1:16" x14ac:dyDescent="0.25">
      <c r="A370" s="2">
        <v>369</v>
      </c>
      <c r="B370" s="2">
        <v>181045</v>
      </c>
      <c r="C370" s="2">
        <v>3</v>
      </c>
      <c r="D370" s="2" t="s">
        <v>799</v>
      </c>
      <c r="E370" s="2">
        <v>37</v>
      </c>
      <c r="F370" s="2" t="s">
        <v>1205</v>
      </c>
      <c r="G370" s="2" t="s">
        <v>1398</v>
      </c>
      <c r="H370" s="2">
        <v>37</v>
      </c>
      <c r="I370" s="1" t="str">
        <f t="shared" si="35"/>
        <v>"181045",</v>
      </c>
      <c r="J370" s="1" t="str">
        <f t="shared" si="36"/>
        <v>3,</v>
      </c>
      <c r="K370" s="1" t="str">
        <f t="shared" si="37"/>
        <v>"Enquanto realizam os preparativos, Emma, Norman, e Ray treinam as outras crianças, para que eles fiquem mais fortes e preparados para o dia da fuga. Contudo, contrariando as ordens da Mamãe, a Irmã Krone bota um plano próprio em ação...",</v>
      </c>
      <c r="L370" s="1" t="str">
        <f t="shared" si="38"/>
        <v>37,</v>
      </c>
      <c r="M370" s="1" t="str">
        <f t="shared" si="39"/>
        <v>"C:/Program Files/Apache Software Foundation/Tomcat 9.0/webapps/Crunchyroll/Animes/THE PROMISED NEVERLAND/episodes",</v>
      </c>
      <c r="N370" s="1" t="str">
        <f t="shared" si="39"/>
        <v>"http://localhost:8080/Crunchyroll/Animes/The Promised Neverland/episodes",</v>
      </c>
      <c r="O370" s="1">
        <f t="shared" si="40"/>
        <v>37</v>
      </c>
      <c r="P370" s="1" t="str">
        <f t="shared" si="41"/>
        <v>INSERT INTO episodes(Name, Number, Synopsis, Anime, Path, Path_server, Season) VALUES ("181045",3,"Enquanto realizam os preparativos, Emma, Norman, e Ray treinam as outras crianças, para que eles fiquem mais fortes e preparados para o dia da fuga. Contudo, contrariando as ordens da Mamãe, a Irmã Krone bota um plano próprio em ação...",37,"C:/Program Files/Apache Software Foundation/Tomcat 9.0/webapps/Crunchyroll/Animes/THE PROMISED NEVERLAND/episodes","http://localhost:8080/Crunchyroll/Animes/The Promised Neverland/episodes",37);</v>
      </c>
    </row>
    <row r="371" spans="1:16" x14ac:dyDescent="0.25">
      <c r="A371" s="2">
        <v>370</v>
      </c>
      <c r="B371" s="2">
        <v>291045</v>
      </c>
      <c r="C371" s="2">
        <v>4</v>
      </c>
      <c r="D371" s="2">
        <v>291045</v>
      </c>
      <c r="E371" s="2">
        <v>37</v>
      </c>
      <c r="F371" s="2" t="s">
        <v>1205</v>
      </c>
      <c r="G371" s="2" t="s">
        <v>1398</v>
      </c>
      <c r="H371" s="2">
        <v>37</v>
      </c>
      <c r="I371" s="1" t="str">
        <f t="shared" si="35"/>
        <v>"291045",</v>
      </c>
      <c r="J371" s="1" t="str">
        <f t="shared" si="36"/>
        <v>4,</v>
      </c>
      <c r="K371" s="1" t="str">
        <f t="shared" si="37"/>
        <v>"291045",</v>
      </c>
      <c r="L371" s="1" t="str">
        <f t="shared" si="38"/>
        <v>37,</v>
      </c>
      <c r="M371" s="1" t="str">
        <f t="shared" si="39"/>
        <v>"C:/Program Files/Apache Software Foundation/Tomcat 9.0/webapps/Crunchyroll/Animes/THE PROMISED NEVERLAND/episodes",</v>
      </c>
      <c r="N371" s="1" t="str">
        <f t="shared" si="39"/>
        <v>"http://localhost:8080/Crunchyroll/Animes/The Promised Neverland/episodes",</v>
      </c>
      <c r="O371" s="1">
        <f t="shared" si="40"/>
        <v>37</v>
      </c>
      <c r="P371" s="1" t="str">
        <f t="shared" si="41"/>
        <v>INSERT INTO episodes(Name, Number, Synopsis, Anime, Path, Path_server, Season) VALUES ("291045",4,"291045",37,"C:/Program Files/Apache Software Foundation/Tomcat 9.0/webapps/Crunchyroll/Animes/THE PROMISED NEVERLAND/episodes","http://localhost:8080/Crunchyroll/Animes/The Promised Neverland/episodes",37);</v>
      </c>
    </row>
    <row r="372" spans="1:16" x14ac:dyDescent="0.25">
      <c r="A372" s="2">
        <v>371</v>
      </c>
      <c r="B372" s="2">
        <v>301045</v>
      </c>
      <c r="C372" s="2">
        <v>5</v>
      </c>
      <c r="D372" s="2" t="s">
        <v>800</v>
      </c>
      <c r="E372" s="2">
        <v>37</v>
      </c>
      <c r="F372" s="2" t="s">
        <v>1205</v>
      </c>
      <c r="G372" s="2" t="s">
        <v>1398</v>
      </c>
      <c r="H372" s="2">
        <v>37</v>
      </c>
      <c r="I372" s="1" t="str">
        <f t="shared" si="35"/>
        <v>"301045",</v>
      </c>
      <c r="J372" s="1" t="str">
        <f t="shared" si="36"/>
        <v>5,</v>
      </c>
      <c r="K372" s="1" t="str">
        <f t="shared" si="37"/>
        <v>"Norman confronta o traidor. Emma e Gilda observam atentamente a Mamãe, e percebem que ela desaparece toda noite, às oito horas.",</v>
      </c>
      <c r="L372" s="1" t="str">
        <f t="shared" si="38"/>
        <v>37,</v>
      </c>
      <c r="M372" s="1" t="str">
        <f t="shared" si="39"/>
        <v>"C:/Program Files/Apache Software Foundation/Tomcat 9.0/webapps/Crunchyroll/Animes/THE PROMISED NEVERLAND/episodes",</v>
      </c>
      <c r="N372" s="1" t="str">
        <f t="shared" si="39"/>
        <v>"http://localhost:8080/Crunchyroll/Animes/The Promised Neverland/episodes",</v>
      </c>
      <c r="O372" s="1">
        <f t="shared" si="40"/>
        <v>37</v>
      </c>
      <c r="P372" s="1" t="str">
        <f t="shared" si="41"/>
        <v>INSERT INTO episodes(Name, Number, Synopsis, Anime, Path, Path_server, Season) VALUES ("301045",5,"Norman confronta o traidor. Emma e Gilda observam atentamente a Mamãe, e percebem que ela desaparece toda noite, às oito horas.",37,"C:/Program Files/Apache Software Foundation/Tomcat 9.0/webapps/Crunchyroll/Animes/THE PROMISED NEVERLAND/episodes","http://localhost:8080/Crunchyroll/Animes/The Promised Neverland/episodes",37);</v>
      </c>
    </row>
    <row r="373" spans="1:16" x14ac:dyDescent="0.25">
      <c r="A373" s="2">
        <v>372</v>
      </c>
      <c r="B373" s="2">
        <v>311045</v>
      </c>
      <c r="C373" s="2">
        <v>6</v>
      </c>
      <c r="D373" s="2" t="s">
        <v>801</v>
      </c>
      <c r="E373" s="2">
        <v>37</v>
      </c>
      <c r="F373" s="2" t="s">
        <v>1205</v>
      </c>
      <c r="G373" s="2" t="s">
        <v>1398</v>
      </c>
      <c r="H373" s="2">
        <v>37</v>
      </c>
      <c r="I373" s="1" t="str">
        <f t="shared" si="35"/>
        <v>"311045",</v>
      </c>
      <c r="J373" s="1" t="str">
        <f t="shared" si="36"/>
        <v>6,</v>
      </c>
      <c r="K373" s="1" t="str">
        <f t="shared" si="37"/>
        <v>"O planejamento da fuga segue adiante, e Emma apresenta Ray e Norman a uma nova pessoa. Enquanto isso, Don e Gilda apostam numa manobra arriscada.",</v>
      </c>
      <c r="L373" s="1" t="str">
        <f t="shared" si="38"/>
        <v>37,</v>
      </c>
      <c r="M373" s="1" t="str">
        <f t="shared" si="39"/>
        <v>"C:/Program Files/Apache Software Foundation/Tomcat 9.0/webapps/Crunchyroll/Animes/THE PROMISED NEVERLAND/episodes",</v>
      </c>
      <c r="N373" s="1" t="str">
        <f t="shared" si="39"/>
        <v>"http://localhost:8080/Crunchyroll/Animes/The Promised Neverland/episodes",</v>
      </c>
      <c r="O373" s="1">
        <f t="shared" si="40"/>
        <v>37</v>
      </c>
      <c r="P373" s="1" t="str">
        <f t="shared" si="41"/>
        <v>INSERT INTO episodes(Name, Number, Synopsis, Anime, Path, Path_server, Season) VALUES ("311045",6,"O planejamento da fuga segue adiante, e Emma apresenta Ray e Norman a uma nova pessoa. Enquanto isso, Don e Gilda apostam numa manobra arriscada.",37,"C:/Program Files/Apache Software Foundation/Tomcat 9.0/webapps/Crunchyroll/Animes/THE PROMISED NEVERLAND/episodes","http://localhost:8080/Crunchyroll/Animes/The Promised Neverland/episodes",37);</v>
      </c>
    </row>
    <row r="374" spans="1:16" x14ac:dyDescent="0.25">
      <c r="A374" s="2">
        <v>373</v>
      </c>
      <c r="B374" s="2">
        <v>11145</v>
      </c>
      <c r="C374" s="2">
        <v>7</v>
      </c>
      <c r="D374" s="2" t="s">
        <v>802</v>
      </c>
      <c r="E374" s="2">
        <v>37</v>
      </c>
      <c r="F374" s="2" t="s">
        <v>1205</v>
      </c>
      <c r="G374" s="2" t="s">
        <v>1398</v>
      </c>
      <c r="H374" s="2">
        <v>37</v>
      </c>
      <c r="I374" s="1" t="str">
        <f t="shared" si="35"/>
        <v>"11145",</v>
      </c>
      <c r="J374" s="1" t="str">
        <f t="shared" si="36"/>
        <v>7,</v>
      </c>
      <c r="K374" s="1" t="str">
        <f t="shared" si="37"/>
        <v>"As crianças ganham um novo aliado, que exige uma dose extra de cautela. Quem sabe o que esta pessoa está tramando às escondidas?",</v>
      </c>
      <c r="L374" s="1" t="str">
        <f t="shared" si="38"/>
        <v>37,</v>
      </c>
      <c r="M374" s="1" t="str">
        <f t="shared" si="39"/>
        <v>"C:/Program Files/Apache Software Foundation/Tomcat 9.0/webapps/Crunchyroll/Animes/THE PROMISED NEVERLAND/episodes",</v>
      </c>
      <c r="N374" s="1" t="str">
        <f t="shared" si="39"/>
        <v>"http://localhost:8080/Crunchyroll/Animes/The Promised Neverland/episodes",</v>
      </c>
      <c r="O374" s="1">
        <f t="shared" si="40"/>
        <v>37</v>
      </c>
      <c r="P374" s="1" t="str">
        <f t="shared" si="41"/>
        <v>INSERT INTO episodes(Name, Number, Synopsis, Anime, Path, Path_server, Season) VALUES ("11145",7,"As crianças ganham um novo aliado, que exige uma dose extra de cautela. Quem sabe o que esta pessoa está tramando às escondidas?",37,"C:/Program Files/Apache Software Foundation/Tomcat 9.0/webapps/Crunchyroll/Animes/THE PROMISED NEVERLAND/episodes","http://localhost:8080/Crunchyroll/Animes/The Promised Neverland/episodes",37);</v>
      </c>
    </row>
    <row r="375" spans="1:16" x14ac:dyDescent="0.25">
      <c r="A375" s="2">
        <v>374</v>
      </c>
      <c r="B375" s="2">
        <v>21145</v>
      </c>
      <c r="C375" s="2">
        <v>8</v>
      </c>
      <c r="D375" s="2" t="s">
        <v>803</v>
      </c>
      <c r="E375" s="2">
        <v>37</v>
      </c>
      <c r="F375" s="2" t="s">
        <v>1205</v>
      </c>
      <c r="G375" s="2" t="s">
        <v>1398</v>
      </c>
      <c r="H375" s="2">
        <v>37</v>
      </c>
      <c r="I375" s="1" t="str">
        <f t="shared" si="35"/>
        <v>"21145",</v>
      </c>
      <c r="J375" s="1" t="str">
        <f t="shared" si="36"/>
        <v>8,</v>
      </c>
      <c r="K375" s="1" t="str">
        <f t="shared" si="37"/>
        <v>"Ray tenta distrair a Mamãe para que Emma e Norman investiguem a muralha. Gilda e Don ficam de olho nos sinais do Ray, mas será que tudo vai correr bem?",</v>
      </c>
      <c r="L375" s="1" t="str">
        <f t="shared" si="38"/>
        <v>37,</v>
      </c>
      <c r="M375" s="1" t="str">
        <f t="shared" si="39"/>
        <v>"C:/Program Files/Apache Software Foundation/Tomcat 9.0/webapps/Crunchyroll/Animes/THE PROMISED NEVERLAND/episodes",</v>
      </c>
      <c r="N375" s="1" t="str">
        <f t="shared" si="39"/>
        <v>"http://localhost:8080/Crunchyroll/Animes/The Promised Neverland/episodes",</v>
      </c>
      <c r="O375" s="1">
        <f t="shared" si="40"/>
        <v>37</v>
      </c>
      <c r="P375" s="1" t="str">
        <f t="shared" si="41"/>
        <v>INSERT INTO episodes(Name, Number, Synopsis, Anime, Path, Path_server, Season) VALUES ("21145",8,"Ray tenta distrair a Mamãe para que Emma e Norman investiguem a muralha. Gilda e Don ficam de olho nos sinais do Ray, mas será que tudo vai correr bem?",37,"C:/Program Files/Apache Software Foundation/Tomcat 9.0/webapps/Crunchyroll/Animes/THE PROMISED NEVERLAND/episodes","http://localhost:8080/Crunchyroll/Animes/The Promised Neverland/episodes",37);</v>
      </c>
    </row>
    <row r="376" spans="1:16" x14ac:dyDescent="0.25">
      <c r="A376" s="2">
        <v>375</v>
      </c>
      <c r="B376" s="2">
        <v>31145</v>
      </c>
      <c r="C376" s="2">
        <v>9</v>
      </c>
      <c r="D376" s="2" t="s">
        <v>804</v>
      </c>
      <c r="E376" s="2">
        <v>37</v>
      </c>
      <c r="F376" s="2" t="s">
        <v>1205</v>
      </c>
      <c r="G376" s="2" t="s">
        <v>1398</v>
      </c>
      <c r="H376" s="2">
        <v>37</v>
      </c>
      <c r="I376" s="1" t="str">
        <f t="shared" si="35"/>
        <v>"31145",</v>
      </c>
      <c r="J376" s="1" t="str">
        <f t="shared" si="36"/>
        <v>9,</v>
      </c>
      <c r="K376" s="1" t="str">
        <f t="shared" si="37"/>
        <v>"Emma desiste do plano de fuga, e uma nova data de entrega é anunciada, antes da esperada, e outra pessoa será levada antes de Ray.",</v>
      </c>
      <c r="L376" s="1" t="str">
        <f t="shared" si="38"/>
        <v>37,</v>
      </c>
      <c r="M376" s="1" t="str">
        <f t="shared" si="39"/>
        <v>"C:/Program Files/Apache Software Foundation/Tomcat 9.0/webapps/Crunchyroll/Animes/THE PROMISED NEVERLAND/episodes",</v>
      </c>
      <c r="N376" s="1" t="str">
        <f t="shared" si="39"/>
        <v>"http://localhost:8080/Crunchyroll/Animes/The Promised Neverland/episodes",</v>
      </c>
      <c r="O376" s="1">
        <f t="shared" si="40"/>
        <v>37</v>
      </c>
      <c r="P376" s="1" t="str">
        <f t="shared" si="41"/>
        <v>INSERT INTO episodes(Name, Number, Synopsis, Anime, Path, Path_server, Season) VALUES ("31145",9,"Emma desiste do plano de fuga, e uma nova data de entrega é anunciada, antes da esperada, e outra pessoa será levada antes de Ray.",37,"C:/Program Files/Apache Software Foundation/Tomcat 9.0/webapps/Crunchyroll/Animes/THE PROMISED NEVERLAND/episodes","http://localhost:8080/Crunchyroll/Animes/The Promised Neverland/episodes",37);</v>
      </c>
    </row>
    <row r="377" spans="1:16" x14ac:dyDescent="0.25">
      <c r="A377" s="2">
        <v>376</v>
      </c>
      <c r="B377" s="2">
        <v>130146</v>
      </c>
      <c r="C377" s="2">
        <v>10</v>
      </c>
      <c r="D377" s="2" t="s">
        <v>805</v>
      </c>
      <c r="E377" s="2">
        <v>37</v>
      </c>
      <c r="F377" s="2" t="s">
        <v>1205</v>
      </c>
      <c r="G377" s="2" t="s">
        <v>1398</v>
      </c>
      <c r="H377" s="2">
        <v>37</v>
      </c>
      <c r="I377" s="1" t="str">
        <f t="shared" si="35"/>
        <v>"130146",</v>
      </c>
      <c r="J377" s="1" t="str">
        <f t="shared" si="36"/>
        <v>10,</v>
      </c>
      <c r="K377" s="1" t="str">
        <f t="shared" si="37"/>
        <v>"Emma perde mais um aliado e amigo. À beira do desespero, a Mamãe decide lhe visitar na enfermaria.",</v>
      </c>
      <c r="L377" s="1" t="str">
        <f t="shared" si="38"/>
        <v>37,</v>
      </c>
      <c r="M377" s="1" t="str">
        <f t="shared" si="39"/>
        <v>"C:/Program Files/Apache Software Foundation/Tomcat 9.0/webapps/Crunchyroll/Animes/THE PROMISED NEVERLAND/episodes",</v>
      </c>
      <c r="N377" s="1" t="str">
        <f t="shared" si="39"/>
        <v>"http://localhost:8080/Crunchyroll/Animes/The Promised Neverland/episodes",</v>
      </c>
      <c r="O377" s="1">
        <f t="shared" si="40"/>
        <v>37</v>
      </c>
      <c r="P377" s="1" t="str">
        <f t="shared" si="41"/>
        <v>INSERT INTO episodes(Name, Number, Synopsis, Anime, Path, Path_server, Season) VALUES ("130146",10,"Emma perde mais um aliado e amigo. À beira do desespero, a Mamãe decide lhe visitar na enfermaria.",37,"C:/Program Files/Apache Software Foundation/Tomcat 9.0/webapps/Crunchyroll/Animes/THE PROMISED NEVERLAND/episodes","http://localhost:8080/Crunchyroll/Animes/The Promised Neverland/episodes",37);</v>
      </c>
    </row>
    <row r="378" spans="1:16" x14ac:dyDescent="0.25">
      <c r="A378" s="2">
        <v>377</v>
      </c>
      <c r="B378" s="2">
        <v>140146</v>
      </c>
      <c r="C378" s="2">
        <v>11</v>
      </c>
      <c r="D378" s="2" t="s">
        <v>806</v>
      </c>
      <c r="E378" s="2">
        <v>37</v>
      </c>
      <c r="F378" s="2" t="s">
        <v>1205</v>
      </c>
      <c r="G378" s="2" t="s">
        <v>1398</v>
      </c>
      <c r="H378" s="2">
        <v>37</v>
      </c>
      <c r="I378" s="1" t="str">
        <f t="shared" si="35"/>
        <v>"140146",</v>
      </c>
      <c r="J378" s="1" t="str">
        <f t="shared" si="36"/>
        <v>11,</v>
      </c>
      <c r="K378" s="1" t="str">
        <f t="shared" si="37"/>
        <v>"Ray e Emma ficam sem se falar por quase dois meses, e o envio do Ray se aproxima. Será que eles desistiram de vez? Em meio a tanto desespero, Emma encontra Ray na biblioteca.",</v>
      </c>
      <c r="L378" s="1" t="str">
        <f t="shared" si="38"/>
        <v>37,</v>
      </c>
      <c r="M378" s="1" t="str">
        <f t="shared" si="39"/>
        <v>"C:/Program Files/Apache Software Foundation/Tomcat 9.0/webapps/Crunchyroll/Animes/THE PROMISED NEVERLAND/episodes",</v>
      </c>
      <c r="N378" s="1" t="str">
        <f t="shared" si="39"/>
        <v>"http://localhost:8080/Crunchyroll/Animes/The Promised Neverland/episodes",</v>
      </c>
      <c r="O378" s="1">
        <f t="shared" si="40"/>
        <v>37</v>
      </c>
      <c r="P378" s="1" t="str">
        <f t="shared" si="41"/>
        <v>INSERT INTO episodes(Name, Number, Synopsis, Anime, Path, Path_server, Season) VALUES ("140146",11,"Ray e Emma ficam sem se falar por quase dois meses, e o envio do Ray se aproxima. Será que eles desistiram de vez? Em meio a tanto desespero, Emma encontra Ray na biblioteca.",37,"C:/Program Files/Apache Software Foundation/Tomcat 9.0/webapps/Crunchyroll/Animes/THE PROMISED NEVERLAND/episodes","http://localhost:8080/Crunchyroll/Animes/The Promised Neverland/episodes",37);</v>
      </c>
    </row>
    <row r="379" spans="1:16" x14ac:dyDescent="0.25">
      <c r="A379" s="2">
        <v>378</v>
      </c>
      <c r="B379" s="2">
        <v>150146</v>
      </c>
      <c r="C379" s="2">
        <v>12</v>
      </c>
      <c r="D379" s="2" t="s">
        <v>807</v>
      </c>
      <c r="E379" s="2">
        <v>37</v>
      </c>
      <c r="F379" s="2" t="s">
        <v>1205</v>
      </c>
      <c r="G379" s="2" t="s">
        <v>1398</v>
      </c>
      <c r="H379" s="2">
        <v>37</v>
      </c>
      <c r="I379" s="1" t="str">
        <f t="shared" si="35"/>
        <v>"150146",</v>
      </c>
      <c r="J379" s="1" t="str">
        <f t="shared" si="36"/>
        <v>12,</v>
      </c>
      <c r="K379" s="1" t="str">
        <f t="shared" si="37"/>
        <v>"Emma e Norman continuam surpreendendo Ray, e a fatídica noite efim chega. Quando Phil abraça a Mamãe, o que será que ele vai dizer?",</v>
      </c>
      <c r="L379" s="1" t="str">
        <f t="shared" si="38"/>
        <v>37,</v>
      </c>
      <c r="M379" s="1" t="str">
        <f t="shared" si="39"/>
        <v>"C:/Program Files/Apache Software Foundation/Tomcat 9.0/webapps/Crunchyroll/Animes/THE PROMISED NEVERLAND/episodes",</v>
      </c>
      <c r="N379" s="1" t="str">
        <f t="shared" si="39"/>
        <v>"http://localhost:8080/Crunchyroll/Animes/The Promised Neverland/episodes",</v>
      </c>
      <c r="O379" s="1">
        <f t="shared" si="40"/>
        <v>37</v>
      </c>
      <c r="P379" s="1" t="str">
        <f t="shared" si="41"/>
        <v>INSERT INTO episodes(Name, Number, Synopsis, Anime, Path, Path_server, Season) VALUES ("150146",12,"Emma e Norman continuam surpreendendo Ray, e a fatídica noite efim chega. Quando Phil abraça a Mamãe, o que será que ele vai dizer?",37,"C:/Program Files/Apache Software Foundation/Tomcat 9.0/webapps/Crunchyroll/Animes/THE PROMISED NEVERLAND/episodes","http://localhost:8080/Crunchyroll/Animes/The Promised Neverland/episodes",37);</v>
      </c>
    </row>
    <row r="380" spans="1:16" x14ac:dyDescent="0.25">
      <c r="A380" s="2">
        <v>379</v>
      </c>
      <c r="B380" s="12" t="s">
        <v>808</v>
      </c>
      <c r="C380" s="2">
        <v>1</v>
      </c>
      <c r="D380" s="2" t="s">
        <v>809</v>
      </c>
      <c r="E380" s="2">
        <v>19</v>
      </c>
      <c r="F380" s="2" t="s">
        <v>1206</v>
      </c>
      <c r="G380" s="2" t="s">
        <v>1399</v>
      </c>
      <c r="H380" s="2">
        <v>19</v>
      </c>
      <c r="I380" s="1" t="str">
        <f t="shared" si="35"/>
        <v>"Eu vou te fazer me convidar pra ver um filme / Kaguya quer ser detida / Kaguya quer",</v>
      </c>
      <c r="J380" s="1" t="str">
        <f t="shared" si="36"/>
        <v>1,</v>
      </c>
      <c r="K380" s="1" t="str">
        <f t="shared" si="37"/>
        <v>"A vice do conselho estudantil da famosa escola Shuchiin, Kaguya Shinomiya, e o presidente, Miyuki Shirogane, amam um ao outro, mas são muito orgulhosos para confessar seu amor.",</v>
      </c>
      <c r="L380" s="1" t="str">
        <f t="shared" si="38"/>
        <v>19,</v>
      </c>
      <c r="M380" s="1" t="str">
        <f t="shared" si="39"/>
        <v>"C:/Program Files/Apache Software Foundation/Tomcat 9.0/webapps/Crunchyroll/Animes/KAGUYA-SAMA LOVE IS WAR/episodes",</v>
      </c>
      <c r="N380" s="1" t="str">
        <f t="shared" si="39"/>
        <v>"http://localhost:8080/Crunchyroll/Animes/Kaguya-Sama Love Is War/episodes",</v>
      </c>
      <c r="O380" s="1">
        <f t="shared" si="40"/>
        <v>19</v>
      </c>
      <c r="P380" s="1" t="str">
        <f t="shared" si="41"/>
        <v>INSERT INTO episodes(Name, Number, Synopsis, Anime, Path, Path_server, Season) VALUES ("Eu vou te fazer me convidar pra ver um filme / Kaguya quer ser detida / Kaguya quer",1,"A vice do conselho estudantil da famosa escola Shuchiin, Kaguya Shinomiya, e o presidente, Miyuki Shirogane, amam um ao outro, mas são muito orgulhosos para confessar seu amor.",19,"C:/Program Files/Apache Software Foundation/Tomcat 9.0/webapps/Crunchyroll/Animes/KAGUYA-SAMA LOVE IS WAR/episodes","http://localhost:8080/Crunchyroll/Animes/Kaguya-Sama Love Is War/episodes",19);</v>
      </c>
    </row>
    <row r="381" spans="1:16" x14ac:dyDescent="0.25">
      <c r="A381" s="2">
        <v>380</v>
      </c>
      <c r="B381" s="12" t="s">
        <v>810</v>
      </c>
      <c r="C381" s="2">
        <v>2</v>
      </c>
      <c r="D381" s="2" t="s">
        <v>811</v>
      </c>
      <c r="E381" s="2">
        <v>19</v>
      </c>
      <c r="F381" s="2" t="s">
        <v>1206</v>
      </c>
      <c r="G381" s="2" t="s">
        <v>1399</v>
      </c>
      <c r="H381" s="2">
        <v>19</v>
      </c>
      <c r="I381" s="1" t="str">
        <f t="shared" si="35"/>
        <v>"Kaguya quer trocar / Chika quer ir para algum lugar / Miyuki quer esconder sua ignorância",</v>
      </c>
      <c r="J381" s="1" t="str">
        <f t="shared" si="36"/>
        <v>2,</v>
      </c>
      <c r="K381" s="1" t="str">
        <f t="shared" si="37"/>
        <v>"Os alunos da escola Shuchiin acham que Shirogane é um veterano no amor, mas não é bem assim.",</v>
      </c>
      <c r="L381" s="1" t="str">
        <f t="shared" si="38"/>
        <v>19,</v>
      </c>
      <c r="M381" s="1" t="str">
        <f t="shared" si="39"/>
        <v>"C:/Program Files/Apache Software Foundation/Tomcat 9.0/webapps/Crunchyroll/Animes/KAGUYA-SAMA LOVE IS WAR/episodes",</v>
      </c>
      <c r="N381" s="1" t="str">
        <f t="shared" si="39"/>
        <v>"http://localhost:8080/Crunchyroll/Animes/Kaguya-Sama Love Is War/episodes",</v>
      </c>
      <c r="O381" s="1">
        <f t="shared" si="40"/>
        <v>19</v>
      </c>
      <c r="P381" s="1" t="str">
        <f t="shared" si="41"/>
        <v>INSERT INTO episodes(Name, Number, Synopsis, Anime, Path, Path_server, Season) VALUES ("Kaguya quer trocar / Chika quer ir para algum lugar / Miyuki quer esconder sua ignorância",2,"Os alunos da escola Shuchiin acham que Shirogane é um veterano no amor, mas não é bem assim.",19,"C:/Program Files/Apache Software Foundation/Tomcat 9.0/webapps/Crunchyroll/Animes/KAGUYA-SAMA LOVE IS WAR/episodes","http://localhost:8080/Crunchyroll/Animes/Kaguya-Sama Love Is War/episodes",19);</v>
      </c>
    </row>
    <row r="382" spans="1:16" x14ac:dyDescent="0.25">
      <c r="A382" s="2">
        <v>381</v>
      </c>
      <c r="B382" s="12" t="s">
        <v>812</v>
      </c>
      <c r="C382" s="2">
        <v>3</v>
      </c>
      <c r="D382" s="2" t="s">
        <v>813</v>
      </c>
      <c r="E382" s="2">
        <v>19</v>
      </c>
      <c r="F382" s="2" t="s">
        <v>1206</v>
      </c>
      <c r="G382" s="2" t="s">
        <v>1399</v>
      </c>
      <c r="H382" s="2">
        <v>19</v>
      </c>
      <c r="I382" s="1" t="str">
        <f t="shared" si="35"/>
        <v>"Miyuki Shirogane ainda não fez nada / Kaguya quer ser entendida / Kaguya quer falar",</v>
      </c>
      <c r="J382" s="1" t="str">
        <f t="shared" si="36"/>
        <v>3,</v>
      </c>
      <c r="K382" s="1" t="str">
        <f t="shared" si="37"/>
        <v>"Fujiwara vê uma revista confiscada pelo diretor, e ela levanta muitas questões para o conselho responder.",</v>
      </c>
      <c r="L382" s="1" t="str">
        <f t="shared" si="38"/>
        <v>19,</v>
      </c>
      <c r="M382" s="1" t="str">
        <f t="shared" si="39"/>
        <v>"C:/Program Files/Apache Software Foundation/Tomcat 9.0/webapps/Crunchyroll/Animes/KAGUYA-SAMA LOVE IS WAR/episodes",</v>
      </c>
      <c r="N382" s="1" t="str">
        <f t="shared" si="39"/>
        <v>"http://localhost:8080/Crunchyroll/Animes/Kaguya-Sama Love Is War/episodes",</v>
      </c>
      <c r="O382" s="1">
        <f t="shared" si="40"/>
        <v>19</v>
      </c>
      <c r="P382" s="1" t="str">
        <f t="shared" si="41"/>
        <v>INSERT INTO episodes(Name, Number, Synopsis, Anime, Path, Path_server, Season) VALUES ("Miyuki Shirogane ainda não fez nada / Kaguya quer ser entendida / Kaguya quer falar",3,"Fujiwara vê uma revista confiscada pelo diretor, e ela levanta muitas questões para o conselho responder.",19,"C:/Program Files/Apache Software Foundation/Tomcat 9.0/webapps/Crunchyroll/Animes/KAGUYA-SAMA LOVE IS WAR/episodes","http://localhost:8080/Crunchyroll/Animes/Kaguya-Sama Love Is War/episodes",19);</v>
      </c>
    </row>
    <row r="383" spans="1:16" x14ac:dyDescent="0.25">
      <c r="A383" s="2">
        <v>382</v>
      </c>
      <c r="B383" s="12" t="s">
        <v>814</v>
      </c>
      <c r="C383" s="2">
        <v>4</v>
      </c>
      <c r="D383" s="2" t="s">
        <v>814</v>
      </c>
      <c r="E383" s="2">
        <v>19</v>
      </c>
      <c r="F383" s="2" t="s">
        <v>1206</v>
      </c>
      <c r="G383" s="2" t="s">
        <v>1399</v>
      </c>
      <c r="H383" s="2">
        <v>19</v>
      </c>
      <c r="I383" s="1" t="str">
        <f t="shared" si="35"/>
        <v>"Kaguya quer carinho / O conselho estudantil quer falar algo / Kaguya quer mandar / Miyuki Shirogane quer falar",</v>
      </c>
      <c r="J383" s="1" t="str">
        <f t="shared" si="36"/>
        <v>4,</v>
      </c>
      <c r="K383" s="1" t="str">
        <f t="shared" si="37"/>
        <v>"Kaguya quer carinho / O conselho estudantil quer falar algo / Kaguya quer mandar / Miyuki Shirogane quer falar",</v>
      </c>
      <c r="L383" s="1" t="str">
        <f t="shared" si="38"/>
        <v>19,</v>
      </c>
      <c r="M383" s="1" t="str">
        <f t="shared" si="39"/>
        <v>"C:/Program Files/Apache Software Foundation/Tomcat 9.0/webapps/Crunchyroll/Animes/KAGUYA-SAMA LOVE IS WAR/episodes",</v>
      </c>
      <c r="N383" s="1" t="str">
        <f t="shared" si="39"/>
        <v>"http://localhost:8080/Crunchyroll/Animes/Kaguya-Sama Love Is War/episodes",</v>
      </c>
      <c r="O383" s="1">
        <f t="shared" si="40"/>
        <v>19</v>
      </c>
      <c r="P383" s="1" t="str">
        <f t="shared" si="41"/>
        <v>INSERT INTO episodes(Name, Number, Synopsis, Anime, Path, Path_server, Season) VALUES ("Kaguya quer carinho / O conselho estudantil quer falar algo / Kaguya quer mandar / Miyuki Shirogane quer falar",4,"Kaguya quer carinho / O conselho estudantil quer falar algo / Kaguya quer mandar / Miyuki Shirogane quer falar",19,"C:/Program Files/Apache Software Foundation/Tomcat 9.0/webapps/Crunchyroll/Animes/KAGUYA-SAMA LOVE IS WAR/episodes","http://localhost:8080/Crunchyroll/Animes/Kaguya-Sama Love Is War/episodes",19);</v>
      </c>
    </row>
    <row r="384" spans="1:16" x14ac:dyDescent="0.25">
      <c r="A384" s="2">
        <v>383</v>
      </c>
      <c r="B384" s="12" t="s">
        <v>815</v>
      </c>
      <c r="C384" s="2">
        <v>5</v>
      </c>
      <c r="D384" s="2" t="s">
        <v>816</v>
      </c>
      <c r="E384" s="2">
        <v>19</v>
      </c>
      <c r="F384" s="2" t="s">
        <v>1206</v>
      </c>
      <c r="G384" s="2" t="s">
        <v>1399</v>
      </c>
      <c r="H384" s="2">
        <v>19</v>
      </c>
      <c r="I384" s="1" t="str">
        <f t="shared" si="35"/>
        <v>"Kaguya quer lidar com tudo / Miyuki Shirogane quer aparecer / Kaguya quer ser coberta",</v>
      </c>
      <c r="J384" s="1" t="str">
        <f t="shared" si="36"/>
        <v>5,</v>
      </c>
      <c r="K384" s="1" t="str">
        <f t="shared" si="37"/>
        <v>"Nos estudos, Shirogane é incrível, mas nos esportes... ele é horrível, e por isso ele está treinando muito para se sair bem no vôlei da Educação Física.",</v>
      </c>
      <c r="L384" s="1" t="str">
        <f t="shared" si="38"/>
        <v>19,</v>
      </c>
      <c r="M384" s="1" t="str">
        <f t="shared" si="39"/>
        <v>"C:/Program Files/Apache Software Foundation/Tomcat 9.0/webapps/Crunchyroll/Animes/KAGUYA-SAMA LOVE IS WAR/episodes",</v>
      </c>
      <c r="N384" s="1" t="str">
        <f t="shared" si="39"/>
        <v>"http://localhost:8080/Crunchyroll/Animes/Kaguya-Sama Love Is War/episodes",</v>
      </c>
      <c r="O384" s="1">
        <f t="shared" si="40"/>
        <v>19</v>
      </c>
      <c r="P384" s="1" t="str">
        <f t="shared" si="41"/>
        <v>INSERT INTO episodes(Name, Number, Synopsis, Anime, Path, Path_server, Season) VALUES ("Kaguya quer lidar com tudo / Miyuki Shirogane quer aparecer / Kaguya quer ser coberta",5,"Nos estudos, Shirogane é incrível, mas nos esportes... ele é horrível, e por isso ele está treinando muito para se sair bem no vôlei da Educação Física.",19,"C:/Program Files/Apache Software Foundation/Tomcat 9.0/webapps/Crunchyroll/Animes/KAGUYA-SAMA LOVE IS WAR/episodes","http://localhost:8080/Crunchyroll/Animes/Kaguya-Sama Love Is War/episodes",19);</v>
      </c>
    </row>
    <row r="385" spans="1:16" x14ac:dyDescent="0.25">
      <c r="A385" s="2">
        <v>384</v>
      </c>
      <c r="B385" s="12" t="s">
        <v>817</v>
      </c>
      <c r="C385" s="2">
        <v>6</v>
      </c>
      <c r="D385" s="2" t="s">
        <v>817</v>
      </c>
      <c r="E385" s="2">
        <v>19</v>
      </c>
      <c r="F385" s="2" t="s">
        <v>1206</v>
      </c>
      <c r="G385" s="2" t="s">
        <v>1399</v>
      </c>
      <c r="H385" s="2">
        <v>19</v>
      </c>
      <c r="I385" s="1" t="str">
        <f t="shared" si="35"/>
        <v>"Yu Ishigami quer viver / Chika Fujiwara quer testá-lo / Kaguya quer ser notada",</v>
      </c>
      <c r="J385" s="1" t="str">
        <f t="shared" si="36"/>
        <v>6,</v>
      </c>
      <c r="K385" s="1" t="str">
        <f t="shared" si="37"/>
        <v>"Yu Ishigami quer viver / Chika Fujiwara quer testá-lo / Kaguya quer ser notada",</v>
      </c>
      <c r="L385" s="1" t="str">
        <f t="shared" si="38"/>
        <v>19,</v>
      </c>
      <c r="M385" s="1" t="str">
        <f t="shared" si="39"/>
        <v>"C:/Program Files/Apache Software Foundation/Tomcat 9.0/webapps/Crunchyroll/Animes/KAGUYA-SAMA LOVE IS WAR/episodes",</v>
      </c>
      <c r="N385" s="1" t="str">
        <f t="shared" si="39"/>
        <v>"http://localhost:8080/Crunchyroll/Animes/Kaguya-Sama Love Is War/episodes",</v>
      </c>
      <c r="O385" s="1">
        <f t="shared" si="40"/>
        <v>19</v>
      </c>
      <c r="P385" s="1" t="str">
        <f t="shared" si="41"/>
        <v>INSERT INTO episodes(Name, Number, Synopsis, Anime, Path, Path_server, Season) VALUES ("Yu Ishigami quer viver / Chika Fujiwara quer testá-lo / Kaguya quer ser notada",6,"Yu Ishigami quer viver / Chika Fujiwara quer testá-lo / Kaguya quer ser notada",19,"C:/Program Files/Apache Software Foundation/Tomcat 9.0/webapps/Crunchyroll/Animes/KAGUYA-SAMA LOVE IS WAR/episodes","http://localhost:8080/Crunchyroll/Animes/Kaguya-Sama Love Is War/episodes",19);</v>
      </c>
    </row>
    <row r="386" spans="1:16" x14ac:dyDescent="0.25">
      <c r="A386" s="2">
        <v>385</v>
      </c>
      <c r="B386" s="12" t="s">
        <v>818</v>
      </c>
      <c r="C386" s="2">
        <v>7</v>
      </c>
      <c r="D386" s="2" t="s">
        <v>819</v>
      </c>
      <c r="E386" s="2">
        <v>19</v>
      </c>
      <c r="F386" s="2" t="s">
        <v>1206</v>
      </c>
      <c r="G386" s="2" t="s">
        <v>1399</v>
      </c>
      <c r="H386" s="2">
        <v>19</v>
      </c>
      <c r="I386" s="1" t="str">
        <f t="shared" ref="I386:I449" si="42">aspas&amp;B386&amp;aspas&amp;","</f>
        <v>"Miyuki Shirogane quer trabalhar / Kaguya quer que ele entre / Kaguya quer controlar",</v>
      </c>
      <c r="J386" s="1" t="str">
        <f t="shared" ref="J386:J449" si="43">C386&amp;","</f>
        <v>7,</v>
      </c>
      <c r="K386" s="1" t="str">
        <f t="shared" ref="K386:K449" si="44">aspas&amp;D386&amp;aspas&amp;","</f>
        <v>"O namorado de Kashiwagi volta para Shirogane para mais conselhos românticos enquanto Kaguya bisbilhota de novo.",</v>
      </c>
      <c r="L386" s="1" t="str">
        <f t="shared" ref="L386:L449" si="45">E386&amp;","</f>
        <v>19,</v>
      </c>
      <c r="M386" s="1" t="str">
        <f t="shared" ref="M386:N449" si="46">aspas&amp;F386&amp;aspas&amp;","</f>
        <v>"C:/Program Files/Apache Software Foundation/Tomcat 9.0/webapps/Crunchyroll/Animes/KAGUYA-SAMA LOVE IS WAR/episodes",</v>
      </c>
      <c r="N386" s="1" t="str">
        <f t="shared" si="46"/>
        <v>"http://localhost:8080/Crunchyroll/Animes/Kaguya-Sama Love Is War/episodes",</v>
      </c>
      <c r="O386" s="1">
        <f t="shared" si="40"/>
        <v>19</v>
      </c>
      <c r="P386" s="1" t="str">
        <f t="shared" si="41"/>
        <v>INSERT INTO episodes(Name, Number, Synopsis, Anime, Path, Path_server, Season) VALUES ("Miyuki Shirogane quer trabalhar / Kaguya quer que ele entre / Kaguya quer controlar",7,"O namorado de Kashiwagi volta para Shirogane para mais conselhos românticos enquanto Kaguya bisbilhota de novo.",19,"C:/Program Files/Apache Software Foundation/Tomcat 9.0/webapps/Crunchyroll/Animes/KAGUYA-SAMA LOVE IS WAR/episodes","http://localhost:8080/Crunchyroll/Animes/Kaguya-Sama Love Is War/episodes",19);</v>
      </c>
    </row>
    <row r="387" spans="1:16" x14ac:dyDescent="0.25">
      <c r="A387" s="2">
        <v>386</v>
      </c>
      <c r="B387" s="12" t="s">
        <v>820</v>
      </c>
      <c r="C387" s="2">
        <v>8</v>
      </c>
      <c r="D387" s="2" t="s">
        <v>821</v>
      </c>
      <c r="E387" s="2">
        <v>19</v>
      </c>
      <c r="F387" s="2" t="s">
        <v>1206</v>
      </c>
      <c r="G387" s="2" t="s">
        <v>1399</v>
      </c>
      <c r="H387" s="2">
        <v>19</v>
      </c>
      <c r="I387" s="1" t="str">
        <f t="shared" si="42"/>
        <v>"Kaguya quer que ela fale / Miyuki Shirogane não pode perder / Yu Ishigami fecha seus olhos",</v>
      </c>
      <c r="J387" s="1" t="str">
        <f t="shared" si="43"/>
        <v>8,</v>
      </c>
      <c r="K387" s="1" t="str">
        <f t="shared" si="44"/>
        <v>"Os exames de fim de semestre estão se aproximando, e a guerra psicológica entre Kaguya e Shirogane no conselho estudantil fica mais selvagem.",</v>
      </c>
      <c r="L387" s="1" t="str">
        <f t="shared" si="45"/>
        <v>19,</v>
      </c>
      <c r="M387" s="1" t="str">
        <f t="shared" si="46"/>
        <v>"C:/Program Files/Apache Software Foundation/Tomcat 9.0/webapps/Crunchyroll/Animes/KAGUYA-SAMA LOVE IS WAR/episodes",</v>
      </c>
      <c r="N387" s="1" t="str">
        <f t="shared" si="46"/>
        <v>"http://localhost:8080/Crunchyroll/Animes/Kaguya-Sama Love Is War/episodes",</v>
      </c>
      <c r="O387" s="1">
        <f t="shared" ref="O387:O450" si="47">H387</f>
        <v>19</v>
      </c>
      <c r="P387" s="1" t="str">
        <f t="shared" ref="P387:P450" si="48">$I$1&amp;I387&amp;J387&amp;K387&amp;L387&amp;M387&amp;N387&amp;O387&amp;");"</f>
        <v>INSERT INTO episodes(Name, Number, Synopsis, Anime, Path, Path_server, Season) VALUES ("Kaguya quer que ela fale / Miyuki Shirogane não pode perder / Yu Ishigami fecha seus olhos",8,"Os exames de fim de semestre estão se aproximando, e a guerra psicológica entre Kaguya e Shirogane no conselho estudantil fica mais selvagem.",19,"C:/Program Files/Apache Software Foundation/Tomcat 9.0/webapps/Crunchyroll/Animes/KAGUYA-SAMA LOVE IS WAR/episodes","http://localhost:8080/Crunchyroll/Animes/Kaguya-Sama Love Is War/episodes",19);</v>
      </c>
    </row>
    <row r="388" spans="1:16" x14ac:dyDescent="0.25">
      <c r="A388" s="2">
        <v>387</v>
      </c>
      <c r="B388" s="12" t="s">
        <v>822</v>
      </c>
      <c r="C388" s="2">
        <v>9</v>
      </c>
      <c r="D388" s="2" t="s">
        <v>823</v>
      </c>
      <c r="E388" s="2">
        <v>19</v>
      </c>
      <c r="F388" s="2" t="s">
        <v>1206</v>
      </c>
      <c r="G388" s="2" t="s">
        <v>1399</v>
      </c>
      <c r="H388" s="2">
        <v>19</v>
      </c>
      <c r="I388" s="1" t="str">
        <f t="shared" si="42"/>
        <v>"Kaguya quer dar um presente / Chika Fujiwara quer visitar / Sobre Kaguya Shinomiya, parte 1",</v>
      </c>
      <c r="J388" s="1" t="str">
        <f t="shared" si="43"/>
        <v>9,</v>
      </c>
      <c r="K388" s="1" t="str">
        <f t="shared" si="44"/>
        <v>"Quando Kaguya fica doente e falta aula, Shirogane fala pros outros membros do conselho que vai entregar os exercícios em sua casa.",</v>
      </c>
      <c r="L388" s="1" t="str">
        <f t="shared" si="45"/>
        <v>19,</v>
      </c>
      <c r="M388" s="1" t="str">
        <f t="shared" si="46"/>
        <v>"C:/Program Files/Apache Software Foundation/Tomcat 9.0/webapps/Crunchyroll/Animes/KAGUYA-SAMA LOVE IS WAR/episodes",</v>
      </c>
      <c r="N388" s="1" t="str">
        <f t="shared" si="46"/>
        <v>"http://localhost:8080/Crunchyroll/Animes/Kaguya-Sama Love Is War/episodes",</v>
      </c>
      <c r="O388" s="1">
        <f t="shared" si="47"/>
        <v>19</v>
      </c>
      <c r="P388" s="1" t="str">
        <f t="shared" si="48"/>
        <v>INSERT INTO episodes(Name, Number, Synopsis, Anime, Path, Path_server, Season) VALUES ("Kaguya quer dar um presente / Chika Fujiwara quer visitar / Sobre Kaguya Shinomiya, parte 1",9,"Quando Kaguya fica doente e falta aula, Shirogane fala pros outros membros do conselho que vai entregar os exercícios em sua casa.",19,"C:/Program Files/Apache Software Foundation/Tomcat 9.0/webapps/Crunchyroll/Animes/KAGUYA-SAMA LOVE IS WAR/episodes","http://localhost:8080/Crunchyroll/Animes/Kaguya-Sama Love Is War/episodes",19);</v>
      </c>
    </row>
    <row r="389" spans="1:16" x14ac:dyDescent="0.25">
      <c r="A389" s="2">
        <v>388</v>
      </c>
      <c r="B389" s="12" t="s">
        <v>824</v>
      </c>
      <c r="C389" s="2">
        <v>10</v>
      </c>
      <c r="D389" s="2" t="s">
        <v>825</v>
      </c>
      <c r="E389" s="2">
        <v>19</v>
      </c>
      <c r="F389" s="2" t="s">
        <v>1206</v>
      </c>
      <c r="G389" s="2" t="s">
        <v>1399</v>
      </c>
      <c r="H389" s="2">
        <v>19</v>
      </c>
      <c r="I389" s="1" t="str">
        <f t="shared" si="42"/>
        <v>"Kaguya não vai perdoar / Kaguya quer perdoar / Miyuki Shirogane quer ir a algum lugar",</v>
      </c>
      <c r="J389" s="1" t="str">
        <f t="shared" si="43"/>
        <v>10,</v>
      </c>
      <c r="K389" s="1" t="str">
        <f t="shared" si="44"/>
        <v>"Kaguya e Shirogane brigam sobre o incidente da visita e nenhum dos dois consegue ser honesto sobre seus sentimentos.",</v>
      </c>
      <c r="L389" s="1" t="str">
        <f t="shared" si="45"/>
        <v>19,</v>
      </c>
      <c r="M389" s="1" t="str">
        <f t="shared" si="46"/>
        <v>"C:/Program Files/Apache Software Foundation/Tomcat 9.0/webapps/Crunchyroll/Animes/KAGUYA-SAMA LOVE IS WAR/episodes",</v>
      </c>
      <c r="N389" s="1" t="str">
        <f t="shared" si="46"/>
        <v>"http://localhost:8080/Crunchyroll/Animes/Kaguya-Sama Love Is War/episodes",</v>
      </c>
      <c r="O389" s="1">
        <f t="shared" si="47"/>
        <v>19</v>
      </c>
      <c r="P389" s="1" t="str">
        <f t="shared" si="48"/>
        <v>INSERT INTO episodes(Name, Number, Synopsis, Anime, Path, Path_server, Season) VALUES ("Kaguya não vai perdoar / Kaguya quer perdoar / Miyuki Shirogane quer ir a algum lugar",10,"Kaguya e Shirogane brigam sobre o incidente da visita e nenhum dos dois consegue ser honesto sobre seus sentimentos.",19,"C:/Program Files/Apache Software Foundation/Tomcat 9.0/webapps/Crunchyroll/Animes/KAGUYA-SAMA LOVE IS WAR/episodes","http://localhost:8080/Crunchyroll/Animes/Kaguya-Sama Love Is War/episodes",19);</v>
      </c>
    </row>
    <row r="390" spans="1:16" x14ac:dyDescent="0.25">
      <c r="A390" s="2">
        <v>389</v>
      </c>
      <c r="B390" s="12" t="s">
        <v>826</v>
      </c>
      <c r="C390" s="2">
        <v>11</v>
      </c>
      <c r="D390" s="2" t="s">
        <v>827</v>
      </c>
      <c r="E390" s="2">
        <v>19</v>
      </c>
      <c r="F390" s="2" t="s">
        <v>1206</v>
      </c>
      <c r="G390" s="2" t="s">
        <v>1399</v>
      </c>
      <c r="H390" s="2">
        <v>19</v>
      </c>
      <c r="I390" s="1" t="str">
        <f t="shared" si="42"/>
        <v>"Ai Hayasaka quer ficar molhadinha / Chika Fujiwara quer muito comer / Miyuki Shirogane quer vê-la / Não consigo ouvir os fogos de artifício, parte 1",</v>
      </c>
      <c r="J390" s="1" t="str">
        <f t="shared" si="43"/>
        <v>11,</v>
      </c>
      <c r="K390" s="1" t="str">
        <f t="shared" si="44"/>
        <v>"Meio mês depois do início das férias de verão, Kaguya passa seus dias sem fazer nada, sem poder ver Shirogane sem o conselho estudantil para ajudá-la.",</v>
      </c>
      <c r="L390" s="1" t="str">
        <f t="shared" si="45"/>
        <v>19,</v>
      </c>
      <c r="M390" s="1" t="str">
        <f t="shared" si="46"/>
        <v>"C:/Program Files/Apache Software Foundation/Tomcat 9.0/webapps/Crunchyroll/Animes/KAGUYA-SAMA LOVE IS WAR/episodes",</v>
      </c>
      <c r="N390" s="1" t="str">
        <f t="shared" si="46"/>
        <v>"http://localhost:8080/Crunchyroll/Animes/Kaguya-Sama Love Is War/episodes",</v>
      </c>
      <c r="O390" s="1">
        <f t="shared" si="47"/>
        <v>19</v>
      </c>
      <c r="P390" s="1" t="str">
        <f t="shared" si="48"/>
        <v>INSERT INTO episodes(Name, Number, Synopsis, Anime, Path, Path_server, Season) VALUES ("Ai Hayasaka quer ficar molhadinha / Chika Fujiwara quer muito comer / Miyuki Shirogane quer vê-la / Não consigo ouvir os fogos de artifício, parte 1",11,"Meio mês depois do início das férias de verão, Kaguya passa seus dias sem fazer nada, sem poder ver Shirogane sem o conselho estudantil para ajudá-la.",19,"C:/Program Files/Apache Software Foundation/Tomcat 9.0/webapps/Crunchyroll/Animes/KAGUYA-SAMA LOVE IS WAR/episodes","http://localhost:8080/Crunchyroll/Animes/Kaguya-Sama Love Is War/episodes",19);</v>
      </c>
    </row>
    <row r="391" spans="1:16" x14ac:dyDescent="0.25">
      <c r="A391" s="2">
        <v>390</v>
      </c>
      <c r="B391" s="12" t="s">
        <v>828</v>
      </c>
      <c r="C391" s="2">
        <v>12</v>
      </c>
      <c r="D391" s="2" t="s">
        <v>829</v>
      </c>
      <c r="E391" s="2">
        <v>19</v>
      </c>
      <c r="F391" s="2" t="s">
        <v>1206</v>
      </c>
      <c r="G391" s="2" t="s">
        <v>1399</v>
      </c>
      <c r="H391" s="2">
        <v>19</v>
      </c>
      <c r="I391" s="1" t="str">
        <f t="shared" si="42"/>
        <v>"Não consigo ouvir os fogos de artifício, parte 2 / Kaguya não quer evitá-lo",</v>
      </c>
      <c r="J391" s="1" t="str">
        <f t="shared" si="43"/>
        <v>12,</v>
      </c>
      <c r="K391" s="1" t="str">
        <f t="shared" si="44"/>
        <v>"Depois de ser forçada a desistir de ver os fogos de artifício, Kaguya se tranca em seu quarto.",</v>
      </c>
      <c r="L391" s="1" t="str">
        <f t="shared" si="45"/>
        <v>19,</v>
      </c>
      <c r="M391" s="1" t="str">
        <f t="shared" si="46"/>
        <v>"C:/Program Files/Apache Software Foundation/Tomcat 9.0/webapps/Crunchyroll/Animes/KAGUYA-SAMA LOVE IS WAR/episodes",</v>
      </c>
      <c r="N391" s="1" t="str">
        <f t="shared" si="46"/>
        <v>"http://localhost:8080/Crunchyroll/Animes/Kaguya-Sama Love Is War/episodes",</v>
      </c>
      <c r="O391" s="1">
        <f t="shared" si="47"/>
        <v>19</v>
      </c>
      <c r="P391" s="1" t="str">
        <f t="shared" si="48"/>
        <v>INSERT INTO episodes(Name, Number, Synopsis, Anime, Path, Path_server, Season) VALUES ("Não consigo ouvir os fogos de artifício, parte 2 / Kaguya não quer evitá-lo",12,"Depois de ser forçada a desistir de ver os fogos de artifício, Kaguya se tranca em seu quarto.",19,"C:/Program Files/Apache Software Foundation/Tomcat 9.0/webapps/Crunchyroll/Animes/KAGUYA-SAMA LOVE IS WAR/episodes","http://localhost:8080/Crunchyroll/Animes/Kaguya-Sama Love Is War/episodes",19);</v>
      </c>
    </row>
    <row r="392" spans="1:16" x14ac:dyDescent="0.25">
      <c r="A392" s="2">
        <v>391</v>
      </c>
      <c r="B392" s="2" t="s">
        <v>830</v>
      </c>
      <c r="C392" s="2">
        <v>1</v>
      </c>
      <c r="D392" s="2" t="s">
        <v>985</v>
      </c>
      <c r="E392" s="2">
        <v>38</v>
      </c>
      <c r="F392" s="2" t="s">
        <v>1207</v>
      </c>
      <c r="G392" s="2" t="s">
        <v>1400</v>
      </c>
      <c r="H392" s="2">
        <v>38</v>
      </c>
      <c r="I392" s="1" t="str">
        <f t="shared" si="42"/>
        <v>"O Herói de Escudo",</v>
      </c>
      <c r="J392" s="1" t="str">
        <f t="shared" si="43"/>
        <v>1,</v>
      </c>
      <c r="K392" s="1" t="str">
        <f t="shared" si="44"/>
        <v>"Iwatani Naofumi é um jovem otaku que vive sua vida de forma comum, sem exageros e nem extravagâncias. Certo dia, enquanto buscava pela biblioteca por alguma light novel diferente para ler, ele acha o 'Registro das Quatro Armas Cardinais'. Graças à esse livro, sua vida mudou totalmente.",</v>
      </c>
      <c r="L392" s="1" t="str">
        <f t="shared" si="45"/>
        <v>38,</v>
      </c>
      <c r="M392" s="1" t="str">
        <f t="shared" si="46"/>
        <v>"C:/Program Files/Apache Software Foundation/Tomcat 9.0/webapps/Crunchyroll/Animes/The Rising of the Shield Hero/episodes",</v>
      </c>
      <c r="N392" s="1" t="str">
        <f t="shared" si="46"/>
        <v>"http://localhost:8080/Crunchyroll/Animes/The Rising Of The Shield Hero/episodes",</v>
      </c>
      <c r="O392" s="1">
        <f t="shared" si="47"/>
        <v>38</v>
      </c>
      <c r="P392" s="1" t="str">
        <f t="shared" si="48"/>
        <v>INSERT INTO episodes(Name, Number, Synopsis, Anime, Path, Path_server, Season) VALUES ("O Herói de Escudo",1,"Iwatani Naofumi é um jovem otaku que vive sua vida de forma comum, sem exageros e nem extravagâncias. Certo dia, enquanto buscava pela biblioteca por alguma light novel diferente para ler, ele acha o 'Registro das Quatro Armas Cardinais'. Graças à esse livro, sua vida mudou totalmente.",38,"C:/Program Files/Apache Software Foundation/Tomcat 9.0/webapps/Crunchyroll/Animes/The Rising of the Shield Hero/episodes","http://localhost:8080/Crunchyroll/Animes/The Rising Of The Shield Hero/episodes",38);</v>
      </c>
    </row>
    <row r="393" spans="1:16" x14ac:dyDescent="0.25">
      <c r="A393" s="2">
        <v>392</v>
      </c>
      <c r="B393" s="2" t="s">
        <v>831</v>
      </c>
      <c r="C393" s="2">
        <v>2</v>
      </c>
      <c r="D393" s="2" t="s">
        <v>832</v>
      </c>
      <c r="E393" s="2">
        <v>38</v>
      </c>
      <c r="F393" s="2" t="s">
        <v>1207</v>
      </c>
      <c r="G393" s="2" t="s">
        <v>1400</v>
      </c>
      <c r="H393" s="2">
        <v>38</v>
      </c>
      <c r="I393" s="1" t="str">
        <f t="shared" si="42"/>
        <v>"A Garota Escrava",</v>
      </c>
      <c r="J393" s="1" t="str">
        <f t="shared" si="43"/>
        <v>2,</v>
      </c>
      <c r="K393" s="1" t="str">
        <f t="shared" si="44"/>
        <v>"Naofumi resolve comprar uma escrava. Agora, com a ajuda de sua nova companheira ele poderá explorar melhor este mundo e desenvolver as habilidades de seu escudo.",</v>
      </c>
      <c r="L393" s="1" t="str">
        <f t="shared" si="45"/>
        <v>38,</v>
      </c>
      <c r="M393" s="1" t="str">
        <f t="shared" si="46"/>
        <v>"C:/Program Files/Apache Software Foundation/Tomcat 9.0/webapps/Crunchyroll/Animes/The Rising of the Shield Hero/episodes",</v>
      </c>
      <c r="N393" s="1" t="str">
        <f t="shared" si="46"/>
        <v>"http://localhost:8080/Crunchyroll/Animes/The Rising Of The Shield Hero/episodes",</v>
      </c>
      <c r="O393" s="1">
        <f t="shared" si="47"/>
        <v>38</v>
      </c>
      <c r="P393" s="1" t="str">
        <f t="shared" si="48"/>
        <v>INSERT INTO episodes(Name, Number, Synopsis, Anime, Path, Path_server, Season) VALUES ("A Garota Escrava",2,"Naofumi resolve comprar uma escrava. Agora, com a ajuda de sua nova companheira ele poderá explorar melhor este mundo e desenvolver as habilidades de seu escudo.",38,"C:/Program Files/Apache Software Foundation/Tomcat 9.0/webapps/Crunchyroll/Animes/The Rising of the Shield Hero/episodes","http://localhost:8080/Crunchyroll/Animes/The Rising Of The Shield Hero/episodes",38);</v>
      </c>
    </row>
    <row r="394" spans="1:16" x14ac:dyDescent="0.25">
      <c r="A394" s="2">
        <v>393</v>
      </c>
      <c r="B394" s="2" t="s">
        <v>833</v>
      </c>
      <c r="C394" s="2">
        <v>3</v>
      </c>
      <c r="D394" s="2" t="s">
        <v>834</v>
      </c>
      <c r="E394" s="2">
        <v>38</v>
      </c>
      <c r="F394" s="2" t="s">
        <v>1207</v>
      </c>
      <c r="G394" s="2" t="s">
        <v>1400</v>
      </c>
      <c r="H394" s="2">
        <v>38</v>
      </c>
      <c r="I394" s="1" t="str">
        <f t="shared" si="42"/>
        <v>"Onda de Catástrofe",</v>
      </c>
      <c r="J394" s="1" t="str">
        <f t="shared" si="43"/>
        <v>3,</v>
      </c>
      <c r="K394" s="1" t="str">
        <f t="shared" si="44"/>
        <v>"A onda para qual os heróis tanto treinaram chega e agora eles precisam lutar para proteger o país.",</v>
      </c>
      <c r="L394" s="1" t="str">
        <f t="shared" si="45"/>
        <v>38,</v>
      </c>
      <c r="M394" s="1" t="str">
        <f t="shared" si="46"/>
        <v>"C:/Program Files/Apache Software Foundation/Tomcat 9.0/webapps/Crunchyroll/Animes/The Rising of the Shield Hero/episodes",</v>
      </c>
      <c r="N394" s="1" t="str">
        <f t="shared" si="46"/>
        <v>"http://localhost:8080/Crunchyroll/Animes/The Rising Of The Shield Hero/episodes",</v>
      </c>
      <c r="O394" s="1">
        <f t="shared" si="47"/>
        <v>38</v>
      </c>
      <c r="P394" s="1" t="str">
        <f t="shared" si="48"/>
        <v>INSERT INTO episodes(Name, Number, Synopsis, Anime, Path, Path_server, Season) VALUES ("Onda de Catástrofe",3,"A onda para qual os heróis tanto treinaram chega e agora eles precisam lutar para proteger o país.",38,"C:/Program Files/Apache Software Foundation/Tomcat 9.0/webapps/Crunchyroll/Animes/The Rising of the Shield Hero/episodes","http://localhost:8080/Crunchyroll/Animes/The Rising Of The Shield Hero/episodes",38);</v>
      </c>
    </row>
    <row r="395" spans="1:16" x14ac:dyDescent="0.25">
      <c r="A395" s="2">
        <v>394</v>
      </c>
      <c r="B395" s="2" t="s">
        <v>835</v>
      </c>
      <c r="C395" s="2">
        <v>4</v>
      </c>
      <c r="D395" s="2" t="s">
        <v>836</v>
      </c>
      <c r="E395" s="2">
        <v>38</v>
      </c>
      <c r="F395" s="2" t="s">
        <v>1207</v>
      </c>
      <c r="G395" s="2" t="s">
        <v>1400</v>
      </c>
      <c r="H395" s="2">
        <v>38</v>
      </c>
      <c r="I395" s="1" t="str">
        <f t="shared" si="42"/>
        <v>"Canção de Ninar da Madrugada",</v>
      </c>
      <c r="J395" s="1" t="str">
        <f t="shared" si="43"/>
        <v>4,</v>
      </c>
      <c r="K395" s="1" t="str">
        <f t="shared" si="44"/>
        <v>"A segunda Onda passou e todo o país está comemorando. Naofumi não consegue aproveitar a festa e algo inesperado acontece.",</v>
      </c>
      <c r="L395" s="1" t="str">
        <f t="shared" si="45"/>
        <v>38,</v>
      </c>
      <c r="M395" s="1" t="str">
        <f t="shared" si="46"/>
        <v>"C:/Program Files/Apache Software Foundation/Tomcat 9.0/webapps/Crunchyroll/Animes/The Rising of the Shield Hero/episodes",</v>
      </c>
      <c r="N395" s="1" t="str">
        <f t="shared" si="46"/>
        <v>"http://localhost:8080/Crunchyroll/Animes/The Rising Of The Shield Hero/episodes",</v>
      </c>
      <c r="O395" s="1">
        <f t="shared" si="47"/>
        <v>38</v>
      </c>
      <c r="P395" s="1" t="str">
        <f t="shared" si="48"/>
        <v>INSERT INTO episodes(Name, Number, Synopsis, Anime, Path, Path_server, Season) VALUES ("Canção de Ninar da Madrugada",4,"A segunda Onda passou e todo o país está comemorando. Naofumi não consegue aproveitar a festa e algo inesperado acontece.",38,"C:/Program Files/Apache Software Foundation/Tomcat 9.0/webapps/Crunchyroll/Animes/The Rising of the Shield Hero/episodes","http://localhost:8080/Crunchyroll/Animes/The Rising Of The Shield Hero/episodes",38);</v>
      </c>
    </row>
    <row r="396" spans="1:16" x14ac:dyDescent="0.25">
      <c r="A396" s="2">
        <v>395</v>
      </c>
      <c r="B396" s="2" t="s">
        <v>837</v>
      </c>
      <c r="C396" s="2">
        <v>5</v>
      </c>
      <c r="D396" s="2" t="s">
        <v>838</v>
      </c>
      <c r="E396" s="2">
        <v>38</v>
      </c>
      <c r="F396" s="2" t="s">
        <v>1207</v>
      </c>
      <c r="G396" s="2" t="s">
        <v>1400</v>
      </c>
      <c r="H396" s="2">
        <v>38</v>
      </c>
      <c r="I396" s="1" t="str">
        <f t="shared" si="42"/>
        <v>"Filo",</v>
      </c>
      <c r="J396" s="1" t="str">
        <f t="shared" si="43"/>
        <v>5,</v>
      </c>
      <c r="K396" s="1" t="str">
        <f t="shared" si="44"/>
        <v>"Naofumi agora tem plena confiança em Raphtalia, sua companheira. Eles voltam para o vilerejo de Lute para resolver algumas coisas e eis que Myne aparece para causar problemas.",</v>
      </c>
      <c r="L396" s="1" t="str">
        <f t="shared" si="45"/>
        <v>38,</v>
      </c>
      <c r="M396" s="1" t="str">
        <f t="shared" si="46"/>
        <v>"C:/Program Files/Apache Software Foundation/Tomcat 9.0/webapps/Crunchyroll/Animes/The Rising of the Shield Hero/episodes",</v>
      </c>
      <c r="N396" s="1" t="str">
        <f t="shared" si="46"/>
        <v>"http://localhost:8080/Crunchyroll/Animes/The Rising Of The Shield Hero/episodes",</v>
      </c>
      <c r="O396" s="1">
        <f t="shared" si="47"/>
        <v>38</v>
      </c>
      <c r="P396" s="1" t="str">
        <f t="shared" si="48"/>
        <v>INSERT INTO episodes(Name, Number, Synopsis, Anime, Path, Path_server, Season) VALUES ("Filo",5,"Naofumi agora tem plena confiança em Raphtalia, sua companheira. Eles voltam para o vilerejo de Lute para resolver algumas coisas e eis que Myne aparece para causar problemas.",38,"C:/Program Files/Apache Software Foundation/Tomcat 9.0/webapps/Crunchyroll/Animes/The Rising of the Shield Hero/episodes","http://localhost:8080/Crunchyroll/Animes/The Rising Of The Shield Hero/episodes",38);</v>
      </c>
    </row>
    <row r="397" spans="1:16" x14ac:dyDescent="0.25">
      <c r="A397" s="2">
        <v>396</v>
      </c>
      <c r="B397" s="2" t="s">
        <v>839</v>
      </c>
      <c r="C397" s="2">
        <v>6</v>
      </c>
      <c r="D397" s="2" t="s">
        <v>840</v>
      </c>
      <c r="E397" s="2">
        <v>38</v>
      </c>
      <c r="F397" s="2" t="s">
        <v>1207</v>
      </c>
      <c r="G397" s="2" t="s">
        <v>1400</v>
      </c>
      <c r="H397" s="2">
        <v>38</v>
      </c>
      <c r="I397" s="1" t="str">
        <f t="shared" si="42"/>
        <v>"Um Novo Camarada",</v>
      </c>
      <c r="J397" s="1" t="str">
        <f t="shared" si="43"/>
        <v>6,</v>
      </c>
      <c r="K397" s="1" t="str">
        <f t="shared" si="44"/>
        <v>"Filo parecia ser um filolial comum, até que ela se transformou em humana (com asas). Agora Naofumi precisa entender melhor o que ela é e suprir suas necessidades, enquanto continua em busca de ganhar mais dinheiro e experiência.",</v>
      </c>
      <c r="L397" s="1" t="str">
        <f t="shared" si="45"/>
        <v>38,</v>
      </c>
      <c r="M397" s="1" t="str">
        <f t="shared" si="46"/>
        <v>"C:/Program Files/Apache Software Foundation/Tomcat 9.0/webapps/Crunchyroll/Animes/The Rising of the Shield Hero/episodes",</v>
      </c>
      <c r="N397" s="1" t="str">
        <f t="shared" si="46"/>
        <v>"http://localhost:8080/Crunchyroll/Animes/The Rising Of The Shield Hero/episodes",</v>
      </c>
      <c r="O397" s="1">
        <f t="shared" si="47"/>
        <v>38</v>
      </c>
      <c r="P397" s="1" t="str">
        <f t="shared" si="48"/>
        <v>INSERT INTO episodes(Name, Number, Synopsis, Anime, Path, Path_server, Season) VALUES ("Um Novo Camarada",6,"Filo parecia ser um filolial comum, até que ela se transformou em humana (com asas). Agora Naofumi precisa entender melhor o que ela é e suprir suas necessidades, enquanto continua em busca de ganhar mais dinheiro e experiência.",38,"C:/Program Files/Apache Software Foundation/Tomcat 9.0/webapps/Crunchyroll/Animes/The Rising of the Shield Hero/episodes","http://localhost:8080/Crunchyroll/Animes/The Rising Of The Shield Hero/episodes",38);</v>
      </c>
    </row>
    <row r="398" spans="1:16" x14ac:dyDescent="0.25">
      <c r="A398" s="2">
        <v>397</v>
      </c>
      <c r="B398" s="2" t="s">
        <v>971</v>
      </c>
      <c r="C398" s="2">
        <v>7</v>
      </c>
      <c r="D398" s="2" t="s">
        <v>841</v>
      </c>
      <c r="E398" s="2">
        <v>38</v>
      </c>
      <c r="F398" s="2" t="s">
        <v>1207</v>
      </c>
      <c r="G398" s="2" t="s">
        <v>1400</v>
      </c>
      <c r="H398" s="2">
        <v>38</v>
      </c>
      <c r="I398" s="1" t="str">
        <f t="shared" si="42"/>
        <v>"O Salvador Do Deus Pássaro",</v>
      </c>
      <c r="J398" s="1" t="str">
        <f t="shared" si="43"/>
        <v>7,</v>
      </c>
      <c r="K398" s="1" t="str">
        <f t="shared" si="44"/>
        <v>"Naofumi partiu em direção a um vilarejo que fez um grande pedido de herbicida. Mas parece que tem algo errado..",</v>
      </c>
      <c r="L398" s="1" t="str">
        <f t="shared" si="45"/>
        <v>38,</v>
      </c>
      <c r="M398" s="1" t="str">
        <f t="shared" si="46"/>
        <v>"C:/Program Files/Apache Software Foundation/Tomcat 9.0/webapps/Crunchyroll/Animes/The Rising of the Shield Hero/episodes",</v>
      </c>
      <c r="N398" s="1" t="str">
        <f t="shared" si="46"/>
        <v>"http://localhost:8080/Crunchyroll/Animes/The Rising Of The Shield Hero/episodes",</v>
      </c>
      <c r="O398" s="1">
        <f t="shared" si="47"/>
        <v>38</v>
      </c>
      <c r="P398" s="1" t="str">
        <f t="shared" si="48"/>
        <v>INSERT INTO episodes(Name, Number, Synopsis, Anime, Path, Path_server, Season) VALUES ("O Salvador Do Deus Pássaro",7,"Naofumi partiu em direção a um vilarejo que fez um grande pedido de herbicida. Mas parece que tem algo errado..",38,"C:/Program Files/Apache Software Foundation/Tomcat 9.0/webapps/Crunchyroll/Animes/The Rising of the Shield Hero/episodes","http://localhost:8080/Crunchyroll/Animes/The Rising Of The Shield Hero/episodes",38);</v>
      </c>
    </row>
    <row r="399" spans="1:16" x14ac:dyDescent="0.25">
      <c r="A399" s="2">
        <v>398</v>
      </c>
      <c r="B399" s="2" t="s">
        <v>842</v>
      </c>
      <c r="C399" s="2">
        <v>8</v>
      </c>
      <c r="D399" s="2" t="s">
        <v>843</v>
      </c>
      <c r="E399" s="2">
        <v>38</v>
      </c>
      <c r="F399" s="2" t="s">
        <v>1207</v>
      </c>
      <c r="G399" s="2" t="s">
        <v>1400</v>
      </c>
      <c r="H399" s="2">
        <v>38</v>
      </c>
      <c r="I399" s="1" t="str">
        <f t="shared" si="42"/>
        <v>"Escudo Amaldiçoado",</v>
      </c>
      <c r="J399" s="1" t="str">
        <f t="shared" si="43"/>
        <v>8,</v>
      </c>
      <c r="K399" s="1" t="str">
        <f t="shared" si="44"/>
        <v>"Naofumi continua sua viagem pelo país. Desta vez ele chega a um vilarejo assolado pela praga. Os moradores acreditam que é por causa do vento que sopra da montanha...",</v>
      </c>
      <c r="L399" s="1" t="str">
        <f t="shared" si="45"/>
        <v>38,</v>
      </c>
      <c r="M399" s="1" t="str">
        <f t="shared" si="46"/>
        <v>"C:/Program Files/Apache Software Foundation/Tomcat 9.0/webapps/Crunchyroll/Animes/The Rising of the Shield Hero/episodes",</v>
      </c>
      <c r="N399" s="1" t="str">
        <f t="shared" si="46"/>
        <v>"http://localhost:8080/Crunchyroll/Animes/The Rising Of The Shield Hero/episodes",</v>
      </c>
      <c r="O399" s="1">
        <f t="shared" si="47"/>
        <v>38</v>
      </c>
      <c r="P399" s="1" t="str">
        <f t="shared" si="48"/>
        <v>INSERT INTO episodes(Name, Number, Synopsis, Anime, Path, Path_server, Season) VALUES ("Escudo Amaldiçoado",8,"Naofumi continua sua viagem pelo país. Desta vez ele chega a um vilarejo assolado pela praga. Os moradores acreditam que é por causa do vento que sopra da montanha...",38,"C:/Program Files/Apache Software Foundation/Tomcat 9.0/webapps/Crunchyroll/Animes/The Rising of the Shield Hero/episodes","http://localhost:8080/Crunchyroll/Animes/The Rising Of The Shield Hero/episodes",38);</v>
      </c>
    </row>
    <row r="400" spans="1:16" x14ac:dyDescent="0.25">
      <c r="A400" s="2">
        <v>399</v>
      </c>
      <c r="B400" s="2" t="s">
        <v>844</v>
      </c>
      <c r="C400" s="2">
        <v>9</v>
      </c>
      <c r="D400" s="2" t="s">
        <v>845</v>
      </c>
      <c r="E400" s="2">
        <v>38</v>
      </c>
      <c r="F400" s="2" t="s">
        <v>1207</v>
      </c>
      <c r="G400" s="2" t="s">
        <v>1400</v>
      </c>
      <c r="H400" s="2">
        <v>38</v>
      </c>
      <c r="I400" s="1" t="str">
        <f t="shared" si="42"/>
        <v>"Melty",</v>
      </c>
      <c r="J400" s="1" t="str">
        <f t="shared" si="43"/>
        <v>9,</v>
      </c>
      <c r="K400" s="1" t="str">
        <f t="shared" si="44"/>
        <v>"Naofumi e seu grupo, ao retornar de uma missão, encontram uma jovem cercada por filolials, no meio da floresta. O Herói do Escudo, por achar que ela é filha de um nobre, resolve aceitá-la em sua viagem até a capital, esperando conseguir uma boa recompensa.",</v>
      </c>
      <c r="L400" s="1" t="str">
        <f t="shared" si="45"/>
        <v>38,</v>
      </c>
      <c r="M400" s="1" t="str">
        <f t="shared" si="46"/>
        <v>"C:/Program Files/Apache Software Foundation/Tomcat 9.0/webapps/Crunchyroll/Animes/The Rising of the Shield Hero/episodes",</v>
      </c>
      <c r="N400" s="1" t="str">
        <f t="shared" si="46"/>
        <v>"http://localhost:8080/Crunchyroll/Animes/The Rising Of The Shield Hero/episodes",</v>
      </c>
      <c r="O400" s="1">
        <f t="shared" si="47"/>
        <v>38</v>
      </c>
      <c r="P400" s="1" t="str">
        <f t="shared" si="48"/>
        <v>INSERT INTO episodes(Name, Number, Synopsis, Anime, Path, Path_server, Season) VALUES ("Melty",9,"Naofumi e seu grupo, ao retornar de uma missão, encontram uma jovem cercada por filolials, no meio da floresta. O Herói do Escudo, por achar que ela é filha de um nobre, resolve aceitá-la em sua viagem até a capital, esperando conseguir uma boa recompensa.",38,"C:/Program Files/Apache Software Foundation/Tomcat 9.0/webapps/Crunchyroll/Animes/The Rising of the Shield Hero/episodes","http://localhost:8080/Crunchyroll/Animes/The Rising Of The Shield Hero/episodes",38);</v>
      </c>
    </row>
    <row r="401" spans="1:16" x14ac:dyDescent="0.25">
      <c r="A401" s="2">
        <v>400</v>
      </c>
      <c r="B401" s="2" t="s">
        <v>846</v>
      </c>
      <c r="C401" s="2">
        <v>10</v>
      </c>
      <c r="D401" s="2" t="s">
        <v>847</v>
      </c>
      <c r="E401" s="2">
        <v>38</v>
      </c>
      <c r="F401" s="2" t="s">
        <v>1207</v>
      </c>
      <c r="G401" s="2" t="s">
        <v>1400</v>
      </c>
      <c r="H401" s="2">
        <v>38</v>
      </c>
      <c r="I401" s="1" t="str">
        <f t="shared" si="42"/>
        <v>"No Meio da Confusão",</v>
      </c>
      <c r="J401" s="1" t="str">
        <f t="shared" si="43"/>
        <v>10,</v>
      </c>
      <c r="K401" s="1" t="str">
        <f t="shared" si="44"/>
        <v>"Ao saber que Melty faz parte da família real, Naofumi não aceita conversar com ela. Depois de dispensar a conversa da princesa, Naofumi descobre que pode fazer uma melhoria em sua classe, porém, mais uma vez ele enfrenta problemas por ser o Herói de Escudo.",</v>
      </c>
      <c r="L401" s="1" t="str">
        <f t="shared" si="45"/>
        <v>38,</v>
      </c>
      <c r="M401" s="1" t="str">
        <f t="shared" si="46"/>
        <v>"C:/Program Files/Apache Software Foundation/Tomcat 9.0/webapps/Crunchyroll/Animes/The Rising of the Shield Hero/episodes",</v>
      </c>
      <c r="N401" s="1" t="str">
        <f t="shared" si="46"/>
        <v>"http://localhost:8080/Crunchyroll/Animes/The Rising Of The Shield Hero/episodes",</v>
      </c>
      <c r="O401" s="1">
        <f t="shared" si="47"/>
        <v>38</v>
      </c>
      <c r="P401" s="1" t="str">
        <f t="shared" si="48"/>
        <v>INSERT INTO episodes(Name, Number, Synopsis, Anime, Path, Path_server, Season) VALUES ("No Meio da Confusão",10,"Ao saber que Melty faz parte da família real, Naofumi não aceita conversar com ela. Depois de dispensar a conversa da princesa, Naofumi descobre que pode fazer uma melhoria em sua classe, porém, mais uma vez ele enfrenta problemas por ser o Herói de Escudo.",38,"C:/Program Files/Apache Software Foundation/Tomcat 9.0/webapps/Crunchyroll/Animes/The Rising of the Shield Hero/episodes","http://localhost:8080/Crunchyroll/Animes/The Rising Of The Shield Hero/episodes",38);</v>
      </c>
    </row>
    <row r="402" spans="1:16" x14ac:dyDescent="0.25">
      <c r="A402" s="2">
        <v>401</v>
      </c>
      <c r="B402" s="2" t="s">
        <v>848</v>
      </c>
      <c r="C402" s="2">
        <v>11</v>
      </c>
      <c r="D402" s="2" t="s">
        <v>849</v>
      </c>
      <c r="E402" s="2">
        <v>38</v>
      </c>
      <c r="F402" s="2" t="s">
        <v>1207</v>
      </c>
      <c r="G402" s="2" t="s">
        <v>1400</v>
      </c>
      <c r="H402" s="2">
        <v>38</v>
      </c>
      <c r="I402" s="1" t="str">
        <f t="shared" si="42"/>
        <v>"A Catástrofe Retorna",</v>
      </c>
      <c r="J402" s="1" t="str">
        <f t="shared" si="43"/>
        <v>11,</v>
      </c>
      <c r="K402" s="1" t="str">
        <f t="shared" si="44"/>
        <v>"Mais uma Onda acontece, mas desta vez Narufumi está com um grupo maior para o auxiliar.",</v>
      </c>
      <c r="L402" s="1" t="str">
        <f t="shared" si="45"/>
        <v>38,</v>
      </c>
      <c r="M402" s="1" t="str">
        <f t="shared" si="46"/>
        <v>"C:/Program Files/Apache Software Foundation/Tomcat 9.0/webapps/Crunchyroll/Animes/The Rising of the Shield Hero/episodes",</v>
      </c>
      <c r="N402" s="1" t="str">
        <f t="shared" si="46"/>
        <v>"http://localhost:8080/Crunchyroll/Animes/The Rising Of The Shield Hero/episodes",</v>
      </c>
      <c r="O402" s="1">
        <f t="shared" si="47"/>
        <v>38</v>
      </c>
      <c r="P402" s="1" t="str">
        <f t="shared" si="48"/>
        <v>INSERT INTO episodes(Name, Number, Synopsis, Anime, Path, Path_server, Season) VALUES ("A Catástrofe Retorna",11,"Mais uma Onda acontece, mas desta vez Narufumi está com um grupo maior para o auxiliar.",38,"C:/Program Files/Apache Software Foundation/Tomcat 9.0/webapps/Crunchyroll/Animes/The Rising of the Shield Hero/episodes","http://localhost:8080/Crunchyroll/Animes/The Rising Of The Shield Hero/episodes",38);</v>
      </c>
    </row>
    <row r="403" spans="1:16" x14ac:dyDescent="0.25">
      <c r="A403" s="2">
        <v>402</v>
      </c>
      <c r="B403" s="2" t="s">
        <v>850</v>
      </c>
      <c r="C403" s="2">
        <v>12</v>
      </c>
      <c r="D403" s="2" t="s">
        <v>851</v>
      </c>
      <c r="E403" s="2">
        <v>38</v>
      </c>
      <c r="F403" s="2" t="s">
        <v>1207</v>
      </c>
      <c r="G403" s="2" t="s">
        <v>1400</v>
      </c>
      <c r="H403" s="2">
        <v>38</v>
      </c>
      <c r="I403" s="1" t="str">
        <f t="shared" si="42"/>
        <v>"Escudo de Soul Eater",</v>
      </c>
      <c r="J403" s="1" t="str">
        <f t="shared" si="43"/>
        <v>12,</v>
      </c>
      <c r="K403" s="1" t="str">
        <f t="shared" si="44"/>
        <v>"Naofumi começa a enfrentar Glass, que declara a batalha como a principal daquela onda. Naofumi novamente se desentende com o rei, mas percebe algo.",</v>
      </c>
      <c r="L403" s="1" t="str">
        <f t="shared" si="45"/>
        <v>38,</v>
      </c>
      <c r="M403" s="1" t="str">
        <f t="shared" si="46"/>
        <v>"C:/Program Files/Apache Software Foundation/Tomcat 9.0/webapps/Crunchyroll/Animes/The Rising of the Shield Hero/episodes",</v>
      </c>
      <c r="N403" s="1" t="str">
        <f t="shared" si="46"/>
        <v>"http://localhost:8080/Crunchyroll/Animes/The Rising Of The Shield Hero/episodes",</v>
      </c>
      <c r="O403" s="1">
        <f t="shared" si="47"/>
        <v>38</v>
      </c>
      <c r="P403" s="1" t="str">
        <f t="shared" si="48"/>
        <v>INSERT INTO episodes(Name, Number, Synopsis, Anime, Path, Path_server, Season) VALUES ("Escudo de Soul Eater",12,"Naofumi começa a enfrentar Glass, que declara a batalha como a principal daquela onda. Naofumi novamente se desentende com o rei, mas percebe algo.",38,"C:/Program Files/Apache Software Foundation/Tomcat 9.0/webapps/Crunchyroll/Animes/The Rising of the Shield Hero/episodes","http://localhost:8080/Crunchyroll/Animes/The Rising Of The Shield Hero/episodes",38);</v>
      </c>
    </row>
    <row r="404" spans="1:16" x14ac:dyDescent="0.25">
      <c r="A404" s="2">
        <v>403</v>
      </c>
      <c r="B404" s="2" t="s">
        <v>852</v>
      </c>
      <c r="C404" s="2">
        <v>1</v>
      </c>
      <c r="D404" s="2" t="s">
        <v>853</v>
      </c>
      <c r="E404" s="2">
        <v>12</v>
      </c>
      <c r="F404" s="2" t="s">
        <v>1208</v>
      </c>
      <c r="G404" s="2" t="s">
        <v>1401</v>
      </c>
      <c r="H404" s="2">
        <v>12</v>
      </c>
      <c r="I404" s="1" t="str">
        <f t="shared" si="42"/>
        <v>"Alquimista de Aço",</v>
      </c>
      <c r="J404" s="1" t="str">
        <f t="shared" si="43"/>
        <v>1,</v>
      </c>
      <c r="K404" s="1" t="str">
        <f t="shared" si="44"/>
        <v>"Os irmãos Elric se adaptam à vida no exército e vão atrás do perigoso Isaac, o Alquimista Glacial, um antigo alquimista federal determinado a derrubar o Führer Bradley.",</v>
      </c>
      <c r="L404" s="1" t="str">
        <f t="shared" si="45"/>
        <v>12,</v>
      </c>
      <c r="M404" s="1" t="str">
        <f t="shared" si="46"/>
        <v>"C:/Program Files/Apache Software Foundation/Tomcat 9.0/webapps/Crunchyroll/Animes/Fullmetal Alchemist Brotherhood/episodes",</v>
      </c>
      <c r="N404" s="1" t="str">
        <f t="shared" si="46"/>
        <v>"http://localhost:8080/Crunchyroll/Animes/Fullmetal Alchemist Brotherhood/episodes",</v>
      </c>
      <c r="O404" s="1">
        <f t="shared" si="47"/>
        <v>12</v>
      </c>
      <c r="P404" s="1" t="str">
        <f t="shared" si="48"/>
        <v>INSERT INTO episodes(Name, Number, Synopsis, Anime, Path, Path_server, Season) VALUES ("Alquimista de Aço",1,"Os irmãos Elric se adaptam à vida no exército e vão atrás do perigoso Isaac, o Alquimista Glacial, um antigo alquimista federal determinado a derrubar o Führer Bradley.",12,"C:/Program Files/Apache Software Foundation/Tomcat 9.0/webapps/Crunchyroll/Animes/Fullmetal Alchemist Brotherhood/episodes","http://localhost:8080/Crunchyroll/Animes/Fullmetal Alchemist Brotherhood/episodes",12);</v>
      </c>
    </row>
    <row r="405" spans="1:16" x14ac:dyDescent="0.25">
      <c r="A405" s="2">
        <v>404</v>
      </c>
      <c r="B405" s="2" t="s">
        <v>854</v>
      </c>
      <c r="C405" s="2">
        <v>2</v>
      </c>
      <c r="D405" s="2" t="s">
        <v>855</v>
      </c>
      <c r="E405" s="2">
        <v>12</v>
      </c>
      <c r="F405" s="2" t="s">
        <v>1208</v>
      </c>
      <c r="G405" s="2" t="s">
        <v>1401</v>
      </c>
      <c r="H405" s="2">
        <v>12</v>
      </c>
      <c r="I405" s="1" t="str">
        <f t="shared" si="42"/>
        <v>"O Primeiro Dia",</v>
      </c>
      <c r="J405" s="1" t="str">
        <f t="shared" si="43"/>
        <v>2,</v>
      </c>
      <c r="K405" s="1" t="str">
        <f t="shared" si="44"/>
        <v>"Um vislumbre do passado revela a dor e o desespero que levaram os irmãos Elric a cometer o maior tabu da alquimia, transmutação humana, e também por que decidiram se tornar cachorros do exército.",</v>
      </c>
      <c r="L405" s="1" t="str">
        <f t="shared" si="45"/>
        <v>12,</v>
      </c>
      <c r="M405" s="1" t="str">
        <f t="shared" si="46"/>
        <v>"C:/Program Files/Apache Software Foundation/Tomcat 9.0/webapps/Crunchyroll/Animes/Fullmetal Alchemist Brotherhood/episodes",</v>
      </c>
      <c r="N405" s="1" t="str">
        <f t="shared" si="46"/>
        <v>"http://localhost:8080/Crunchyroll/Animes/Fullmetal Alchemist Brotherhood/episodes",</v>
      </c>
      <c r="O405" s="1">
        <f t="shared" si="47"/>
        <v>12</v>
      </c>
      <c r="P405" s="1" t="str">
        <f t="shared" si="48"/>
        <v>INSERT INTO episodes(Name, Number, Synopsis, Anime, Path, Path_server, Season) VALUES ("O Primeiro Dia",2,"Um vislumbre do passado revela a dor e o desespero que levaram os irmãos Elric a cometer o maior tabu da alquimia, transmutação humana, e também por que decidiram se tornar cachorros do exército.",12,"C:/Program Files/Apache Software Foundation/Tomcat 9.0/webapps/Crunchyroll/Animes/Fullmetal Alchemist Brotherhood/episodes","http://localhost:8080/Crunchyroll/Animes/Fullmetal Alchemist Brotherhood/episodes",12);</v>
      </c>
    </row>
    <row r="406" spans="1:16" x14ac:dyDescent="0.25">
      <c r="A406" s="2">
        <v>405</v>
      </c>
      <c r="B406" s="2" t="s">
        <v>856</v>
      </c>
      <c r="C406" s="2">
        <v>3</v>
      </c>
      <c r="D406" s="2" t="s">
        <v>857</v>
      </c>
      <c r="E406" s="2">
        <v>12</v>
      </c>
      <c r="F406" s="2" t="s">
        <v>1208</v>
      </c>
      <c r="G406" s="2" t="s">
        <v>1401</v>
      </c>
      <c r="H406" s="2">
        <v>12</v>
      </c>
      <c r="I406" s="1" t="str">
        <f t="shared" si="42"/>
        <v>"A Cidade da Heresia",</v>
      </c>
      <c r="J406" s="1" t="str">
        <f t="shared" si="43"/>
        <v>3,</v>
      </c>
      <c r="K406" s="1" t="str">
        <f t="shared" si="44"/>
        <v>"Ciência e fé se colidem quando os irmãos Elric se confrontam com o sacerdote Cornello. Ele alega fazer milagres, mas os irmãos suspeitam que ele esteja usando uma pedra filosofal para manipular seus fiéis.",</v>
      </c>
      <c r="L406" s="1" t="str">
        <f t="shared" si="45"/>
        <v>12,</v>
      </c>
      <c r="M406" s="1" t="str">
        <f t="shared" si="46"/>
        <v>"C:/Program Files/Apache Software Foundation/Tomcat 9.0/webapps/Crunchyroll/Animes/Fullmetal Alchemist Brotherhood/episodes",</v>
      </c>
      <c r="N406" s="1" t="str">
        <f t="shared" si="46"/>
        <v>"http://localhost:8080/Crunchyroll/Animes/Fullmetal Alchemist Brotherhood/episodes",</v>
      </c>
      <c r="O406" s="1">
        <f t="shared" si="47"/>
        <v>12</v>
      </c>
      <c r="P406" s="1" t="str">
        <f t="shared" si="48"/>
        <v>INSERT INTO episodes(Name, Number, Synopsis, Anime, Path, Path_server, Season) VALUES ("A Cidade da Heresia",3,"Ciência e fé se colidem quando os irmãos Elric se confrontam com o sacerdote Cornello. Ele alega fazer milagres, mas os irmãos suspeitam que ele esteja usando uma pedra filosofal para manipular seus fiéis.",12,"C:/Program Files/Apache Software Foundation/Tomcat 9.0/webapps/Crunchyroll/Animes/Fullmetal Alchemist Brotherhood/episodes","http://localhost:8080/Crunchyroll/Animes/Fullmetal Alchemist Brotherhood/episodes",12);</v>
      </c>
    </row>
    <row r="407" spans="1:16" x14ac:dyDescent="0.25">
      <c r="A407" s="2">
        <v>406</v>
      </c>
      <c r="B407" s="2" t="s">
        <v>858</v>
      </c>
      <c r="C407" s="2">
        <v>4</v>
      </c>
      <c r="D407" s="2" t="s">
        <v>859</v>
      </c>
      <c r="E407" s="2">
        <v>12</v>
      </c>
      <c r="F407" s="2" t="s">
        <v>1208</v>
      </c>
      <c r="G407" s="2" t="s">
        <v>1401</v>
      </c>
      <c r="H407" s="2">
        <v>12</v>
      </c>
      <c r="I407" s="1" t="str">
        <f t="shared" si="42"/>
        <v>"A Angústia de um Alquimista",</v>
      </c>
      <c r="J407" s="1" t="str">
        <f t="shared" si="43"/>
        <v>4,</v>
      </c>
      <c r="K407" s="1" t="str">
        <f t="shared" si="44"/>
        <v>"Os irmãos Elric conhecem Shou Tucker, o pesquisador que é referência no campo de quimeras. Ele tem muito a ensinar para Ed e Alquimia sobre alquimia, e a crueldade que às vezes a acompanha.",</v>
      </c>
      <c r="L407" s="1" t="str">
        <f t="shared" si="45"/>
        <v>12,</v>
      </c>
      <c r="M407" s="1" t="str">
        <f t="shared" si="46"/>
        <v>"C:/Program Files/Apache Software Foundation/Tomcat 9.0/webapps/Crunchyroll/Animes/Fullmetal Alchemist Brotherhood/episodes",</v>
      </c>
      <c r="N407" s="1" t="str">
        <f t="shared" si="46"/>
        <v>"http://localhost:8080/Crunchyroll/Animes/Fullmetal Alchemist Brotherhood/episodes",</v>
      </c>
      <c r="O407" s="1">
        <f t="shared" si="47"/>
        <v>12</v>
      </c>
      <c r="P407" s="1" t="str">
        <f t="shared" si="48"/>
        <v>INSERT INTO episodes(Name, Number, Synopsis, Anime, Path, Path_server, Season) VALUES ("A Angústia de um Alquimista",4,"Os irmãos Elric conhecem Shou Tucker, o pesquisador que é referência no campo de quimeras. Ele tem muito a ensinar para Ed e Alquimia sobre alquimia, e a crueldade que às vezes a acompanha.",12,"C:/Program Files/Apache Software Foundation/Tomcat 9.0/webapps/Crunchyroll/Animes/Fullmetal Alchemist Brotherhood/episodes","http://localhost:8080/Crunchyroll/Animes/Fullmetal Alchemist Brotherhood/episodes",12);</v>
      </c>
    </row>
    <row r="408" spans="1:16" x14ac:dyDescent="0.25">
      <c r="A408" s="2">
        <v>407</v>
      </c>
      <c r="B408" s="2" t="s">
        <v>860</v>
      </c>
      <c r="C408" s="2">
        <v>5</v>
      </c>
      <c r="D408" s="2" t="s">
        <v>861</v>
      </c>
      <c r="E408" s="2">
        <v>12</v>
      </c>
      <c r="F408" s="2" t="s">
        <v>1208</v>
      </c>
      <c r="G408" s="2" t="s">
        <v>1401</v>
      </c>
      <c r="H408" s="2">
        <v>12</v>
      </c>
      <c r="I408" s="1" t="str">
        <f t="shared" si="42"/>
        <v>"A Chuva das Mágoas",</v>
      </c>
      <c r="J408" s="1" t="str">
        <f t="shared" si="43"/>
        <v>5,</v>
      </c>
      <c r="K408" s="1" t="str">
        <f t="shared" si="44"/>
        <v>"Edward e Alphonse são atacados por Scar, um assassino misterioso procurado por homicídios horrendos. Os poderes dele são incríveis, e sua obsessão em matar alquimistas federais pode ter seus motivos.",</v>
      </c>
      <c r="L408" s="1" t="str">
        <f t="shared" si="45"/>
        <v>12,</v>
      </c>
      <c r="M408" s="1" t="str">
        <f t="shared" si="46"/>
        <v>"C:/Program Files/Apache Software Foundation/Tomcat 9.0/webapps/Crunchyroll/Animes/Fullmetal Alchemist Brotherhood/episodes",</v>
      </c>
      <c r="N408" s="1" t="str">
        <f t="shared" si="46"/>
        <v>"http://localhost:8080/Crunchyroll/Animes/Fullmetal Alchemist Brotherhood/episodes",</v>
      </c>
      <c r="O408" s="1">
        <f t="shared" si="47"/>
        <v>12</v>
      </c>
      <c r="P408" s="1" t="str">
        <f t="shared" si="48"/>
        <v>INSERT INTO episodes(Name, Number, Synopsis, Anime, Path, Path_server, Season) VALUES ("A Chuva das Mágoas",5,"Edward e Alphonse são atacados por Scar, um assassino misterioso procurado por homicídios horrendos. Os poderes dele são incríveis, e sua obsessão em matar alquimistas federais pode ter seus motivos.",12,"C:/Program Files/Apache Software Foundation/Tomcat 9.0/webapps/Crunchyroll/Animes/Fullmetal Alchemist Brotherhood/episodes","http://localhost:8080/Crunchyroll/Animes/Fullmetal Alchemist Brotherhood/episodes",12);</v>
      </c>
    </row>
    <row r="409" spans="1:16" x14ac:dyDescent="0.25">
      <c r="A409" s="2">
        <v>408</v>
      </c>
      <c r="B409" s="2" t="s">
        <v>862</v>
      </c>
      <c r="C409" s="2">
        <v>6</v>
      </c>
      <c r="D409" s="2" t="s">
        <v>863</v>
      </c>
      <c r="E409" s="2">
        <v>12</v>
      </c>
      <c r="F409" s="2" t="s">
        <v>1208</v>
      </c>
      <c r="G409" s="2" t="s">
        <v>1401</v>
      </c>
      <c r="H409" s="2">
        <v>12</v>
      </c>
      <c r="I409" s="1" t="str">
        <f t="shared" si="42"/>
        <v>"A Estrada da Esperança",</v>
      </c>
      <c r="J409" s="1" t="str">
        <f t="shared" si="43"/>
        <v>6,</v>
      </c>
      <c r="K409" s="1" t="str">
        <f t="shared" si="44"/>
        <v>"Antes de chegar à casa dos Rockbell para fazer os consertos necessários, os irmãos Elric se encontram com o Dr. Marcoh, um alquimista federal que foge dos seus pecados passados. As informações que ele dá para Ed e Al podem fazer com que a pedra filosofal fique ao alcance dos irmãos.",</v>
      </c>
      <c r="L409" s="1" t="str">
        <f t="shared" si="45"/>
        <v>12,</v>
      </c>
      <c r="M409" s="1" t="str">
        <f t="shared" si="46"/>
        <v>"C:/Program Files/Apache Software Foundation/Tomcat 9.0/webapps/Crunchyroll/Animes/Fullmetal Alchemist Brotherhood/episodes",</v>
      </c>
      <c r="N409" s="1" t="str">
        <f t="shared" si="46"/>
        <v>"http://localhost:8080/Crunchyroll/Animes/Fullmetal Alchemist Brotherhood/episodes",</v>
      </c>
      <c r="O409" s="1">
        <f t="shared" si="47"/>
        <v>12</v>
      </c>
      <c r="P409" s="1" t="str">
        <f t="shared" si="48"/>
        <v>INSERT INTO episodes(Name, Number, Synopsis, Anime, Path, Path_server, Season) VALUES ("A Estrada da Esperança",6,"Antes de chegar à casa dos Rockbell para fazer os consertos necessários, os irmãos Elric se encontram com o Dr. Marcoh, um alquimista federal que foge dos seus pecados passados. As informações que ele dá para Ed e Al podem fazer com que a pedra filosofal fique ao alcance dos irmãos.",12,"C:/Program Files/Apache Software Foundation/Tomcat 9.0/webapps/Crunchyroll/Animes/Fullmetal Alchemist Brotherhood/episodes","http://localhost:8080/Crunchyroll/Animes/Fullmetal Alchemist Brotherhood/episodes",12);</v>
      </c>
    </row>
    <row r="410" spans="1:16" x14ac:dyDescent="0.25">
      <c r="A410" s="2">
        <v>409</v>
      </c>
      <c r="B410" s="2" t="s">
        <v>972</v>
      </c>
      <c r="C410" s="2">
        <v>7</v>
      </c>
      <c r="D410" s="2" t="s">
        <v>864</v>
      </c>
      <c r="E410" s="2">
        <v>12</v>
      </c>
      <c r="F410" s="2" t="s">
        <v>1208</v>
      </c>
      <c r="G410" s="2" t="s">
        <v>1401</v>
      </c>
      <c r="H410" s="2">
        <v>12</v>
      </c>
      <c r="I410" s="1" t="str">
        <f t="shared" si="42"/>
        <v>"Verdades Ocultas",</v>
      </c>
      <c r="J410" s="1" t="str">
        <f t="shared" si="43"/>
        <v>7,</v>
      </c>
      <c r="K410" s="1" t="str">
        <f t="shared" si="44"/>
        <v>"Os irmãos Elric descobrem qual é o ingrediente horrendo para se criar uma pedra filosofal. Quando a noite cai, eles se esgueiram em um laboratório secreto arás de mais fatos, mas o que encontram é o perigo.",</v>
      </c>
      <c r="L410" s="1" t="str">
        <f t="shared" si="45"/>
        <v>12,</v>
      </c>
      <c r="M410" s="1" t="str">
        <f t="shared" si="46"/>
        <v>"C:/Program Files/Apache Software Foundation/Tomcat 9.0/webapps/Crunchyroll/Animes/Fullmetal Alchemist Brotherhood/episodes",</v>
      </c>
      <c r="N410" s="1" t="str">
        <f t="shared" si="46"/>
        <v>"http://localhost:8080/Crunchyroll/Animes/Fullmetal Alchemist Brotherhood/episodes",</v>
      </c>
      <c r="O410" s="1">
        <f t="shared" si="47"/>
        <v>12</v>
      </c>
      <c r="P410" s="1" t="str">
        <f t="shared" si="48"/>
        <v>INSERT INTO episodes(Name, Number, Synopsis, Anime, Path, Path_server, Season) VALUES ("Verdades Ocultas",7,"Os irmãos Elric descobrem qual é o ingrediente horrendo para se criar uma pedra filosofal. Quando a noite cai, eles se esgueiram em um laboratório secreto arás de mais fatos, mas o que encontram é o perigo.",12,"C:/Program Files/Apache Software Foundation/Tomcat 9.0/webapps/Crunchyroll/Animes/Fullmetal Alchemist Brotherhood/episodes","http://localhost:8080/Crunchyroll/Animes/Fullmetal Alchemist Brotherhood/episodes",12);</v>
      </c>
    </row>
    <row r="411" spans="1:16" x14ac:dyDescent="0.25">
      <c r="A411" s="2">
        <v>410</v>
      </c>
      <c r="B411" s="2" t="s">
        <v>865</v>
      </c>
      <c r="C411" s="2">
        <v>8</v>
      </c>
      <c r="D411" s="2" t="s">
        <v>866</v>
      </c>
      <c r="E411" s="2">
        <v>12</v>
      </c>
      <c r="F411" s="2" t="s">
        <v>1208</v>
      </c>
      <c r="G411" s="2" t="s">
        <v>1401</v>
      </c>
      <c r="H411" s="2">
        <v>12</v>
      </c>
      <c r="I411" s="1" t="str">
        <f t="shared" si="42"/>
        <v>"Laboratório de Pesquisa 5",</v>
      </c>
      <c r="J411" s="1" t="str">
        <f t="shared" si="43"/>
        <v>8,</v>
      </c>
      <c r="K411" s="1" t="str">
        <f t="shared" si="44"/>
        <v>"Ed e Al lutam com todas suas forças contra os guardas psicóticos do laboratório. No meio do caos, a verdade por trás da pedra filosofal fica enterrada em escombros e novas dúvidas perturbadoras vem à tona.",</v>
      </c>
      <c r="L411" s="1" t="str">
        <f t="shared" si="45"/>
        <v>12,</v>
      </c>
      <c r="M411" s="1" t="str">
        <f t="shared" si="46"/>
        <v>"C:/Program Files/Apache Software Foundation/Tomcat 9.0/webapps/Crunchyroll/Animes/Fullmetal Alchemist Brotherhood/episodes",</v>
      </c>
      <c r="N411" s="1" t="str">
        <f t="shared" si="46"/>
        <v>"http://localhost:8080/Crunchyroll/Animes/Fullmetal Alchemist Brotherhood/episodes",</v>
      </c>
      <c r="O411" s="1">
        <f t="shared" si="47"/>
        <v>12</v>
      </c>
      <c r="P411" s="1" t="str">
        <f t="shared" si="48"/>
        <v>INSERT INTO episodes(Name, Number, Synopsis, Anime, Path, Path_server, Season) VALUES ("Laboratório de Pesquisa 5",8,"Ed e Al lutam com todas suas forças contra os guardas psicóticos do laboratório. No meio do caos, a verdade por trás da pedra filosofal fica enterrada em escombros e novas dúvidas perturbadoras vem à tona.",12,"C:/Program Files/Apache Software Foundation/Tomcat 9.0/webapps/Crunchyroll/Animes/Fullmetal Alchemist Brotherhood/episodes","http://localhost:8080/Crunchyroll/Animes/Fullmetal Alchemist Brotherhood/episodes",12);</v>
      </c>
    </row>
    <row r="412" spans="1:16" x14ac:dyDescent="0.25">
      <c r="A412" s="2">
        <v>411</v>
      </c>
      <c r="B412" s="2" t="s">
        <v>867</v>
      </c>
      <c r="C412" s="2">
        <v>9</v>
      </c>
      <c r="D412" s="2" t="s">
        <v>868</v>
      </c>
      <c r="E412" s="2">
        <v>12</v>
      </c>
      <c r="F412" s="2" t="s">
        <v>1208</v>
      </c>
      <c r="G412" s="2" t="s">
        <v>1401</v>
      </c>
      <c r="H412" s="2">
        <v>12</v>
      </c>
      <c r="I412" s="1" t="str">
        <f t="shared" si="42"/>
        <v>"Sentimentos Artificiais",</v>
      </c>
      <c r="J412" s="1" t="str">
        <f t="shared" si="43"/>
        <v>9,</v>
      </c>
      <c r="K412" s="1" t="str">
        <f t="shared" si="44"/>
        <v>"Al é atormentado pela ideia de que sua existência pode ter sido criada por seu irmão. Quando ele revela com raiva suas suspeitas, só Winry pode convencê-lo de como ele está enganado a respeito de Ed.",</v>
      </c>
      <c r="L412" s="1" t="str">
        <f t="shared" si="45"/>
        <v>12,</v>
      </c>
      <c r="M412" s="1" t="str">
        <f t="shared" si="46"/>
        <v>"C:/Program Files/Apache Software Foundation/Tomcat 9.0/webapps/Crunchyroll/Animes/Fullmetal Alchemist Brotherhood/episodes",</v>
      </c>
      <c r="N412" s="1" t="str">
        <f t="shared" si="46"/>
        <v>"http://localhost:8080/Crunchyroll/Animes/Fullmetal Alchemist Brotherhood/episodes",</v>
      </c>
      <c r="O412" s="1">
        <f t="shared" si="47"/>
        <v>12</v>
      </c>
      <c r="P412" s="1" t="str">
        <f t="shared" si="48"/>
        <v>INSERT INTO episodes(Name, Number, Synopsis, Anime, Path, Path_server, Season) VALUES ("Sentimentos Artificiais",9,"Al é atormentado pela ideia de que sua existência pode ter sido criada por seu irmão. Quando ele revela com raiva suas suspeitas, só Winry pode convencê-lo de como ele está enganado a respeito de Ed.",12,"C:/Program Files/Apache Software Foundation/Tomcat 9.0/webapps/Crunchyroll/Animes/Fullmetal Alchemist Brotherhood/episodes","http://localhost:8080/Crunchyroll/Animes/Fullmetal Alchemist Brotherhood/episodes",12);</v>
      </c>
    </row>
    <row r="413" spans="1:16" x14ac:dyDescent="0.25">
      <c r="A413" s="2">
        <v>412</v>
      </c>
      <c r="B413" s="2" t="s">
        <v>869</v>
      </c>
      <c r="C413" s="2">
        <v>10</v>
      </c>
      <c r="D413" s="2" t="s">
        <v>870</v>
      </c>
      <c r="E413" s="2">
        <v>12</v>
      </c>
      <c r="F413" s="2" t="s">
        <v>1208</v>
      </c>
      <c r="G413" s="2" t="s">
        <v>1401</v>
      </c>
      <c r="H413" s="2">
        <v>12</v>
      </c>
      <c r="I413" s="1" t="str">
        <f t="shared" si="42"/>
        <v>"Caminhos Distintos",</v>
      </c>
      <c r="J413" s="1" t="str">
        <f t="shared" si="43"/>
        <v>10,</v>
      </c>
      <c r="K413" s="1" t="str">
        <f t="shared" si="44"/>
        <v>"A pesquisa sobre a conspiração da pedra filosofal se aproxima do alto escalão do exército e com isso um dos aliados de mais confiança de Mustang é assassinado.",</v>
      </c>
      <c r="L413" s="1" t="str">
        <f t="shared" si="45"/>
        <v>12,</v>
      </c>
      <c r="M413" s="1" t="str">
        <f t="shared" si="46"/>
        <v>"C:/Program Files/Apache Software Foundation/Tomcat 9.0/webapps/Crunchyroll/Animes/Fullmetal Alchemist Brotherhood/episodes",</v>
      </c>
      <c r="N413" s="1" t="str">
        <f t="shared" si="46"/>
        <v>"http://localhost:8080/Crunchyroll/Animes/Fullmetal Alchemist Brotherhood/episodes",</v>
      </c>
      <c r="O413" s="1">
        <f t="shared" si="47"/>
        <v>12</v>
      </c>
      <c r="P413" s="1" t="str">
        <f t="shared" si="48"/>
        <v>INSERT INTO episodes(Name, Number, Synopsis, Anime, Path, Path_server, Season) VALUES ("Caminhos Distintos",10,"A pesquisa sobre a conspiração da pedra filosofal se aproxima do alto escalão do exército e com isso um dos aliados de mais confiança de Mustang é assassinado.",12,"C:/Program Files/Apache Software Foundation/Tomcat 9.0/webapps/Crunchyroll/Animes/Fullmetal Alchemist Brotherhood/episodes","http://localhost:8080/Crunchyroll/Animes/Fullmetal Alchemist Brotherhood/episodes",12);</v>
      </c>
    </row>
    <row r="414" spans="1:16" x14ac:dyDescent="0.25">
      <c r="A414" s="2">
        <v>413</v>
      </c>
      <c r="B414" s="2" t="s">
        <v>871</v>
      </c>
      <c r="C414" s="2">
        <v>11</v>
      </c>
      <c r="D414" s="2" t="s">
        <v>872</v>
      </c>
      <c r="E414" s="2">
        <v>12</v>
      </c>
      <c r="F414" s="2" t="s">
        <v>1208</v>
      </c>
      <c r="G414" s="2" t="s">
        <v>1401</v>
      </c>
      <c r="H414" s="2">
        <v>12</v>
      </c>
      <c r="I414" s="1" t="str">
        <f t="shared" si="42"/>
        <v>"O Milagre em Rush Valley",</v>
      </c>
      <c r="J414" s="1" t="str">
        <f t="shared" si="43"/>
        <v>11,</v>
      </c>
      <c r="K414" s="1" t="str">
        <f t="shared" si="44"/>
        <v>"Os irmãos Elric percebem que a alquimia ainda tem que desvendar os mistérios da vida e se sentem impotentes diante do nascimento de uma nova vida. Já Winry assume o comando ao lado da jovem ladra Paninya.",</v>
      </c>
      <c r="L414" s="1" t="str">
        <f t="shared" si="45"/>
        <v>12,</v>
      </c>
      <c r="M414" s="1" t="str">
        <f t="shared" si="46"/>
        <v>"C:/Program Files/Apache Software Foundation/Tomcat 9.0/webapps/Crunchyroll/Animes/Fullmetal Alchemist Brotherhood/episodes",</v>
      </c>
      <c r="N414" s="1" t="str">
        <f t="shared" si="46"/>
        <v>"http://localhost:8080/Crunchyroll/Animes/Fullmetal Alchemist Brotherhood/episodes",</v>
      </c>
      <c r="O414" s="1">
        <f t="shared" si="47"/>
        <v>12</v>
      </c>
      <c r="P414" s="1" t="str">
        <f t="shared" si="48"/>
        <v>INSERT INTO episodes(Name, Number, Synopsis, Anime, Path, Path_server, Season) VALUES ("O Milagre em Rush Valley",11,"Os irmãos Elric percebem que a alquimia ainda tem que desvendar os mistérios da vida e se sentem impotentes diante do nascimento de uma nova vida. Já Winry assume o comando ao lado da jovem ladra Paninya.",12,"C:/Program Files/Apache Software Foundation/Tomcat 9.0/webapps/Crunchyroll/Animes/Fullmetal Alchemist Brotherhood/episodes","http://localhost:8080/Crunchyroll/Animes/Fullmetal Alchemist Brotherhood/episodes",12);</v>
      </c>
    </row>
    <row r="415" spans="1:16" x14ac:dyDescent="0.25">
      <c r="A415" s="2">
        <v>414</v>
      </c>
      <c r="B415" s="2" t="s">
        <v>873</v>
      </c>
      <c r="C415" s="2">
        <v>12</v>
      </c>
      <c r="D415" s="2" t="s">
        <v>874</v>
      </c>
      <c r="E415" s="2">
        <v>12</v>
      </c>
      <c r="F415" s="2" t="s">
        <v>1208</v>
      </c>
      <c r="G415" s="2" t="s">
        <v>1401</v>
      </c>
      <c r="H415" s="2">
        <v>12</v>
      </c>
      <c r="I415" s="1" t="str">
        <f t="shared" si="42"/>
        <v>"Um é Tudo, Tudo é Um",</v>
      </c>
      <c r="J415" s="1" t="str">
        <f t="shared" si="43"/>
        <v>12,</v>
      </c>
      <c r="K415" s="1" t="str">
        <f t="shared" si="44"/>
        <v>"Enquanto visitam Izumi, a mestre dos irmãos Elric, os dois se lembram das dificuldades para compreender o conceito da troca equivalente. Eles também descobrem que ela tem conhecimento de causa sobre o maior tabu da alquimia.",</v>
      </c>
      <c r="L415" s="1" t="str">
        <f t="shared" si="45"/>
        <v>12,</v>
      </c>
      <c r="M415" s="1" t="str">
        <f t="shared" si="46"/>
        <v>"C:/Program Files/Apache Software Foundation/Tomcat 9.0/webapps/Crunchyroll/Animes/Fullmetal Alchemist Brotherhood/episodes",</v>
      </c>
      <c r="N415" s="1" t="str">
        <f t="shared" si="46"/>
        <v>"http://localhost:8080/Crunchyroll/Animes/Fullmetal Alchemist Brotherhood/episodes",</v>
      </c>
      <c r="O415" s="1">
        <f t="shared" si="47"/>
        <v>12</v>
      </c>
      <c r="P415" s="1" t="str">
        <f t="shared" si="48"/>
        <v>INSERT INTO episodes(Name, Number, Synopsis, Anime, Path, Path_server, Season) VALUES ("Um é Tudo, Tudo é Um",12,"Enquanto visitam Izumi, a mestre dos irmãos Elric, os dois se lembram das dificuldades para compreender o conceito da troca equivalente. Eles também descobrem que ela tem conhecimento de causa sobre o maior tabu da alquimia.",12,"C:/Program Files/Apache Software Foundation/Tomcat 9.0/webapps/Crunchyroll/Animes/Fullmetal Alchemist Brotherhood/episodes","http://localhost:8080/Crunchyroll/Animes/Fullmetal Alchemist Brotherhood/episodes",12);</v>
      </c>
    </row>
    <row r="416" spans="1:16" x14ac:dyDescent="0.25">
      <c r="A416" s="2">
        <v>415</v>
      </c>
      <c r="B416" s="2" t="s">
        <v>875</v>
      </c>
      <c r="C416" s="2">
        <v>1</v>
      </c>
      <c r="D416" s="2" t="s">
        <v>876</v>
      </c>
      <c r="E416" s="2">
        <v>21</v>
      </c>
      <c r="F416" s="2" t="s">
        <v>1209</v>
      </c>
      <c r="G416" s="2" t="s">
        <v>1402</v>
      </c>
      <c r="H416" s="2">
        <v>21</v>
      </c>
      <c r="I416" s="1" t="str">
        <f t="shared" si="42"/>
        <v>"Furo sobre a Turma 1-A da U.A.",</v>
      </c>
      <c r="J416" s="1" t="str">
        <f t="shared" si="43"/>
        <v>1,</v>
      </c>
      <c r="K416" s="1" t="str">
        <f t="shared" si="44"/>
        <v>"Depois que All Might anuncia sua aposentadoria, o repórter freelancer Taneo Tokuda vai até os dormitórios para investigar os estudantes da classe Classe 1-A da U.A..",</v>
      </c>
      <c r="L416" s="1" t="str">
        <f t="shared" si="45"/>
        <v>21,</v>
      </c>
      <c r="M416" s="1" t="str">
        <f t="shared" si="46"/>
        <v>"C:/Program Files/Apache Software Foundation/Tomcat 9.0/webapps/Crunchyroll/Animes/My Hero Academia/episodes",</v>
      </c>
      <c r="N416" s="1" t="str">
        <f t="shared" si="46"/>
        <v>"http://localhost:8080/Crunchyroll/Animes/My Hero Academia/episodes",</v>
      </c>
      <c r="O416" s="1">
        <f t="shared" si="47"/>
        <v>21</v>
      </c>
      <c r="P416" s="1" t="str">
        <f t="shared" si="48"/>
        <v>INSERT INTO episodes(Name, Number, Synopsis, Anime, Path, Path_server, Season) VALUES ("Furo sobre a Turma 1-A da U.A.",1,"Depois que All Might anuncia sua aposentadoria, o repórter freelancer Taneo Tokuda vai até os dormitórios para investigar os estudantes da classe Classe 1-A da U.A..",21,"C:/Program Files/Apache Software Foundation/Tomcat 9.0/webapps/Crunchyroll/Animes/My Hero Academia/episodes","http://localhost:8080/Crunchyroll/Animes/My Hero Academia/episodes",21);</v>
      </c>
    </row>
    <row r="417" spans="1:16" x14ac:dyDescent="0.25">
      <c r="A417" s="2">
        <v>416</v>
      </c>
      <c r="B417" s="2" t="s">
        <v>877</v>
      </c>
      <c r="C417" s="2">
        <v>2</v>
      </c>
      <c r="D417" s="2" t="s">
        <v>878</v>
      </c>
      <c r="E417" s="2">
        <v>21</v>
      </c>
      <c r="F417" s="2" t="s">
        <v>1209</v>
      </c>
      <c r="G417" s="2" t="s">
        <v>1402</v>
      </c>
      <c r="H417" s="2">
        <v>21</v>
      </c>
      <c r="I417" s="1" t="str">
        <f t="shared" si="42"/>
        <v>"Overhaul",</v>
      </c>
      <c r="J417" s="1" t="str">
        <f t="shared" si="43"/>
        <v>2,</v>
      </c>
      <c r="K417" s="1" t="str">
        <f t="shared" si="44"/>
        <v>"Overhaul faz uma visita à União dos Vilões, e Midoriya tenta encontrar um lugar para fazer residência.",</v>
      </c>
      <c r="L417" s="1" t="str">
        <f t="shared" si="45"/>
        <v>21,</v>
      </c>
      <c r="M417" s="1" t="str">
        <f t="shared" si="46"/>
        <v>"C:/Program Files/Apache Software Foundation/Tomcat 9.0/webapps/Crunchyroll/Animes/My Hero Academia/episodes",</v>
      </c>
      <c r="N417" s="1" t="str">
        <f t="shared" si="46"/>
        <v>"http://localhost:8080/Crunchyroll/Animes/My Hero Academia/episodes",</v>
      </c>
      <c r="O417" s="1">
        <f t="shared" si="47"/>
        <v>21</v>
      </c>
      <c r="P417" s="1" t="str">
        <f t="shared" si="48"/>
        <v>INSERT INTO episodes(Name, Number, Synopsis, Anime, Path, Path_server, Season) VALUES ("Overhaul",2,"Overhaul faz uma visita à União dos Vilões, e Midoriya tenta encontrar um lugar para fazer residência.",21,"C:/Program Files/Apache Software Foundation/Tomcat 9.0/webapps/Crunchyroll/Animes/My Hero Academia/episodes","http://localhost:8080/Crunchyroll/Animes/My Hero Academia/episodes",21);</v>
      </c>
    </row>
    <row r="418" spans="1:16" x14ac:dyDescent="0.25">
      <c r="A418" s="2">
        <v>417</v>
      </c>
      <c r="B418" s="2" t="s">
        <v>879</v>
      </c>
      <c r="C418" s="2">
        <v>3</v>
      </c>
      <c r="D418" s="2" t="s">
        <v>880</v>
      </c>
      <c r="E418" s="2">
        <v>21</v>
      </c>
      <c r="F418" s="2" t="s">
        <v>1209</v>
      </c>
      <c r="G418" s="2" t="s">
        <v>1402</v>
      </c>
      <c r="H418" s="2">
        <v>21</v>
      </c>
      <c r="I418" s="1" t="str">
        <f t="shared" si="42"/>
        <v>"Boy Meets...",</v>
      </c>
      <c r="J418" s="1" t="str">
        <f t="shared" si="43"/>
        <v>3,</v>
      </c>
      <c r="K418" s="1" t="str">
        <f t="shared" si="44"/>
        <v>"Izuku luta com Sir Nighteye para que ele possa ser residente na agência de Nighteye, mas Nighteye tem outra pessoa em mente para ser a sucessora de All Might...",</v>
      </c>
      <c r="L418" s="1" t="str">
        <f t="shared" si="45"/>
        <v>21,</v>
      </c>
      <c r="M418" s="1" t="str">
        <f t="shared" si="46"/>
        <v>"C:/Program Files/Apache Software Foundation/Tomcat 9.0/webapps/Crunchyroll/Animes/My Hero Academia/episodes",</v>
      </c>
      <c r="N418" s="1" t="str">
        <f t="shared" si="46"/>
        <v>"http://localhost:8080/Crunchyroll/Animes/My Hero Academia/episodes",</v>
      </c>
      <c r="O418" s="1">
        <f t="shared" si="47"/>
        <v>21</v>
      </c>
      <c r="P418" s="1" t="str">
        <f t="shared" si="48"/>
        <v>INSERT INTO episodes(Name, Number, Synopsis, Anime, Path, Path_server, Season) VALUES ("Boy Meets...",3,"Izuku luta com Sir Nighteye para que ele possa ser residente na agência de Nighteye, mas Nighteye tem outra pessoa em mente para ser a sucessora de All Might...",21,"C:/Program Files/Apache Software Foundation/Tomcat 9.0/webapps/Crunchyroll/Animes/My Hero Academia/episodes","http://localhost:8080/Crunchyroll/Animes/My Hero Academia/episodes",21);</v>
      </c>
    </row>
    <row r="419" spans="1:16" x14ac:dyDescent="0.25">
      <c r="A419" s="2">
        <v>418</v>
      </c>
      <c r="B419" s="2" t="s">
        <v>973</v>
      </c>
      <c r="C419" s="2">
        <v>4</v>
      </c>
      <c r="D419" s="2" t="s">
        <v>881</v>
      </c>
      <c r="E419" s="2">
        <v>21</v>
      </c>
      <c r="F419" s="2" t="s">
        <v>1209</v>
      </c>
      <c r="G419" s="2" t="s">
        <v>1402</v>
      </c>
      <c r="H419" s="2">
        <v>21</v>
      </c>
      <c r="I419" s="1" t="str">
        <f t="shared" si="42"/>
        <v>"Lutando com o Destino",</v>
      </c>
      <c r="J419" s="1" t="str">
        <f t="shared" si="43"/>
        <v>4,</v>
      </c>
      <c r="K419" s="1" t="str">
        <f t="shared" si="44"/>
        <v>"A mente de Izuku está agitada com os sentimentos referentes a seu estágio com Nighteye, então após isto ele vai e decide conversar com All Might sobre isso e fica ciente sobre o destino de All Might.",</v>
      </c>
      <c r="L419" s="1" t="str">
        <f t="shared" si="45"/>
        <v>21,</v>
      </c>
      <c r="M419" s="1" t="str">
        <f t="shared" si="46"/>
        <v>"C:/Program Files/Apache Software Foundation/Tomcat 9.0/webapps/Crunchyroll/Animes/My Hero Academia/episodes",</v>
      </c>
      <c r="N419" s="1" t="str">
        <f t="shared" si="46"/>
        <v>"http://localhost:8080/Crunchyroll/Animes/My Hero Academia/episodes",</v>
      </c>
      <c r="O419" s="1">
        <f t="shared" si="47"/>
        <v>21</v>
      </c>
      <c r="P419" s="1" t="str">
        <f t="shared" si="48"/>
        <v>INSERT INTO episodes(Name, Number, Synopsis, Anime, Path, Path_server, Season) VALUES ("Lutando com o Destino",4,"A mente de Izuku está agitada com os sentimentos referentes a seu estágio com Nighteye, então após isto ele vai e decide conversar com All Might sobre isso e fica ciente sobre o destino de All Might.",21,"C:/Program Files/Apache Software Foundation/Tomcat 9.0/webapps/Crunchyroll/Animes/My Hero Academia/episodes","http://localhost:8080/Crunchyroll/Animes/My Hero Academia/episodes",21);</v>
      </c>
    </row>
    <row r="420" spans="1:16" x14ac:dyDescent="0.25">
      <c r="A420" s="2">
        <v>419</v>
      </c>
      <c r="B420" s="2" t="s">
        <v>882</v>
      </c>
      <c r="C420" s="2">
        <v>5</v>
      </c>
      <c r="D420" s="2" t="s">
        <v>883</v>
      </c>
      <c r="E420" s="2">
        <v>21</v>
      </c>
      <c r="F420" s="2" t="s">
        <v>1209</v>
      </c>
      <c r="G420" s="2" t="s">
        <v>1402</v>
      </c>
      <c r="H420" s="2">
        <v>21</v>
      </c>
      <c r="I420" s="1" t="str">
        <f t="shared" si="42"/>
        <v>"Coragem! Vamos fazer o Red Riot!",</v>
      </c>
      <c r="J420" s="1" t="str">
        <f t="shared" si="43"/>
        <v>5,</v>
      </c>
      <c r="K420" s="1" t="str">
        <f t="shared" si="44"/>
        <v>"Os estudantes dos grupos de estudo da U.A. saem com seus respectivos heróis e acabam se envolvendo em grandes confrontos.",</v>
      </c>
      <c r="L420" s="1" t="str">
        <f t="shared" si="45"/>
        <v>21,</v>
      </c>
      <c r="M420" s="1" t="str">
        <f t="shared" si="46"/>
        <v>"C:/Program Files/Apache Software Foundation/Tomcat 9.0/webapps/Crunchyroll/Animes/My Hero Academia/episodes",</v>
      </c>
      <c r="N420" s="1" t="str">
        <f t="shared" si="46"/>
        <v>"http://localhost:8080/Crunchyroll/Animes/My Hero Academia/episodes",</v>
      </c>
      <c r="O420" s="1">
        <f t="shared" si="47"/>
        <v>21</v>
      </c>
      <c r="P420" s="1" t="str">
        <f t="shared" si="48"/>
        <v>INSERT INTO episodes(Name, Number, Synopsis, Anime, Path, Path_server, Season) VALUES ("Coragem! Vamos fazer o Red Riot!",5,"Os estudantes dos grupos de estudo da U.A. saem com seus respectivos heróis e acabam se envolvendo em grandes confrontos.",21,"C:/Program Files/Apache Software Foundation/Tomcat 9.0/webapps/Crunchyroll/Animes/My Hero Academia/episodes","http://localhost:8080/Crunchyroll/Animes/My Hero Academia/episodes",21);</v>
      </c>
    </row>
    <row r="421" spans="1:16" x14ac:dyDescent="0.25">
      <c r="A421" s="2">
        <v>420</v>
      </c>
      <c r="B421" s="2" t="s">
        <v>884</v>
      </c>
      <c r="C421" s="2">
        <v>6</v>
      </c>
      <c r="D421" s="2" t="s">
        <v>885</v>
      </c>
      <c r="E421" s="2">
        <v>21</v>
      </c>
      <c r="F421" s="2" t="s">
        <v>1209</v>
      </c>
      <c r="G421" s="2" t="s">
        <v>1402</v>
      </c>
      <c r="H421" s="2">
        <v>21</v>
      </c>
      <c r="I421" s="1" t="str">
        <f t="shared" si="42"/>
        <v>"Conversa Desagradável",</v>
      </c>
      <c r="J421" s="1" t="str">
        <f t="shared" si="43"/>
        <v>6,</v>
      </c>
      <c r="K421" s="1" t="str">
        <f t="shared" si="44"/>
        <v>"Os estudantes dos grupos de estudo da U.A. participam de uma reunião de heróis reunidos por Sir Nighteye, e depois de muita deliberação, saem determinados e com um plano em mente a ser executado.",</v>
      </c>
      <c r="L421" s="1" t="str">
        <f t="shared" si="45"/>
        <v>21,</v>
      </c>
      <c r="M421" s="1" t="str">
        <f t="shared" si="46"/>
        <v>"C:/Program Files/Apache Software Foundation/Tomcat 9.0/webapps/Crunchyroll/Animes/My Hero Academia/episodes",</v>
      </c>
      <c r="N421" s="1" t="str">
        <f t="shared" si="46"/>
        <v>"http://localhost:8080/Crunchyroll/Animes/My Hero Academia/episodes",</v>
      </c>
      <c r="O421" s="1">
        <f t="shared" si="47"/>
        <v>21</v>
      </c>
      <c r="P421" s="1" t="str">
        <f t="shared" si="48"/>
        <v>INSERT INTO episodes(Name, Number, Synopsis, Anime, Path, Path_server, Season) VALUES ("Conversa Desagradável",6,"Os estudantes dos grupos de estudo da U.A. participam de uma reunião de heróis reunidos por Sir Nighteye, e depois de muita deliberação, saem determinados e com um plano em mente a ser executado.",21,"C:/Program Files/Apache Software Foundation/Tomcat 9.0/webapps/Crunchyroll/Animes/My Hero Academia/episodes","http://localhost:8080/Crunchyroll/Animes/My Hero Academia/episodes",21);</v>
      </c>
    </row>
    <row r="422" spans="1:16" x14ac:dyDescent="0.25">
      <c r="A422" s="2">
        <v>421</v>
      </c>
      <c r="B422" s="2" t="s">
        <v>886</v>
      </c>
      <c r="C422" s="2">
        <v>7</v>
      </c>
      <c r="D422" s="2" t="s">
        <v>887</v>
      </c>
      <c r="E422" s="2">
        <v>21</v>
      </c>
      <c r="F422" s="2" t="s">
        <v>1209</v>
      </c>
      <c r="G422" s="2" t="s">
        <v>1402</v>
      </c>
      <c r="H422" s="2">
        <v>21</v>
      </c>
      <c r="I422" s="1" t="str">
        <f t="shared" si="42"/>
        <v>"GO!!",</v>
      </c>
      <c r="J422" s="1" t="str">
        <f t="shared" si="43"/>
        <v>7,</v>
      </c>
      <c r="K422" s="1" t="str">
        <f t="shared" si="44"/>
        <v>"Os estudantes dos grupos de estudo esperam até que os heróis profissionais encontrem Eri, e logo mais se inicia a operação para salvá-la.",</v>
      </c>
      <c r="L422" s="1" t="str">
        <f t="shared" si="45"/>
        <v>21,</v>
      </c>
      <c r="M422" s="1" t="str">
        <f t="shared" si="46"/>
        <v>"C:/Program Files/Apache Software Foundation/Tomcat 9.0/webapps/Crunchyroll/Animes/My Hero Academia/episodes",</v>
      </c>
      <c r="N422" s="1" t="str">
        <f t="shared" si="46"/>
        <v>"http://localhost:8080/Crunchyroll/Animes/My Hero Academia/episodes",</v>
      </c>
      <c r="O422" s="1">
        <f t="shared" si="47"/>
        <v>21</v>
      </c>
      <c r="P422" s="1" t="str">
        <f t="shared" si="48"/>
        <v>INSERT INTO episodes(Name, Number, Synopsis, Anime, Path, Path_server, Season) VALUES ("GO!!",7,"Os estudantes dos grupos de estudo esperam até que os heróis profissionais encontrem Eri, e logo mais se inicia a operação para salvá-la.",21,"C:/Program Files/Apache Software Foundation/Tomcat 9.0/webapps/Crunchyroll/Animes/My Hero Academia/episodes","http://localhost:8080/Crunchyroll/Animes/My Hero Academia/episodes",21);</v>
      </c>
    </row>
    <row r="423" spans="1:16" x14ac:dyDescent="0.25">
      <c r="A423" s="2">
        <v>422</v>
      </c>
      <c r="B423" s="2" t="s">
        <v>888</v>
      </c>
      <c r="C423" s="2">
        <v>8</v>
      </c>
      <c r="D423" s="2" t="s">
        <v>889</v>
      </c>
      <c r="E423" s="2">
        <v>21</v>
      </c>
      <c r="F423" s="2" t="s">
        <v>1209</v>
      </c>
      <c r="G423" s="2" t="s">
        <v>1402</v>
      </c>
      <c r="H423" s="2">
        <v>21</v>
      </c>
      <c r="I423" s="1" t="str">
        <f t="shared" si="42"/>
        <v>"O Suneater dos Big Three",</v>
      </c>
      <c r="J423" s="1" t="str">
        <f t="shared" si="43"/>
        <v>8,</v>
      </c>
      <c r="K423" s="1" t="str">
        <f t="shared" si="44"/>
        <v>"Shie Hassaikai está se esforçando para impedir os heróis, e Suneater se oferece para impedir o primeiro lote de membros da Eight Bullets de intervir na missão principal.",</v>
      </c>
      <c r="L423" s="1" t="str">
        <f t="shared" si="45"/>
        <v>21,</v>
      </c>
      <c r="M423" s="1" t="str">
        <f t="shared" si="46"/>
        <v>"C:/Program Files/Apache Software Foundation/Tomcat 9.0/webapps/Crunchyroll/Animes/My Hero Academia/episodes",</v>
      </c>
      <c r="N423" s="1" t="str">
        <f t="shared" si="46"/>
        <v>"http://localhost:8080/Crunchyroll/Animes/My Hero Academia/episodes",</v>
      </c>
      <c r="O423" s="1">
        <f t="shared" si="47"/>
        <v>21</v>
      </c>
      <c r="P423" s="1" t="str">
        <f t="shared" si="48"/>
        <v>INSERT INTO episodes(Name, Number, Synopsis, Anime, Path, Path_server, Season) VALUES ("O Suneater dos Big Three",8,"Shie Hassaikai está se esforçando para impedir os heróis, e Suneater se oferece para impedir o primeiro lote de membros da Eight Bullets de intervir na missão principal.",21,"C:/Program Files/Apache Software Foundation/Tomcat 9.0/webapps/Crunchyroll/Animes/My Hero Academia/episodes","http://localhost:8080/Crunchyroll/Animes/My Hero Academia/episodes",21);</v>
      </c>
    </row>
    <row r="424" spans="1:16" x14ac:dyDescent="0.25">
      <c r="A424" s="2">
        <v>423</v>
      </c>
      <c r="B424" s="2" t="s">
        <v>890</v>
      </c>
      <c r="C424" s="2">
        <v>9</v>
      </c>
      <c r="D424" s="2" t="s">
        <v>891</v>
      </c>
      <c r="E424" s="2">
        <v>21</v>
      </c>
      <c r="F424" s="2" t="s">
        <v>1209</v>
      </c>
      <c r="G424" s="2" t="s">
        <v>1402</v>
      </c>
      <c r="H424" s="2">
        <v>21</v>
      </c>
      <c r="I424" s="1" t="str">
        <f t="shared" si="42"/>
        <v>"Red Riot",</v>
      </c>
      <c r="J424" s="1" t="str">
        <f t="shared" si="43"/>
        <v>9,</v>
      </c>
      <c r="K424" s="1" t="str">
        <f t="shared" si="44"/>
        <v>"Conforme a luta com o Shie Hassaikai continua ocorrendo, Kirishima tem que enfrentar seu passado quando ele e Fat Gum se separam dos outros.",</v>
      </c>
      <c r="L424" s="1" t="str">
        <f t="shared" si="45"/>
        <v>21,</v>
      </c>
      <c r="M424" s="1" t="str">
        <f t="shared" si="46"/>
        <v>"C:/Program Files/Apache Software Foundation/Tomcat 9.0/webapps/Crunchyroll/Animes/My Hero Academia/episodes",</v>
      </c>
      <c r="N424" s="1" t="str">
        <f t="shared" si="46"/>
        <v>"http://localhost:8080/Crunchyroll/Animes/My Hero Academia/episodes",</v>
      </c>
      <c r="O424" s="1">
        <f t="shared" si="47"/>
        <v>21</v>
      </c>
      <c r="P424" s="1" t="str">
        <f t="shared" si="48"/>
        <v>INSERT INTO episodes(Name, Number, Synopsis, Anime, Path, Path_server, Season) VALUES ("Red Riot",9,"Conforme a luta com o Shie Hassaikai continua ocorrendo, Kirishima tem que enfrentar seu passado quando ele e Fat Gum se separam dos outros.",21,"C:/Program Files/Apache Software Foundation/Tomcat 9.0/webapps/Crunchyroll/Animes/My Hero Academia/episodes","http://localhost:8080/Crunchyroll/Animes/My Hero Academia/episodes",21);</v>
      </c>
    </row>
    <row r="425" spans="1:16" x14ac:dyDescent="0.25">
      <c r="A425" s="2">
        <v>424</v>
      </c>
      <c r="B425" s="2" t="s">
        <v>892</v>
      </c>
      <c r="C425" s="2">
        <v>10</v>
      </c>
      <c r="D425" s="2" t="s">
        <v>893</v>
      </c>
      <c r="E425" s="2">
        <v>21</v>
      </c>
      <c r="F425" s="2" t="s">
        <v>1209</v>
      </c>
      <c r="G425" s="2" t="s">
        <v>1402</v>
      </c>
      <c r="H425" s="2">
        <v>21</v>
      </c>
      <c r="I425" s="1" t="str">
        <f t="shared" si="42"/>
        <v>"Esquadrão de Temporários",</v>
      </c>
      <c r="J425" s="1" t="str">
        <f t="shared" si="43"/>
        <v>10,</v>
      </c>
      <c r="K425" s="1" t="str">
        <f t="shared" si="44"/>
        <v>"Os Hassaikai recebem ajuda da União dos Vilões enquanto os heróis continuam a caminho de Chisaki para resgatar Eri.",</v>
      </c>
      <c r="L425" s="1" t="str">
        <f t="shared" si="45"/>
        <v>21,</v>
      </c>
      <c r="M425" s="1" t="str">
        <f t="shared" si="46"/>
        <v>"C:/Program Files/Apache Software Foundation/Tomcat 9.0/webapps/Crunchyroll/Animes/My Hero Academia/episodes",</v>
      </c>
      <c r="N425" s="1" t="str">
        <f t="shared" si="46"/>
        <v>"http://localhost:8080/Crunchyroll/Animes/My Hero Academia/episodes",</v>
      </c>
      <c r="O425" s="1">
        <f t="shared" si="47"/>
        <v>21</v>
      </c>
      <c r="P425" s="1" t="str">
        <f t="shared" si="48"/>
        <v>INSERT INTO episodes(Name, Number, Synopsis, Anime, Path, Path_server, Season) VALUES ("Esquadrão de Temporários",10,"Os Hassaikai recebem ajuda da União dos Vilões enquanto os heróis continuam a caminho de Chisaki para resgatar Eri.",21,"C:/Program Files/Apache Software Foundation/Tomcat 9.0/webapps/Crunchyroll/Animes/My Hero Academia/episodes","http://localhost:8080/Crunchyroll/Animes/My Hero Academia/episodes",21);</v>
      </c>
    </row>
    <row r="426" spans="1:16" x14ac:dyDescent="0.25">
      <c r="A426" s="2">
        <v>425</v>
      </c>
      <c r="B426" s="2" t="s">
        <v>894</v>
      </c>
      <c r="C426" s="2">
        <v>11</v>
      </c>
      <c r="D426" s="2" t="s">
        <v>895</v>
      </c>
      <c r="E426" s="2">
        <v>21</v>
      </c>
      <c r="F426" s="2" t="s">
        <v>1209</v>
      </c>
      <c r="G426" s="2" t="s">
        <v>1402</v>
      </c>
      <c r="H426" s="2">
        <v>21</v>
      </c>
      <c r="I426" s="1" t="str">
        <f t="shared" si="42"/>
        <v>"Lemillion",</v>
      </c>
      <c r="J426" s="1" t="str">
        <f t="shared" si="43"/>
        <v>11,</v>
      </c>
      <c r="K426" s="1" t="str">
        <f t="shared" si="44"/>
        <v>"A União dos Vilões permanece fiel ao seu nome, no propósito de sua luta. Enquanto isso, Togata alcança Chisaki e Eri primeiro...",</v>
      </c>
      <c r="L426" s="1" t="str">
        <f t="shared" si="45"/>
        <v>21,</v>
      </c>
      <c r="M426" s="1" t="str">
        <f t="shared" si="46"/>
        <v>"C:/Program Files/Apache Software Foundation/Tomcat 9.0/webapps/Crunchyroll/Animes/My Hero Academia/episodes",</v>
      </c>
      <c r="N426" s="1" t="str">
        <f t="shared" si="46"/>
        <v>"http://localhost:8080/Crunchyroll/Animes/My Hero Academia/episodes",</v>
      </c>
      <c r="O426" s="1">
        <f t="shared" si="47"/>
        <v>21</v>
      </c>
      <c r="P426" s="1" t="str">
        <f t="shared" si="48"/>
        <v>INSERT INTO episodes(Name, Number, Synopsis, Anime, Path, Path_server, Season) VALUES ("Lemillion",11,"A União dos Vilões permanece fiel ao seu nome, no propósito de sua luta. Enquanto isso, Togata alcança Chisaki e Eri primeiro...",21,"C:/Program Files/Apache Software Foundation/Tomcat 9.0/webapps/Crunchyroll/Animes/My Hero Academia/episodes","http://localhost:8080/Crunchyroll/Animes/My Hero Academia/episodes",21);</v>
      </c>
    </row>
    <row r="427" spans="1:16" x14ac:dyDescent="0.25">
      <c r="A427" s="2">
        <v>426</v>
      </c>
      <c r="B427" s="2" t="s">
        <v>896</v>
      </c>
      <c r="C427" s="2">
        <v>12</v>
      </c>
      <c r="D427" s="2" t="s">
        <v>897</v>
      </c>
      <c r="E427" s="2">
        <v>21</v>
      </c>
      <c r="F427" s="2" t="s">
        <v>1209</v>
      </c>
      <c r="G427" s="2" t="s">
        <v>1402</v>
      </c>
      <c r="H427" s="2">
        <v>21</v>
      </c>
      <c r="I427" s="1" t="str">
        <f t="shared" si="42"/>
        <v>"Esperança Invisível",</v>
      </c>
      <c r="J427" s="1" t="str">
        <f t="shared" si="43"/>
        <v>12,</v>
      </c>
      <c r="K427" s="1" t="str">
        <f t="shared" si="44"/>
        <v>"Izuku, Eraser Head e Sir Nighteye finalmente chegam ao local onde Chisaki e os outros estão e encontram Togata além de seu limite...",</v>
      </c>
      <c r="L427" s="1" t="str">
        <f t="shared" si="45"/>
        <v>21,</v>
      </c>
      <c r="M427" s="1" t="str">
        <f t="shared" si="46"/>
        <v>"C:/Program Files/Apache Software Foundation/Tomcat 9.0/webapps/Crunchyroll/Animes/My Hero Academia/episodes",</v>
      </c>
      <c r="N427" s="1" t="str">
        <f t="shared" si="46"/>
        <v>"http://localhost:8080/Crunchyroll/Animes/My Hero Academia/episodes",</v>
      </c>
      <c r="O427" s="1">
        <f t="shared" si="47"/>
        <v>21</v>
      </c>
      <c r="P427" s="1" t="str">
        <f t="shared" si="48"/>
        <v>INSERT INTO episodes(Name, Number, Synopsis, Anime, Path, Path_server, Season) VALUES ("Esperança Invisível",12,"Izuku, Eraser Head e Sir Nighteye finalmente chegam ao local onde Chisaki e os outros estão e encontram Togata além de seu limite...",21,"C:/Program Files/Apache Software Foundation/Tomcat 9.0/webapps/Crunchyroll/Animes/My Hero Academia/episodes","http://localhost:8080/Crunchyroll/Animes/My Hero Academia/episodes",21);</v>
      </c>
    </row>
    <row r="428" spans="1:16" x14ac:dyDescent="0.25">
      <c r="A428" s="2">
        <v>427</v>
      </c>
      <c r="B428" s="2" t="s">
        <v>898</v>
      </c>
      <c r="C428" s="2">
        <v>1</v>
      </c>
      <c r="D428" s="2" t="s">
        <v>899</v>
      </c>
      <c r="E428" s="2">
        <v>33</v>
      </c>
      <c r="F428" s="2" t="s">
        <v>1210</v>
      </c>
      <c r="G428" s="2" t="s">
        <v>1403</v>
      </c>
      <c r="H428" s="2">
        <v>33</v>
      </c>
      <c r="I428" s="1" t="str">
        <f t="shared" si="42"/>
        <v>"O Demônio de Rhine",</v>
      </c>
      <c r="J428" s="1" t="str">
        <f t="shared" si="43"/>
        <v>1,</v>
      </c>
      <c r="K428" s="1" t="str">
        <f t="shared" si="44"/>
        <v>"Ano Unificado, 1924. A situação muda de cenário abruptamente. Os republicanos realizam uma ofensiva contra o Império, e eles respondem ao ataque. Em meio ao desenrolar dos fatos, naquele campo de batalha que mais parece o inferno, nos deparamos com a presença da 2ª tenente Tanya Degurechaff, uma pequena jovem de olhos azuis e cabelos loiros cujo comportamento é peculiar.",</v>
      </c>
      <c r="L428" s="1" t="str">
        <f t="shared" si="45"/>
        <v>33,</v>
      </c>
      <c r="M428" s="1" t="str">
        <f t="shared" si="46"/>
        <v>"C:/Program Files/Apache Software Foundation/Tomcat 9.0/webapps/Crunchyroll/Animes/Saga of Tanya the Evil/episodes",</v>
      </c>
      <c r="N428" s="1" t="str">
        <f t="shared" si="46"/>
        <v>"http://localhost:8080/Crunchyroll/Animes/Saga Of Tanya The Evil/episodes",</v>
      </c>
      <c r="O428" s="1">
        <f t="shared" si="47"/>
        <v>33</v>
      </c>
      <c r="P428" s="1" t="str">
        <f t="shared" si="48"/>
        <v>INSERT INTO episodes(Name, Number, Synopsis, Anime, Path, Path_server, Season) VALUES ("O Demônio de Rhine",1,"Ano Unificado, 1924. A situação muda de cenário abruptamente. Os republicanos realizam uma ofensiva contra o Império, e eles respondem ao ataque. Em meio ao desenrolar dos fatos, naquele campo de batalha que mais parece o inferno, nos deparamos com a presença da 2ª tenente Tanya Degurechaff, uma pequena jovem de olhos azuis e cabelos loiros cujo comportamento é peculiar.",33,"C:/Program Files/Apache Software Foundation/Tomcat 9.0/webapps/Crunchyroll/Animes/Saga of Tanya the Evil/episodes","http://localhost:8080/Crunchyroll/Animes/Saga Of Tanya The Evil/episodes",33);</v>
      </c>
    </row>
    <row r="429" spans="1:16" x14ac:dyDescent="0.25">
      <c r="A429" s="2">
        <v>428</v>
      </c>
      <c r="B429" s="2" t="s">
        <v>900</v>
      </c>
      <c r="C429" s="2">
        <v>2</v>
      </c>
      <c r="D429" s="2" t="s">
        <v>901</v>
      </c>
      <c r="E429" s="2">
        <v>33</v>
      </c>
      <c r="F429" s="2" t="s">
        <v>1210</v>
      </c>
      <c r="G429" s="2" t="s">
        <v>1403</v>
      </c>
      <c r="H429" s="2">
        <v>33</v>
      </c>
      <c r="I429" s="1" t="str">
        <f t="shared" si="42"/>
        <v>"Prólogo",</v>
      </c>
      <c r="J429" s="1" t="str">
        <f t="shared" si="43"/>
        <v>2,</v>
      </c>
      <c r="K429" s="1" t="str">
        <f t="shared" si="44"/>
        <v>"Tanya nem sempre foi quem é. No seu passado, há um forte embate com uma existência outra que corroborou em fazê-la quem é.",</v>
      </c>
      <c r="L429" s="1" t="str">
        <f t="shared" si="45"/>
        <v>33,</v>
      </c>
      <c r="M429" s="1" t="str">
        <f t="shared" si="46"/>
        <v>"C:/Program Files/Apache Software Foundation/Tomcat 9.0/webapps/Crunchyroll/Animes/Saga of Tanya the Evil/episodes",</v>
      </c>
      <c r="N429" s="1" t="str">
        <f t="shared" si="46"/>
        <v>"http://localhost:8080/Crunchyroll/Animes/Saga Of Tanya The Evil/episodes",</v>
      </c>
      <c r="O429" s="1">
        <f t="shared" si="47"/>
        <v>33</v>
      </c>
      <c r="P429" s="1" t="str">
        <f t="shared" si="48"/>
        <v>INSERT INTO episodes(Name, Number, Synopsis, Anime, Path, Path_server, Season) VALUES ("Prólogo",2,"Tanya nem sempre foi quem é. No seu passado, há um forte embate com uma existência outra que corroborou em fazê-la quem é.",33,"C:/Program Files/Apache Software Foundation/Tomcat 9.0/webapps/Crunchyroll/Animes/Saga of Tanya the Evil/episodes","http://localhost:8080/Crunchyroll/Animes/Saga Of Tanya The Evil/episodes",33);</v>
      </c>
    </row>
    <row r="430" spans="1:16" x14ac:dyDescent="0.25">
      <c r="A430" s="2">
        <v>429</v>
      </c>
      <c r="B430" s="2" t="s">
        <v>902</v>
      </c>
      <c r="C430" s="2">
        <v>3</v>
      </c>
      <c r="D430" s="2" t="s">
        <v>903</v>
      </c>
      <c r="E430" s="2">
        <v>33</v>
      </c>
      <c r="F430" s="2" t="s">
        <v>1210</v>
      </c>
      <c r="G430" s="2" t="s">
        <v>1403</v>
      </c>
      <c r="H430" s="2">
        <v>33</v>
      </c>
      <c r="I430" s="1" t="str">
        <f t="shared" si="42"/>
        <v>"Deus vult",</v>
      </c>
      <c r="J430" s="1" t="str">
        <f t="shared" si="43"/>
        <v>3,</v>
      </c>
      <c r="K430" s="1" t="str">
        <f t="shared" si="44"/>
        <v>"Tanya foi transferida à espera de uma vida fácil e quietude, mas um certo cientista não planeja facilitar a sua vida.",</v>
      </c>
      <c r="L430" s="1" t="str">
        <f t="shared" si="45"/>
        <v>33,</v>
      </c>
      <c r="M430" s="1" t="str">
        <f t="shared" si="46"/>
        <v>"C:/Program Files/Apache Software Foundation/Tomcat 9.0/webapps/Crunchyroll/Animes/Saga of Tanya the Evil/episodes",</v>
      </c>
      <c r="N430" s="1" t="str">
        <f t="shared" si="46"/>
        <v>"http://localhost:8080/Crunchyroll/Animes/Saga Of Tanya The Evil/episodes",</v>
      </c>
      <c r="O430" s="1">
        <f t="shared" si="47"/>
        <v>33</v>
      </c>
      <c r="P430" s="1" t="str">
        <f t="shared" si="48"/>
        <v>INSERT INTO episodes(Name, Number, Synopsis, Anime, Path, Path_server, Season) VALUES ("Deus vult",3,"Tanya foi transferida à espera de uma vida fácil e quietude, mas um certo cientista não planeja facilitar a sua vida.",33,"C:/Program Files/Apache Software Foundation/Tomcat 9.0/webapps/Crunchyroll/Animes/Saga of Tanya the Evil/episodes","http://localhost:8080/Crunchyroll/Animes/Saga Of Tanya The Evil/episodes",33);</v>
      </c>
    </row>
    <row r="431" spans="1:16" x14ac:dyDescent="0.25">
      <c r="A431" s="2">
        <v>430</v>
      </c>
      <c r="B431" s="2" t="s">
        <v>904</v>
      </c>
      <c r="C431" s="2">
        <v>4</v>
      </c>
      <c r="D431" s="2" t="s">
        <v>905</v>
      </c>
      <c r="E431" s="2">
        <v>33</v>
      </c>
      <c r="F431" s="2" t="s">
        <v>1210</v>
      </c>
      <c r="G431" s="2" t="s">
        <v>1403</v>
      </c>
      <c r="H431" s="2">
        <v>33</v>
      </c>
      <c r="I431" s="1" t="str">
        <f t="shared" si="42"/>
        <v>"Vida no campus",</v>
      </c>
      <c r="J431" s="1" t="str">
        <f t="shared" si="43"/>
        <v>4,</v>
      </c>
      <c r="K431" s="1" t="str">
        <f t="shared" si="44"/>
        <v>"Tanya agora tem tempo para se dedicar aos seus estudos na academia militar, porém a vida não lhe dá folga.",</v>
      </c>
      <c r="L431" s="1" t="str">
        <f t="shared" si="45"/>
        <v>33,</v>
      </c>
      <c r="M431" s="1" t="str">
        <f t="shared" si="46"/>
        <v>"C:/Program Files/Apache Software Foundation/Tomcat 9.0/webapps/Crunchyroll/Animes/Saga of Tanya the Evil/episodes",</v>
      </c>
      <c r="N431" s="1" t="str">
        <f t="shared" si="46"/>
        <v>"http://localhost:8080/Crunchyroll/Animes/Saga Of Tanya The Evil/episodes",</v>
      </c>
      <c r="O431" s="1">
        <f t="shared" si="47"/>
        <v>33</v>
      </c>
      <c r="P431" s="1" t="str">
        <f t="shared" si="48"/>
        <v>INSERT INTO episodes(Name, Number, Synopsis, Anime, Path, Path_server, Season) VALUES ("Vida no campus",4,"Tanya agora tem tempo para se dedicar aos seus estudos na academia militar, porém a vida não lhe dá folga.",33,"C:/Program Files/Apache Software Foundation/Tomcat 9.0/webapps/Crunchyroll/Animes/Saga of Tanya the Evil/episodes","http://localhost:8080/Crunchyroll/Animes/Saga Of Tanya The Evil/episodes",33);</v>
      </c>
    </row>
    <row r="432" spans="1:16" x14ac:dyDescent="0.25">
      <c r="A432" s="2">
        <v>431</v>
      </c>
      <c r="B432" s="2" t="s">
        <v>906</v>
      </c>
      <c r="C432" s="2">
        <v>5</v>
      </c>
      <c r="D432" s="2" t="s">
        <v>907</v>
      </c>
      <c r="E432" s="2">
        <v>33</v>
      </c>
      <c r="F432" s="2" t="s">
        <v>1210</v>
      </c>
      <c r="G432" s="2" t="s">
        <v>1403</v>
      </c>
      <c r="H432" s="2">
        <v>33</v>
      </c>
      <c r="I432" s="1" t="str">
        <f t="shared" si="42"/>
        <v>"O meu primeiro batalhão",</v>
      </c>
      <c r="J432" s="1" t="str">
        <f t="shared" si="43"/>
        <v>5,</v>
      </c>
      <c r="K432" s="1" t="str">
        <f t="shared" si="44"/>
        <v>"Contrariada, porém sempre sem tentar transparecer, Tanya cumpre as suas ordens e monta a sua força especial.",</v>
      </c>
      <c r="L432" s="1" t="str">
        <f t="shared" si="45"/>
        <v>33,</v>
      </c>
      <c r="M432" s="1" t="str">
        <f t="shared" si="46"/>
        <v>"C:/Program Files/Apache Software Foundation/Tomcat 9.0/webapps/Crunchyroll/Animes/Saga of Tanya the Evil/episodes",</v>
      </c>
      <c r="N432" s="1" t="str">
        <f t="shared" si="46"/>
        <v>"http://localhost:8080/Crunchyroll/Animes/Saga Of Tanya The Evil/episodes",</v>
      </c>
      <c r="O432" s="1">
        <f t="shared" si="47"/>
        <v>33</v>
      </c>
      <c r="P432" s="1" t="str">
        <f t="shared" si="48"/>
        <v>INSERT INTO episodes(Name, Number, Synopsis, Anime, Path, Path_server, Season) VALUES ("O meu primeiro batalhão",5,"Contrariada, porém sempre sem tentar transparecer, Tanya cumpre as suas ordens e monta a sua força especial.",33,"C:/Program Files/Apache Software Foundation/Tomcat 9.0/webapps/Crunchyroll/Animes/Saga of Tanya the Evil/episodes","http://localhost:8080/Crunchyroll/Animes/Saga Of Tanya The Evil/episodes",33);</v>
      </c>
    </row>
    <row r="433" spans="1:16" x14ac:dyDescent="0.25">
      <c r="A433" s="2">
        <v>432</v>
      </c>
      <c r="B433" s="2" t="s">
        <v>908</v>
      </c>
      <c r="C433" s="2">
        <v>6</v>
      </c>
      <c r="D433" s="2" t="s">
        <v>909</v>
      </c>
      <c r="E433" s="2">
        <v>33</v>
      </c>
      <c r="F433" s="2" t="s">
        <v>1210</v>
      </c>
      <c r="G433" s="2" t="s">
        <v>1403</v>
      </c>
      <c r="H433" s="2">
        <v>33</v>
      </c>
      <c r="I433" s="1" t="str">
        <f t="shared" si="42"/>
        <v>"O estopim da loucura",</v>
      </c>
      <c r="J433" s="1" t="str">
        <f t="shared" si="43"/>
        <v>6,</v>
      </c>
      <c r="K433" s="1" t="str">
        <f t="shared" si="44"/>
        <v>"O sucesso do 203º batalhão atraiu mais olhos e possibilidades na mente dos superiores de Tanya.",</v>
      </c>
      <c r="L433" s="1" t="str">
        <f t="shared" si="45"/>
        <v>33,</v>
      </c>
      <c r="M433" s="1" t="str">
        <f t="shared" si="46"/>
        <v>"C:/Program Files/Apache Software Foundation/Tomcat 9.0/webapps/Crunchyroll/Animes/Saga of Tanya the Evil/episodes",</v>
      </c>
      <c r="N433" s="1" t="str">
        <f t="shared" si="46"/>
        <v>"http://localhost:8080/Crunchyroll/Animes/Saga Of Tanya The Evil/episodes",</v>
      </c>
      <c r="O433" s="1">
        <f t="shared" si="47"/>
        <v>33</v>
      </c>
      <c r="P433" s="1" t="str">
        <f t="shared" si="48"/>
        <v>INSERT INTO episodes(Name, Number, Synopsis, Anime, Path, Path_server, Season) VALUES ("O estopim da loucura",6,"O sucesso do 203º batalhão atraiu mais olhos e possibilidades na mente dos superiores de Tanya.",33,"C:/Program Files/Apache Software Foundation/Tomcat 9.0/webapps/Crunchyroll/Animes/Saga of Tanya the Evil/episodes","http://localhost:8080/Crunchyroll/Animes/Saga Of Tanya The Evil/episodes",33);</v>
      </c>
    </row>
    <row r="434" spans="1:16" x14ac:dyDescent="0.25">
      <c r="A434" s="2">
        <v>433</v>
      </c>
      <c r="B434" s="2" t="s">
        <v>910</v>
      </c>
      <c r="C434" s="2">
        <v>7</v>
      </c>
      <c r="D434" s="2" t="s">
        <v>911</v>
      </c>
      <c r="E434" s="2">
        <v>33</v>
      </c>
      <c r="F434" s="2" t="s">
        <v>1210</v>
      </c>
      <c r="G434" s="2" t="s">
        <v>1403</v>
      </c>
      <c r="H434" s="2">
        <v>33</v>
      </c>
      <c r="I434" s="1" t="str">
        <f t="shared" si="42"/>
        <v>"A batalha dos fiordes",</v>
      </c>
      <c r="J434" s="1" t="str">
        <f t="shared" si="43"/>
        <v>7,</v>
      </c>
      <c r="K434" s="1" t="str">
        <f t="shared" si="44"/>
        <v>"Tanya volta a responder aos seu superiores, porém em tom de desafio. Brevemente, porém, ela mesma será pega de surpresa.",</v>
      </c>
      <c r="L434" s="1" t="str">
        <f t="shared" si="45"/>
        <v>33,</v>
      </c>
      <c r="M434" s="1" t="str">
        <f t="shared" si="46"/>
        <v>"C:/Program Files/Apache Software Foundation/Tomcat 9.0/webapps/Crunchyroll/Animes/Saga of Tanya the Evil/episodes",</v>
      </c>
      <c r="N434" s="1" t="str">
        <f t="shared" si="46"/>
        <v>"http://localhost:8080/Crunchyroll/Animes/Saga Of Tanya The Evil/episodes",</v>
      </c>
      <c r="O434" s="1">
        <f t="shared" si="47"/>
        <v>33</v>
      </c>
      <c r="P434" s="1" t="str">
        <f t="shared" si="48"/>
        <v>INSERT INTO episodes(Name, Number, Synopsis, Anime, Path, Path_server, Season) VALUES ("A batalha dos fiordes",7,"Tanya volta a responder aos seu superiores, porém em tom de desafio. Brevemente, porém, ela mesma será pega de surpresa.",33,"C:/Program Files/Apache Software Foundation/Tomcat 9.0/webapps/Crunchyroll/Animes/Saga of Tanya the Evil/episodes","http://localhost:8080/Crunchyroll/Animes/Saga Of Tanya The Evil/episodes",33);</v>
      </c>
    </row>
    <row r="435" spans="1:16" x14ac:dyDescent="0.25">
      <c r="A435" s="2">
        <v>434</v>
      </c>
      <c r="B435" s="2" t="s">
        <v>912</v>
      </c>
      <c r="C435" s="2">
        <v>8</v>
      </c>
      <c r="D435" s="2" t="s">
        <v>913</v>
      </c>
      <c r="E435" s="2">
        <v>33</v>
      </c>
      <c r="F435" s="2" t="s">
        <v>1210</v>
      </c>
      <c r="G435" s="2" t="s">
        <v>1403</v>
      </c>
      <c r="H435" s="2">
        <v>33</v>
      </c>
      <c r="I435" s="1" t="str">
        <f t="shared" si="42"/>
        <v>"Prova de fogo",</v>
      </c>
      <c r="J435" s="1" t="str">
        <f t="shared" si="43"/>
        <v>8,</v>
      </c>
      <c r="K435" s="1" t="str">
        <f t="shared" si="44"/>
        <v>"A major Degurechaff se vê diante de um novo desafio, uma pedra no seu sapato da qual tentará cuidar com astúcia.",</v>
      </c>
      <c r="L435" s="1" t="str">
        <f t="shared" si="45"/>
        <v>33,</v>
      </c>
      <c r="M435" s="1" t="str">
        <f t="shared" si="46"/>
        <v>"C:/Program Files/Apache Software Foundation/Tomcat 9.0/webapps/Crunchyroll/Animes/Saga of Tanya the Evil/episodes",</v>
      </c>
      <c r="N435" s="1" t="str">
        <f t="shared" si="46"/>
        <v>"http://localhost:8080/Crunchyroll/Animes/Saga Of Tanya The Evil/episodes",</v>
      </c>
      <c r="O435" s="1">
        <f t="shared" si="47"/>
        <v>33</v>
      </c>
      <c r="P435" s="1" t="str">
        <f t="shared" si="48"/>
        <v>INSERT INTO episodes(Name, Number, Synopsis, Anime, Path, Path_server, Season) VALUES ("Prova de fogo",8,"A major Degurechaff se vê diante de um novo desafio, uma pedra no seu sapato da qual tentará cuidar com astúcia.",33,"C:/Program Files/Apache Software Foundation/Tomcat 9.0/webapps/Crunchyroll/Animes/Saga of Tanya the Evil/episodes","http://localhost:8080/Crunchyroll/Animes/Saga Of Tanya The Evil/episodes",33);</v>
      </c>
    </row>
    <row r="436" spans="1:16" x14ac:dyDescent="0.25">
      <c r="A436" s="2">
        <v>435</v>
      </c>
      <c r="B436" s="2" t="s">
        <v>914</v>
      </c>
      <c r="C436" s="2">
        <v>9</v>
      </c>
      <c r="D436" s="2" t="s">
        <v>915</v>
      </c>
      <c r="E436" s="2">
        <v>33</v>
      </c>
      <c r="F436" s="2" t="s">
        <v>1210</v>
      </c>
      <c r="G436" s="2" t="s">
        <v>1403</v>
      </c>
      <c r="H436" s="2">
        <v>33</v>
      </c>
      <c r="I436" s="1" t="str">
        <f t="shared" si="42"/>
        <v>"Preparar e avançar",</v>
      </c>
      <c r="J436" s="1" t="str">
        <f t="shared" si="43"/>
        <v>9,</v>
      </c>
      <c r="K436" s="1" t="str">
        <f t="shared" si="44"/>
        <v>"Em busca de encerrar a guerra de imediato, o Império se prepara para uma operação arriscada.",</v>
      </c>
      <c r="L436" s="1" t="str">
        <f t="shared" si="45"/>
        <v>33,</v>
      </c>
      <c r="M436" s="1" t="str">
        <f t="shared" si="46"/>
        <v>"C:/Program Files/Apache Software Foundation/Tomcat 9.0/webapps/Crunchyroll/Animes/Saga of Tanya the Evil/episodes",</v>
      </c>
      <c r="N436" s="1" t="str">
        <f t="shared" si="46"/>
        <v>"http://localhost:8080/Crunchyroll/Animes/Saga Of Tanya The Evil/episodes",</v>
      </c>
      <c r="O436" s="1">
        <f t="shared" si="47"/>
        <v>33</v>
      </c>
      <c r="P436" s="1" t="str">
        <f t="shared" si="48"/>
        <v>INSERT INTO episodes(Name, Number, Synopsis, Anime, Path, Path_server, Season) VALUES ("Preparar e avançar",9,"Em busca de encerrar a guerra de imediato, o Império se prepara para uma operação arriscada.",33,"C:/Program Files/Apache Software Foundation/Tomcat 9.0/webapps/Crunchyroll/Animes/Saga of Tanya the Evil/episodes","http://localhost:8080/Crunchyroll/Animes/Saga Of Tanya The Evil/episodes",33);</v>
      </c>
    </row>
    <row r="437" spans="1:16" x14ac:dyDescent="0.25">
      <c r="A437" s="2">
        <v>436</v>
      </c>
      <c r="B437" s="2" t="s">
        <v>916</v>
      </c>
      <c r="C437" s="2">
        <v>10</v>
      </c>
      <c r="D437" s="2" t="s">
        <v>917</v>
      </c>
      <c r="E437" s="2">
        <v>33</v>
      </c>
      <c r="F437" s="2" t="s">
        <v>1210</v>
      </c>
      <c r="G437" s="2" t="s">
        <v>1403</v>
      </c>
      <c r="H437" s="2">
        <v>33</v>
      </c>
      <c r="I437" s="1" t="str">
        <f t="shared" si="42"/>
        <v>"O caminho da vitória",</v>
      </c>
      <c r="J437" s="1" t="str">
        <f t="shared" si="43"/>
        <v>10,</v>
      </c>
      <c r="K437" s="1" t="str">
        <f t="shared" si="44"/>
        <v>"O plano do Império é finalmente posto em execução e, embora tudo seja bem planejado, empecilhos acabam sempre surgindo.",</v>
      </c>
      <c r="L437" s="1" t="str">
        <f t="shared" si="45"/>
        <v>33,</v>
      </c>
      <c r="M437" s="1" t="str">
        <f t="shared" si="46"/>
        <v>"C:/Program Files/Apache Software Foundation/Tomcat 9.0/webapps/Crunchyroll/Animes/Saga of Tanya the Evil/episodes",</v>
      </c>
      <c r="N437" s="1" t="str">
        <f t="shared" si="46"/>
        <v>"http://localhost:8080/Crunchyroll/Animes/Saga Of Tanya The Evil/episodes",</v>
      </c>
      <c r="O437" s="1">
        <f t="shared" si="47"/>
        <v>33</v>
      </c>
      <c r="P437" s="1" t="str">
        <f t="shared" si="48"/>
        <v>INSERT INTO episodes(Name, Number, Synopsis, Anime, Path, Path_server, Season) VALUES ("O caminho da vitória",10,"O plano do Império é finalmente posto em execução e, embora tudo seja bem planejado, empecilhos acabam sempre surgindo.",33,"C:/Program Files/Apache Software Foundation/Tomcat 9.0/webapps/Crunchyroll/Animes/Saga of Tanya the Evil/episodes","http://localhost:8080/Crunchyroll/Animes/Saga Of Tanya The Evil/episodes",33);</v>
      </c>
    </row>
    <row r="438" spans="1:16" x14ac:dyDescent="0.25">
      <c r="A438" s="2">
        <v>437</v>
      </c>
      <c r="B438" s="2" t="s">
        <v>918</v>
      </c>
      <c r="C438" s="2">
        <v>11</v>
      </c>
      <c r="D438" s="2" t="s">
        <v>919</v>
      </c>
      <c r="E438" s="2">
        <v>33</v>
      </c>
      <c r="F438" s="2" t="s">
        <v>1210</v>
      </c>
      <c r="G438" s="2" t="s">
        <v>1403</v>
      </c>
      <c r="H438" s="2">
        <v>33</v>
      </c>
      <c r="I438" s="1" t="str">
        <f t="shared" si="42"/>
        <v>"Resistência",</v>
      </c>
      <c r="J438" s="1" t="str">
        <f t="shared" si="43"/>
        <v>11,</v>
      </c>
      <c r="K438" s="1" t="str">
        <f t="shared" si="44"/>
        <v>"Dada a vitória do Império, resta agora a Tanya refletir um pouco a respeito de um possível tempo de paz, embora o sossego pareça ainda uma ilusão.",</v>
      </c>
      <c r="L438" s="1" t="str">
        <f t="shared" si="45"/>
        <v>33,</v>
      </c>
      <c r="M438" s="1" t="str">
        <f t="shared" si="46"/>
        <v>"C:/Program Files/Apache Software Foundation/Tomcat 9.0/webapps/Crunchyroll/Animes/Saga of Tanya the Evil/episodes",</v>
      </c>
      <c r="N438" s="1" t="str">
        <f t="shared" si="46"/>
        <v>"http://localhost:8080/Crunchyroll/Animes/Saga Of Tanya The Evil/episodes",</v>
      </c>
      <c r="O438" s="1">
        <f t="shared" si="47"/>
        <v>33</v>
      </c>
      <c r="P438" s="1" t="str">
        <f t="shared" si="48"/>
        <v>INSERT INTO episodes(Name, Number, Synopsis, Anime, Path, Path_server, Season) VALUES ("Resistência",11,"Dada a vitória do Império, resta agora a Tanya refletir um pouco a respeito de um possível tempo de paz, embora o sossego pareça ainda uma ilusão.",33,"C:/Program Files/Apache Software Foundation/Tomcat 9.0/webapps/Crunchyroll/Animes/Saga of Tanya the Evil/episodes","http://localhost:8080/Crunchyroll/Animes/Saga Of Tanya The Evil/episodes",33);</v>
      </c>
    </row>
    <row r="439" spans="1:16" x14ac:dyDescent="0.25">
      <c r="A439" s="2">
        <v>438</v>
      </c>
      <c r="B439" s="2" t="s">
        <v>920</v>
      </c>
      <c r="C439" s="2">
        <v>12</v>
      </c>
      <c r="D439" s="2" t="s">
        <v>921</v>
      </c>
      <c r="E439" s="2">
        <v>33</v>
      </c>
      <c r="F439" s="2" t="s">
        <v>1210</v>
      </c>
      <c r="G439" s="2" t="s">
        <v>1403</v>
      </c>
      <c r="H439" s="2">
        <v>33</v>
      </c>
      <c r="I439" s="1" t="str">
        <f t="shared" si="42"/>
        <v>"Como usar uma vitória",</v>
      </c>
      <c r="J439" s="1" t="str">
        <f t="shared" si="43"/>
        <v>12,</v>
      </c>
      <c r="K439" s="1" t="str">
        <f t="shared" si="44"/>
        <v>"Frustrada com as decisões tomadas pelos seus superiores, Tanya vai atrás de conversar com eles.",</v>
      </c>
      <c r="L439" s="1" t="str">
        <f t="shared" si="45"/>
        <v>33,</v>
      </c>
      <c r="M439" s="1" t="str">
        <f t="shared" si="46"/>
        <v>"C:/Program Files/Apache Software Foundation/Tomcat 9.0/webapps/Crunchyroll/Animes/Saga of Tanya the Evil/episodes",</v>
      </c>
      <c r="N439" s="1" t="str">
        <f t="shared" si="46"/>
        <v>"http://localhost:8080/Crunchyroll/Animes/Saga Of Tanya The Evil/episodes",</v>
      </c>
      <c r="O439" s="1">
        <f t="shared" si="47"/>
        <v>33</v>
      </c>
      <c r="P439" s="1" t="str">
        <f t="shared" si="48"/>
        <v>INSERT INTO episodes(Name, Number, Synopsis, Anime, Path, Path_server, Season) VALUES ("Como usar uma vitória",12,"Frustrada com as decisões tomadas pelos seus superiores, Tanya vai atrás de conversar com eles.",33,"C:/Program Files/Apache Software Foundation/Tomcat 9.0/webapps/Crunchyroll/Animes/Saga of Tanya the Evil/episodes","http://localhost:8080/Crunchyroll/Animes/Saga Of Tanya The Evil/episodes",33);</v>
      </c>
    </row>
    <row r="440" spans="1:16" x14ac:dyDescent="0.25">
      <c r="A440" s="2">
        <v>439</v>
      </c>
      <c r="B440" s="2" t="s">
        <v>922</v>
      </c>
      <c r="C440" s="2">
        <v>1</v>
      </c>
      <c r="D440" s="2" t="s">
        <v>923</v>
      </c>
      <c r="E440" s="2">
        <v>9</v>
      </c>
      <c r="F440" s="2" t="s">
        <v>1211</v>
      </c>
      <c r="G440" s="2" t="s">
        <v>1404</v>
      </c>
      <c r="H440" s="2">
        <v>9</v>
      </c>
      <c r="I440" s="1" t="str">
        <f t="shared" si="42"/>
        <v>"O Rei Dragão",</v>
      </c>
      <c r="J440" s="1" t="str">
        <f t="shared" si="43"/>
        <v>1,</v>
      </c>
      <c r="K440" s="1" t="str">
        <f t="shared" si="44"/>
        <v>"Fairy Tail está de volta! E a aventura continua de onde parou, bem no meio dos Grandes Jogos Mágicos! Mas durante o recesso, Gajeel leva Natsu e Wendy para um cemitério de dragões subterrâneo. Com ossos tão antigos, a única forma de descobrir a verdade é Wendy invocar a voz da alma de algum desses dragões mortos e perguntar pessoalmente. Mas o passado guarda uma história aterrorizante que envolve dois de seus maiores inimigos!",</v>
      </c>
      <c r="L440" s="1" t="str">
        <f t="shared" si="45"/>
        <v>9,</v>
      </c>
      <c r="M440" s="1" t="str">
        <f t="shared" si="46"/>
        <v>"C:/Program Files/Apache Software Foundation/Tomcat 9.0/webapps/Crunchyroll/Animes/Fairy Tail/episodes",</v>
      </c>
      <c r="N440" s="1" t="str">
        <f t="shared" si="46"/>
        <v>"http://localhost:8080/Crunchyroll/Animes/Fairy Tail/episodes",</v>
      </c>
      <c r="O440" s="1">
        <f t="shared" si="47"/>
        <v>9</v>
      </c>
      <c r="P440" s="1" t="str">
        <f t="shared" si="48"/>
        <v>INSERT INTO episodes(Name, Number, Synopsis, Anime, Path, Path_server, Season) VALUES ("O Rei Dragão",1,"Fairy Tail está de volta! E a aventura continua de onde parou, bem no meio dos Grandes Jogos Mágicos! Mas durante o recesso, Gajeel leva Natsu e Wendy para um cemitério de dragões subterrâneo. Com ossos tão antigos, a única forma de descobrir a verdade é Wendy invocar a voz da alma de algum desses dragões mortos e perguntar pessoalmente. Mas o passado guarda uma história aterrorizante que envolve dois de seus maiores inimigos!",9,"C:/Program Files/Apache Software Foundation/Tomcat 9.0/webapps/Crunchyroll/Animes/Fairy Tail/episodes","http://localhost:8080/Crunchyroll/Animes/Fairy Tail/episodes",9);</v>
      </c>
    </row>
    <row r="441" spans="1:16" x14ac:dyDescent="0.25">
      <c r="A441" s="2">
        <v>440</v>
      </c>
      <c r="B441" s="2" t="s">
        <v>924</v>
      </c>
      <c r="C441" s="2">
        <v>2</v>
      </c>
      <c r="D441" s="2" t="s">
        <v>925</v>
      </c>
      <c r="E441" s="2">
        <v>9</v>
      </c>
      <c r="F441" s="2" t="s">
        <v>1211</v>
      </c>
      <c r="G441" s="2" t="s">
        <v>1404</v>
      </c>
      <c r="H441" s="2">
        <v>9</v>
      </c>
      <c r="I441" s="1" t="str">
        <f t="shared" si="42"/>
        <v>"O Projeto Eclipse",</v>
      </c>
      <c r="J441" s="1" t="str">
        <f t="shared" si="43"/>
        <v>2,</v>
      </c>
      <c r="K441" s="1" t="str">
        <f t="shared" si="44"/>
        <v>"No cemitério de dragões, Arcadios explica ao pessoal da Fairy Tail que ele precisa fazer o Projeto Eclipse funcionar. Ele leva Natsu e seus amigos até o palácio Mercurius, mostra o portal e revela o ousado plano, mas nem todos se revelam dispostos a aceitar.",</v>
      </c>
      <c r="L441" s="1" t="str">
        <f t="shared" si="45"/>
        <v>9,</v>
      </c>
      <c r="M441" s="1" t="str">
        <f t="shared" si="46"/>
        <v>"C:/Program Files/Apache Software Foundation/Tomcat 9.0/webapps/Crunchyroll/Animes/Fairy Tail/episodes",</v>
      </c>
      <c r="N441" s="1" t="str">
        <f t="shared" si="46"/>
        <v>"http://localhost:8080/Crunchyroll/Animes/Fairy Tail/episodes",</v>
      </c>
      <c r="O441" s="1">
        <f t="shared" si="47"/>
        <v>9</v>
      </c>
      <c r="P441" s="1" t="str">
        <f t="shared" si="48"/>
        <v>INSERT INTO episodes(Name, Number, Synopsis, Anime, Path, Path_server, Season) VALUES ("O Projeto Eclipse",2,"No cemitério de dragões, Arcadios explica ao pessoal da Fairy Tail que ele precisa fazer o Projeto Eclipse funcionar. Ele leva Natsu e seus amigos até o palácio Mercurius, mostra o portal e revela o ousado plano, mas nem todos se revelam dispostos a aceitar.",9,"C:/Program Files/Apache Software Foundation/Tomcat 9.0/webapps/Crunchyroll/Animes/Fairy Tail/episodes","http://localhost:8080/Crunchyroll/Animes/Fairy Tail/episodes",9);</v>
      </c>
    </row>
    <row r="442" spans="1:16" x14ac:dyDescent="0.25">
      <c r="A442" s="2">
        <v>441</v>
      </c>
      <c r="B442" s="2" t="s">
        <v>926</v>
      </c>
      <c r="C442" s="2">
        <v>3</v>
      </c>
      <c r="D442" s="2" t="s">
        <v>927</v>
      </c>
      <c r="E442" s="2">
        <v>9</v>
      </c>
      <c r="F442" s="2" t="s">
        <v>1211</v>
      </c>
      <c r="G442" s="2" t="s">
        <v>1404</v>
      </c>
      <c r="H442" s="2">
        <v>9</v>
      </c>
      <c r="I442" s="1" t="str">
        <f t="shared" si="42"/>
        <v>"Fada Estrategista",</v>
      </c>
      <c r="J442" s="1" t="str">
        <f t="shared" si="43"/>
        <v>3,</v>
      </c>
      <c r="K442" s="1" t="str">
        <f t="shared" si="44"/>
        <v>"Todos só pensam na final dos Grandes Jogos Mágicos e, se aproveitando disso, Natsu e os outros vão para o castelo para resgatar Lucy. Enquanto isso, Mavis, a fundadora da Fairy Tail, utiliza-se de seu incrível poder estratégico para levar seu time à vitória!",</v>
      </c>
      <c r="L442" s="1" t="str">
        <f t="shared" si="45"/>
        <v>9,</v>
      </c>
      <c r="M442" s="1" t="str">
        <f t="shared" si="46"/>
        <v>"C:/Program Files/Apache Software Foundation/Tomcat 9.0/webapps/Crunchyroll/Animes/Fairy Tail/episodes",</v>
      </c>
      <c r="N442" s="1" t="str">
        <f t="shared" si="46"/>
        <v>"http://localhost:8080/Crunchyroll/Animes/Fairy Tail/episodes",</v>
      </c>
      <c r="O442" s="1">
        <f t="shared" si="47"/>
        <v>9</v>
      </c>
      <c r="P442" s="1" t="str">
        <f t="shared" si="48"/>
        <v>INSERT INTO episodes(Name, Number, Synopsis, Anime, Path, Path_server, Season) VALUES ("Fada Estrategista",3,"Todos só pensam na final dos Grandes Jogos Mágicos e, se aproveitando disso, Natsu e os outros vão para o castelo para resgatar Lucy. Enquanto isso, Mavis, a fundadora da Fairy Tail, utiliza-se de seu incrível poder estratégico para levar seu time à vitória!",9,"C:/Program Files/Apache Software Foundation/Tomcat 9.0/webapps/Crunchyroll/Animes/Fairy Tail/episodes","http://localhost:8080/Crunchyroll/Animes/Fairy Tail/episodes",9);</v>
      </c>
    </row>
    <row r="443" spans="1:16" x14ac:dyDescent="0.25">
      <c r="A443" s="2">
        <v>442</v>
      </c>
      <c r="B443" s="2" t="s">
        <v>928</v>
      </c>
      <c r="C443" s="2">
        <v>4</v>
      </c>
      <c r="D443" s="2" t="s">
        <v>929</v>
      </c>
      <c r="E443" s="2">
        <v>9</v>
      </c>
      <c r="F443" s="2" t="s">
        <v>1211</v>
      </c>
      <c r="G443" s="2" t="s">
        <v>1404</v>
      </c>
      <c r="H443" s="2">
        <v>9</v>
      </c>
      <c r="I443" s="1" t="str">
        <f t="shared" si="42"/>
        <v>"Gray contra Rufus!",</v>
      </c>
      <c r="J443" s="1" t="str">
        <f t="shared" si="43"/>
        <v>4,</v>
      </c>
      <c r="K443" s="1" t="str">
        <f t="shared" si="44"/>
        <v>"Para vencer os Grandes Jogos Mágicos e resgatar Lucy a Fairy Tail terá que vencer a poderosa guilda Sabertooth, sua maior rival! Mas para isso, Gray terá que vencer Rufus numa batalha em que sua magia de gelo parece não ser páreo para a magia de memória de Rufus. Qual será o resultado da revanche de Gray?",</v>
      </c>
      <c r="L443" s="1" t="str">
        <f t="shared" si="45"/>
        <v>9,</v>
      </c>
      <c r="M443" s="1" t="str">
        <f t="shared" si="46"/>
        <v>"C:/Program Files/Apache Software Foundation/Tomcat 9.0/webapps/Crunchyroll/Animes/Fairy Tail/episodes",</v>
      </c>
      <c r="N443" s="1" t="str">
        <f t="shared" si="46"/>
        <v>"http://localhost:8080/Crunchyroll/Animes/Fairy Tail/episodes",</v>
      </c>
      <c r="O443" s="1">
        <f t="shared" si="47"/>
        <v>9</v>
      </c>
      <c r="P443" s="1" t="str">
        <f t="shared" si="48"/>
        <v>INSERT INTO episodes(Name, Number, Synopsis, Anime, Path, Path_server, Season) VALUES ("Gray contra Rufus!",4,"Para vencer os Grandes Jogos Mágicos e resgatar Lucy a Fairy Tail terá que vencer a poderosa guilda Sabertooth, sua maior rival! Mas para isso, Gray terá que vencer Rufus numa batalha em que sua magia de gelo parece não ser páreo para a magia de memória de Rufus. Qual será o resultado da revanche de Gray?",9,"C:/Program Files/Apache Software Foundation/Tomcat 9.0/webapps/Crunchyroll/Animes/Fairy Tail/episodes","http://localhost:8080/Crunchyroll/Animes/Fairy Tail/episodes",9);</v>
      </c>
    </row>
    <row r="444" spans="1:16" x14ac:dyDescent="0.25">
      <c r="A444" s="2">
        <v>443</v>
      </c>
      <c r="B444" s="2" t="s">
        <v>930</v>
      </c>
      <c r="C444" s="2">
        <v>5</v>
      </c>
      <c r="D444" s="2" t="s">
        <v>931</v>
      </c>
      <c r="E444" s="2">
        <v>9</v>
      </c>
      <c r="F444" s="2" t="s">
        <v>1211</v>
      </c>
      <c r="G444" s="2" t="s">
        <v>1404</v>
      </c>
      <c r="H444" s="2">
        <v>9</v>
      </c>
      <c r="I444" s="1" t="str">
        <f t="shared" si="42"/>
        <v>"Cavaleiros Lobos Famintos",</v>
      </c>
      <c r="J444" s="1" t="str">
        <f t="shared" si="43"/>
        <v>5,</v>
      </c>
      <c r="K444" s="1" t="str">
        <f t="shared" si="44"/>
        <v>"A Sabertooth agora tem um novo mestre! E a Fairy Tail pode até estar na liderança dos Grandes Jogos Mágicos, mas enquanto isso, no subsolo do palácio, Natsu e os outros continuam presos. Para piorar, o destino deles parece já estar decidido: eles devem ser executados e seus carrascos são os perigosos Cavaleiros Lobos!",</v>
      </c>
      <c r="L444" s="1" t="str">
        <f t="shared" si="45"/>
        <v>9,</v>
      </c>
      <c r="M444" s="1" t="str">
        <f t="shared" si="46"/>
        <v>"C:/Program Files/Apache Software Foundation/Tomcat 9.0/webapps/Crunchyroll/Animes/Fairy Tail/episodes",</v>
      </c>
      <c r="N444" s="1" t="str">
        <f t="shared" si="46"/>
        <v>"http://localhost:8080/Crunchyroll/Animes/Fairy Tail/episodes",</v>
      </c>
      <c r="O444" s="1">
        <f t="shared" si="47"/>
        <v>9</v>
      </c>
      <c r="P444" s="1" t="str">
        <f t="shared" si="48"/>
        <v>INSERT INTO episodes(Name, Number, Synopsis, Anime, Path, Path_server, Season) VALUES ("Cavaleiros Lobos Famintos",5,"A Sabertooth agora tem um novo mestre! E a Fairy Tail pode até estar na liderança dos Grandes Jogos Mágicos, mas enquanto isso, no subsolo do palácio, Natsu e os outros continuam presos. Para piorar, o destino deles parece já estar decidido: eles devem ser executados e seus carrascos são os perigosos Cavaleiros Lobos!",9,"C:/Program Files/Apache Software Foundation/Tomcat 9.0/webapps/Crunchyroll/Animes/Fairy Tail/episodes","http://localhost:8080/Crunchyroll/Animes/Fairy Tail/episodes",9);</v>
      </c>
    </row>
    <row r="445" spans="1:16" x14ac:dyDescent="0.25">
      <c r="A445" s="2">
        <v>444</v>
      </c>
      <c r="B445" s="2" t="s">
        <v>932</v>
      </c>
      <c r="C445" s="2">
        <v>6</v>
      </c>
      <c r="D445" s="2" t="s">
        <v>986</v>
      </c>
      <c r="E445" s="2">
        <v>9</v>
      </c>
      <c r="F445" s="2" t="s">
        <v>1211</v>
      </c>
      <c r="G445" s="2" t="s">
        <v>1404</v>
      </c>
      <c r="H445" s="2">
        <v>9</v>
      </c>
      <c r="I445" s="1" t="str">
        <f t="shared" si="42"/>
        <v>"Fairy Tail contra Os Carrascos",</v>
      </c>
      <c r="J445" s="1" t="str">
        <f t="shared" si="43"/>
        <v>6,</v>
      </c>
      <c r="K445" s="1" t="str">
        <f t="shared" si="44"/>
        <v>"Apesar de sua aparência excêntrica e um tanto quanto boba, os Lobos Famintos são os mais fortes carrascos do Reino! E agora 'time de resgate' da Fairy Tail precisa enfrentar esse poderoso rival e completar o resgate!",</v>
      </c>
      <c r="L445" s="1" t="str">
        <f t="shared" si="45"/>
        <v>9,</v>
      </c>
      <c r="M445" s="1" t="str">
        <f t="shared" si="46"/>
        <v>"C:/Program Files/Apache Software Foundation/Tomcat 9.0/webapps/Crunchyroll/Animes/Fairy Tail/episodes",</v>
      </c>
      <c r="N445" s="1" t="str">
        <f t="shared" si="46"/>
        <v>"http://localhost:8080/Crunchyroll/Animes/Fairy Tail/episodes",</v>
      </c>
      <c r="O445" s="1">
        <f t="shared" si="47"/>
        <v>9</v>
      </c>
      <c r="P445" s="1" t="str">
        <f t="shared" si="48"/>
        <v>INSERT INTO episodes(Name, Number, Synopsis, Anime, Path, Path_server, Season) VALUES ("Fairy Tail contra Os Carrascos",6,"Apesar de sua aparência excêntrica e um tanto quanto boba, os Lobos Famintos são os mais fortes carrascos do Reino! E agora 'time de resgate' da Fairy Tail precisa enfrentar esse poderoso rival e completar o resgate!",9,"C:/Program Files/Apache Software Foundation/Tomcat 9.0/webapps/Crunchyroll/Animes/Fairy Tail/episodes","http://localhost:8080/Crunchyroll/Animes/Fairy Tail/episodes",9);</v>
      </c>
    </row>
    <row r="446" spans="1:16" x14ac:dyDescent="0.25">
      <c r="A446" s="2">
        <v>445</v>
      </c>
      <c r="B446" s="2" t="s">
        <v>933</v>
      </c>
      <c r="C446" s="2">
        <v>7</v>
      </c>
      <c r="D446" s="2" t="s">
        <v>934</v>
      </c>
      <c r="E446" s="2">
        <v>9</v>
      </c>
      <c r="F446" s="2" t="s">
        <v>1211</v>
      </c>
      <c r="G446" s="2" t="s">
        <v>1404</v>
      </c>
      <c r="H446" s="2">
        <v>9</v>
      </c>
      <c r="I446" s="1" t="str">
        <f t="shared" si="42"/>
        <v>"Terra Ardente",</v>
      </c>
      <c r="J446" s="1" t="str">
        <f t="shared" si="43"/>
        <v>7,</v>
      </c>
      <c r="K446" s="1" t="str">
        <f t="shared" si="44"/>
        <v>"Lucy e Yukino conseguem recuperar suas chaves dos Espíritos Celestiais e invocam seus velhos companheiros de batalha para enfrentar Uosuke, o cavaleiro Garou que, apesar da cara de bobo, domina poderosas magias que causam terríveis desastres naturais!",</v>
      </c>
      <c r="L446" s="1" t="str">
        <f t="shared" si="45"/>
        <v>9,</v>
      </c>
      <c r="M446" s="1" t="str">
        <f t="shared" si="46"/>
        <v>"C:/Program Files/Apache Software Foundation/Tomcat 9.0/webapps/Crunchyroll/Animes/Fairy Tail/episodes",</v>
      </c>
      <c r="N446" s="1" t="str">
        <f t="shared" si="46"/>
        <v>"http://localhost:8080/Crunchyroll/Animes/Fairy Tail/episodes",</v>
      </c>
      <c r="O446" s="1">
        <f t="shared" si="47"/>
        <v>9</v>
      </c>
      <c r="P446" s="1" t="str">
        <f t="shared" si="48"/>
        <v>INSERT INTO episodes(Name, Number, Synopsis, Anime, Path, Path_server, Season) VALUES ("Terra Ardente",7,"Lucy e Yukino conseguem recuperar suas chaves dos Espíritos Celestiais e invocam seus velhos companheiros de batalha para enfrentar Uosuke, o cavaleiro Garou que, apesar da cara de bobo, domina poderosas magias que causam terríveis desastres naturais!",9,"C:/Program Files/Apache Software Foundation/Tomcat 9.0/webapps/Crunchyroll/Animes/Fairy Tail/episodes","http://localhost:8080/Crunchyroll/Animes/Fairy Tail/episodes",9);</v>
      </c>
    </row>
    <row r="447" spans="1:16" x14ac:dyDescent="0.25">
      <c r="A447" s="2">
        <v>446</v>
      </c>
      <c r="B447" s="2" t="s">
        <v>935</v>
      </c>
      <c r="C447" s="2">
        <v>8</v>
      </c>
      <c r="D447" s="2" t="s">
        <v>936</v>
      </c>
      <c r="E447" s="2">
        <v>9</v>
      </c>
      <c r="F447" s="2" t="s">
        <v>1211</v>
      </c>
      <c r="G447" s="2" t="s">
        <v>1404</v>
      </c>
      <c r="H447" s="2">
        <v>9</v>
      </c>
      <c r="I447" s="1" t="str">
        <f t="shared" si="42"/>
        <v>"O Lugar Onde Estamos",</v>
      </c>
      <c r="J447" s="1" t="str">
        <f t="shared" si="43"/>
        <v>8,</v>
      </c>
      <c r="K447" s="1" t="str">
        <f t="shared" si="44"/>
        <v>"O time de resgate da Fairy Tail precisa vencer os poderosos Cavaleiros Garou a qualquer custo, mesmo que isso signifique se tornar inimigos do Estado! Mas os carrascos do reino são poderosos demais e a batalha não será nada fácil.",</v>
      </c>
      <c r="L447" s="1" t="str">
        <f t="shared" si="45"/>
        <v>9,</v>
      </c>
      <c r="M447" s="1" t="str">
        <f t="shared" si="46"/>
        <v>"C:/Program Files/Apache Software Foundation/Tomcat 9.0/webapps/Crunchyroll/Animes/Fairy Tail/episodes",</v>
      </c>
      <c r="N447" s="1" t="str">
        <f t="shared" si="46"/>
        <v>"http://localhost:8080/Crunchyroll/Animes/Fairy Tail/episodes",</v>
      </c>
      <c r="O447" s="1">
        <f t="shared" si="47"/>
        <v>9</v>
      </c>
      <c r="P447" s="1" t="str">
        <f t="shared" si="48"/>
        <v>INSERT INTO episodes(Name, Number, Synopsis, Anime, Path, Path_server, Season) VALUES ("O Lugar Onde Estamos",8,"O time de resgate da Fairy Tail precisa vencer os poderosos Cavaleiros Garou a qualquer custo, mesmo que isso signifique se tornar inimigos do Estado! Mas os carrascos do reino são poderosos demais e a batalha não será nada fácil.",9,"C:/Program Files/Apache Software Foundation/Tomcat 9.0/webapps/Crunchyroll/Animes/Fairy Tail/episodes","http://localhost:8080/Crunchyroll/Animes/Fairy Tail/episodes",9);</v>
      </c>
    </row>
    <row r="448" spans="1:16" x14ac:dyDescent="0.25">
      <c r="A448" s="2">
        <v>447</v>
      </c>
      <c r="B448" s="2" t="s">
        <v>937</v>
      </c>
      <c r="C448" s="2">
        <v>9</v>
      </c>
      <c r="D448" s="2" t="s">
        <v>938</v>
      </c>
      <c r="E448" s="2">
        <v>9</v>
      </c>
      <c r="F448" s="2" t="s">
        <v>1211</v>
      </c>
      <c r="G448" s="2" t="s">
        <v>1404</v>
      </c>
      <c r="H448" s="2">
        <v>9</v>
      </c>
      <c r="I448" s="1" t="str">
        <f t="shared" si="42"/>
        <v>"O País do Amanhã!",</v>
      </c>
      <c r="J448" s="1" t="str">
        <f t="shared" si="43"/>
        <v>9,</v>
      </c>
      <c r="K448" s="1" t="str">
        <f t="shared" si="44"/>
        <v>"O time de resgate da Lucy liderado por Natsu finalmente encontra a saída do Palácio do Inferno após sua intensa batalha contra os Cavaleiros Garou... Mas há alguém inesperado logo na saída, esperando por eles. Enquanto isso, nos Grandes Jogos Mágicos só os mais poderosos magos continuam na disputa e chegou a vez de Erza encontrar seu oponente!",</v>
      </c>
      <c r="L448" s="1" t="str">
        <f t="shared" si="45"/>
        <v>9,</v>
      </c>
      <c r="M448" s="1" t="str">
        <f t="shared" si="46"/>
        <v>"C:/Program Files/Apache Software Foundation/Tomcat 9.0/webapps/Crunchyroll/Animes/Fairy Tail/episodes",</v>
      </c>
      <c r="N448" s="1" t="str">
        <f t="shared" si="46"/>
        <v>"http://localhost:8080/Crunchyroll/Animes/Fairy Tail/episodes",</v>
      </c>
      <c r="O448" s="1">
        <f t="shared" si="47"/>
        <v>9</v>
      </c>
      <c r="P448" s="1" t="str">
        <f t="shared" si="48"/>
        <v>INSERT INTO episodes(Name, Number, Synopsis, Anime, Path, Path_server, Season) VALUES ("O País do Amanhã!",9,"O time de resgate da Lucy liderado por Natsu finalmente encontra a saída do Palácio do Inferno após sua intensa batalha contra os Cavaleiros Garou... Mas há alguém inesperado logo na saída, esperando por eles. Enquanto isso, nos Grandes Jogos Mágicos só os mais poderosos magos continuam na disputa e chegou a vez de Erza encontrar seu oponente!",9,"C:/Program Files/Apache Software Foundation/Tomcat 9.0/webapps/Crunchyroll/Animes/Fairy Tail/episodes","http://localhost:8080/Crunchyroll/Animes/Fairy Tail/episodes",9);</v>
      </c>
    </row>
    <row r="449" spans="1:16" x14ac:dyDescent="0.25">
      <c r="A449" s="2">
        <v>448</v>
      </c>
      <c r="B449" s="2" t="s">
        <v>939</v>
      </c>
      <c r="C449" s="2">
        <v>10</v>
      </c>
      <c r="D449" s="2" t="s">
        <v>940</v>
      </c>
      <c r="E449" s="2">
        <v>9</v>
      </c>
      <c r="F449" s="2" t="s">
        <v>1211</v>
      </c>
      <c r="G449" s="2" t="s">
        <v>1404</v>
      </c>
      <c r="H449" s="2">
        <v>9</v>
      </c>
      <c r="I449" s="1" t="str">
        <f t="shared" si="42"/>
        <v>"Erza vs. Kagura",</v>
      </c>
      <c r="J449" s="1" t="str">
        <f t="shared" si="43"/>
        <v>10,</v>
      </c>
      <c r="K449" s="1" t="str">
        <f t="shared" si="44"/>
        <v>"O time de resgate liderado por Natsu tem sucesso ao resgatar Lucy, Yukino e... uma outra Lucy? Enquanto isso, Erza se vê diante de uma poderosa oponente: Kagura da Mermaid Heel, que luta, acima de tudo, por vingança.",</v>
      </c>
      <c r="L449" s="1" t="str">
        <f t="shared" si="45"/>
        <v>9,</v>
      </c>
      <c r="M449" s="1" t="str">
        <f t="shared" si="46"/>
        <v>"C:/Program Files/Apache Software Foundation/Tomcat 9.0/webapps/Crunchyroll/Animes/Fairy Tail/episodes",</v>
      </c>
      <c r="N449" s="1" t="str">
        <f t="shared" si="46"/>
        <v>"http://localhost:8080/Crunchyroll/Animes/Fairy Tail/episodes",</v>
      </c>
      <c r="O449" s="1">
        <f t="shared" si="47"/>
        <v>9</v>
      </c>
      <c r="P449" s="1" t="str">
        <f t="shared" si="48"/>
        <v>INSERT INTO episodes(Name, Number, Synopsis, Anime, Path, Path_server, Season) VALUES ("Erza vs. Kagura",10,"O time de resgate liderado por Natsu tem sucesso ao resgatar Lucy, Yukino e... uma outra Lucy? Enquanto isso, Erza se vê diante de uma poderosa oponente: Kagura da Mermaid Heel, que luta, acima de tudo, por vingança.",9,"C:/Program Files/Apache Software Foundation/Tomcat 9.0/webapps/Crunchyroll/Animes/Fairy Tail/episodes","http://localhost:8080/Crunchyroll/Animes/Fairy Tail/episodes",9);</v>
      </c>
    </row>
    <row r="450" spans="1:16" x14ac:dyDescent="0.25">
      <c r="A450" s="2">
        <v>449</v>
      </c>
      <c r="B450" s="2" t="s">
        <v>941</v>
      </c>
      <c r="C450" s="2">
        <v>11</v>
      </c>
      <c r="D450" s="2" t="s">
        <v>942</v>
      </c>
      <c r="E450" s="2">
        <v>9</v>
      </c>
      <c r="F450" s="2" t="s">
        <v>1211</v>
      </c>
      <c r="G450" s="2" t="s">
        <v>1404</v>
      </c>
      <c r="H450" s="2">
        <v>9</v>
      </c>
      <c r="I450" s="1" t="str">
        <f t="shared" ref="I450:I476" si="49">aspas&amp;B450&amp;aspas&amp;","</f>
        <v>"Um Futuro Acelerando Rumo ao Desespero",</v>
      </c>
      <c r="J450" s="1" t="str">
        <f t="shared" ref="J450:J476" si="50">C450&amp;","</f>
        <v>11,</v>
      </c>
      <c r="K450" s="1" t="str">
        <f t="shared" ref="K450:K476" si="51">aspas&amp;D450&amp;aspas&amp;","</f>
        <v>"A batalha de Erza contra Kagura finalmente chega ao fim de forma totalmente inesperada. Preocupados por não conseguirem dar notícias ao pessoal da guilda, Natsu e os outros tentam sair do palácio e ajudar a Lucy do futuro. Que tipo de perigo os espera no futuro que Lucy tanto teme?",</v>
      </c>
      <c r="L450" s="1" t="str">
        <f t="shared" ref="L450:L476" si="52">E450&amp;","</f>
        <v>9,</v>
      </c>
      <c r="M450" s="1" t="str">
        <f t="shared" ref="M450:N476" si="53">aspas&amp;F450&amp;aspas&amp;","</f>
        <v>"C:/Program Files/Apache Software Foundation/Tomcat 9.0/webapps/Crunchyroll/Animes/Fairy Tail/episodes",</v>
      </c>
      <c r="N450" s="1" t="str">
        <f t="shared" si="53"/>
        <v>"http://localhost:8080/Crunchyroll/Animes/Fairy Tail/episodes",</v>
      </c>
      <c r="O450" s="1">
        <f t="shared" si="47"/>
        <v>9</v>
      </c>
      <c r="P450" s="1" t="str">
        <f t="shared" si="48"/>
        <v>INSERT INTO episodes(Name, Number, Synopsis, Anime, Path, Path_server, Season) VALUES ("Um Futuro Acelerando Rumo ao Desespero",11,"A batalha de Erza contra Kagura finalmente chega ao fim de forma totalmente inesperada. Preocupados por não conseguirem dar notícias ao pessoal da guilda, Natsu e os outros tentam sair do palácio e ajudar a Lucy do futuro. Que tipo de perigo os espera no futuro que Lucy tanto teme?",9,"C:/Program Files/Apache Software Foundation/Tomcat 9.0/webapps/Crunchyroll/Animes/Fairy Tail/episodes","http://localhost:8080/Crunchyroll/Animes/Fairy Tail/episodes",9);</v>
      </c>
    </row>
    <row r="451" spans="1:16" x14ac:dyDescent="0.25">
      <c r="A451" s="2">
        <v>450</v>
      </c>
      <c r="B451" s="2" t="s">
        <v>943</v>
      </c>
      <c r="C451" s="2">
        <v>12</v>
      </c>
      <c r="D451" s="2" t="s">
        <v>944</v>
      </c>
      <c r="E451" s="2">
        <v>9</v>
      </c>
      <c r="F451" s="2" t="s">
        <v>1211</v>
      </c>
      <c r="G451" s="2" t="s">
        <v>1404</v>
      </c>
      <c r="H451" s="2">
        <v>9</v>
      </c>
      <c r="I451" s="1" t="str">
        <f t="shared" si="49"/>
        <v>"Mudar",</v>
      </c>
      <c r="J451" s="1" t="str">
        <f t="shared" si="50"/>
        <v>12,</v>
      </c>
      <c r="K451" s="1" t="str">
        <f t="shared" si="51"/>
        <v>"A Lucy do futuro alerta sobre o ataque de mais de 10 mil dragões, mas que solução ela teria? E será que isso é mesmo verdade? Longe dali, com seu próprio grupo, Jellal tem sérias dúvidas sobre isso...",</v>
      </c>
      <c r="L451" s="1" t="str">
        <f t="shared" si="52"/>
        <v>9,</v>
      </c>
      <c r="M451" s="1" t="str">
        <f t="shared" si="53"/>
        <v>"C:/Program Files/Apache Software Foundation/Tomcat 9.0/webapps/Crunchyroll/Animes/Fairy Tail/episodes",</v>
      </c>
      <c r="N451" s="1" t="str">
        <f t="shared" si="53"/>
        <v>"http://localhost:8080/Crunchyroll/Animes/Fairy Tail/episodes",</v>
      </c>
      <c r="O451" s="1">
        <f t="shared" ref="O451:O476" si="54">H451</f>
        <v>9</v>
      </c>
      <c r="P451" s="1" t="str">
        <f t="shared" ref="P451:P489" si="55">$I$1&amp;I451&amp;J451&amp;K451&amp;L451&amp;M451&amp;N451&amp;O451&amp;");"</f>
        <v>INSERT INTO episodes(Name, Number, Synopsis, Anime, Path, Path_server, Season) VALUES ("Mudar",12,"A Lucy do futuro alerta sobre o ataque de mais de 10 mil dragões, mas que solução ela teria? E será que isso é mesmo verdade? Longe dali, com seu próprio grupo, Jellal tem sérias dúvidas sobre isso...",9,"C:/Program Files/Apache Software Foundation/Tomcat 9.0/webapps/Crunchyroll/Animes/Fairy Tail/episodes","http://localhost:8080/Crunchyroll/Animes/Fairy Tail/episodes",9);</v>
      </c>
    </row>
    <row r="452" spans="1:16" x14ac:dyDescent="0.25">
      <c r="A452" s="2">
        <v>451</v>
      </c>
      <c r="B452" s="2" t="s">
        <v>945</v>
      </c>
      <c r="C452" s="2">
        <v>1</v>
      </c>
      <c r="D452" s="2" t="s">
        <v>946</v>
      </c>
      <c r="E452" s="2">
        <v>29</v>
      </c>
      <c r="F452" s="2" t="s">
        <v>1212</v>
      </c>
      <c r="G452" s="2" t="s">
        <v>1405</v>
      </c>
      <c r="H452" s="2">
        <v>29</v>
      </c>
      <c r="I452" s="1" t="str">
        <f t="shared" si="49"/>
        <v>"Fim e começo",</v>
      </c>
      <c r="J452" s="1" t="str">
        <f t="shared" si="50"/>
        <v>1,</v>
      </c>
      <c r="K452" s="1" t="str">
        <f t="shared" si="51"/>
        <v>"Momonga é um trabalhador de escritório que lidera uma guilda num DMMO-RPG conhecido como Yggdrasil. Depois de doze anos jogando o jogo, os servidores finalmente serão desligados. Momonga entra no jogo pela última vez, acompanhando o jogo até o final. No entanto, quando o relógio bate a meia noite, nada acontece.",</v>
      </c>
      <c r="L452" s="1" t="str">
        <f t="shared" si="52"/>
        <v>29,</v>
      </c>
      <c r="M452" s="1" t="str">
        <f t="shared" si="53"/>
        <v>"C:/Program Files/Apache Software Foundation/Tomcat 9.0/webapps/Crunchyroll/Animes/Overlord/episodes",</v>
      </c>
      <c r="N452" s="1" t="str">
        <f t="shared" si="53"/>
        <v>"http://localhost:8080/Crunchyroll/Animes/Overlord/episodes",</v>
      </c>
      <c r="O452" s="1">
        <f t="shared" si="54"/>
        <v>29</v>
      </c>
      <c r="P452" s="1" t="str">
        <f t="shared" si="55"/>
        <v>INSERT INTO episodes(Name, Number, Synopsis, Anime, Path, Path_server, Season) VALUES ("Fim e começo",1,"Momonga é um trabalhador de escritório que lidera uma guilda num DMMO-RPG conhecido como Yggdrasil. Depois de doze anos jogando o jogo, os servidores finalmente serão desligados. Momonga entra no jogo pela última vez, acompanhando o jogo até o final. No entanto, quando o relógio bate a meia noite, nada acontece.",29,"C:/Program Files/Apache Software Foundation/Tomcat 9.0/webapps/Crunchyroll/Animes/Overlord/episodes","http://localhost:8080/Crunchyroll/Animes/Overlord/episodes",29);</v>
      </c>
    </row>
    <row r="453" spans="1:16" x14ac:dyDescent="0.25">
      <c r="A453" s="2">
        <v>452</v>
      </c>
      <c r="B453" s="2" t="s">
        <v>947</v>
      </c>
      <c r="C453" s="2">
        <v>2</v>
      </c>
      <c r="D453" s="2" t="s">
        <v>948</v>
      </c>
      <c r="E453" s="2">
        <v>29</v>
      </c>
      <c r="F453" s="2" t="s">
        <v>1212</v>
      </c>
      <c r="G453" s="2" t="s">
        <v>1405</v>
      </c>
      <c r="H453" s="2">
        <v>29</v>
      </c>
      <c r="I453" s="1" t="str">
        <f t="shared" si="49"/>
        <v>"Guardiões de andares",</v>
      </c>
      <c r="J453" s="1" t="str">
        <f t="shared" si="50"/>
        <v>2,</v>
      </c>
      <c r="K453" s="1" t="str">
        <f t="shared" si="51"/>
        <v>"Felizes de não terem sidos deixados para trás, os Guardiões de andares conhecem como é a liderança do seu verdadeiro mestre pela primeira vez. Momonga analisa rapidamente a situação e começa a arquitetar um plano para proteger a tumba de ataques enquanto descobre o que está acontecendo.",</v>
      </c>
      <c r="L453" s="1" t="str">
        <f t="shared" si="52"/>
        <v>29,</v>
      </c>
      <c r="M453" s="1" t="str">
        <f t="shared" si="53"/>
        <v>"C:/Program Files/Apache Software Foundation/Tomcat 9.0/webapps/Crunchyroll/Animes/Overlord/episodes",</v>
      </c>
      <c r="N453" s="1" t="str">
        <f t="shared" si="53"/>
        <v>"http://localhost:8080/Crunchyroll/Animes/Overlord/episodes",</v>
      </c>
      <c r="O453" s="1">
        <f t="shared" si="54"/>
        <v>29</v>
      </c>
      <c r="P453" s="1" t="str">
        <f t="shared" si="55"/>
        <v>INSERT INTO episodes(Name, Number, Synopsis, Anime, Path, Path_server, Season) VALUES ("Guardiões de andares",2,"Felizes de não terem sidos deixados para trás, os Guardiões de andares conhecem como é a liderança do seu verdadeiro mestre pela primeira vez. Momonga analisa rapidamente a situação e começa a arquitetar um plano para proteger a tumba de ataques enquanto descobre o que está acontecendo.",29,"C:/Program Files/Apache Software Foundation/Tomcat 9.0/webapps/Crunchyroll/Animes/Overlord/episodes","http://localhost:8080/Crunchyroll/Animes/Overlord/episodes",29);</v>
      </c>
    </row>
    <row r="454" spans="1:16" x14ac:dyDescent="0.25">
      <c r="A454" s="2">
        <v>453</v>
      </c>
      <c r="B454" s="2" t="s">
        <v>949</v>
      </c>
      <c r="C454" s="2">
        <v>3</v>
      </c>
      <c r="D454" s="2" t="s">
        <v>950</v>
      </c>
      <c r="E454" s="2">
        <v>29</v>
      </c>
      <c r="F454" s="2" t="s">
        <v>1212</v>
      </c>
      <c r="G454" s="2" t="s">
        <v>1405</v>
      </c>
      <c r="H454" s="2">
        <v>29</v>
      </c>
      <c r="I454" s="1" t="str">
        <f t="shared" si="49"/>
        <v>"Batalha na Vila Karn",</v>
      </c>
      <c r="J454" s="1" t="str">
        <f t="shared" si="50"/>
        <v>3,</v>
      </c>
      <c r="K454" s="1" t="str">
        <f t="shared" si="51"/>
        <v>"Momonga segue na sua missão de proteger Nazarick das forças desconhecidas do novo mundo. Enquanto manipula o Espelho de Visualização Remota, ele identifica uma vila sendo atacada e decide testar seus poderes contra humanos.",</v>
      </c>
      <c r="L454" s="1" t="str">
        <f t="shared" si="52"/>
        <v>29,</v>
      </c>
      <c r="M454" s="1" t="str">
        <f t="shared" si="53"/>
        <v>"C:/Program Files/Apache Software Foundation/Tomcat 9.0/webapps/Crunchyroll/Animes/Overlord/episodes",</v>
      </c>
      <c r="N454" s="1" t="str">
        <f t="shared" si="53"/>
        <v>"http://localhost:8080/Crunchyroll/Animes/Overlord/episodes",</v>
      </c>
      <c r="O454" s="1">
        <f t="shared" si="54"/>
        <v>29</v>
      </c>
      <c r="P454" s="1" t="str">
        <f t="shared" si="55"/>
        <v>INSERT INTO episodes(Name, Number, Synopsis, Anime, Path, Path_server, Season) VALUES ("Batalha na Vila Karn",3,"Momonga segue na sua missão de proteger Nazarick das forças desconhecidas do novo mundo. Enquanto manipula o Espelho de Visualização Remota, ele identifica uma vila sendo atacada e decide testar seus poderes contra humanos.",29,"C:/Program Files/Apache Software Foundation/Tomcat 9.0/webapps/Crunchyroll/Animes/Overlord/episodes","http://localhost:8080/Crunchyroll/Animes/Overlord/episodes",29);</v>
      </c>
    </row>
    <row r="455" spans="1:16" x14ac:dyDescent="0.25">
      <c r="A455" s="2">
        <v>454</v>
      </c>
      <c r="B455" s="2" t="s">
        <v>951</v>
      </c>
      <c r="C455" s="2">
        <v>4</v>
      </c>
      <c r="D455" s="2" t="s">
        <v>952</v>
      </c>
      <c r="E455" s="2">
        <v>29</v>
      </c>
      <c r="F455" s="2" t="s">
        <v>1212</v>
      </c>
      <c r="G455" s="2" t="s">
        <v>1405</v>
      </c>
      <c r="H455" s="2">
        <v>29</v>
      </c>
      <c r="I455" s="1" t="str">
        <f t="shared" si="49"/>
        <v>"Senhor da Morte",</v>
      </c>
      <c r="J455" s="1" t="str">
        <f t="shared" si="50"/>
        <v>4,</v>
      </c>
      <c r="K455" s="1" t="str">
        <f t="shared" si="51"/>
        <v>"Momonga descobre que os soldados atacando a Vila de Karn são da Teocracia de Slane vestidos como soldados do Império Baharuth. Enquanto o ataque para atrair e eliminar Gazef Stronoff continua, Momonga aproveita a chance para continuar com seus testes...",</v>
      </c>
      <c r="L455" s="1" t="str">
        <f t="shared" si="52"/>
        <v>29,</v>
      </c>
      <c r="M455" s="1" t="str">
        <f t="shared" si="53"/>
        <v>"C:/Program Files/Apache Software Foundation/Tomcat 9.0/webapps/Crunchyroll/Animes/Overlord/episodes",</v>
      </c>
      <c r="N455" s="1" t="str">
        <f t="shared" si="53"/>
        <v>"http://localhost:8080/Crunchyroll/Animes/Overlord/episodes",</v>
      </c>
      <c r="O455" s="1">
        <f t="shared" si="54"/>
        <v>29</v>
      </c>
      <c r="P455" s="1" t="str">
        <f t="shared" si="55"/>
        <v>INSERT INTO episodes(Name, Number, Synopsis, Anime, Path, Path_server, Season) VALUES ("Senhor da Morte",4,"Momonga descobre que os soldados atacando a Vila de Karn são da Teocracia de Slane vestidos como soldados do Império Baharuth. Enquanto o ataque para atrair e eliminar Gazef Stronoff continua, Momonga aproveita a chance para continuar com seus testes...",29,"C:/Program Files/Apache Software Foundation/Tomcat 9.0/webapps/Crunchyroll/Animes/Overlord/episodes","http://localhost:8080/Crunchyroll/Animes/Overlord/episodes",29);</v>
      </c>
    </row>
    <row r="456" spans="1:16" x14ac:dyDescent="0.25">
      <c r="A456" s="2">
        <v>455</v>
      </c>
      <c r="B456" s="2" t="s">
        <v>953</v>
      </c>
      <c r="C456" s="2">
        <v>5</v>
      </c>
      <c r="D456" s="2" t="s">
        <v>954</v>
      </c>
      <c r="E456" s="2">
        <v>29</v>
      </c>
      <c r="F456" s="2" t="s">
        <v>1212</v>
      </c>
      <c r="G456" s="2" t="s">
        <v>1405</v>
      </c>
      <c r="H456" s="2">
        <v>29</v>
      </c>
      <c r="I456" s="1" t="str">
        <f t="shared" si="49"/>
        <v>"Dois aventureiros",</v>
      </c>
      <c r="J456" s="1" t="str">
        <f t="shared" si="50"/>
        <v>5,</v>
      </c>
      <c r="K456" s="1" t="str">
        <f t="shared" si="51"/>
        <v>"Momonga sai mais Narberal vestidos como humanos usando os nomes de Momon e Nabe rumo à cidade de E-Rantel. Lá eles se registram como aventureiros para conseguir mais informações sobre o mundo. Enquanto fazem isso, o mal os segue à espreita.",</v>
      </c>
      <c r="L456" s="1" t="str">
        <f t="shared" si="52"/>
        <v>29,</v>
      </c>
      <c r="M456" s="1" t="str">
        <f t="shared" si="53"/>
        <v>"C:/Program Files/Apache Software Foundation/Tomcat 9.0/webapps/Crunchyroll/Animes/Overlord/episodes",</v>
      </c>
      <c r="N456" s="1" t="str">
        <f t="shared" si="53"/>
        <v>"http://localhost:8080/Crunchyroll/Animes/Overlord/episodes",</v>
      </c>
      <c r="O456" s="1">
        <f t="shared" si="54"/>
        <v>29</v>
      </c>
      <c r="P456" s="1" t="str">
        <f t="shared" si="55"/>
        <v>INSERT INTO episodes(Name, Number, Synopsis, Anime, Path, Path_server, Season) VALUES ("Dois aventureiros",5,"Momonga sai mais Narberal vestidos como humanos usando os nomes de Momon e Nabe rumo à cidade de E-Rantel. Lá eles se registram como aventureiros para conseguir mais informações sobre o mundo. Enquanto fazem isso, o mal os segue à espreita.",29,"C:/Program Files/Apache Software Foundation/Tomcat 9.0/webapps/Crunchyroll/Animes/Overlord/episodes","http://localhost:8080/Crunchyroll/Animes/Overlord/episodes",29);</v>
      </c>
    </row>
    <row r="457" spans="1:16" x14ac:dyDescent="0.25">
      <c r="A457" s="2">
        <v>456</v>
      </c>
      <c r="B457" s="2" t="s">
        <v>955</v>
      </c>
      <c r="C457" s="2">
        <v>6</v>
      </c>
      <c r="D457" s="2" t="s">
        <v>956</v>
      </c>
      <c r="E457" s="2">
        <v>29</v>
      </c>
      <c r="F457" s="2" t="s">
        <v>1212</v>
      </c>
      <c r="G457" s="2" t="s">
        <v>1405</v>
      </c>
      <c r="H457" s="2">
        <v>29</v>
      </c>
      <c r="I457" s="1" t="str">
        <f t="shared" si="49"/>
        <v>"Jornada",</v>
      </c>
      <c r="J457" s="1" t="str">
        <f t="shared" si="50"/>
        <v>6,</v>
      </c>
      <c r="K457" s="1" t="str">
        <f t="shared" si="51"/>
        <v>"Mesmo tendo dúvidas, Momonga aceita a missão de Nphirea Balear, com a condição de que os membros das Espadas Negras se juntem à ele. Apesar de que sua sede por sangue acaba a distraindo, Clementine continua se aproximando cada vez mais de Nphirea.",</v>
      </c>
      <c r="L457" s="1" t="str">
        <f t="shared" si="52"/>
        <v>29,</v>
      </c>
      <c r="M457" s="1" t="str">
        <f t="shared" si="53"/>
        <v>"C:/Program Files/Apache Software Foundation/Tomcat 9.0/webapps/Crunchyroll/Animes/Overlord/episodes",</v>
      </c>
      <c r="N457" s="1" t="str">
        <f t="shared" si="53"/>
        <v>"http://localhost:8080/Crunchyroll/Animes/Overlord/episodes",</v>
      </c>
      <c r="O457" s="1">
        <f t="shared" si="54"/>
        <v>29</v>
      </c>
      <c r="P457" s="1" t="str">
        <f t="shared" si="55"/>
        <v>INSERT INTO episodes(Name, Number, Synopsis, Anime, Path, Path_server, Season) VALUES ("Jornada",6,"Mesmo tendo dúvidas, Momonga aceita a missão de Nphirea Balear, com a condição de que os membros das Espadas Negras se juntem à ele. Apesar de que sua sede por sangue acaba a distraindo, Clementine continua se aproximando cada vez mais de Nphirea.",29,"C:/Program Files/Apache Software Foundation/Tomcat 9.0/webapps/Crunchyroll/Animes/Overlord/episodes","http://localhost:8080/Crunchyroll/Animes/Overlord/episodes",29);</v>
      </c>
    </row>
    <row r="458" spans="1:16" x14ac:dyDescent="0.25">
      <c r="A458" s="2">
        <v>457</v>
      </c>
      <c r="B458" s="2" t="s">
        <v>957</v>
      </c>
      <c r="C458" s="2">
        <v>7</v>
      </c>
      <c r="D458" s="2" t="s">
        <v>958</v>
      </c>
      <c r="E458" s="2">
        <v>29</v>
      </c>
      <c r="F458" s="2" t="s">
        <v>1212</v>
      </c>
      <c r="G458" s="2" t="s">
        <v>1405</v>
      </c>
      <c r="H458" s="2">
        <v>29</v>
      </c>
      <c r="I458" s="1" t="str">
        <f t="shared" si="49"/>
        <v>"Rei Sábio da Floresta",</v>
      </c>
      <c r="J458" s="1" t="str">
        <f t="shared" si="50"/>
        <v>7,</v>
      </c>
      <c r="K458" s="1" t="str">
        <f t="shared" si="51"/>
        <v>"Momonga e seu grupo continuam seguindo para a Vila de Karn. Lá eles percebem que os aldeões começaram a fortificar suas defesas contra novos ataques que podem vir. Nphirea se encontra com Enri e pergunta à ela sobre o homem chamado Ainz Ooal Gown.",</v>
      </c>
      <c r="L458" s="1" t="str">
        <f t="shared" si="52"/>
        <v>29,</v>
      </c>
      <c r="M458" s="1" t="str">
        <f t="shared" si="53"/>
        <v>"C:/Program Files/Apache Software Foundation/Tomcat 9.0/webapps/Crunchyroll/Animes/Overlord/episodes",</v>
      </c>
      <c r="N458" s="1" t="str">
        <f t="shared" si="53"/>
        <v>"http://localhost:8080/Crunchyroll/Animes/Overlord/episodes",</v>
      </c>
      <c r="O458" s="1">
        <f t="shared" si="54"/>
        <v>29</v>
      </c>
      <c r="P458" s="1" t="str">
        <f t="shared" si="55"/>
        <v>INSERT INTO episodes(Name, Number, Synopsis, Anime, Path, Path_server, Season) VALUES ("Rei Sábio da Floresta",7,"Momonga e seu grupo continuam seguindo para a Vila de Karn. Lá eles percebem que os aldeões começaram a fortificar suas defesas contra novos ataques que podem vir. Nphirea se encontra com Enri e pergunta à ela sobre o homem chamado Ainz Ooal Gown.",29,"C:/Program Files/Apache Software Foundation/Tomcat 9.0/webapps/Crunchyroll/Animes/Overlord/episodes","http://localhost:8080/Crunchyroll/Animes/Overlord/episodes",29);</v>
      </c>
    </row>
    <row r="459" spans="1:16" x14ac:dyDescent="0.25">
      <c r="A459" s="2">
        <v>458</v>
      </c>
      <c r="B459" s="2" t="s">
        <v>959</v>
      </c>
      <c r="C459" s="2">
        <v>8</v>
      </c>
      <c r="D459" s="2" t="s">
        <v>960</v>
      </c>
      <c r="E459" s="2">
        <v>29</v>
      </c>
      <c r="F459" s="2" t="s">
        <v>1212</v>
      </c>
      <c r="G459" s="2" t="s">
        <v>1405</v>
      </c>
      <c r="H459" s="2">
        <v>29</v>
      </c>
      <c r="I459" s="1" t="str">
        <f t="shared" si="49"/>
        <v>"Espadas Duplas da Morte Cortante",</v>
      </c>
      <c r="J459" s="1" t="str">
        <f t="shared" si="50"/>
        <v>8,</v>
      </c>
      <c r="K459" s="1" t="str">
        <f t="shared" si="51"/>
        <v>"Depois de Momonga registrar Hamusuke com a Guilda, ele vai para a casa de Nphirea e perecebe que ele foi sequestrado. Os restos mortais dos Espadas Negras estão espalhados por toda a sala. Entre eles, Momonga encontra o corpo torturado de Ninya.",</v>
      </c>
      <c r="L459" s="1" t="str">
        <f t="shared" si="52"/>
        <v>29,</v>
      </c>
      <c r="M459" s="1" t="str">
        <f t="shared" si="53"/>
        <v>"C:/Program Files/Apache Software Foundation/Tomcat 9.0/webapps/Crunchyroll/Animes/Overlord/episodes",</v>
      </c>
      <c r="N459" s="1" t="str">
        <f t="shared" si="53"/>
        <v>"http://localhost:8080/Crunchyroll/Animes/Overlord/episodes",</v>
      </c>
      <c r="O459" s="1">
        <f t="shared" si="54"/>
        <v>29</v>
      </c>
      <c r="P459" s="1" t="str">
        <f t="shared" si="55"/>
        <v>INSERT INTO episodes(Name, Number, Synopsis, Anime, Path, Path_server, Season) VALUES ("Espadas Duplas da Morte Cortante",8,"Depois de Momonga registrar Hamusuke com a Guilda, ele vai para a casa de Nphirea e perecebe que ele foi sequestrado. Os restos mortais dos Espadas Negras estão espalhados por toda a sala. Entre eles, Momonga encontra o corpo torturado de Ninya.",29,"C:/Program Files/Apache Software Foundation/Tomcat 9.0/webapps/Crunchyroll/Animes/Overlord/episodes","http://localhost:8080/Crunchyroll/Animes/Overlord/episodes",29);</v>
      </c>
    </row>
    <row r="460" spans="1:16" x14ac:dyDescent="0.25">
      <c r="A460" s="2">
        <v>459</v>
      </c>
      <c r="B460" s="2" t="s">
        <v>961</v>
      </c>
      <c r="C460" s="2">
        <v>9</v>
      </c>
      <c r="D460" s="2" t="s">
        <v>962</v>
      </c>
      <c r="E460" s="2">
        <v>29</v>
      </c>
      <c r="F460" s="2" t="s">
        <v>1212</v>
      </c>
      <c r="G460" s="2" t="s">
        <v>1405</v>
      </c>
      <c r="H460" s="2">
        <v>29</v>
      </c>
      <c r="I460" s="1" t="str">
        <f t="shared" si="49"/>
        <v>"O cavaleiro negro",</v>
      </c>
      <c r="J460" s="1" t="str">
        <f t="shared" si="50"/>
        <v>9,</v>
      </c>
      <c r="K460" s="1" t="str">
        <f t="shared" si="51"/>
        <v>"Momonga e Narberal começam suas batalhas contra Clementine e Khajit. Momonga aproveita a oportunidade para aprender as mecânicas de luta desse mundo, mas no final, ele precisa mostrar para Clementine as consequências de ofendê-lo.",</v>
      </c>
      <c r="L460" s="1" t="str">
        <f t="shared" si="52"/>
        <v>29,</v>
      </c>
      <c r="M460" s="1" t="str">
        <f t="shared" si="53"/>
        <v>"C:/Program Files/Apache Software Foundation/Tomcat 9.0/webapps/Crunchyroll/Animes/Overlord/episodes",</v>
      </c>
      <c r="N460" s="1" t="str">
        <f t="shared" si="53"/>
        <v>"http://localhost:8080/Crunchyroll/Animes/Overlord/episodes",</v>
      </c>
      <c r="O460" s="1">
        <f t="shared" si="54"/>
        <v>29</v>
      </c>
      <c r="P460" s="1" t="str">
        <f t="shared" si="55"/>
        <v>INSERT INTO episodes(Name, Number, Synopsis, Anime, Path, Path_server, Season) VALUES ("O cavaleiro negro",9,"Momonga e Narberal começam suas batalhas contra Clementine e Khajit. Momonga aproveita a oportunidade para aprender as mecânicas de luta desse mundo, mas no final, ele precisa mostrar para Clementine as consequências de ofendê-lo.",29,"C:/Program Files/Apache Software Foundation/Tomcat 9.0/webapps/Crunchyroll/Animes/Overlord/episodes","http://localhost:8080/Crunchyroll/Animes/Overlord/episodes",29);</v>
      </c>
    </row>
    <row r="461" spans="1:16" x14ac:dyDescent="0.25">
      <c r="A461" s="2">
        <v>460</v>
      </c>
      <c r="B461" s="2" t="s">
        <v>963</v>
      </c>
      <c r="C461" s="2">
        <v>10</v>
      </c>
      <c r="D461" s="2" t="s">
        <v>964</v>
      </c>
      <c r="E461" s="2">
        <v>29</v>
      </c>
      <c r="F461" s="2" t="s">
        <v>1212</v>
      </c>
      <c r="G461" s="2" t="s">
        <v>1405</v>
      </c>
      <c r="H461" s="2">
        <v>29</v>
      </c>
      <c r="I461" s="1" t="str">
        <f t="shared" si="49"/>
        <v>"Vampiro Verdadeiro",</v>
      </c>
      <c r="J461" s="1" t="str">
        <f t="shared" si="50"/>
        <v>10,</v>
      </c>
      <c r="K461" s="1" t="str">
        <f t="shared" si="51"/>
        <v>"Momonga descobre que Shalltear se revoltou contra ele, devido à algo que aconteceu durante sua missão com Sebas e Solution. Voltamos um pouco na história e revivemos esse evento. O que pode ter alterado a lealdade dela com ele?",</v>
      </c>
      <c r="L461" s="1" t="str">
        <f t="shared" si="52"/>
        <v>29,</v>
      </c>
      <c r="M461" s="1" t="str">
        <f t="shared" si="53"/>
        <v>"C:/Program Files/Apache Software Foundation/Tomcat 9.0/webapps/Crunchyroll/Animes/Overlord/episodes",</v>
      </c>
      <c r="N461" s="1" t="str">
        <f t="shared" si="53"/>
        <v>"http://localhost:8080/Crunchyroll/Animes/Overlord/episodes",</v>
      </c>
      <c r="O461" s="1">
        <f t="shared" si="54"/>
        <v>29</v>
      </c>
      <c r="P461" s="1" t="str">
        <f t="shared" si="55"/>
        <v>INSERT INTO episodes(Name, Number, Synopsis, Anime, Path, Path_server, Season) VALUES ("Vampiro Verdadeiro",10,"Momonga descobre que Shalltear se revoltou contra ele, devido à algo que aconteceu durante sua missão com Sebas e Solution. Voltamos um pouco na história e revivemos esse evento. O que pode ter alterado a lealdade dela com ele?",29,"C:/Program Files/Apache Software Foundation/Tomcat 9.0/webapps/Crunchyroll/Animes/Overlord/episodes","http://localhost:8080/Crunchyroll/Animes/Overlord/episodes",29);</v>
      </c>
    </row>
    <row r="462" spans="1:16" x14ac:dyDescent="0.25">
      <c r="A462" s="2">
        <v>461</v>
      </c>
      <c r="B462" s="2" t="s">
        <v>965</v>
      </c>
      <c r="C462" s="2">
        <v>11</v>
      </c>
      <c r="D462" s="2" t="s">
        <v>966</v>
      </c>
      <c r="E462" s="2">
        <v>29</v>
      </c>
      <c r="F462" s="2" t="s">
        <v>1212</v>
      </c>
      <c r="G462" s="2" t="s">
        <v>1405</v>
      </c>
      <c r="H462" s="2">
        <v>29</v>
      </c>
      <c r="I462" s="1" t="str">
        <f t="shared" si="49"/>
        <v>"Confusão e Compreensão",</v>
      </c>
      <c r="J462" s="1" t="str">
        <f t="shared" si="50"/>
        <v>11,</v>
      </c>
      <c r="K462" s="1" t="str">
        <f t="shared" si="51"/>
        <v>"Momonga tenta manter a situação sobre controle na guilda enquanto tenta descobrir o motivo para Shalltear se revoltar. Ele chega à conclusão que ela está sob o efeito de um feitiço irreversível. Ele então vai ao tesouro da Nazarick buscar algumas das armas mais potentes armazenadas lá.",</v>
      </c>
      <c r="L462" s="1" t="str">
        <f t="shared" si="52"/>
        <v>29,</v>
      </c>
      <c r="M462" s="1" t="str">
        <f t="shared" si="53"/>
        <v>"C:/Program Files/Apache Software Foundation/Tomcat 9.0/webapps/Crunchyroll/Animes/Overlord/episodes",</v>
      </c>
      <c r="N462" s="1" t="str">
        <f t="shared" si="53"/>
        <v>"http://localhost:8080/Crunchyroll/Animes/Overlord/episodes",</v>
      </c>
      <c r="O462" s="1">
        <f t="shared" si="54"/>
        <v>29</v>
      </c>
      <c r="P462" s="1" t="str">
        <f t="shared" si="55"/>
        <v>INSERT INTO episodes(Name, Number, Synopsis, Anime, Path, Path_server, Season) VALUES ("Confusão e Compreensão",11,"Momonga tenta manter a situação sobre controle na guilda enquanto tenta descobrir o motivo para Shalltear se revoltar. Ele chega à conclusão que ela está sob o efeito de um feitiço irreversível. Ele então vai ao tesouro da Nazarick buscar algumas das armas mais potentes armazenadas lá.",29,"C:/Program Files/Apache Software Foundation/Tomcat 9.0/webapps/Crunchyroll/Animes/Overlord/episodes","http://localhost:8080/Crunchyroll/Animes/Overlord/episodes",29);</v>
      </c>
    </row>
    <row r="463" spans="1:16" x14ac:dyDescent="0.25">
      <c r="A463" s="2">
        <v>462</v>
      </c>
      <c r="B463" s="2" t="s">
        <v>967</v>
      </c>
      <c r="C463" s="2">
        <v>12</v>
      </c>
      <c r="D463" s="2" t="s">
        <v>968</v>
      </c>
      <c r="E463" s="2">
        <v>29</v>
      </c>
      <c r="F463" s="2" t="s">
        <v>1212</v>
      </c>
      <c r="G463" s="2" t="s">
        <v>1405</v>
      </c>
      <c r="H463" s="2">
        <v>29</v>
      </c>
      <c r="I463" s="1" t="str">
        <f t="shared" si="49"/>
        <v>"A Valquíria Sanguinária",</v>
      </c>
      <c r="J463" s="1" t="str">
        <f t="shared" si="50"/>
        <v>12,</v>
      </c>
      <c r="K463" s="1" t="str">
        <f t="shared" si="51"/>
        <v>"Apesar das habilidades de Shalltear colocarem Momonga em total desvantagem, ele segue para batalha. Ele dá vários Itens Mundiais para os guardiões garantirem a segurança de Nazarick durante sua ausência. Agora tudo o que resta é uma batalha de vida ou morte.",</v>
      </c>
      <c r="L463" s="1" t="str">
        <f t="shared" si="52"/>
        <v>29,</v>
      </c>
      <c r="M463" s="1" t="str">
        <f t="shared" si="53"/>
        <v>"C:/Program Files/Apache Software Foundation/Tomcat 9.0/webapps/Crunchyroll/Animes/Overlord/episodes",</v>
      </c>
      <c r="N463" s="1" t="str">
        <f t="shared" si="53"/>
        <v>"http://localhost:8080/Crunchyroll/Animes/Overlord/episodes",</v>
      </c>
      <c r="O463" s="1">
        <f t="shared" si="54"/>
        <v>29</v>
      </c>
      <c r="P463" s="1" t="str">
        <f t="shared" si="55"/>
        <v>INSERT INTO episodes(Name, Number, Synopsis, Anime, Path, Path_server, Season) VALUES ("A Valquíria Sanguinária",12,"Apesar das habilidades de Shalltear colocarem Momonga em total desvantagem, ele segue para batalha. Ele dá vários Itens Mundiais para os guardiões garantirem a segurança de Nazarick durante sua ausência. Agora tudo o que resta é uma batalha de vida ou morte.",29,"C:/Program Files/Apache Software Foundation/Tomcat 9.0/webapps/Crunchyroll/Animes/Overlord/episodes","http://localhost:8080/Crunchyroll/Animes/Overlord/episodes",29);</v>
      </c>
    </row>
    <row r="464" spans="1:16" x14ac:dyDescent="0.25">
      <c r="A464" s="2">
        <v>463</v>
      </c>
      <c r="B464" s="2" t="s">
        <v>969</v>
      </c>
      <c r="C464" s="2">
        <v>13</v>
      </c>
      <c r="D464" s="2" t="s">
        <v>970</v>
      </c>
      <c r="E464" s="2">
        <v>29</v>
      </c>
      <c r="F464" s="2" t="s">
        <v>1212</v>
      </c>
      <c r="G464" s="2" t="s">
        <v>1405</v>
      </c>
      <c r="H464" s="2">
        <v>29</v>
      </c>
      <c r="I464" s="1" t="str">
        <f t="shared" si="49"/>
        <v>"Jogador vs NPC",</v>
      </c>
      <c r="J464" s="1" t="str">
        <f t="shared" si="50"/>
        <v>13,</v>
      </c>
      <c r="K464" s="1" t="str">
        <f t="shared" si="51"/>
        <v>"Momonga lembra Shalltear que ele é o líder da Nazarick e que seu nome carrega o peso de todos os seres supremos da Ainz Ooal Golwn. Depois do fim da batalha, ele rapidamente toma ações para fortalecer as defesas da Nazarick.",</v>
      </c>
      <c r="L464" s="1" t="str">
        <f t="shared" si="52"/>
        <v>29,</v>
      </c>
      <c r="M464" s="1" t="str">
        <f t="shared" si="53"/>
        <v>"C:/Program Files/Apache Software Foundation/Tomcat 9.0/webapps/Crunchyroll/Animes/Overlord/episodes",</v>
      </c>
      <c r="N464" s="1" t="str">
        <f t="shared" si="53"/>
        <v>"http://localhost:8080/Crunchyroll/Animes/Overlord/episodes",</v>
      </c>
      <c r="O464" s="1">
        <f t="shared" si="54"/>
        <v>29</v>
      </c>
      <c r="P464" s="1" t="str">
        <f t="shared" si="55"/>
        <v>INSERT INTO episodes(Name, Number, Synopsis, Anime, Path, Path_server, Season) VALUES ("Jogador vs NPC",13,"Momonga lembra Shalltear que ele é o líder da Nazarick e que seu nome carrega o peso de todos os seres supremos da Ainz Ooal Golwn. Depois do fim da batalha, ele rapidamente toma ações para fortalecer as defesas da Nazarick.",29,"C:/Program Files/Apache Software Foundation/Tomcat 9.0/webapps/Crunchyroll/Animes/Overlord/episodes","http://localhost:8080/Crunchyroll/Animes/Overlord/episodes",29);</v>
      </c>
    </row>
    <row r="465" spans="1:16" x14ac:dyDescent="0.25">
      <c r="A465" s="2">
        <v>464</v>
      </c>
      <c r="B465" s="2" t="s">
        <v>1062</v>
      </c>
      <c r="C465" s="2">
        <v>13</v>
      </c>
      <c r="D465" s="2" t="s">
        <v>1063</v>
      </c>
      <c r="E465" s="2">
        <v>31</v>
      </c>
      <c r="F465" s="2" t="s">
        <v>1194</v>
      </c>
      <c r="G465" s="2" t="s">
        <v>1387</v>
      </c>
      <c r="H465" s="2">
        <v>31</v>
      </c>
      <c r="I465" s="1" t="str">
        <f t="shared" si="49"/>
        <v>"Cavaleiro Autointitulado Natsuki Subaru",</v>
      </c>
      <c r="J465" s="1" t="str">
        <f t="shared" si="50"/>
        <v>13,</v>
      </c>
      <c r="K465" s="1" t="str">
        <f t="shared" si="51"/>
        <v>"A seleção real continua! Subaru fica bravos ao ver como Emilia é tratada por sua semelhança para com a bruxa e decide agir. Felt conta suas intenções para caso vire rainha.",</v>
      </c>
      <c r="L465" s="1" t="str">
        <f t="shared" si="52"/>
        <v>31,</v>
      </c>
      <c r="M465" s="1" t="str">
        <f t="shared" si="53"/>
        <v>"C:/Program Files/Apache Software Foundation/Tomcat 9.0/webapps/Crunchyroll/Animes/RE Zero/episodes",</v>
      </c>
      <c r="N465" s="1" t="str">
        <f t="shared" si="53"/>
        <v>"http://localhost:8080/Crunchyroll/Animes/Re Zero/episodes",</v>
      </c>
      <c r="O465" s="1">
        <f t="shared" si="54"/>
        <v>31</v>
      </c>
      <c r="P465" s="1" t="str">
        <f t="shared" si="55"/>
        <v>INSERT INTO episodes(Name, Number, Synopsis, Anime, Path, Path_server, Season) VALUES ("Cavaleiro Autointitulado Natsuki Subaru",13,"A seleção real continua! Subaru fica bravos ao ver como Emilia é tratada por sua semelhança para com a bruxa e decide agir. Felt conta suas intenções para caso vire rainha.",31,"C:/Program Files/Apache Software Foundation/Tomcat 9.0/webapps/Crunchyroll/Animes/RE Zero/episodes","http://localhost:8080/Crunchyroll/Animes/Re Zero/episodes",31);</v>
      </c>
    </row>
    <row r="466" spans="1:16" x14ac:dyDescent="0.25">
      <c r="A466" s="2">
        <v>465</v>
      </c>
      <c r="B466" s="2" t="s">
        <v>1064</v>
      </c>
      <c r="C466" s="2">
        <v>14</v>
      </c>
      <c r="D466" s="2" t="s">
        <v>1063</v>
      </c>
      <c r="E466" s="2">
        <v>31</v>
      </c>
      <c r="F466" s="2" t="s">
        <v>1194</v>
      </c>
      <c r="G466" s="2" t="s">
        <v>1387</v>
      </c>
      <c r="H466" s="2">
        <v>31</v>
      </c>
      <c r="I466" s="1" t="str">
        <f t="shared" si="49"/>
        <v>"A Doença Chamada Desespero",</v>
      </c>
      <c r="J466" s="1" t="str">
        <f t="shared" si="50"/>
        <v>14,</v>
      </c>
      <c r="K466" s="1" t="str">
        <f t="shared" si="51"/>
        <v>"A seleção real continua! Subaru fica bravos ao ver como Emilia é tratada por sua semelhança para com a bruxa e decide agir. Felt conta suas intenções para caso vire rainha.",</v>
      </c>
      <c r="L466" s="1" t="str">
        <f t="shared" si="52"/>
        <v>31,</v>
      </c>
      <c r="M466" s="1" t="str">
        <f t="shared" si="53"/>
        <v>"C:/Program Files/Apache Software Foundation/Tomcat 9.0/webapps/Crunchyroll/Animes/RE Zero/episodes",</v>
      </c>
      <c r="N466" s="1" t="str">
        <f t="shared" si="53"/>
        <v>"http://localhost:8080/Crunchyroll/Animes/Re Zero/episodes",</v>
      </c>
      <c r="O466" s="1">
        <f t="shared" si="54"/>
        <v>31</v>
      </c>
      <c r="P466" s="1" t="str">
        <f t="shared" si="55"/>
        <v>INSERT INTO episodes(Name, Number, Synopsis, Anime, Path, Path_server, Season) VALUES ("A Doença Chamada Desespero",14,"A seleção real continua! Subaru fica bravos ao ver como Emilia é tratada por sua semelhança para com a bruxa e decide agir. Felt conta suas intenções para caso vire rainha.",31,"C:/Program Files/Apache Software Foundation/Tomcat 9.0/webapps/Crunchyroll/Animes/RE Zero/episodes","http://localhost:8080/Crunchyroll/Animes/Re Zero/episodes",31);</v>
      </c>
    </row>
    <row r="467" spans="1:16" x14ac:dyDescent="0.25">
      <c r="A467" s="2">
        <v>466</v>
      </c>
      <c r="B467" s="2" t="s">
        <v>1065</v>
      </c>
      <c r="C467" s="2">
        <v>15</v>
      </c>
      <c r="D467" s="2" t="s">
        <v>1066</v>
      </c>
      <c r="E467" s="2">
        <v>31</v>
      </c>
      <c r="F467" s="2" t="s">
        <v>1194</v>
      </c>
      <c r="G467" s="2" t="s">
        <v>1387</v>
      </c>
      <c r="H467" s="2">
        <v>31</v>
      </c>
      <c r="I467" s="1" t="str">
        <f t="shared" si="49"/>
        <v>"A Face da Loucura",</v>
      </c>
      <c r="J467" s="1" t="str">
        <f t="shared" si="50"/>
        <v>15,</v>
      </c>
      <c r="K467" s="1" t="str">
        <f t="shared" si="51"/>
        <v>"Subaru continua seu treinamento e recuperação na mansão de Crusch, mas descobre por que está lá. Rem sente algo estranho através do senso compartilhado que tem com sua irmã.",</v>
      </c>
      <c r="L467" s="1" t="str">
        <f t="shared" si="52"/>
        <v>31,</v>
      </c>
      <c r="M467" s="1" t="str">
        <f t="shared" si="53"/>
        <v>"C:/Program Files/Apache Software Foundation/Tomcat 9.0/webapps/Crunchyroll/Animes/RE Zero/episodes",</v>
      </c>
      <c r="N467" s="1" t="str">
        <f t="shared" si="53"/>
        <v>"http://localhost:8080/Crunchyroll/Animes/Re Zero/episodes",</v>
      </c>
      <c r="O467" s="1">
        <f t="shared" si="54"/>
        <v>31</v>
      </c>
      <c r="P467" s="1" t="str">
        <f t="shared" si="55"/>
        <v>INSERT INTO episodes(Name, Number, Synopsis, Anime, Path, Path_server, Season) VALUES ("A Face da Loucura",15,"Subaru continua seu treinamento e recuperação na mansão de Crusch, mas descobre por que está lá. Rem sente algo estranho através do senso compartilhado que tem com sua irmã.",31,"C:/Program Files/Apache Software Foundation/Tomcat 9.0/webapps/Crunchyroll/Animes/RE Zero/episodes","http://localhost:8080/Crunchyroll/Animes/Re Zero/episodes",31);</v>
      </c>
    </row>
    <row r="468" spans="1:16" x14ac:dyDescent="0.25">
      <c r="A468" s="2">
        <v>467</v>
      </c>
      <c r="B468" s="2" t="s">
        <v>1067</v>
      </c>
      <c r="C468" s="2">
        <v>16</v>
      </c>
      <c r="D468" s="2" t="s">
        <v>1068</v>
      </c>
      <c r="E468" s="2">
        <v>31</v>
      </c>
      <c r="F468" s="2" t="s">
        <v>1194</v>
      </c>
      <c r="G468" s="2" t="s">
        <v>1387</v>
      </c>
      <c r="H468" s="2">
        <v>31</v>
      </c>
      <c r="I468" s="1" t="str">
        <f t="shared" si="49"/>
        <v>"A Ganância de Um Porco",</v>
      </c>
      <c r="J468" s="1" t="str">
        <f t="shared" si="50"/>
        <v>16,</v>
      </c>
      <c r="K468" s="1" t="str">
        <f t="shared" si="51"/>
        <v>"Subaru e Rem retornam à mansão de Roswaal, mas acabam encontrando algo extremamente inesperado.",</v>
      </c>
      <c r="L468" s="1" t="str">
        <f t="shared" si="52"/>
        <v>31,</v>
      </c>
      <c r="M468" s="1" t="str">
        <f t="shared" si="53"/>
        <v>"C:/Program Files/Apache Software Foundation/Tomcat 9.0/webapps/Crunchyroll/Animes/RE Zero/episodes",</v>
      </c>
      <c r="N468" s="1" t="str">
        <f t="shared" si="53"/>
        <v>"http://localhost:8080/Crunchyroll/Animes/Re Zero/episodes",</v>
      </c>
      <c r="O468" s="1">
        <f t="shared" si="54"/>
        <v>31</v>
      </c>
      <c r="P468" s="1" t="str">
        <f t="shared" si="55"/>
        <v>INSERT INTO episodes(Name, Number, Synopsis, Anime, Path, Path_server, Season) VALUES ("A Ganância de Um Porco",16,"Subaru e Rem retornam à mansão de Roswaal, mas acabam encontrando algo extremamente inesperado.",31,"C:/Program Files/Apache Software Foundation/Tomcat 9.0/webapps/Crunchyroll/Animes/RE Zero/episodes","http://localhost:8080/Crunchyroll/Animes/Re Zero/episodes",31);</v>
      </c>
    </row>
    <row r="469" spans="1:16" x14ac:dyDescent="0.25">
      <c r="A469" s="2">
        <v>468</v>
      </c>
      <c r="B469" s="2" t="s">
        <v>1069</v>
      </c>
      <c r="C469" s="2">
        <v>17</v>
      </c>
      <c r="D469" s="2" t="s">
        <v>1070</v>
      </c>
      <c r="E469" s="2">
        <v>31</v>
      </c>
      <c r="F469" s="2" t="s">
        <v>1194</v>
      </c>
      <c r="G469" s="2" t="s">
        <v>1387</v>
      </c>
      <c r="H469" s="2">
        <v>31</v>
      </c>
      <c r="I469" s="1" t="str">
        <f t="shared" si="49"/>
        <v>"Desgraça ao Extremo",</v>
      </c>
      <c r="J469" s="1" t="str">
        <f t="shared" si="50"/>
        <v>17,</v>
      </c>
      <c r="K469" s="1" t="str">
        <f t="shared" si="51"/>
        <v>"Subaru procura por ajuda para tentar salvar Emilia e o pessoal da mansão do Roswaal do ataque da Seita da Bruxa.",</v>
      </c>
      <c r="L469" s="1" t="str">
        <f t="shared" si="52"/>
        <v>31,</v>
      </c>
      <c r="M469" s="1" t="str">
        <f t="shared" si="53"/>
        <v>"C:/Program Files/Apache Software Foundation/Tomcat 9.0/webapps/Crunchyroll/Animes/RE Zero/episodes",</v>
      </c>
      <c r="N469" s="1" t="str">
        <f t="shared" si="53"/>
        <v>"http://localhost:8080/Crunchyroll/Animes/Re Zero/episodes",</v>
      </c>
      <c r="O469" s="1">
        <f t="shared" si="54"/>
        <v>31</v>
      </c>
      <c r="P469" s="1" t="str">
        <f t="shared" si="55"/>
        <v>INSERT INTO episodes(Name, Number, Synopsis, Anime, Path, Path_server, Season) VALUES ("Desgraça ao Extremo",17,"Subaru procura por ajuda para tentar salvar Emilia e o pessoal da mansão do Roswaal do ataque da Seita da Bruxa.",31,"C:/Program Files/Apache Software Foundation/Tomcat 9.0/webapps/Crunchyroll/Animes/RE Zero/episodes","http://localhost:8080/Crunchyroll/Animes/Re Zero/episodes",31);</v>
      </c>
    </row>
    <row r="470" spans="1:16" x14ac:dyDescent="0.25">
      <c r="A470" s="2">
        <v>469</v>
      </c>
      <c r="B470" s="2" t="s">
        <v>1071</v>
      </c>
      <c r="C470" s="2">
        <v>18</v>
      </c>
      <c r="D470" s="2" t="s">
        <v>1072</v>
      </c>
      <c r="E470" s="2">
        <v>31</v>
      </c>
      <c r="F470" s="2" t="s">
        <v>1194</v>
      </c>
      <c r="G470" s="2" t="s">
        <v>1387</v>
      </c>
      <c r="H470" s="2">
        <v>31</v>
      </c>
      <c r="I470" s="1" t="str">
        <f t="shared" si="49"/>
        <v>"Do Zero",</v>
      </c>
      <c r="J470" s="1" t="str">
        <f t="shared" si="50"/>
        <v>18,</v>
      </c>
      <c r="K470" s="1" t="str">
        <f t="shared" si="51"/>
        <v>"Rem decide descer da carruagem e entrentar a Baleia Branca. Subaru volta à Mansão Roswaal, mas desta vez, as coisas não estão bem como ele esperava...",</v>
      </c>
      <c r="L470" s="1" t="str">
        <f t="shared" si="52"/>
        <v>31,</v>
      </c>
      <c r="M470" s="1" t="str">
        <f t="shared" si="53"/>
        <v>"C:/Program Files/Apache Software Foundation/Tomcat 9.0/webapps/Crunchyroll/Animes/RE Zero/episodes",</v>
      </c>
      <c r="N470" s="1" t="str">
        <f t="shared" si="53"/>
        <v>"http://localhost:8080/Crunchyroll/Animes/Re Zero/episodes",</v>
      </c>
      <c r="O470" s="1">
        <f t="shared" si="54"/>
        <v>31</v>
      </c>
      <c r="P470" s="1" t="str">
        <f t="shared" si="55"/>
        <v>INSERT INTO episodes(Name, Number, Synopsis, Anime, Path, Path_server, Season) VALUES ("Do Zero",18,"Rem decide descer da carruagem e entrentar a Baleia Branca. Subaru volta à Mansão Roswaal, mas desta vez, as coisas não estão bem como ele esperava...",31,"C:/Program Files/Apache Software Foundation/Tomcat 9.0/webapps/Crunchyroll/Animes/RE Zero/episodes","http://localhost:8080/Crunchyroll/Animes/Re Zero/episodes",31);</v>
      </c>
    </row>
    <row r="471" spans="1:16" x14ac:dyDescent="0.25">
      <c r="A471" s="2">
        <v>470</v>
      </c>
      <c r="B471" s="2" t="s">
        <v>1073</v>
      </c>
      <c r="C471" s="2">
        <v>19</v>
      </c>
      <c r="D471" s="2" t="s">
        <v>1074</v>
      </c>
      <c r="E471" s="2">
        <v>31</v>
      </c>
      <c r="F471" s="2" t="s">
        <v>1194</v>
      </c>
      <c r="G471" s="2" t="s">
        <v>1387</v>
      </c>
      <c r="H471" s="2">
        <v>31</v>
      </c>
      <c r="I471" s="1" t="str">
        <f t="shared" si="49"/>
        <v>"Batalha Contra a Baleia Branca",</v>
      </c>
      <c r="J471" s="1" t="str">
        <f t="shared" si="50"/>
        <v>19,</v>
      </c>
      <c r="K471" s="1" t="str">
        <f t="shared" si="51"/>
        <v>"Subaru faz um convite inusitado para Rem, mas acabam tendo uma conversa sobre o comportamento de Subaru.",</v>
      </c>
      <c r="L471" s="1" t="str">
        <f t="shared" si="52"/>
        <v>31,</v>
      </c>
      <c r="M471" s="1" t="str">
        <f t="shared" si="53"/>
        <v>"C:/Program Files/Apache Software Foundation/Tomcat 9.0/webapps/Crunchyroll/Animes/RE Zero/episodes",</v>
      </c>
      <c r="N471" s="1" t="str">
        <f t="shared" si="53"/>
        <v>"http://localhost:8080/Crunchyroll/Animes/Re Zero/episodes",</v>
      </c>
      <c r="O471" s="1">
        <f t="shared" si="54"/>
        <v>31</v>
      </c>
      <c r="P471" s="1" t="str">
        <f t="shared" si="55"/>
        <v>INSERT INTO episodes(Name, Number, Synopsis, Anime, Path, Path_server, Season) VALUES ("Batalha Contra a Baleia Branca",19,"Subaru faz um convite inusitado para Rem, mas acabam tendo uma conversa sobre o comportamento de Subaru.",31,"C:/Program Files/Apache Software Foundation/Tomcat 9.0/webapps/Crunchyroll/Animes/RE Zero/episodes","http://localhost:8080/Crunchyroll/Animes/Re Zero/episodes",31);</v>
      </c>
    </row>
    <row r="472" spans="1:16" x14ac:dyDescent="0.25">
      <c r="A472" s="2">
        <v>471</v>
      </c>
      <c r="B472" s="2" t="s">
        <v>1075</v>
      </c>
      <c r="C472" s="2">
        <v>20</v>
      </c>
      <c r="D472" s="2" t="s">
        <v>1076</v>
      </c>
      <c r="E472" s="2">
        <v>31</v>
      </c>
      <c r="F472" s="2" t="s">
        <v>1194</v>
      </c>
      <c r="G472" s="2" t="s">
        <v>1387</v>
      </c>
      <c r="H472" s="2">
        <v>31</v>
      </c>
      <c r="I472" s="1" t="str">
        <f t="shared" si="49"/>
        <v>"Wilhelm van Astrea",</v>
      </c>
      <c r="J472" s="1" t="str">
        <f t="shared" si="50"/>
        <v>20,</v>
      </c>
      <c r="K472" s="1" t="str">
        <f t="shared" si="51"/>
        <v>"Para salvar Emilia, Subaru vai até Crusch para tentar negociar a formação de uma aliança. Os termos oferecidos por Subaru parecem suspeitos para Crusch, mas ela consegue notar que Subaru não está mentindo.",</v>
      </c>
      <c r="L472" s="1" t="str">
        <f t="shared" si="52"/>
        <v>31,</v>
      </c>
      <c r="M472" s="1" t="str">
        <f t="shared" si="53"/>
        <v>"C:/Program Files/Apache Software Foundation/Tomcat 9.0/webapps/Crunchyroll/Animes/RE Zero/episodes",</v>
      </c>
      <c r="N472" s="1" t="str">
        <f t="shared" si="53"/>
        <v>"http://localhost:8080/Crunchyroll/Animes/Re Zero/episodes",</v>
      </c>
      <c r="O472" s="1">
        <f t="shared" si="54"/>
        <v>31</v>
      </c>
      <c r="P472" s="1" t="str">
        <f t="shared" si="55"/>
        <v>INSERT INTO episodes(Name, Number, Synopsis, Anime, Path, Path_server, Season) VALUES ("Wilhelm van Astrea",20,"Para salvar Emilia, Subaru vai até Crusch para tentar negociar a formação de uma aliança. Os termos oferecidos por Subaru parecem suspeitos para Crusch, mas ela consegue notar que Subaru não está mentindo.",31,"C:/Program Files/Apache Software Foundation/Tomcat 9.0/webapps/Crunchyroll/Animes/RE Zero/episodes","http://localhost:8080/Crunchyroll/Animes/Re Zero/episodes",31);</v>
      </c>
    </row>
    <row r="473" spans="1:16" x14ac:dyDescent="0.25">
      <c r="A473" s="2">
        <v>472</v>
      </c>
      <c r="B473" s="2" t="s">
        <v>1077</v>
      </c>
      <c r="C473" s="2">
        <v>21</v>
      </c>
      <c r="D473" s="2" t="s">
        <v>1078</v>
      </c>
      <c r="E473" s="2">
        <v>31</v>
      </c>
      <c r="F473" s="2" t="s">
        <v>1194</v>
      </c>
      <c r="G473" s="2" t="s">
        <v>1387</v>
      </c>
      <c r="H473" s="2">
        <v>31</v>
      </c>
      <c r="I473" s="1" t="str">
        <f t="shared" si="49"/>
        <v>"Uma Aposta Que Desafia o Desespero",</v>
      </c>
      <c r="J473" s="1" t="str">
        <f t="shared" si="50"/>
        <v>21,</v>
      </c>
      <c r="K473" s="1" t="str">
        <f t="shared" si="51"/>
        <v>"A luta contra a Baleia Branca continua! Um pouco do passado de Wilhelm é contado. Subaru descobre os efeitos da Névoa da Eliminação.",</v>
      </c>
      <c r="L473" s="1" t="str">
        <f t="shared" si="52"/>
        <v>31,</v>
      </c>
      <c r="M473" s="1" t="str">
        <f t="shared" si="53"/>
        <v>"C:/Program Files/Apache Software Foundation/Tomcat 9.0/webapps/Crunchyroll/Animes/RE Zero/episodes",</v>
      </c>
      <c r="N473" s="1" t="str">
        <f t="shared" si="53"/>
        <v>"http://localhost:8080/Crunchyroll/Animes/Re Zero/episodes",</v>
      </c>
      <c r="O473" s="1">
        <f t="shared" si="54"/>
        <v>31</v>
      </c>
      <c r="P473" s="1" t="str">
        <f t="shared" si="55"/>
        <v>INSERT INTO episodes(Name, Number, Synopsis, Anime, Path, Path_server, Season) VALUES ("Uma Aposta Que Desafia o Desespero",21,"A luta contra a Baleia Branca continua! Um pouco do passado de Wilhelm é contado. Subaru descobre os efeitos da Névoa da Eliminação.",31,"C:/Program Files/Apache Software Foundation/Tomcat 9.0/webapps/Crunchyroll/Animes/RE Zero/episodes","http://localhost:8080/Crunchyroll/Animes/Re Zero/episodes",31);</v>
      </c>
    </row>
    <row r="474" spans="1:16" x14ac:dyDescent="0.25">
      <c r="A474" s="2">
        <v>473</v>
      </c>
      <c r="B474" s="2" t="s">
        <v>1079</v>
      </c>
      <c r="C474" s="2">
        <v>22</v>
      </c>
      <c r="D474" s="2" t="s">
        <v>1080</v>
      </c>
      <c r="E474" s="2">
        <v>31</v>
      </c>
      <c r="F474" s="2" t="s">
        <v>1194</v>
      </c>
      <c r="G474" s="2" t="s">
        <v>1387</v>
      </c>
      <c r="H474" s="2">
        <v>31</v>
      </c>
      <c r="I474" s="1" t="str">
        <f t="shared" si="49"/>
        <v>"Um Instante de Preguiça",</v>
      </c>
      <c r="J474" s="1" t="str">
        <f t="shared" si="50"/>
        <v>22,</v>
      </c>
      <c r="K474" s="1" t="str">
        <f t="shared" si="51"/>
        <v>"Subaru e seu grupo vão atrás da Seita da Bruxa. Subaru reencontra um velho conhecido, Julius.",</v>
      </c>
      <c r="L474" s="1" t="str">
        <f t="shared" si="52"/>
        <v>31,</v>
      </c>
      <c r="M474" s="1" t="str">
        <f t="shared" si="53"/>
        <v>"C:/Program Files/Apache Software Foundation/Tomcat 9.0/webapps/Crunchyroll/Animes/RE Zero/episodes",</v>
      </c>
      <c r="N474" s="1" t="str">
        <f t="shared" si="53"/>
        <v>"http://localhost:8080/Crunchyroll/Animes/Re Zero/episodes",</v>
      </c>
      <c r="O474" s="1">
        <f t="shared" si="54"/>
        <v>31</v>
      </c>
      <c r="P474" s="1" t="str">
        <f t="shared" si="55"/>
        <v>INSERT INTO episodes(Name, Number, Synopsis, Anime, Path, Path_server, Season) VALUES ("Um Instante de Preguiça",22,"Subaru e seu grupo vão atrás da Seita da Bruxa. Subaru reencontra um velho conhecido, Julius.",31,"C:/Program Files/Apache Software Foundation/Tomcat 9.0/webapps/Crunchyroll/Animes/RE Zero/episodes","http://localhost:8080/Crunchyroll/Animes/Re Zero/episodes",31);</v>
      </c>
    </row>
    <row r="475" spans="1:16" x14ac:dyDescent="0.25">
      <c r="A475" s="2">
        <v>474</v>
      </c>
      <c r="B475" s="2" t="s">
        <v>1081</v>
      </c>
      <c r="C475" s="2">
        <v>23</v>
      </c>
      <c r="D475" s="2" t="s">
        <v>1082</v>
      </c>
      <c r="E475" s="2">
        <v>31</v>
      </c>
      <c r="F475" s="2" t="s">
        <v>1194</v>
      </c>
      <c r="G475" s="2" t="s">
        <v>1387</v>
      </c>
      <c r="H475" s="2">
        <v>31</v>
      </c>
      <c r="I475" s="1" t="str">
        <f t="shared" si="49"/>
        <v>"Abominável Preguiça",</v>
      </c>
      <c r="J475" s="1" t="str">
        <f t="shared" si="50"/>
        <v>23,</v>
      </c>
      <c r="K475" s="1" t="str">
        <f t="shared" si="51"/>
        <v>"A luta contra os dedos dos Bispos do pecado continua. Julius e Subaru estão se dando cada vez melhor. Os moradores têm dificuldade em ouvir o que Subaru tem a dizer.",</v>
      </c>
      <c r="L475" s="1" t="str">
        <f t="shared" si="52"/>
        <v>31,</v>
      </c>
      <c r="M475" s="1" t="str">
        <f t="shared" si="53"/>
        <v>"C:/Program Files/Apache Software Foundation/Tomcat 9.0/webapps/Crunchyroll/Animes/RE Zero/episodes",</v>
      </c>
      <c r="N475" s="1" t="str">
        <f t="shared" si="53"/>
        <v>"http://localhost:8080/Crunchyroll/Animes/Re Zero/episodes",</v>
      </c>
      <c r="O475" s="1">
        <f t="shared" si="54"/>
        <v>31</v>
      </c>
      <c r="P475" s="1" t="str">
        <f t="shared" si="55"/>
        <v>INSERT INTO episodes(Name, Number, Synopsis, Anime, Path, Path_server, Season) VALUES ("Abominável Preguiça",23,"A luta contra os dedos dos Bispos do pecado continua. Julius e Subaru estão se dando cada vez melhor. Os moradores têm dificuldade em ouvir o que Subaru tem a dizer.",31,"C:/Program Files/Apache Software Foundation/Tomcat 9.0/webapps/Crunchyroll/Animes/RE Zero/episodes","http://localhost:8080/Crunchyroll/Animes/Re Zero/episodes",31);</v>
      </c>
    </row>
    <row r="476" spans="1:16" x14ac:dyDescent="0.25">
      <c r="A476" s="2">
        <v>475</v>
      </c>
      <c r="B476" s="2" t="s">
        <v>1083</v>
      </c>
      <c r="C476" s="2">
        <v>24</v>
      </c>
      <c r="D476" s="2" t="s">
        <v>1084</v>
      </c>
      <c r="E476" s="2">
        <v>31</v>
      </c>
      <c r="F476" s="2" t="s">
        <v>1194</v>
      </c>
      <c r="G476" s="2" t="s">
        <v>1387</v>
      </c>
      <c r="H476" s="2">
        <v>31</v>
      </c>
      <c r="I476" s="1" t="str">
        <f t="shared" si="49"/>
        <v>"O Cavaleiro Autoproclamado e o Cavaleiro da Piedade",</v>
      </c>
      <c r="J476" s="1" t="str">
        <f t="shared" si="50"/>
        <v>24,</v>
      </c>
      <c r="K476" s="1" t="str">
        <f t="shared" si="51"/>
        <v>"Wilhelm faz uma visita à Emilia. A luta contra os dedos continua. Emilia percebe como as crianças se sentem sobre ela.",</v>
      </c>
      <c r="L476" s="1" t="str">
        <f t="shared" si="52"/>
        <v>31,</v>
      </c>
      <c r="M476" s="1" t="str">
        <f t="shared" si="53"/>
        <v>"C:/Program Files/Apache Software Foundation/Tomcat 9.0/webapps/Crunchyroll/Animes/RE Zero/episodes",</v>
      </c>
      <c r="N476" s="1" t="str">
        <f t="shared" si="53"/>
        <v>"http://localhost:8080/Crunchyroll/Animes/Re Zero/episodes",</v>
      </c>
      <c r="O476" s="1">
        <f t="shared" si="54"/>
        <v>31</v>
      </c>
      <c r="P476" s="1" t="str">
        <f t="shared" si="55"/>
        <v>INSERT INTO episodes(Name, Number, Synopsis, Anime, Path, Path_server, Season) VALUES ("O Cavaleiro Autoproclamado e o Cavaleiro da Piedade",24,"Wilhelm faz uma visita à Emilia. A luta contra os dedos continua. Emilia percebe como as crianças se sentem sobre ela.",31,"C:/Program Files/Apache Software Foundation/Tomcat 9.0/webapps/Crunchyroll/Animes/RE Zero/episodes","http://localhost:8080/Crunchyroll/Animes/Re Zero/episodes",31);</v>
      </c>
    </row>
    <row r="477" spans="1:16" x14ac:dyDescent="0.25">
      <c r="A477" s="2">
        <v>476</v>
      </c>
      <c r="B477" s="2" t="s">
        <v>1085</v>
      </c>
      <c r="C477" s="2">
        <v>25</v>
      </c>
      <c r="D477" s="2" t="s">
        <v>1086</v>
      </c>
      <c r="E477" s="2">
        <v>31</v>
      </c>
      <c r="F477" s="2" t="s">
        <v>1194</v>
      </c>
      <c r="G477" s="2" t="s">
        <v>1387</v>
      </c>
      <c r="H477" s="2">
        <v>31</v>
      </c>
      <c r="I477" s="1" t="str">
        <f t="shared" ref="I477:I478" si="56">aspas&amp;B477&amp;aspas&amp;","</f>
        <v>"E é Sobre Isso Que Essa História se Trata",</v>
      </c>
      <c r="J477" s="1" t="str">
        <f t="shared" ref="J477:J478" si="57">C477&amp;","</f>
        <v>25,</v>
      </c>
      <c r="K477" s="1" t="str">
        <f t="shared" ref="K477:K478" si="58">aspas&amp;D477&amp;aspas&amp;","</f>
        <v>"Betelgeuse descobre algo que não gostou sobre a Bruxa. A guerra contra a Seita da Bruxa finalmente tem um fim. Subaru e Emilia têm uma conversa, em que Subaru revela seus sentimentos à Emilia.",</v>
      </c>
      <c r="L477" s="1" t="str">
        <f t="shared" ref="L477:L478" si="59">E477&amp;","</f>
        <v>31,</v>
      </c>
      <c r="M477" s="1" t="str">
        <f t="shared" ref="M477:N489" si="60">aspas&amp;F477&amp;aspas&amp;","</f>
        <v>"C:/Program Files/Apache Software Foundation/Tomcat 9.0/webapps/Crunchyroll/Animes/RE Zero/episodes",</v>
      </c>
      <c r="N477" s="1" t="str">
        <f t="shared" si="60"/>
        <v>"http://localhost:8080/Crunchyroll/Animes/Re Zero/episodes",</v>
      </c>
      <c r="O477" s="1">
        <f t="shared" ref="O477:O478" si="61">H477</f>
        <v>31</v>
      </c>
      <c r="P477" s="1" t="str">
        <f t="shared" si="55"/>
        <v>INSERT INTO episodes(Name, Number, Synopsis, Anime, Path, Path_server, Season) VALUES ("E é Sobre Isso Que Essa História se Trata",25,"Betelgeuse descobre algo que não gostou sobre a Bruxa. A guerra contra a Seita da Bruxa finalmente tem um fim. Subaru e Emilia têm uma conversa, em que Subaru revela seus sentimentos à Emilia.",31,"C:/Program Files/Apache Software Foundation/Tomcat 9.0/webapps/Crunchyroll/Animes/RE Zero/episodes","http://localhost:8080/Crunchyroll/Animes/Re Zero/episodes",31);</v>
      </c>
    </row>
    <row r="478" spans="1:16" x14ac:dyDescent="0.25">
      <c r="A478" s="1">
        <v>477</v>
      </c>
      <c r="B478" s="1" t="s">
        <v>1087</v>
      </c>
      <c r="C478" s="1">
        <v>26</v>
      </c>
      <c r="D478" s="1" t="s">
        <v>1088</v>
      </c>
      <c r="E478" s="1">
        <v>31</v>
      </c>
      <c r="F478" s="1" t="s">
        <v>1194</v>
      </c>
      <c r="G478" s="2" t="s">
        <v>1387</v>
      </c>
      <c r="H478" s="1">
        <v>41</v>
      </c>
      <c r="I478" s="1" t="str">
        <f t="shared" si="56"/>
        <v>"A promessa de cada um",</v>
      </c>
      <c r="J478" s="1" t="str">
        <f t="shared" si="57"/>
        <v>26,</v>
      </c>
      <c r="K478" s="1" t="str">
        <f t="shared" si="58"/>
        <v>"Depois de resgatar Emilia e o pessoal vilarejo com sucesso, Crusch e Rem são surpreendidas por um ataque durante o retorno. Nesse meio tempo, Subaru e Emilia conversam sobre tudo o que aconteceu e relembra a declaração de Rem.",</v>
      </c>
      <c r="L478" s="1" t="str">
        <f t="shared" si="59"/>
        <v>31,</v>
      </c>
      <c r="M478" s="1" t="str">
        <f t="shared" si="60"/>
        <v>"C:/Program Files/Apache Software Foundation/Tomcat 9.0/webapps/Crunchyroll/Animes/RE Zero/episodes",</v>
      </c>
      <c r="N478" s="1" t="str">
        <f t="shared" si="60"/>
        <v>"http://localhost:8080/Crunchyroll/Animes/Re Zero/episodes",</v>
      </c>
      <c r="O478" s="1">
        <f t="shared" si="61"/>
        <v>41</v>
      </c>
      <c r="P478" s="1" t="str">
        <f t="shared" si="55"/>
        <v>INSERT INTO episodes(Name, Number, Synopsis, Anime, Path, Path_server, Season) VALUES ("A promessa de cada um",26,"Depois de resgatar Emilia e o pessoal vilarejo com sucesso, Crusch e Rem são surpreendidas por um ataque durante o retorno. Nesse meio tempo, Subaru e Emilia conversam sobre tudo o que aconteceu e relembra a declaração de Rem.",31,"C:/Program Files/Apache Software Foundation/Tomcat 9.0/webapps/Crunchyroll/Animes/RE Zero/episodes","http://localhost:8080/Crunchyroll/Animes/Re Zero/episodes",41);</v>
      </c>
    </row>
    <row r="479" spans="1:16" x14ac:dyDescent="0.25">
      <c r="A479" s="1">
        <v>478</v>
      </c>
      <c r="B479" s="1" t="s">
        <v>1089</v>
      </c>
      <c r="C479" s="1">
        <v>27</v>
      </c>
      <c r="D479" s="1" t="s">
        <v>1090</v>
      </c>
      <c r="E479" s="1">
        <v>31</v>
      </c>
      <c r="F479" s="1" t="s">
        <v>1194</v>
      </c>
      <c r="G479" s="2" t="s">
        <v>1387</v>
      </c>
      <c r="H479" s="1">
        <v>41</v>
      </c>
      <c r="I479" s="1" t="str">
        <f t="shared" ref="I479:I489" si="62">aspas&amp;B479&amp;aspas&amp;","</f>
        <v>"O próximo local",</v>
      </c>
      <c r="J479" s="1" t="str">
        <f t="shared" ref="J479:J489" si="63">C479&amp;","</f>
        <v>27,</v>
      </c>
      <c r="K479" s="1" t="str">
        <f t="shared" ref="K479:K489" si="64">aspas&amp;D479&amp;aspas&amp;","</f>
        <v>"Subaru e Emilia estão de volta à mansão Roswaal, mas as coisas estão um pouco diferentes por lá...",</v>
      </c>
      <c r="L479" s="1" t="str">
        <f t="shared" ref="L479:L489" si="65">E479&amp;","</f>
        <v>31,</v>
      </c>
      <c r="M479" s="1" t="str">
        <f t="shared" ref="M479:M489" si="66">aspas&amp;F479&amp;aspas&amp;","</f>
        <v>"C:/Program Files/Apache Software Foundation/Tomcat 9.0/webapps/Crunchyroll/Animes/RE Zero/episodes",</v>
      </c>
      <c r="N479" s="1" t="str">
        <f t="shared" si="60"/>
        <v>"http://localhost:8080/Crunchyroll/Animes/Re Zero/episodes",</v>
      </c>
      <c r="O479" s="1">
        <f t="shared" ref="O479:O489" si="67">H479</f>
        <v>41</v>
      </c>
      <c r="P479" s="1" t="str">
        <f t="shared" si="55"/>
        <v>INSERT INTO episodes(Name, Number, Synopsis, Anime, Path, Path_server, Season) VALUES ("O próximo local",27,"Subaru e Emilia estão de volta à mansão Roswaal, mas as coisas estão um pouco diferentes por lá...",31,"C:/Program Files/Apache Software Foundation/Tomcat 9.0/webapps/Crunchyroll/Animes/RE Zero/episodes","http://localhost:8080/Crunchyroll/Animes/Re Zero/episodes",41);</v>
      </c>
    </row>
    <row r="480" spans="1:16" x14ac:dyDescent="0.25">
      <c r="A480" s="1">
        <v>479</v>
      </c>
      <c r="B480" s="1" t="s">
        <v>1091</v>
      </c>
      <c r="C480" s="1">
        <v>28</v>
      </c>
      <c r="D480" s="1" t="s">
        <v>1092</v>
      </c>
      <c r="E480" s="1">
        <v>31</v>
      </c>
      <c r="F480" s="1" t="s">
        <v>1194</v>
      </c>
      <c r="G480" s="2" t="s">
        <v>1387</v>
      </c>
      <c r="H480" s="1">
        <v>41</v>
      </c>
      <c r="I480" s="1" t="str">
        <f t="shared" si="62"/>
        <v>"A tão esperada reunião",</v>
      </c>
      <c r="J480" s="1" t="str">
        <f t="shared" si="63"/>
        <v>28,</v>
      </c>
      <c r="K480" s="1" t="str">
        <f t="shared" si="64"/>
        <v>"Subaru de repente se encontra fora da carruagem e, ao tentar descobrir onde está, acaba dando de cara com a Bruxa da Avareza. Ela o convida para tomar um chá, aparentemente inofensiva, mas uma bruxa é uma bruxa...",</v>
      </c>
      <c r="L480" s="1" t="str">
        <f t="shared" si="65"/>
        <v>31,</v>
      </c>
      <c r="M480" s="1" t="str">
        <f t="shared" si="66"/>
        <v>"C:/Program Files/Apache Software Foundation/Tomcat 9.0/webapps/Crunchyroll/Animes/RE Zero/episodes",</v>
      </c>
      <c r="N480" s="1" t="str">
        <f t="shared" si="60"/>
        <v>"http://localhost:8080/Crunchyroll/Animes/Re Zero/episodes",</v>
      </c>
      <c r="O480" s="1">
        <f t="shared" si="67"/>
        <v>41</v>
      </c>
      <c r="P480" s="1" t="str">
        <f t="shared" si="55"/>
        <v>INSERT INTO episodes(Name, Number, Synopsis, Anime, Path, Path_server, Season) VALUES ("A tão esperada reunião",28,"Subaru de repente se encontra fora da carruagem e, ao tentar descobrir onde está, acaba dando de cara com a Bruxa da Avareza. Ela o convida para tomar um chá, aparentemente inofensiva, mas uma bruxa é uma bruxa...",31,"C:/Program Files/Apache Software Foundation/Tomcat 9.0/webapps/Crunchyroll/Animes/RE Zero/episodes","http://localhost:8080/Crunchyroll/Animes/Re Zero/episodes",41);</v>
      </c>
    </row>
    <row r="481" spans="1:16" x14ac:dyDescent="0.25">
      <c r="A481" s="1">
        <v>480</v>
      </c>
      <c r="B481" s="1" t="s">
        <v>1093</v>
      </c>
      <c r="C481" s="1">
        <v>29</v>
      </c>
      <c r="D481" s="1" t="s">
        <v>1094</v>
      </c>
      <c r="E481" s="1">
        <v>31</v>
      </c>
      <c r="F481" s="1" t="s">
        <v>1194</v>
      </c>
      <c r="G481" s="2" t="s">
        <v>1387</v>
      </c>
      <c r="H481" s="1">
        <v>41</v>
      </c>
      <c r="I481" s="1" t="str">
        <f t="shared" si="62"/>
        <v>"Pais e filhos",</v>
      </c>
      <c r="J481" s="1" t="str">
        <f t="shared" si="63"/>
        <v>29,</v>
      </c>
      <c r="K481" s="1" t="str">
        <f t="shared" si="64"/>
        <v>"Subaru, após entrar desesperadamente no local do teste, acaba indo parar num lugar inesperado: seu quarto no seu mundo. A primeira pessoa que aparece é seu pai, como se nada tivesse acontecido até então.",</v>
      </c>
      <c r="L481" s="1" t="str">
        <f t="shared" si="65"/>
        <v>31,</v>
      </c>
      <c r="M481" s="1" t="str">
        <f t="shared" si="66"/>
        <v>"C:/Program Files/Apache Software Foundation/Tomcat 9.0/webapps/Crunchyroll/Animes/RE Zero/episodes",</v>
      </c>
      <c r="N481" s="1" t="str">
        <f t="shared" si="60"/>
        <v>"http://localhost:8080/Crunchyroll/Animes/Re Zero/episodes",</v>
      </c>
      <c r="O481" s="1">
        <f t="shared" si="67"/>
        <v>41</v>
      </c>
      <c r="P481" s="1" t="str">
        <f t="shared" si="55"/>
        <v>INSERT INTO episodes(Name, Number, Synopsis, Anime, Path, Path_server, Season) VALUES ("Pais e filhos",29,"Subaru, após entrar desesperadamente no local do teste, acaba indo parar num lugar inesperado: seu quarto no seu mundo. A primeira pessoa que aparece é seu pai, como se nada tivesse acontecido até então.",31,"C:/Program Files/Apache Software Foundation/Tomcat 9.0/webapps/Crunchyroll/Animes/RE Zero/episodes","http://localhost:8080/Crunchyroll/Animes/Re Zero/episodes",41);</v>
      </c>
    </row>
    <row r="482" spans="1:16" x14ac:dyDescent="0.25">
      <c r="A482" s="1">
        <v>481</v>
      </c>
      <c r="B482" s="1" t="s">
        <v>1095</v>
      </c>
      <c r="C482" s="1">
        <v>30</v>
      </c>
      <c r="D482" s="1" t="s">
        <v>1096</v>
      </c>
      <c r="E482" s="1">
        <v>31</v>
      </c>
      <c r="F482" s="1" t="s">
        <v>1194</v>
      </c>
      <c r="G482" s="2" t="s">
        <v>1387</v>
      </c>
      <c r="H482" s="1">
        <v>41</v>
      </c>
      <c r="I482" s="1" t="str">
        <f t="shared" si="62"/>
        <v>"Um passo à frente",</v>
      </c>
      <c r="J482" s="1" t="str">
        <f t="shared" si="63"/>
        <v>30,</v>
      </c>
      <c r="K482" s="1" t="str">
        <f t="shared" si="64"/>
        <v>"Depois de ter que enfrentar seu passado, Subaru encontra Echidna na sala de aula. Após uma breve conversa, ele recebe a notícia de que conseguiu ser aprovado no teste... A bruxa parecia empolgada para ver sua ação nos próximos testes do cemitério.",</v>
      </c>
      <c r="L482" s="1" t="str">
        <f t="shared" si="65"/>
        <v>31,</v>
      </c>
      <c r="M482" s="1" t="str">
        <f t="shared" si="66"/>
        <v>"C:/Program Files/Apache Software Foundation/Tomcat 9.0/webapps/Crunchyroll/Animes/RE Zero/episodes",</v>
      </c>
      <c r="N482" s="1" t="str">
        <f t="shared" si="60"/>
        <v>"http://localhost:8080/Crunchyroll/Animes/Re Zero/episodes",</v>
      </c>
      <c r="O482" s="1">
        <f t="shared" si="67"/>
        <v>41</v>
      </c>
      <c r="P482" s="1" t="str">
        <f t="shared" si="55"/>
        <v>INSERT INTO episodes(Name, Number, Synopsis, Anime, Path, Path_server, Season) VALUES ("Um passo à frente",30,"Depois de ter que enfrentar seu passado, Subaru encontra Echidna na sala de aula. Após uma breve conversa, ele recebe a notícia de que conseguiu ser aprovado no teste... A bruxa parecia empolgada para ver sua ação nos próximos testes do cemitério.",31,"C:/Program Files/Apache Software Foundation/Tomcat 9.0/webapps/Crunchyroll/Animes/RE Zero/episodes","http://localhost:8080/Crunchyroll/Animes/Re Zero/episodes",41);</v>
      </c>
    </row>
    <row r="483" spans="1:16" x14ac:dyDescent="0.25">
      <c r="A483" s="1">
        <v>482</v>
      </c>
      <c r="B483" s="1" t="s">
        <v>1097</v>
      </c>
      <c r="C483" s="1">
        <v>31</v>
      </c>
      <c r="D483" s="1" t="s">
        <v>1098</v>
      </c>
      <c r="E483" s="1">
        <v>31</v>
      </c>
      <c r="F483" s="1" t="s">
        <v>1194</v>
      </c>
      <c r="G483" s="2" t="s">
        <v>1387</v>
      </c>
      <c r="H483" s="1">
        <v>41</v>
      </c>
      <c r="I483" s="1" t="str">
        <f t="shared" si="62"/>
        <v>"O evangelho da garota",</v>
      </c>
      <c r="J483" s="1" t="str">
        <f t="shared" si="63"/>
        <v>31,</v>
      </c>
      <c r="K483" s="1" t="str">
        <f t="shared" si="64"/>
        <v>"Depois de morto por Elsa, Subaru se vê de volta ao momento que passou no teste do cemitério, no Santuário. Diante da situação, ele tenta mudar algumas coisas e acaba se complicando com Garfiel e até com a Emilia! Depois de se sentir sem saída, ele resolve voltar mais cedo para a mansão e evitar uma tragédia.",</v>
      </c>
      <c r="L483" s="1" t="str">
        <f t="shared" si="65"/>
        <v>31,</v>
      </c>
      <c r="M483" s="1" t="str">
        <f t="shared" si="66"/>
        <v>"C:/Program Files/Apache Software Foundation/Tomcat 9.0/webapps/Crunchyroll/Animes/RE Zero/episodes",</v>
      </c>
      <c r="N483" s="1" t="str">
        <f t="shared" si="60"/>
        <v>"http://localhost:8080/Crunchyroll/Animes/Re Zero/episodes",</v>
      </c>
      <c r="O483" s="1">
        <f t="shared" si="67"/>
        <v>41</v>
      </c>
      <c r="P483" s="1" t="str">
        <f t="shared" si="55"/>
        <v>INSERT INTO episodes(Name, Number, Synopsis, Anime, Path, Path_server, Season) VALUES ("O evangelho da garota",31,"Depois de morto por Elsa, Subaru se vê de volta ao momento que passou no teste do cemitério, no Santuário. Diante da situação, ele tenta mudar algumas coisas e acaba se complicando com Garfiel e até com a Emilia! Depois de se sentir sem saída, ele resolve voltar mais cedo para a mansão e evitar uma tragédia.",31,"C:/Program Files/Apache Software Foundation/Tomcat 9.0/webapps/Crunchyroll/Animes/RE Zero/episodes","http://localhost:8080/Crunchyroll/Animes/Re Zero/episodes",41);</v>
      </c>
    </row>
    <row r="484" spans="1:16" x14ac:dyDescent="0.25">
      <c r="A484" s="1">
        <v>483</v>
      </c>
      <c r="B484" s="1" t="s">
        <v>1099</v>
      </c>
      <c r="C484" s="1">
        <v>32</v>
      </c>
      <c r="D484" s="1" t="s">
        <v>1100</v>
      </c>
      <c r="E484" s="1">
        <v>31</v>
      </c>
      <c r="F484" s="1" t="s">
        <v>1194</v>
      </c>
      <c r="G484" s="2" t="s">
        <v>1387</v>
      </c>
      <c r="H484" s="1">
        <v>41</v>
      </c>
      <c r="I484" s="1" t="str">
        <f t="shared" si="62"/>
        <v>"Amigo",</v>
      </c>
      <c r="J484" s="1" t="str">
        <f t="shared" si="63"/>
        <v>32,</v>
      </c>
      <c r="K484" s="1" t="str">
        <f t="shared" si="64"/>
        <v>"Depois da árdua batalha na mansão e a falha tentativa de salvar as pessoas que restavam por lá, Subaru acaba sendo salvo por Beatrice a contragosto... Apesar de seu desespero para tentar salvar Rem, Beako não permite que ele saia da biblioteca, mas também se nega a explicar qualquer coisa que ele pergunte...",</v>
      </c>
      <c r="L484" s="1" t="str">
        <f t="shared" si="65"/>
        <v>31,</v>
      </c>
      <c r="M484" s="1" t="str">
        <f t="shared" si="66"/>
        <v>"C:/Program Files/Apache Software Foundation/Tomcat 9.0/webapps/Crunchyroll/Animes/RE Zero/episodes",</v>
      </c>
      <c r="N484" s="1" t="str">
        <f t="shared" si="60"/>
        <v>"http://localhost:8080/Crunchyroll/Animes/Re Zero/episodes",</v>
      </c>
      <c r="O484" s="1">
        <f t="shared" si="67"/>
        <v>41</v>
      </c>
      <c r="P484" s="1" t="str">
        <f t="shared" si="55"/>
        <v>INSERT INTO episodes(Name, Number, Synopsis, Anime, Path, Path_server, Season) VALUES ("Amigo",32,"Depois da árdua batalha na mansão e a falha tentativa de salvar as pessoas que restavam por lá, Subaru acaba sendo salvo por Beatrice a contragosto... Apesar de seu desespero para tentar salvar Rem, Beako não permite que ele saia da biblioteca, mas também se nega a explicar qualquer coisa que ele pergunte...",31,"C:/Program Files/Apache Software Foundation/Tomcat 9.0/webapps/Crunchyroll/Animes/RE Zero/episodes","http://localhost:8080/Crunchyroll/Animes/Re Zero/episodes",41);</v>
      </c>
    </row>
    <row r="485" spans="1:16" x14ac:dyDescent="0.25">
      <c r="A485" s="1">
        <v>484</v>
      </c>
      <c r="B485" s="1" t="s">
        <v>1101</v>
      </c>
      <c r="C485" s="1">
        <v>33</v>
      </c>
      <c r="D485" s="1" t="s">
        <v>1102</v>
      </c>
      <c r="E485" s="1">
        <v>31</v>
      </c>
      <c r="F485" s="1" t="s">
        <v>1194</v>
      </c>
      <c r="G485" s="2" t="s">
        <v>1387</v>
      </c>
      <c r="H485" s="1">
        <v>41</v>
      </c>
      <c r="I485" s="1" t="str">
        <f t="shared" si="62"/>
        <v>"O valor da vida",</v>
      </c>
      <c r="J485" s="1" t="str">
        <f t="shared" si="63"/>
        <v>33,</v>
      </c>
      <c r="K485" s="1" t="str">
        <f t="shared" si="64"/>
        <v>"Depois de ser salvo por Otto, Subaru descobre que Ram estava ajudando o mercador também, a mando de Roswaal. Com a atenção de Garfiel presa no teste, Subaru segue com o plano de seus companheiros para fugir, contudo decide fazer uma coisa primeiro...",</v>
      </c>
      <c r="L485" s="1" t="str">
        <f t="shared" si="65"/>
        <v>31,</v>
      </c>
      <c r="M485" s="1" t="str">
        <f t="shared" si="66"/>
        <v>"C:/Program Files/Apache Software Foundation/Tomcat 9.0/webapps/Crunchyroll/Animes/RE Zero/episodes",</v>
      </c>
      <c r="N485" s="1" t="str">
        <f t="shared" si="60"/>
        <v>"http://localhost:8080/Crunchyroll/Animes/Re Zero/episodes",</v>
      </c>
      <c r="O485" s="1">
        <f t="shared" si="67"/>
        <v>41</v>
      </c>
      <c r="P485" s="1" t="str">
        <f t="shared" si="55"/>
        <v>INSERT INTO episodes(Name, Number, Synopsis, Anime, Path, Path_server, Season) VALUES ("O valor da vida",33,"Depois de ser salvo por Otto, Subaru descobre que Ram estava ajudando o mercador também, a mando de Roswaal. Com a atenção de Garfiel presa no teste, Subaru segue com o plano de seus companheiros para fugir, contudo decide fazer uma coisa primeiro...",31,"C:/Program Files/Apache Software Foundation/Tomcat 9.0/webapps/Crunchyroll/Animes/RE Zero/episodes","http://localhost:8080/Crunchyroll/Animes/Re Zero/episodes",41);</v>
      </c>
    </row>
    <row r="486" spans="1:16" x14ac:dyDescent="0.25">
      <c r="A486" s="1">
        <v>485</v>
      </c>
      <c r="B486" s="1" t="s">
        <v>1103</v>
      </c>
      <c r="C486" s="1">
        <v>34</v>
      </c>
      <c r="D486" s="1" t="s">
        <v>1104</v>
      </c>
      <c r="E486" s="1">
        <v>31</v>
      </c>
      <c r="F486" s="1" t="s">
        <v>1194</v>
      </c>
      <c r="G486" s="2" t="s">
        <v>1387</v>
      </c>
      <c r="H486" s="1">
        <v>41</v>
      </c>
      <c r="I486" s="1" t="str">
        <f t="shared" si="62"/>
        <v>"Amo Amo Amo Amo Amo Amo Você",</v>
      </c>
      <c r="J486" s="1" t="str">
        <f t="shared" si="63"/>
        <v>34,</v>
      </c>
      <c r="K486" s="1" t="str">
        <f t="shared" si="64"/>
        <v>"Após uma longa conversa com Echidna sobre seus feitos até então, Subaru fala sobre alguns problemas que deverá enfrentar, como os coelhos que o devoraram na última vez. A Bruxa da Avareza tem uma sugestão, mas pode ser algo muito arriscado...",</v>
      </c>
      <c r="L486" s="1" t="str">
        <f t="shared" si="65"/>
        <v>31,</v>
      </c>
      <c r="M486" s="1" t="str">
        <f t="shared" si="66"/>
        <v>"C:/Program Files/Apache Software Foundation/Tomcat 9.0/webapps/Crunchyroll/Animes/RE Zero/episodes",</v>
      </c>
      <c r="N486" s="1" t="str">
        <f t="shared" si="60"/>
        <v>"http://localhost:8080/Crunchyroll/Animes/Re Zero/episodes",</v>
      </c>
      <c r="O486" s="1">
        <f t="shared" si="67"/>
        <v>41</v>
      </c>
      <c r="P486" s="1" t="str">
        <f t="shared" si="55"/>
        <v>INSERT INTO episodes(Name, Number, Synopsis, Anime, Path, Path_server, Season) VALUES ("Amo Amo Amo Amo Amo Amo Você",34,"Após uma longa conversa com Echidna sobre seus feitos até então, Subaru fala sobre alguns problemas que deverá enfrentar, como os coelhos que o devoraram na última vez. A Bruxa da Avareza tem uma sugestão, mas pode ser algo muito arriscado...",31,"C:/Program Files/Apache Software Foundation/Tomcat 9.0/webapps/Crunchyroll/Animes/RE Zero/episodes","http://localhost:8080/Crunchyroll/Animes/Re Zero/episodes",41);</v>
      </c>
    </row>
    <row r="487" spans="1:16" x14ac:dyDescent="0.25">
      <c r="A487" s="1">
        <v>486</v>
      </c>
      <c r="B487" s="1" t="s">
        <v>1105</v>
      </c>
      <c r="C487" s="1">
        <v>35</v>
      </c>
      <c r="D487" s="1" t="s">
        <v>1106</v>
      </c>
      <c r="E487" s="1">
        <v>31</v>
      </c>
      <c r="F487" s="1" t="s">
        <v>1194</v>
      </c>
      <c r="G487" s="2" t="s">
        <v>1387</v>
      </c>
      <c r="H487" s="1">
        <v>41</v>
      </c>
      <c r="I487" s="1" t="str">
        <f t="shared" si="62"/>
        <v>"Eu conheço o Inferno",</v>
      </c>
      <c r="J487" s="1" t="str">
        <f t="shared" si="63"/>
        <v>35,</v>
      </c>
      <c r="K487" s="1" t="str">
        <f t="shared" si="64"/>
        <v>"Subaru é pego de surpresa pela aparição repentina da Bruxa da Inveja, Satella, no Santuário, depois de despertar da festa do chá com Echidna. Depois de descobrir que ela está indo para a mansão de Roswaal, ele e Garfiel começam a segui-la na tentativa de impedir suas ações...",</v>
      </c>
      <c r="L487" s="1" t="str">
        <f t="shared" si="65"/>
        <v>31,</v>
      </c>
      <c r="M487" s="1" t="str">
        <f t="shared" si="66"/>
        <v>"C:/Program Files/Apache Software Foundation/Tomcat 9.0/webapps/Crunchyroll/Animes/RE Zero/episodes",</v>
      </c>
      <c r="N487" s="1" t="str">
        <f t="shared" si="60"/>
        <v>"http://localhost:8080/Crunchyroll/Animes/Re Zero/episodes",</v>
      </c>
      <c r="O487" s="1">
        <f t="shared" si="67"/>
        <v>41</v>
      </c>
      <c r="P487" s="1" t="str">
        <f t="shared" si="55"/>
        <v>INSERT INTO episodes(Name, Number, Synopsis, Anime, Path, Path_server, Season) VALUES ("Eu conheço o Inferno",35,"Subaru é pego de surpresa pela aparição repentina da Bruxa da Inveja, Satella, no Santuário, depois de despertar da festa do chá com Echidna. Depois de descobrir que ela está indo para a mansão de Roswaal, ele e Garfiel começam a segui-la na tentativa de impedir suas ações...",31,"C:/Program Files/Apache Software Foundation/Tomcat 9.0/webapps/Crunchyroll/Animes/RE Zero/episodes","http://localhost:8080/Crunchyroll/Animes/Re Zero/episodes",41);</v>
      </c>
    </row>
    <row r="488" spans="1:16" x14ac:dyDescent="0.25">
      <c r="A488" s="1">
        <v>487</v>
      </c>
      <c r="B488" s="1" t="s">
        <v>1107</v>
      </c>
      <c r="C488" s="1">
        <v>36</v>
      </c>
      <c r="D488" s="1" t="s">
        <v>1108</v>
      </c>
      <c r="E488" s="1">
        <v>31</v>
      </c>
      <c r="F488" s="1" t="s">
        <v>1194</v>
      </c>
      <c r="G488" s="2" t="s">
        <v>1387</v>
      </c>
      <c r="H488" s="1">
        <v>41</v>
      </c>
      <c r="I488" s="1" t="str">
        <f t="shared" si="62"/>
        <v>"O sabor da morte",</v>
      </c>
      <c r="J488" s="1" t="str">
        <f t="shared" si="63"/>
        <v>36,</v>
      </c>
      <c r="K488" s="1" t="str">
        <f t="shared" si="64"/>
        <v>"Subaru, depois de convencer Frederica e as demais a se abrigarem no vilarejo, entra na biblioteca proibida de Beatrice para conversar. Ela já o aguardava, esperando que ele finalmente pudesse acabar com seu longo contrato. Acontece que essa finalização não era bem o que ele gostaria que fosse...",</v>
      </c>
      <c r="L488" s="1" t="str">
        <f t="shared" si="65"/>
        <v>31,</v>
      </c>
      <c r="M488" s="1" t="str">
        <f t="shared" si="66"/>
        <v>"C:/Program Files/Apache Software Foundation/Tomcat 9.0/webapps/Crunchyroll/Animes/RE Zero/episodes",</v>
      </c>
      <c r="N488" s="1" t="str">
        <f t="shared" si="60"/>
        <v>"http://localhost:8080/Crunchyroll/Animes/Re Zero/episodes",</v>
      </c>
      <c r="O488" s="1">
        <f t="shared" si="67"/>
        <v>41</v>
      </c>
      <c r="P488" s="1" t="str">
        <f t="shared" si="55"/>
        <v>INSERT INTO episodes(Name, Number, Synopsis, Anime, Path, Path_server, Season) VALUES ("O sabor da morte",36,"Subaru, depois de convencer Frederica e as demais a se abrigarem no vilarejo, entra na biblioteca proibida de Beatrice para conversar. Ela já o aguardava, esperando que ele finalmente pudesse acabar com seu longo contrato. Acontece que essa finalização não era bem o que ele gostaria que fosse...",31,"C:/Program Files/Apache Software Foundation/Tomcat 9.0/webapps/Crunchyroll/Animes/RE Zero/episodes","http://localhost:8080/Crunchyroll/Animes/Re Zero/episodes",41);</v>
      </c>
    </row>
    <row r="489" spans="1:16" x14ac:dyDescent="0.25">
      <c r="A489" s="1">
        <v>488</v>
      </c>
      <c r="B489" s="1" t="s">
        <v>1109</v>
      </c>
      <c r="C489" s="1">
        <v>37</v>
      </c>
      <c r="D489" s="1" t="s">
        <v>1110</v>
      </c>
      <c r="E489" s="1">
        <v>31</v>
      </c>
      <c r="F489" s="1" t="s">
        <v>1194</v>
      </c>
      <c r="G489" s="2" t="s">
        <v>1387</v>
      </c>
      <c r="H489" s="1">
        <v>41</v>
      </c>
      <c r="I489" s="1" t="str">
        <f t="shared" si="62"/>
        <v>"A Festa do Chá das Bruxas",</v>
      </c>
      <c r="J489" s="1" t="str">
        <f t="shared" si="63"/>
        <v>37,</v>
      </c>
      <c r="K489" s="1" t="str">
        <f t="shared" si="64"/>
        <v>"Subaru retorna mais uma vez ao momento logo após o primeiro teste do Santuário. Ao refletir sobre as palavras do Roswaal e o estado da Emilia, ele compreende que não deu apoio o suficiente à sua amada, mas ainda não sabe o que deve fazer.",</v>
      </c>
      <c r="L489" s="1" t="str">
        <f t="shared" si="65"/>
        <v>31,</v>
      </c>
      <c r="M489" s="1" t="str">
        <f t="shared" si="66"/>
        <v>"C:/Program Files/Apache Software Foundation/Tomcat 9.0/webapps/Crunchyroll/Animes/RE Zero/episodes",</v>
      </c>
      <c r="N489" s="1" t="str">
        <f t="shared" si="60"/>
        <v>"http://localhost:8080/Crunchyroll/Animes/Re Zero/episodes",</v>
      </c>
      <c r="O489" s="1">
        <f t="shared" si="67"/>
        <v>41</v>
      </c>
      <c r="P489" s="1" t="str">
        <f t="shared" si="55"/>
        <v>INSERT INTO episodes(Name, Number, Synopsis, Anime, Path, Path_server, Season) VALUES ("A Festa do Chá das Bruxas",37,"Subaru retorna mais uma vez ao momento logo após o primeiro teste do Santuário. Ao refletir sobre as palavras do Roswaal e o estado da Emilia, ele compreende que não deu apoio o suficiente à sua amada, mas ainda não sabe o que deve fazer.",31,"C:/Program Files/Apache Software Foundation/Tomcat 9.0/webapps/Crunchyroll/Animes/RE Zero/episodes","http://localhost:8080/Crunchyroll/Animes/Re Zero/episodes",41);</v>
      </c>
    </row>
  </sheetData>
  <pageMargins left="0.511811024" right="0.511811024" top="0.78740157499999996" bottom="0.78740157499999996" header="0.31496062000000002" footer="0.31496062000000002"/>
  <pageSetup paperSize="9" orientation="portrait" r:id="rId1"/>
  <ignoredErrors>
    <ignoredError sqref="J2:J476 L2:L476 J477:J489 L477:L489"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F1D0D-B2A0-4FB7-A0A4-34587E25824A}">
  <dimension ref="A1:N4"/>
  <sheetViews>
    <sheetView workbookViewId="0">
      <selection activeCell="N2" sqref="N2:N4"/>
    </sheetView>
  </sheetViews>
  <sheetFormatPr defaultRowHeight="15" x14ac:dyDescent="0.25"/>
  <cols>
    <col min="1" max="1" width="9.85546875" bestFit="1" customWidth="1"/>
    <col min="2" max="2" width="23.42578125" bestFit="1" customWidth="1"/>
    <col min="3" max="3" width="10" bestFit="1" customWidth="1"/>
  </cols>
  <sheetData>
    <row r="1" spans="1:14" ht="15.75" x14ac:dyDescent="0.25">
      <c r="A1" s="3" t="s">
        <v>988</v>
      </c>
      <c r="B1" s="3" t="s">
        <v>989</v>
      </c>
      <c r="C1" s="3" t="s">
        <v>990</v>
      </c>
      <c r="D1" s="3" t="s">
        <v>1111</v>
      </c>
      <c r="E1" s="3" t="s">
        <v>1112</v>
      </c>
      <c r="F1" s="20" t="s">
        <v>2</v>
      </c>
      <c r="G1" t="s">
        <v>1113</v>
      </c>
    </row>
    <row r="2" spans="1:14" x14ac:dyDescent="0.25">
      <c r="A2" s="2" t="s">
        <v>991</v>
      </c>
      <c r="B2" s="14" t="s">
        <v>993</v>
      </c>
      <c r="C2" s="2">
        <v>950812629</v>
      </c>
      <c r="D2" s="2">
        <v>0</v>
      </c>
      <c r="E2" s="2">
        <v>0</v>
      </c>
      <c r="F2" s="21" t="s">
        <v>1213</v>
      </c>
      <c r="H2" t="str">
        <f t="shared" ref="H2:J4" si="0">aspas&amp;A2&amp;aspas&amp;","</f>
        <v>"Gebzo",</v>
      </c>
      <c r="I2" t="str">
        <f t="shared" si="0"/>
        <v>"206712019@eniac.edu.br",</v>
      </c>
      <c r="J2" t="str">
        <f t="shared" si="0"/>
        <v>"950812629",</v>
      </c>
      <c r="K2" t="str">
        <f>D2&amp;","</f>
        <v>0,</v>
      </c>
      <c r="L2" t="str">
        <f t="shared" ref="L2:L4" si="1">E2&amp;","</f>
        <v>0,</v>
      </c>
      <c r="M2" t="str">
        <f>aspas&amp;F2&amp;aspas</f>
        <v>"C:/Program Files/Apache Software Foundation/Tomcat 9.0/webapps/Crunchyroll/Usuários/Gebzo"</v>
      </c>
      <c r="N2" t="str">
        <f t="shared" ref="N2:N4" si="2">$G$1&amp;H2&amp;I2&amp;J2&amp;K2&amp;L2&amp;M2&amp;");"</f>
        <v>INSERT INTO users(Username, Email, User_password, Logged, Screen_mode, Path) VALUES ("Gebzo","206712019@eniac.edu.br","950812629",0,0,"C:/Program Files/Apache Software Foundation/Tomcat 9.0/webapps/Crunchyroll/Usuários/Gebzo");</v>
      </c>
    </row>
    <row r="3" spans="1:14" x14ac:dyDescent="0.25">
      <c r="A3" s="2" t="s">
        <v>992</v>
      </c>
      <c r="B3" s="14" t="s">
        <v>994</v>
      </c>
      <c r="C3" s="2">
        <v>986095528</v>
      </c>
      <c r="D3" s="2">
        <v>0</v>
      </c>
      <c r="E3" s="2">
        <v>0</v>
      </c>
      <c r="F3" s="21" t="s">
        <v>1214</v>
      </c>
      <c r="H3" t="str">
        <f t="shared" si="0"/>
        <v>"L'Oreal",</v>
      </c>
      <c r="I3" t="str">
        <f t="shared" si="0"/>
        <v>"209332019@eniac.edu.br",</v>
      </c>
      <c r="J3" t="str">
        <f t="shared" si="0"/>
        <v>"986095528",</v>
      </c>
      <c r="K3" t="str">
        <f t="shared" ref="K3:K4" si="3">D3&amp;","</f>
        <v>0,</v>
      </c>
      <c r="L3" t="str">
        <f t="shared" si="1"/>
        <v>0,</v>
      </c>
      <c r="M3" t="str">
        <f>aspas&amp;F3&amp;aspas</f>
        <v>"C:/Program Files/Apache Software Foundation/Tomcat 9.0/webapps/Crunchyroll/Usuários/L'Oreal"</v>
      </c>
      <c r="N3" t="str">
        <f t="shared" si="2"/>
        <v>INSERT INTO users(Username, Email, User_password, Logged, Screen_mode, Path) VALUES ("L'Oreal","209332019@eniac.edu.br","986095528",0,0,"C:/Program Files/Apache Software Foundation/Tomcat 9.0/webapps/Crunchyroll/Usuários/L'Oreal");</v>
      </c>
    </row>
    <row r="4" spans="1:14" x14ac:dyDescent="0.25">
      <c r="A4" s="14" t="s">
        <v>1016</v>
      </c>
      <c r="B4" s="14" t="s">
        <v>1018</v>
      </c>
      <c r="C4" s="2">
        <v>951451225</v>
      </c>
      <c r="D4" s="2">
        <v>0</v>
      </c>
      <c r="E4" s="2">
        <v>0</v>
      </c>
      <c r="F4" s="21" t="s">
        <v>1215</v>
      </c>
      <c r="H4" t="str">
        <f t="shared" si="0"/>
        <v>"TheTwero",</v>
      </c>
      <c r="I4" t="str">
        <f t="shared" si="0"/>
        <v>"thetwero@eniac.edu.br",</v>
      </c>
      <c r="J4" t="str">
        <f t="shared" si="0"/>
        <v>"951451225",</v>
      </c>
      <c r="K4" t="str">
        <f t="shared" si="3"/>
        <v>0,</v>
      </c>
      <c r="L4" t="str">
        <f t="shared" si="1"/>
        <v>0,</v>
      </c>
      <c r="M4" t="str">
        <f>aspas&amp;F4&amp;aspas</f>
        <v>"C:/Program Files/Apache Software Foundation/Tomcat 9.0/webapps/Crunchyroll/Usuários/TheTwero"</v>
      </c>
      <c r="N4" t="str">
        <f t="shared" si="2"/>
        <v>INSERT INTO users(Username, Email, User_password, Logged, Screen_mode, Path) VALUES ("TheTwero","thetwero@eniac.edu.br","951451225",0,0,"C:/Program Files/Apache Software Foundation/Tomcat 9.0/webapps/Crunchyroll/Usuários/TheTwero");</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5714D-CFCE-4659-BB68-637DD176B589}">
  <dimension ref="A1:F2"/>
  <sheetViews>
    <sheetView workbookViewId="0">
      <selection activeCell="B6" sqref="B6"/>
    </sheetView>
  </sheetViews>
  <sheetFormatPr defaultRowHeight="15" x14ac:dyDescent="0.25"/>
  <cols>
    <col min="1" max="1" width="12" style="10" bestFit="1" customWidth="1"/>
    <col min="2" max="2" width="34.7109375" style="10" customWidth="1"/>
    <col min="3" max="3" width="16.28515625" style="10" customWidth="1"/>
    <col min="4" max="4" width="9.85546875" style="10" bestFit="1" customWidth="1"/>
    <col min="5" max="5" width="14.140625" style="10" bestFit="1" customWidth="1"/>
    <col min="6" max="6" width="14" style="10" bestFit="1" customWidth="1"/>
    <col min="7" max="16384" width="9.140625" style="10"/>
  </cols>
  <sheetData>
    <row r="1" spans="1:6" ht="15.75" x14ac:dyDescent="0.25">
      <c r="A1" s="3" t="s">
        <v>1017</v>
      </c>
      <c r="B1" s="3" t="s">
        <v>996</v>
      </c>
      <c r="C1" s="3" t="s">
        <v>997</v>
      </c>
      <c r="D1" s="3" t="s">
        <v>37</v>
      </c>
      <c r="E1" s="3" t="s">
        <v>995</v>
      </c>
      <c r="F1" s="3" t="s">
        <v>61</v>
      </c>
    </row>
    <row r="2" spans="1:6" x14ac:dyDescent="0.25">
      <c r="A2" s="2">
        <v>1</v>
      </c>
      <c r="B2" s="2" t="s">
        <v>1014</v>
      </c>
      <c r="C2" s="2" t="s">
        <v>1015</v>
      </c>
      <c r="D2" s="2">
        <v>3</v>
      </c>
      <c r="E2" s="15">
        <v>44106</v>
      </c>
      <c r="F2" s="16">
        <v>0.70833333333333337</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80538-E7C8-4234-8E09-F751F51720C2}">
  <dimension ref="A1:R9"/>
  <sheetViews>
    <sheetView workbookViewId="0">
      <selection activeCell="E3" sqref="E3"/>
    </sheetView>
  </sheetViews>
  <sheetFormatPr defaultRowHeight="15" x14ac:dyDescent="0.25"/>
  <cols>
    <col min="1" max="1" width="11.85546875" style="10" bestFit="1" customWidth="1"/>
    <col min="2" max="2" width="31.85546875" style="10" bestFit="1" customWidth="1"/>
    <col min="3" max="3" width="9.42578125" style="10" bestFit="1" customWidth="1"/>
    <col min="4" max="5" width="22.28515625" style="10" customWidth="1"/>
    <col min="6" max="9" width="7.85546875" style="10" bestFit="1" customWidth="1"/>
    <col min="10" max="16384" width="9.140625" style="10"/>
  </cols>
  <sheetData>
    <row r="1" spans="1:18" ht="15.75" x14ac:dyDescent="0.25">
      <c r="A1" s="3" t="s">
        <v>998</v>
      </c>
      <c r="B1" s="3" t="s">
        <v>0</v>
      </c>
      <c r="C1" s="3" t="s">
        <v>1</v>
      </c>
      <c r="D1" s="3" t="s">
        <v>2</v>
      </c>
      <c r="E1" s="3" t="s">
        <v>1316</v>
      </c>
      <c r="F1" s="3" t="s">
        <v>57</v>
      </c>
      <c r="G1" s="3" t="s">
        <v>58</v>
      </c>
      <c r="H1" s="3" t="s">
        <v>59</v>
      </c>
      <c r="I1" s="3" t="s">
        <v>60</v>
      </c>
      <c r="J1" s="11" t="s">
        <v>1359</v>
      </c>
    </row>
    <row r="2" spans="1:18" x14ac:dyDescent="0.25">
      <c r="A2" s="7">
        <v>1</v>
      </c>
      <c r="B2" s="7" t="s">
        <v>1002</v>
      </c>
      <c r="C2" s="7" t="s">
        <v>1057</v>
      </c>
      <c r="D2" s="7" t="s">
        <v>1216</v>
      </c>
      <c r="E2" s="2" t="s">
        <v>1360</v>
      </c>
      <c r="F2" s="7" t="s">
        <v>3</v>
      </c>
      <c r="G2" s="7" t="s">
        <v>4</v>
      </c>
      <c r="H2" s="7" t="s">
        <v>5</v>
      </c>
      <c r="I2" s="7" t="s">
        <v>6</v>
      </c>
      <c r="J2" s="10" t="str">
        <f>aspas&amp;B2&amp;aspas&amp;","</f>
        <v>"Arpeggio of Blue Steel",</v>
      </c>
      <c r="K2" s="10" t="str">
        <f>aspas&amp;C2&amp;aspas&amp;","</f>
        <v>"A mysterious fleet equipped with superweapons, 'The Fleet of Fog', appears out of nowhere all over the world. Humanity is helpless against them, and is driven from the oceans. Seventeen years later, Gunzou Chihaya and his friends fight against the Fleet of Fog with the Fog submarine I401, along with the ship's 'Mental Model', a human-like personality named Iona. The ultimate SF naval adventure!",</v>
      </c>
      <c r="L2" s="10" t="str">
        <f>aspas&amp;D2&amp;aspas&amp;","</f>
        <v>"C:/Program Files/Apache Software Foundation/Tomcat 9.0/webapps/Crunchyroll/Mangás/Arpeggio of Blue Steel",</v>
      </c>
      <c r="M2" s="10" t="str">
        <f>aspas&amp;E2&amp;aspas&amp;","</f>
        <v>"http://localhost:8080/Crunchyroll/Mangás/Arpeggio of Blue Steel",</v>
      </c>
      <c r="N2" s="10" t="str">
        <f>aspas&amp;F2&amp;aspas&amp;","</f>
        <v>"Classe 1",</v>
      </c>
      <c r="O2" s="10" t="str">
        <f>aspas&amp;G2&amp;aspas&amp;","</f>
        <v>"Classe 2",</v>
      </c>
      <c r="P2" s="10" t="str">
        <f>aspas&amp;H2&amp;aspas&amp;","</f>
        <v>"Classe 3",</v>
      </c>
      <c r="Q2" s="10" t="str">
        <f>aspas&amp;I2&amp;aspas</f>
        <v>"Classe 4"</v>
      </c>
      <c r="R2" s="10" t="str">
        <f>$J$1&amp;J2&amp;K2&amp;L2&amp;M2&amp;N2&amp;O2&amp;P2&amp;Q2&amp;");"</f>
        <v>INSERT INTO mangas(Name, Synopsis, Path, Path_server, Class_1, Class_2, Class_3, Class_4) VALUES ("Arpeggio of Blue Steel","A mysterious fleet equipped with superweapons, 'The Fleet of Fog', appears out of nowhere all over the world. Humanity is helpless against them, and is driven from the oceans. Seventeen years later, Gunzou Chihaya and his friends fight against the Fleet of Fog with the Fog submarine I401, along with the ship's 'Mental Model', a human-like personality named Iona. The ultimate SF naval adventure!","C:/Program Files/Apache Software Foundation/Tomcat 9.0/webapps/Crunchyroll/Mangás/Arpeggio of Blue Steel","http://localhost:8080/Crunchyroll/Mangás/Arpeggio of Blue Steel","Classe 1","Classe 2","Classe 3","Classe 4");</v>
      </c>
    </row>
    <row r="3" spans="1:18" x14ac:dyDescent="0.25">
      <c r="A3" s="7">
        <v>2</v>
      </c>
      <c r="B3" s="7" t="s">
        <v>1003</v>
      </c>
      <c r="C3" s="7" t="s">
        <v>1010</v>
      </c>
      <c r="D3" s="7" t="s">
        <v>1217</v>
      </c>
      <c r="E3" s="2" t="s">
        <v>1361</v>
      </c>
      <c r="F3" s="7" t="s">
        <v>3</v>
      </c>
      <c r="G3" s="7" t="s">
        <v>4</v>
      </c>
      <c r="H3" s="7" t="s">
        <v>5</v>
      </c>
      <c r="I3" s="7" t="s">
        <v>6</v>
      </c>
      <c r="J3" s="10" t="str">
        <f>aspas&amp;B3&amp;aspas&amp;","</f>
        <v>"Attack on Titan",</v>
      </c>
      <c r="K3" s="10" t="str">
        <f>aspas&amp;C3&amp;aspas&amp;","</f>
        <v>"A century ago, the grotesque giants known as Titans appeared and consumed all but a few thousand humans. The survivors took refuge behind giant walls. Today, the threat of the Titans is a distant memory, and a boy named Eren yearns to explore the world beyond Wall Maria. But what began as a childish dream will become an all-too-real nightmare when the Titans return and humanity is once again on the brink of extinction…",</v>
      </c>
      <c r="L3" s="10" t="str">
        <f>aspas&amp;D3&amp;aspas&amp;","</f>
        <v>"C:/Program Files/Apache Software Foundation/Tomcat 9.0/webapps/Crunchyroll/Mangás/Attack on Titan",</v>
      </c>
      <c r="M3" s="10" t="str">
        <f>aspas&amp;E3&amp;aspas&amp;","</f>
        <v>"http://localhost:8080/Crunchyroll/Mangás/Attack on Titan",</v>
      </c>
      <c r="N3" s="10" t="str">
        <f>aspas&amp;F3&amp;aspas&amp;","</f>
        <v>"Classe 1",</v>
      </c>
      <c r="O3" s="10" t="str">
        <f>aspas&amp;G3&amp;aspas&amp;","</f>
        <v>"Classe 2",</v>
      </c>
      <c r="P3" s="10" t="str">
        <f>aspas&amp;H3&amp;aspas&amp;","</f>
        <v>"Classe 3",</v>
      </c>
      <c r="Q3" s="10" t="str">
        <f>aspas&amp;I3&amp;aspas</f>
        <v>"Classe 4"</v>
      </c>
      <c r="R3" s="10" t="str">
        <f t="shared" ref="R3:R9" si="0">$J$1&amp;J3&amp;K3&amp;L3&amp;M3&amp;N3&amp;O3&amp;P3&amp;Q3&amp;");"</f>
        <v>INSERT INTO mangas(Name, Synopsis, Path, Path_server, Class_1, Class_2, Class_3, Class_4) VALUES ("Attack on Titan","A century ago, the grotesque giants known as Titans appeared and consumed all but a few thousand humans. The survivors took refuge behind giant walls. Today, the threat of the Titans is a distant memory, and a boy named Eren yearns to explore the world beyond Wall Maria. But what began as a childish dream will become an all-too-real nightmare when the Titans return and humanity is once again on the brink of extinction…","C:/Program Files/Apache Software Foundation/Tomcat 9.0/webapps/Crunchyroll/Mangás/Attack on Titan","http://localhost:8080/Crunchyroll/Mangás/Attack on Titan","Classe 1","Classe 2","Classe 3","Classe 4");</v>
      </c>
    </row>
    <row r="4" spans="1:18" x14ac:dyDescent="0.25">
      <c r="A4" s="7">
        <v>3</v>
      </c>
      <c r="B4" s="7" t="s">
        <v>1004</v>
      </c>
      <c r="C4" s="7" t="s">
        <v>1058</v>
      </c>
      <c r="D4" s="7" t="s">
        <v>1218</v>
      </c>
      <c r="E4" s="2" t="s">
        <v>1362</v>
      </c>
      <c r="F4" s="7" t="s">
        <v>3</v>
      </c>
      <c r="G4" s="7" t="s">
        <v>4</v>
      </c>
      <c r="H4" s="7" t="s">
        <v>5</v>
      </c>
      <c r="I4" s="7" t="s">
        <v>6</v>
      </c>
      <c r="J4" s="10" t="str">
        <f>aspas&amp;B4&amp;aspas&amp;","</f>
        <v>"Bokura wa Minna Kawaisou",</v>
      </c>
      <c r="K4" s="10" t="str">
        <f>aspas&amp;C4&amp;aspas&amp;","</f>
        <v>"The manga that spawned the anime 'The Kawai Complex Guide to Manors and Hostel Behavior'. When Usa-kun's parents move for work, he begins living on his own. However, his new residence is full of eccentrics and perverts, but his crush, Ritsu-senpai, lives there as well…! An adolescent comedy with a 3:7 love to comedy ratio!",</v>
      </c>
      <c r="L4" s="10" t="str">
        <f>aspas&amp;D4&amp;aspas&amp;","</f>
        <v>"C:/Program Files/Apache Software Foundation/Tomcat 9.0/webapps/Crunchyroll/Mangás/Bokura wa Minna Kawaisou",</v>
      </c>
      <c r="M4" s="10" t="str">
        <f>aspas&amp;E4&amp;aspas&amp;","</f>
        <v>"http://localhost:8080/Crunchyroll/Mangás/Bokura wa Minna Kawaisou",</v>
      </c>
      <c r="N4" s="10" t="str">
        <f>aspas&amp;F4&amp;aspas&amp;","</f>
        <v>"Classe 1",</v>
      </c>
      <c r="O4" s="10" t="str">
        <f>aspas&amp;G4&amp;aspas&amp;","</f>
        <v>"Classe 2",</v>
      </c>
      <c r="P4" s="10" t="str">
        <f>aspas&amp;H4&amp;aspas&amp;","</f>
        <v>"Classe 3",</v>
      </c>
      <c r="Q4" s="10" t="str">
        <f>aspas&amp;I4&amp;aspas</f>
        <v>"Classe 4"</v>
      </c>
      <c r="R4" s="10" t="str">
        <f t="shared" si="0"/>
        <v>INSERT INTO mangas(Name, Synopsis, Path, Path_server, Class_1, Class_2, Class_3, Class_4) VALUES ("Bokura wa Minna Kawaisou","The manga that spawned the anime 'The Kawai Complex Guide to Manors and Hostel Behavior'. When Usa-kun's parents move for work, he begins living on his own. However, his new residence is full of eccentrics and perverts, but his crush, Ritsu-senpai, lives there as well…! An adolescent comedy with a 3:7 love to comedy ratio!","C:/Program Files/Apache Software Foundation/Tomcat 9.0/webapps/Crunchyroll/Mangás/Bokura wa Minna Kawaisou","http://localhost:8080/Crunchyroll/Mangás/Bokura wa Minna Kawaisou","Classe 1","Classe 2","Classe 3","Classe 4");</v>
      </c>
    </row>
    <row r="5" spans="1:18" x14ac:dyDescent="0.25">
      <c r="A5" s="7">
        <v>4</v>
      </c>
      <c r="B5" s="7" t="s">
        <v>1005</v>
      </c>
      <c r="C5" s="7" t="s">
        <v>1059</v>
      </c>
      <c r="D5" s="7" t="s">
        <v>1219</v>
      </c>
      <c r="E5" s="2" t="s">
        <v>1363</v>
      </c>
      <c r="F5" s="7" t="s">
        <v>3</v>
      </c>
      <c r="G5" s="7" t="s">
        <v>4</v>
      </c>
      <c r="H5" s="7" t="s">
        <v>5</v>
      </c>
      <c r="I5" s="7" t="s">
        <v>6</v>
      </c>
      <c r="J5" s="10" t="str">
        <f>aspas&amp;B5&amp;aspas&amp;","</f>
        <v>"Edens Zero",</v>
      </c>
      <c r="K5" s="10" t="str">
        <f>aspas&amp;C5&amp;aspas&amp;","</f>
        <v>"Eleven months after the grand finale of Fairy Tail, master mangaka Hiro Mashima is back with a great adventure beyond imagination! All the steadfast friendship, crazy fighting, and blue cats you've come to expect... IN SPACE! A young boy gazes up at the sky and sees a streaming bolt of light. The friendly, armor-clad being at his side tells him gently, 'That's a dragon.' The fact that he's joking isn't important. What's important is the look of wonder on the boy's face... and the galaxy-spanning adventure that's about to take place! Join Hiro Mashima (Fairy Tail, Rave Master) once more as he takes to the stars for another thrilling saga",</v>
      </c>
      <c r="L5" s="10" t="str">
        <f>aspas&amp;D5&amp;aspas&amp;","</f>
        <v>"C:/Program Files/Apache Software Foundation/Tomcat 9.0/webapps/Crunchyroll/Mangás/Edens Zero",</v>
      </c>
      <c r="M5" s="10" t="str">
        <f>aspas&amp;E5&amp;aspas&amp;","</f>
        <v>"http://localhost:8080/Crunchyroll/Mangás/Edens Zero",</v>
      </c>
      <c r="N5" s="10" t="str">
        <f>aspas&amp;F5&amp;aspas&amp;","</f>
        <v>"Classe 1",</v>
      </c>
      <c r="O5" s="10" t="str">
        <f>aspas&amp;G5&amp;aspas&amp;","</f>
        <v>"Classe 2",</v>
      </c>
      <c r="P5" s="10" t="str">
        <f>aspas&amp;H5&amp;aspas&amp;","</f>
        <v>"Classe 3",</v>
      </c>
      <c r="Q5" s="10" t="str">
        <f>aspas&amp;I5&amp;aspas</f>
        <v>"Classe 4"</v>
      </c>
      <c r="R5" s="10" t="str">
        <f t="shared" si="0"/>
        <v>INSERT INTO mangas(Name, Synopsis, Path, Path_server, Class_1, Class_2, Class_3, Class_4) VALUES ("Edens Zero","Eleven months after the grand finale of Fairy Tail, master mangaka Hiro Mashima is back with a great adventure beyond imagination! All the steadfast friendship, crazy fighting, and blue cats you've come to expect... IN SPACE! A young boy gazes up at the sky and sees a streaming bolt of light. The friendly, armor-clad being at his side tells him gently, 'That's a dragon.' The fact that he's joking isn't important. What's important is the look of wonder on the boy's face... and the galaxy-spanning adventure that's about to take place! Join Hiro Mashima (Fairy Tail, Rave Master) once more as he takes to the stars for another thrilling saga","C:/Program Files/Apache Software Foundation/Tomcat 9.0/webapps/Crunchyroll/Mangás/Edens Zero","http://localhost:8080/Crunchyroll/Mangás/Edens Zero","Classe 1","Classe 2","Classe 3","Classe 4");</v>
      </c>
    </row>
    <row r="6" spans="1:18" x14ac:dyDescent="0.25">
      <c r="A6" s="7">
        <v>5</v>
      </c>
      <c r="B6" s="7" t="s">
        <v>1006</v>
      </c>
      <c r="C6" s="19" t="s">
        <v>1060</v>
      </c>
      <c r="D6" s="7" t="s">
        <v>1220</v>
      </c>
      <c r="E6" s="2" t="s">
        <v>1364</v>
      </c>
      <c r="F6" s="7" t="s">
        <v>3</v>
      </c>
      <c r="G6" s="7" t="s">
        <v>4</v>
      </c>
      <c r="H6" s="7" t="s">
        <v>5</v>
      </c>
      <c r="I6" s="7" t="s">
        <v>6</v>
      </c>
      <c r="J6" s="10" t="str">
        <f>aspas&amp;B6&amp;aspas&amp;","</f>
        <v>"Orange",</v>
      </c>
      <c r="K6" s="10" t="str">
        <f>aspas&amp;C6&amp;aspas&amp;","</f>
        <v>"What can I do now to prevent a future without Kakeru?' In the spring of my second year of high school, I received a letter from 'myself', ten years in the future. It urged the 16-year-old me to take action so I wouldn't have the same regrets...",</v>
      </c>
      <c r="L6" s="10" t="str">
        <f>aspas&amp;D6&amp;aspas&amp;","</f>
        <v>"C:/Program Files/Apache Software Foundation/Tomcat 9.0/webapps/Crunchyroll/Mangás/Orange",</v>
      </c>
      <c r="M6" s="10" t="str">
        <f>aspas&amp;E6&amp;aspas&amp;","</f>
        <v>"http://localhost:8080/Crunchyroll/Mangás/Orange",</v>
      </c>
      <c r="N6" s="10" t="str">
        <f>aspas&amp;F6&amp;aspas&amp;","</f>
        <v>"Classe 1",</v>
      </c>
      <c r="O6" s="10" t="str">
        <f>aspas&amp;G6&amp;aspas&amp;","</f>
        <v>"Classe 2",</v>
      </c>
      <c r="P6" s="10" t="str">
        <f>aspas&amp;H6&amp;aspas&amp;","</f>
        <v>"Classe 3",</v>
      </c>
      <c r="Q6" s="10" t="str">
        <f>aspas&amp;I6&amp;aspas</f>
        <v>"Classe 4"</v>
      </c>
      <c r="R6" s="10" t="str">
        <f t="shared" si="0"/>
        <v>INSERT INTO mangas(Name, Synopsis, Path, Path_server, Class_1, Class_2, Class_3, Class_4) VALUES ("Orange","What can I do now to prevent a future without Kakeru?' In the spring of my second year of high school, I received a letter from 'myself', ten years in the future. It urged the 16-year-old me to take action so I wouldn't have the same regrets...","C:/Program Files/Apache Software Foundation/Tomcat 9.0/webapps/Crunchyroll/Mangás/Orange","http://localhost:8080/Crunchyroll/Mangás/Orange","Classe 1","Classe 2","Classe 3","Classe 4");</v>
      </c>
    </row>
    <row r="7" spans="1:18" x14ac:dyDescent="0.25">
      <c r="A7" s="7">
        <v>6</v>
      </c>
      <c r="B7" s="7" t="s">
        <v>1007</v>
      </c>
      <c r="C7" s="7" t="s">
        <v>1012</v>
      </c>
      <c r="D7" s="7" t="s">
        <v>1221</v>
      </c>
      <c r="E7" s="2" t="s">
        <v>1365</v>
      </c>
      <c r="F7" s="7" t="s">
        <v>3</v>
      </c>
      <c r="G7" s="7" t="s">
        <v>4</v>
      </c>
      <c r="H7" s="7" t="s">
        <v>5</v>
      </c>
      <c r="I7" s="7" t="s">
        <v>6</v>
      </c>
      <c r="J7" s="10" t="str">
        <f>aspas&amp;B7&amp;aspas&amp;","</f>
        <v>"Talentless Nana",</v>
      </c>
      <c r="K7" s="10" t="str">
        <f>aspas&amp;C7&amp;aspas&amp;","</f>
        <v>"An academy on an island in unnavigable waters. There, students trained tirelessly, to fight back against the enemies of humanity. The protagonist, a student newly transferred there, also sets out with the intention of eradicating all enemies of humankind. An unpredictable, intellectual suspense story of justice and evil.",</v>
      </c>
      <c r="L7" s="10" t="str">
        <f>aspas&amp;D7&amp;aspas&amp;","</f>
        <v>"C:/Program Files/Apache Software Foundation/Tomcat 9.0/webapps/Crunchyroll/Mangás/Talentless Nana",</v>
      </c>
      <c r="M7" s="10" t="str">
        <f>aspas&amp;E7&amp;aspas&amp;","</f>
        <v>"http://localhost:8080/Crunchyroll/Mangás/Talentless Nana",</v>
      </c>
      <c r="N7" s="10" t="str">
        <f>aspas&amp;F7&amp;aspas&amp;","</f>
        <v>"Classe 1",</v>
      </c>
      <c r="O7" s="10" t="str">
        <f>aspas&amp;G7&amp;aspas&amp;","</f>
        <v>"Classe 2",</v>
      </c>
      <c r="P7" s="10" t="str">
        <f>aspas&amp;H7&amp;aspas&amp;","</f>
        <v>"Classe 3",</v>
      </c>
      <c r="Q7" s="10" t="str">
        <f>aspas&amp;I7&amp;aspas</f>
        <v>"Classe 4"</v>
      </c>
      <c r="R7" s="10" t="str">
        <f t="shared" si="0"/>
        <v>INSERT INTO mangas(Name, Synopsis, Path, Path_server, Class_1, Class_2, Class_3, Class_4) VALUES ("Talentless Nana","An academy on an island in unnavigable waters. There, students trained tirelessly, to fight back against the enemies of humanity. The protagonist, a student newly transferred there, also sets out with the intention of eradicating all enemies of humankind. An unpredictable, intellectual suspense story of justice and evil.","C:/Program Files/Apache Software Foundation/Tomcat 9.0/webapps/Crunchyroll/Mangás/Talentless Nana","http://localhost:8080/Crunchyroll/Mangás/Talentless Nana","Classe 1","Classe 2","Classe 3","Classe 4");</v>
      </c>
    </row>
    <row r="8" spans="1:18" x14ac:dyDescent="0.25">
      <c r="A8" s="7">
        <v>7</v>
      </c>
      <c r="B8" s="7" t="s">
        <v>1008</v>
      </c>
      <c r="C8" s="7" t="s">
        <v>1013</v>
      </c>
      <c r="D8" s="7" t="s">
        <v>1222</v>
      </c>
      <c r="E8" s="2" t="s">
        <v>1366</v>
      </c>
      <c r="F8" s="7" t="s">
        <v>3</v>
      </c>
      <c r="G8" s="7" t="s">
        <v>4</v>
      </c>
      <c r="H8" s="7" t="s">
        <v>5</v>
      </c>
      <c r="I8" s="7" t="s">
        <v>6</v>
      </c>
      <c r="J8" s="10" t="str">
        <f>aspas&amp;B8&amp;aspas&amp;","</f>
        <v>"Tales of Wedding Rings",</v>
      </c>
      <c r="K8" s="10" t="str">
        <f>aspas&amp;C8&amp;aspas&amp;","</f>
        <v>"Kekkon Yubiwa Monogatari - A high school girl becomes a newly-wed in another world. When Sato's childhood friend Hime suddenly said good-bye, he chased after her and found himself in a fantasy world!! There Sato married Hime and became the legendary hero, the Ring King!! Dusk Maiden of Amnesia's Maybe brings you an Out-of-this-world newly-wed romantic comedy!!",</v>
      </c>
      <c r="L8" s="10" t="str">
        <f>aspas&amp;D8&amp;aspas&amp;","</f>
        <v>"C:/Program Files/Apache Software Foundation/Tomcat 9.0/webapps/Crunchyroll/Mangás/Tales of Wedding Rings",</v>
      </c>
      <c r="M8" s="10" t="str">
        <f>aspas&amp;E8&amp;aspas&amp;","</f>
        <v>"http://localhost:8080/Crunchyroll/Mangás/Tales of Wedding Rings",</v>
      </c>
      <c r="N8" s="10" t="str">
        <f>aspas&amp;F8&amp;aspas&amp;","</f>
        <v>"Classe 1",</v>
      </c>
      <c r="O8" s="10" t="str">
        <f>aspas&amp;G8&amp;aspas&amp;","</f>
        <v>"Classe 2",</v>
      </c>
      <c r="P8" s="10" t="str">
        <f>aspas&amp;H8&amp;aspas&amp;","</f>
        <v>"Classe 3",</v>
      </c>
      <c r="Q8" s="10" t="str">
        <f>aspas&amp;I8&amp;aspas</f>
        <v>"Classe 4"</v>
      </c>
      <c r="R8" s="10" t="str">
        <f t="shared" si="0"/>
        <v>INSERT INTO mangas(Name, Synopsis, Path, Path_server, Class_1, Class_2, Class_3, Class_4) VALUES ("Tales of Wedding Rings","Kekkon Yubiwa Monogatari - A high school girl becomes a newly-wed in another world. When Sato's childhood friend Hime suddenly said good-bye, he chased after her and found himself in a fantasy world!! There Sato married Hime and became the legendary hero, the Ring King!! Dusk Maiden of Amnesia's Maybe brings you an Out-of-this-world newly-wed romantic comedy!!","C:/Program Files/Apache Software Foundation/Tomcat 9.0/webapps/Crunchyroll/Mangás/Tales of Wedding Rings","http://localhost:8080/Crunchyroll/Mangás/Tales of Wedding Rings","Classe 1","Classe 2","Classe 3","Classe 4");</v>
      </c>
    </row>
    <row r="9" spans="1:18" x14ac:dyDescent="0.25">
      <c r="A9" s="7">
        <v>8</v>
      </c>
      <c r="B9" s="7" t="s">
        <v>1009</v>
      </c>
      <c r="C9" s="7" t="s">
        <v>1011</v>
      </c>
      <c r="D9" s="7" t="s">
        <v>1223</v>
      </c>
      <c r="E9" s="2" t="s">
        <v>1367</v>
      </c>
      <c r="F9" s="7" t="s">
        <v>3</v>
      </c>
      <c r="G9" s="7" t="s">
        <v>4</v>
      </c>
      <c r="H9" s="7" t="s">
        <v>5</v>
      </c>
      <c r="I9" s="7" t="s">
        <v>6</v>
      </c>
      <c r="J9" s="10" t="str">
        <f>aspas&amp;B9&amp;aspas&amp;","</f>
        <v>"The Daily Life of Crunchyroll-Hime",</v>
      </c>
      <c r="K9" s="10" t="str">
        <f>aspas&amp;C9&amp;aspas&amp;","</f>
        <v>"A bi-monthly Japanese style yonkoma comedy manga series written and illustrated by KATA which chronicles the everyday life and adventures of Crunchyroll's original character and mascot Crunchyroll-Hime.",</v>
      </c>
      <c r="L9" s="10" t="str">
        <f>aspas&amp;D9&amp;aspas&amp;","</f>
        <v>"C:/Program Files/Apache Software Foundation/Tomcat 9.0/webapps/Crunchyroll/Mangás/The Daily Life of Crunchyroll-Hime",</v>
      </c>
      <c r="M9" s="10" t="str">
        <f>aspas&amp;E9&amp;aspas&amp;","</f>
        <v>"http://localhost:8080/Crunchyroll/Mangás/The Daily Life of Crunchyroll-Hime",</v>
      </c>
      <c r="N9" s="10" t="str">
        <f>aspas&amp;F9&amp;aspas&amp;","</f>
        <v>"Classe 1",</v>
      </c>
      <c r="O9" s="10" t="str">
        <f>aspas&amp;G9&amp;aspas&amp;","</f>
        <v>"Classe 2",</v>
      </c>
      <c r="P9" s="10" t="str">
        <f>aspas&amp;H9&amp;aspas&amp;","</f>
        <v>"Classe 3",</v>
      </c>
      <c r="Q9" s="10" t="str">
        <f>aspas&amp;I9&amp;aspas</f>
        <v>"Classe 4"</v>
      </c>
      <c r="R9" s="10" t="str">
        <f t="shared" si="0"/>
        <v>INSERT INTO mangas(Name, Synopsis, Path, Path_server, Class_1, Class_2, Class_3, Class_4) VALUES ("The Daily Life of Crunchyroll-Hime","A bi-monthly Japanese style yonkoma comedy manga series written and illustrated by KATA which chronicles the everyday life and adventures of Crunchyroll's original character and mascot Crunchyroll-Hime.","C:/Program Files/Apache Software Foundation/Tomcat 9.0/webapps/Crunchyroll/Mangás/The Daily Life of Crunchyroll-Hime","http://localhost:8080/Crunchyroll/Mangás/The Daily Life of Crunchyroll-Hime","Classe 1","Classe 2","Classe 3","Classe 4");</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562A7-ACB3-4762-A17E-20955C5B04FD}">
  <dimension ref="A1:N93"/>
  <sheetViews>
    <sheetView tabSelected="1" topLeftCell="F1" workbookViewId="0">
      <pane ySplit="1" topLeftCell="A2" activePane="bottomLeft" state="frozen"/>
      <selection pane="bottomLeft" activeCell="H2" sqref="H2"/>
    </sheetView>
  </sheetViews>
  <sheetFormatPr defaultRowHeight="15" x14ac:dyDescent="0.25"/>
  <cols>
    <col min="1" max="1" width="13.28515625" style="10" bestFit="1" customWidth="1"/>
    <col min="2" max="2" width="36.5703125" style="10" bestFit="1" customWidth="1"/>
    <col min="3" max="3" width="9" style="10" bestFit="1" customWidth="1"/>
    <col min="4" max="4" width="7.7109375" style="10" bestFit="1" customWidth="1"/>
    <col min="5" max="5" width="14" style="10" bestFit="1" customWidth="1"/>
    <col min="6" max="7" width="55.42578125" style="10" customWidth="1"/>
    <col min="8" max="16384" width="9.140625" style="10"/>
  </cols>
  <sheetData>
    <row r="1" spans="1:14" ht="15.75" x14ac:dyDescent="0.25">
      <c r="A1" s="23" t="s">
        <v>999</v>
      </c>
      <c r="B1" s="24" t="s">
        <v>0</v>
      </c>
      <c r="C1" s="24" t="s">
        <v>87</v>
      </c>
      <c r="D1" s="24" t="s">
        <v>1000</v>
      </c>
      <c r="E1" s="24" t="s">
        <v>1056</v>
      </c>
      <c r="F1" s="24" t="s">
        <v>2</v>
      </c>
      <c r="G1" s="20" t="s">
        <v>1316</v>
      </c>
      <c r="H1" s="11" t="s">
        <v>1406</v>
      </c>
    </row>
    <row r="2" spans="1:14" x14ac:dyDescent="0.25">
      <c r="A2" s="7"/>
      <c r="B2" s="7"/>
      <c r="C2" s="7">
        <v>1</v>
      </c>
      <c r="D2" s="7">
        <v>1</v>
      </c>
      <c r="E2" s="7">
        <v>10</v>
      </c>
      <c r="F2" s="7" t="s">
        <v>1224</v>
      </c>
      <c r="G2" s="28" t="str">
        <f>"http://localhost:8080/Crunchyroll/Mangás/"&amp;VLOOKUP(D2,Mangas!$A$2:$B$9,2,FALSE)&amp;"/volumes/volume"&amp;C2</f>
        <v>http://localhost:8080/Crunchyroll/Mangás/Arpeggio of Blue Steel/volumes/volume1</v>
      </c>
      <c r="H2" s="10" t="str">
        <f t="shared" ref="H2:H33" si="0">aspas&amp;B2&amp;aspas&amp;","</f>
        <v>"",</v>
      </c>
      <c r="I2" s="10" t="str">
        <f t="shared" ref="I2:I33" si="1">C2&amp;","</f>
        <v>1,</v>
      </c>
      <c r="J2" s="10" t="str">
        <f t="shared" ref="J2:J33" si="2">D2&amp;","</f>
        <v>1,</v>
      </c>
      <c r="K2" s="10" t="str">
        <f t="shared" ref="K2:K33" si="3">E2&amp;","</f>
        <v>10,</v>
      </c>
      <c r="L2" s="10" t="str">
        <f>aspas&amp;F2&amp;aspas&amp;","</f>
        <v>"C:/Program Files/Apache Software Foundation/Tomcat 9.0/webapps/Crunchyroll/Mangás/Arpeggio of Blue Steel/volumes/volume1",</v>
      </c>
      <c r="M2" s="10" t="str">
        <f t="shared" ref="L2:M33" si="4">aspas&amp;G2&amp;aspas</f>
        <v>"http://localhost:8080/Crunchyroll/Mangás/Arpeggio of Blue Steel/volumes/volume1"</v>
      </c>
      <c r="N2" s="10" t="str">
        <f>$H$1&amp;H2&amp;I2&amp;J2&amp;K2&amp;L2&amp;M2&amp;");"</f>
        <v>INSERT INTO volumes(Name, Number, Manga, Quant_pages, Path, Path_server) VALUES ("",1,1,10,"C:/Program Files/Apache Software Foundation/Tomcat 9.0/webapps/Crunchyroll/Mangás/Arpeggio of Blue Steel/volumes/volume1","http://localhost:8080/Crunchyroll/Mangás/Arpeggio of Blue Steel/volumes/volume1");</v>
      </c>
    </row>
    <row r="3" spans="1:14" x14ac:dyDescent="0.25">
      <c r="A3" s="7"/>
      <c r="B3" s="7"/>
      <c r="C3" s="7">
        <v>2</v>
      </c>
      <c r="D3" s="7">
        <v>1</v>
      </c>
      <c r="E3" s="7">
        <v>10</v>
      </c>
      <c r="F3" s="7" t="s">
        <v>1225</v>
      </c>
      <c r="G3" s="28" t="str">
        <f>"http://localhost:8080/Crunchyroll/Mangás/"&amp;VLOOKUP(D3,Mangas!$A$2:$B$9,2,FALSE)&amp;"/volumes/volume"&amp;C3</f>
        <v>http://localhost:8080/Crunchyroll/Mangás/Arpeggio of Blue Steel/volumes/volume2</v>
      </c>
      <c r="H3" s="10" t="str">
        <f t="shared" si="0"/>
        <v>"",</v>
      </c>
      <c r="I3" s="10" t="str">
        <f t="shared" si="1"/>
        <v>2,</v>
      </c>
      <c r="J3" s="10" t="str">
        <f t="shared" si="2"/>
        <v>1,</v>
      </c>
      <c r="K3" s="10" t="str">
        <f t="shared" si="3"/>
        <v>10,</v>
      </c>
      <c r="L3" s="10" t="str">
        <f>aspas&amp;F3&amp;aspas&amp;","</f>
        <v>"C:/Program Files/Apache Software Foundation/Tomcat 9.0/webapps/Crunchyroll/Mangás/Arpeggio of Blue Steel/volumes/volume2",</v>
      </c>
      <c r="M3" s="10" t="str">
        <f t="shared" si="4"/>
        <v>"http://localhost:8080/Crunchyroll/Mangás/Arpeggio of Blue Steel/volumes/volume2"</v>
      </c>
      <c r="N3" s="10" t="str">
        <f t="shared" ref="N3:N66" si="5">$H$1&amp;H3&amp;I3&amp;J3&amp;K3&amp;L3&amp;M3&amp;");"</f>
        <v>INSERT INTO volumes(Name, Number, Manga, Quant_pages, Path, Path_server) VALUES ("",2,1,10,"C:/Program Files/Apache Software Foundation/Tomcat 9.0/webapps/Crunchyroll/Mangás/Arpeggio of Blue Steel/volumes/volume2","http://localhost:8080/Crunchyroll/Mangás/Arpeggio of Blue Steel/volumes/volume2");</v>
      </c>
    </row>
    <row r="4" spans="1:14" x14ac:dyDescent="0.25">
      <c r="A4" s="7"/>
      <c r="B4" s="7"/>
      <c r="C4" s="7">
        <v>3</v>
      </c>
      <c r="D4" s="7">
        <v>1</v>
      </c>
      <c r="E4" s="7">
        <v>10</v>
      </c>
      <c r="F4" s="7" t="s">
        <v>1226</v>
      </c>
      <c r="G4" s="28" t="str">
        <f>"http://localhost:8080/Crunchyroll/Mangás/"&amp;VLOOKUP(D4,Mangas!$A$2:$B$9,2,FALSE)&amp;"/volumes/volume"&amp;C4</f>
        <v>http://localhost:8080/Crunchyroll/Mangás/Arpeggio of Blue Steel/volumes/volume3</v>
      </c>
      <c r="H4" s="10" t="str">
        <f t="shared" si="0"/>
        <v>"",</v>
      </c>
      <c r="I4" s="10" t="str">
        <f t="shared" si="1"/>
        <v>3,</v>
      </c>
      <c r="J4" s="10" t="str">
        <f t="shared" si="2"/>
        <v>1,</v>
      </c>
      <c r="K4" s="10" t="str">
        <f t="shared" si="3"/>
        <v>10,</v>
      </c>
      <c r="L4" s="10" t="str">
        <f>aspas&amp;F4&amp;aspas&amp;","</f>
        <v>"C:/Program Files/Apache Software Foundation/Tomcat 9.0/webapps/Crunchyroll/Mangás/Arpeggio of Blue Steel/volumes/volume3",</v>
      </c>
      <c r="M4" s="10" t="str">
        <f t="shared" si="4"/>
        <v>"http://localhost:8080/Crunchyroll/Mangás/Arpeggio of Blue Steel/volumes/volume3"</v>
      </c>
      <c r="N4" s="10" t="str">
        <f t="shared" si="5"/>
        <v>INSERT INTO volumes(Name, Number, Manga, Quant_pages, Path, Path_server) VALUES ("",3,1,10,"C:/Program Files/Apache Software Foundation/Tomcat 9.0/webapps/Crunchyroll/Mangás/Arpeggio of Blue Steel/volumes/volume3","http://localhost:8080/Crunchyroll/Mangás/Arpeggio of Blue Steel/volumes/volume3");</v>
      </c>
    </row>
    <row r="5" spans="1:14" x14ac:dyDescent="0.25">
      <c r="A5" s="7"/>
      <c r="B5" s="7"/>
      <c r="C5" s="7">
        <v>4</v>
      </c>
      <c r="D5" s="7">
        <v>1</v>
      </c>
      <c r="E5" s="7">
        <v>10</v>
      </c>
      <c r="F5" s="7" t="s">
        <v>1227</v>
      </c>
      <c r="G5" s="28" t="str">
        <f>"http://localhost:8080/Crunchyroll/Mangás/"&amp;VLOOKUP(D5,Mangas!$A$2:$B$9,2,FALSE)&amp;"/volumes/volume"&amp;C5</f>
        <v>http://localhost:8080/Crunchyroll/Mangás/Arpeggio of Blue Steel/volumes/volume4</v>
      </c>
      <c r="H5" s="10" t="str">
        <f t="shared" si="0"/>
        <v>"",</v>
      </c>
      <c r="I5" s="10" t="str">
        <f t="shared" si="1"/>
        <v>4,</v>
      </c>
      <c r="J5" s="10" t="str">
        <f t="shared" si="2"/>
        <v>1,</v>
      </c>
      <c r="K5" s="10" t="str">
        <f t="shared" si="3"/>
        <v>10,</v>
      </c>
      <c r="L5" s="10" t="str">
        <f>aspas&amp;F5&amp;aspas&amp;","</f>
        <v>"C:/Program Files/Apache Software Foundation/Tomcat 9.0/webapps/Crunchyroll/Mangás/Arpeggio of Blue Steel/volumes/volume4",</v>
      </c>
      <c r="M5" s="10" t="str">
        <f t="shared" si="4"/>
        <v>"http://localhost:8080/Crunchyroll/Mangás/Arpeggio of Blue Steel/volumes/volume4"</v>
      </c>
      <c r="N5" s="10" t="str">
        <f t="shared" si="5"/>
        <v>INSERT INTO volumes(Name, Number, Manga, Quant_pages, Path, Path_server) VALUES ("",4,1,10,"C:/Program Files/Apache Software Foundation/Tomcat 9.0/webapps/Crunchyroll/Mangás/Arpeggio of Blue Steel/volumes/volume4","http://localhost:8080/Crunchyroll/Mangás/Arpeggio of Blue Steel/volumes/volume4");</v>
      </c>
    </row>
    <row r="6" spans="1:14" x14ac:dyDescent="0.25">
      <c r="A6" s="7"/>
      <c r="B6" s="7"/>
      <c r="C6" s="7">
        <v>5</v>
      </c>
      <c r="D6" s="7">
        <v>1</v>
      </c>
      <c r="E6" s="7">
        <v>10</v>
      </c>
      <c r="F6" s="7" t="s">
        <v>1228</v>
      </c>
      <c r="G6" s="28" t="str">
        <f>"http://localhost:8080/Crunchyroll/Mangás/"&amp;VLOOKUP(D6,Mangas!$A$2:$B$9,2,FALSE)&amp;"/volumes/volume"&amp;C6</f>
        <v>http://localhost:8080/Crunchyroll/Mangás/Arpeggio of Blue Steel/volumes/volume5</v>
      </c>
      <c r="H6" s="10" t="str">
        <f t="shared" si="0"/>
        <v>"",</v>
      </c>
      <c r="I6" s="10" t="str">
        <f t="shared" si="1"/>
        <v>5,</v>
      </c>
      <c r="J6" s="10" t="str">
        <f t="shared" si="2"/>
        <v>1,</v>
      </c>
      <c r="K6" s="10" t="str">
        <f t="shared" si="3"/>
        <v>10,</v>
      </c>
      <c r="L6" s="10" t="str">
        <f>aspas&amp;F6&amp;aspas&amp;","</f>
        <v>"C:/Program Files/Apache Software Foundation/Tomcat 9.0/webapps/Crunchyroll/Mangás/Arpeggio of Blue Steel/volumes/volume5",</v>
      </c>
      <c r="M6" s="10" t="str">
        <f t="shared" si="4"/>
        <v>"http://localhost:8080/Crunchyroll/Mangás/Arpeggio of Blue Steel/volumes/volume5"</v>
      </c>
      <c r="N6" s="10" t="str">
        <f t="shared" si="5"/>
        <v>INSERT INTO volumes(Name, Number, Manga, Quant_pages, Path, Path_server) VALUES ("",5,1,10,"C:/Program Files/Apache Software Foundation/Tomcat 9.0/webapps/Crunchyroll/Mangás/Arpeggio of Blue Steel/volumes/volume5","http://localhost:8080/Crunchyroll/Mangás/Arpeggio of Blue Steel/volumes/volume5");</v>
      </c>
    </row>
    <row r="7" spans="1:14" x14ac:dyDescent="0.25">
      <c r="A7" s="7"/>
      <c r="B7" s="7"/>
      <c r="C7" s="7">
        <v>6</v>
      </c>
      <c r="D7" s="7">
        <v>1</v>
      </c>
      <c r="E7" s="7">
        <v>10</v>
      </c>
      <c r="F7" s="7" t="s">
        <v>1229</v>
      </c>
      <c r="G7" s="28" t="str">
        <f>"http://localhost:8080/Crunchyroll/Mangás/"&amp;VLOOKUP(D7,Mangas!$A$2:$B$9,2,FALSE)&amp;"/volumes/volume"&amp;C7</f>
        <v>http://localhost:8080/Crunchyroll/Mangás/Arpeggio of Blue Steel/volumes/volume6</v>
      </c>
      <c r="H7" s="10" t="str">
        <f t="shared" si="0"/>
        <v>"",</v>
      </c>
      <c r="I7" s="10" t="str">
        <f t="shared" si="1"/>
        <v>6,</v>
      </c>
      <c r="J7" s="10" t="str">
        <f t="shared" si="2"/>
        <v>1,</v>
      </c>
      <c r="K7" s="10" t="str">
        <f t="shared" si="3"/>
        <v>10,</v>
      </c>
      <c r="L7" s="10" t="str">
        <f>aspas&amp;F7&amp;aspas&amp;","</f>
        <v>"C:/Program Files/Apache Software Foundation/Tomcat 9.0/webapps/Crunchyroll/Mangás/Arpeggio of Blue Steel/volumes/volume6",</v>
      </c>
      <c r="M7" s="10" t="str">
        <f t="shared" si="4"/>
        <v>"http://localhost:8080/Crunchyroll/Mangás/Arpeggio of Blue Steel/volumes/volume6"</v>
      </c>
      <c r="N7" s="10" t="str">
        <f t="shared" si="5"/>
        <v>INSERT INTO volumes(Name, Number, Manga, Quant_pages, Path, Path_server) VALUES ("",6,1,10,"C:/Program Files/Apache Software Foundation/Tomcat 9.0/webapps/Crunchyroll/Mangás/Arpeggio of Blue Steel/volumes/volume6","http://localhost:8080/Crunchyroll/Mangás/Arpeggio of Blue Steel/volumes/volume6");</v>
      </c>
    </row>
    <row r="8" spans="1:14" x14ac:dyDescent="0.25">
      <c r="A8" s="7"/>
      <c r="B8" s="7"/>
      <c r="C8" s="7">
        <v>7</v>
      </c>
      <c r="D8" s="7">
        <v>1</v>
      </c>
      <c r="E8" s="7">
        <v>10</v>
      </c>
      <c r="F8" s="7" t="s">
        <v>1230</v>
      </c>
      <c r="G8" s="28" t="str">
        <f>"http://localhost:8080/Crunchyroll/Mangás/"&amp;VLOOKUP(D8,Mangas!$A$2:$B$9,2,FALSE)&amp;"/volumes/volume"&amp;C8</f>
        <v>http://localhost:8080/Crunchyroll/Mangás/Arpeggio of Blue Steel/volumes/volume7</v>
      </c>
      <c r="H8" s="10" t="str">
        <f t="shared" si="0"/>
        <v>"",</v>
      </c>
      <c r="I8" s="10" t="str">
        <f t="shared" si="1"/>
        <v>7,</v>
      </c>
      <c r="J8" s="10" t="str">
        <f t="shared" si="2"/>
        <v>1,</v>
      </c>
      <c r="K8" s="10" t="str">
        <f t="shared" si="3"/>
        <v>10,</v>
      </c>
      <c r="L8" s="10" t="str">
        <f>aspas&amp;F8&amp;aspas&amp;","</f>
        <v>"C:/Program Files/Apache Software Foundation/Tomcat 9.0/webapps/Crunchyroll/Mangás/Arpeggio of Blue Steel/volumes/volume7",</v>
      </c>
      <c r="M8" s="10" t="str">
        <f t="shared" si="4"/>
        <v>"http://localhost:8080/Crunchyroll/Mangás/Arpeggio of Blue Steel/volumes/volume7"</v>
      </c>
      <c r="N8" s="10" t="str">
        <f t="shared" si="5"/>
        <v>INSERT INTO volumes(Name, Number, Manga, Quant_pages, Path, Path_server) VALUES ("",7,1,10,"C:/Program Files/Apache Software Foundation/Tomcat 9.0/webapps/Crunchyroll/Mangás/Arpeggio of Blue Steel/volumes/volume7","http://localhost:8080/Crunchyroll/Mangás/Arpeggio of Blue Steel/volumes/volume7");</v>
      </c>
    </row>
    <row r="9" spans="1:14" x14ac:dyDescent="0.25">
      <c r="A9" s="7"/>
      <c r="B9" s="7"/>
      <c r="C9" s="7">
        <v>8</v>
      </c>
      <c r="D9" s="7">
        <v>1</v>
      </c>
      <c r="E9" s="7">
        <v>10</v>
      </c>
      <c r="F9" s="7" t="s">
        <v>1231</v>
      </c>
      <c r="G9" s="28" t="str">
        <f>"http://localhost:8080/Crunchyroll/Mangás/"&amp;VLOOKUP(D9,Mangas!$A$2:$B$9,2,FALSE)&amp;"/volumes/volume"&amp;C9</f>
        <v>http://localhost:8080/Crunchyroll/Mangás/Arpeggio of Blue Steel/volumes/volume8</v>
      </c>
      <c r="H9" s="10" t="str">
        <f t="shared" si="0"/>
        <v>"",</v>
      </c>
      <c r="I9" s="10" t="str">
        <f t="shared" si="1"/>
        <v>8,</v>
      </c>
      <c r="J9" s="10" t="str">
        <f t="shared" si="2"/>
        <v>1,</v>
      </c>
      <c r="K9" s="10" t="str">
        <f t="shared" si="3"/>
        <v>10,</v>
      </c>
      <c r="L9" s="10" t="str">
        <f>aspas&amp;F9&amp;aspas&amp;","</f>
        <v>"C:/Program Files/Apache Software Foundation/Tomcat 9.0/webapps/Crunchyroll/Mangás/Arpeggio of Blue Steel/volumes/volume8",</v>
      </c>
      <c r="M9" s="10" t="str">
        <f t="shared" si="4"/>
        <v>"http://localhost:8080/Crunchyroll/Mangás/Arpeggio of Blue Steel/volumes/volume8"</v>
      </c>
      <c r="N9" s="10" t="str">
        <f t="shared" si="5"/>
        <v>INSERT INTO volumes(Name, Number, Manga, Quant_pages, Path, Path_server) VALUES ("",8,1,10,"C:/Program Files/Apache Software Foundation/Tomcat 9.0/webapps/Crunchyroll/Mangás/Arpeggio of Blue Steel/volumes/volume8","http://localhost:8080/Crunchyroll/Mangás/Arpeggio of Blue Steel/volumes/volume8");</v>
      </c>
    </row>
    <row r="10" spans="1:14" x14ac:dyDescent="0.25">
      <c r="A10" s="7"/>
      <c r="B10" s="7"/>
      <c r="C10" s="7">
        <v>9</v>
      </c>
      <c r="D10" s="7">
        <v>1</v>
      </c>
      <c r="E10" s="7">
        <v>10</v>
      </c>
      <c r="F10" s="7" t="s">
        <v>1232</v>
      </c>
      <c r="G10" s="28" t="str">
        <f>"http://localhost:8080/Crunchyroll/Mangás/"&amp;VLOOKUP(D10,Mangas!$A$2:$B$9,2,FALSE)&amp;"/volumes/volume"&amp;C10</f>
        <v>http://localhost:8080/Crunchyroll/Mangás/Arpeggio of Blue Steel/volumes/volume9</v>
      </c>
      <c r="H10" s="10" t="str">
        <f t="shared" si="0"/>
        <v>"",</v>
      </c>
      <c r="I10" s="10" t="str">
        <f t="shared" si="1"/>
        <v>9,</v>
      </c>
      <c r="J10" s="10" t="str">
        <f t="shared" si="2"/>
        <v>1,</v>
      </c>
      <c r="K10" s="10" t="str">
        <f t="shared" si="3"/>
        <v>10,</v>
      </c>
      <c r="L10" s="10" t="str">
        <f>aspas&amp;F10&amp;aspas&amp;","</f>
        <v>"C:/Program Files/Apache Software Foundation/Tomcat 9.0/webapps/Crunchyroll/Mangás/Arpeggio of Blue Steel/volumes/volume9",</v>
      </c>
      <c r="M10" s="10" t="str">
        <f t="shared" si="4"/>
        <v>"http://localhost:8080/Crunchyroll/Mangás/Arpeggio of Blue Steel/volumes/volume9"</v>
      </c>
      <c r="N10" s="10" t="str">
        <f t="shared" si="5"/>
        <v>INSERT INTO volumes(Name, Number, Manga, Quant_pages, Path, Path_server) VALUES ("",9,1,10,"C:/Program Files/Apache Software Foundation/Tomcat 9.0/webapps/Crunchyroll/Mangás/Arpeggio of Blue Steel/volumes/volume9","http://localhost:8080/Crunchyroll/Mangás/Arpeggio of Blue Steel/volumes/volume9");</v>
      </c>
    </row>
    <row r="11" spans="1:14" x14ac:dyDescent="0.25">
      <c r="A11" s="7"/>
      <c r="B11" s="7"/>
      <c r="C11" s="7">
        <v>10</v>
      </c>
      <c r="D11" s="7">
        <v>1</v>
      </c>
      <c r="E11" s="7">
        <v>10</v>
      </c>
      <c r="F11" s="7" t="s">
        <v>1233</v>
      </c>
      <c r="G11" s="28" t="str">
        <f>"http://localhost:8080/Crunchyroll/Mangás/"&amp;VLOOKUP(D11,Mangas!$A$2:$B$9,2,FALSE)&amp;"/volumes/volume"&amp;C11</f>
        <v>http://localhost:8080/Crunchyroll/Mangás/Arpeggio of Blue Steel/volumes/volume10</v>
      </c>
      <c r="H11" s="10" t="str">
        <f t="shared" si="0"/>
        <v>"",</v>
      </c>
      <c r="I11" s="10" t="str">
        <f t="shared" si="1"/>
        <v>10,</v>
      </c>
      <c r="J11" s="10" t="str">
        <f t="shared" si="2"/>
        <v>1,</v>
      </c>
      <c r="K11" s="10" t="str">
        <f t="shared" si="3"/>
        <v>10,</v>
      </c>
      <c r="L11" s="10" t="str">
        <f>aspas&amp;F11&amp;aspas&amp;","</f>
        <v>"C:/Program Files/Apache Software Foundation/Tomcat 9.0/webapps/Crunchyroll/Mangás/Arpeggio of Blue Steel/volumes/volume10",</v>
      </c>
      <c r="M11" s="10" t="str">
        <f t="shared" si="4"/>
        <v>"http://localhost:8080/Crunchyroll/Mangás/Arpeggio of Blue Steel/volumes/volume10"</v>
      </c>
      <c r="N11" s="10" t="str">
        <f t="shared" si="5"/>
        <v>INSERT INTO volumes(Name, Number, Manga, Quant_pages, Path, Path_server) VALUES ("",10,1,10,"C:/Program Files/Apache Software Foundation/Tomcat 9.0/webapps/Crunchyroll/Mangás/Arpeggio of Blue Steel/volumes/volume10","http://localhost:8080/Crunchyroll/Mangás/Arpeggio of Blue Steel/volumes/volume10");</v>
      </c>
    </row>
    <row r="12" spans="1:14" x14ac:dyDescent="0.25">
      <c r="A12" s="7"/>
      <c r="B12" s="7"/>
      <c r="C12" s="7">
        <v>11</v>
      </c>
      <c r="D12" s="7">
        <v>1</v>
      </c>
      <c r="E12" s="7">
        <v>10</v>
      </c>
      <c r="F12" s="7" t="s">
        <v>1234</v>
      </c>
      <c r="G12" s="28" t="str">
        <f>"http://localhost:8080/Crunchyroll/Mangás/"&amp;VLOOKUP(D12,Mangas!$A$2:$B$9,2,FALSE)&amp;"/volumes/volume"&amp;C12</f>
        <v>http://localhost:8080/Crunchyroll/Mangás/Arpeggio of Blue Steel/volumes/volume11</v>
      </c>
      <c r="H12" s="10" t="str">
        <f t="shared" si="0"/>
        <v>"",</v>
      </c>
      <c r="I12" s="10" t="str">
        <f t="shared" si="1"/>
        <v>11,</v>
      </c>
      <c r="J12" s="10" t="str">
        <f t="shared" si="2"/>
        <v>1,</v>
      </c>
      <c r="K12" s="10" t="str">
        <f t="shared" si="3"/>
        <v>10,</v>
      </c>
      <c r="L12" s="10" t="str">
        <f>aspas&amp;F12&amp;aspas&amp;","</f>
        <v>"C:/Program Files/Apache Software Foundation/Tomcat 9.0/webapps/Crunchyroll/Mangás/Arpeggio of Blue Steel/volumes/volume11",</v>
      </c>
      <c r="M12" s="10" t="str">
        <f t="shared" si="4"/>
        <v>"http://localhost:8080/Crunchyroll/Mangás/Arpeggio of Blue Steel/volumes/volume11"</v>
      </c>
      <c r="N12" s="10" t="str">
        <f t="shared" si="5"/>
        <v>INSERT INTO volumes(Name, Number, Manga, Quant_pages, Path, Path_server) VALUES ("",11,1,10,"C:/Program Files/Apache Software Foundation/Tomcat 9.0/webapps/Crunchyroll/Mangás/Arpeggio of Blue Steel/volumes/volume11","http://localhost:8080/Crunchyroll/Mangás/Arpeggio of Blue Steel/volumes/volume11");</v>
      </c>
    </row>
    <row r="13" spans="1:14" x14ac:dyDescent="0.25">
      <c r="A13" s="7"/>
      <c r="B13" s="7"/>
      <c r="C13" s="7">
        <v>12</v>
      </c>
      <c r="D13" s="7">
        <v>1</v>
      </c>
      <c r="E13" s="7">
        <v>10</v>
      </c>
      <c r="F13" s="7" t="s">
        <v>1235</v>
      </c>
      <c r="G13" s="28" t="str">
        <f>"http://localhost:8080/Crunchyroll/Mangás/"&amp;VLOOKUP(D13,Mangas!$A$2:$B$9,2,FALSE)&amp;"/volumes/volume"&amp;C13</f>
        <v>http://localhost:8080/Crunchyroll/Mangás/Arpeggio of Blue Steel/volumes/volume12</v>
      </c>
      <c r="H13" s="10" t="str">
        <f t="shared" si="0"/>
        <v>"",</v>
      </c>
      <c r="I13" s="10" t="str">
        <f t="shared" si="1"/>
        <v>12,</v>
      </c>
      <c r="J13" s="10" t="str">
        <f t="shared" si="2"/>
        <v>1,</v>
      </c>
      <c r="K13" s="10" t="str">
        <f t="shared" si="3"/>
        <v>10,</v>
      </c>
      <c r="L13" s="10" t="str">
        <f>aspas&amp;F13&amp;aspas&amp;","</f>
        <v>"C:/Program Files/Apache Software Foundation/Tomcat 9.0/webapps/Crunchyroll/Mangás/Arpeggio of Blue Steel/volumes/volume12",</v>
      </c>
      <c r="M13" s="10" t="str">
        <f t="shared" si="4"/>
        <v>"http://localhost:8080/Crunchyroll/Mangás/Arpeggio of Blue Steel/volumes/volume12"</v>
      </c>
      <c r="N13" s="10" t="str">
        <f t="shared" si="5"/>
        <v>INSERT INTO volumes(Name, Number, Manga, Quant_pages, Path, Path_server) VALUES ("",12,1,10,"C:/Program Files/Apache Software Foundation/Tomcat 9.0/webapps/Crunchyroll/Mangás/Arpeggio of Blue Steel/volumes/volume12","http://localhost:8080/Crunchyroll/Mangás/Arpeggio of Blue Steel/volumes/volume12");</v>
      </c>
    </row>
    <row r="14" spans="1:14" x14ac:dyDescent="0.25">
      <c r="A14" s="7"/>
      <c r="B14" s="7"/>
      <c r="C14" s="7">
        <v>13</v>
      </c>
      <c r="D14" s="7">
        <v>1</v>
      </c>
      <c r="E14" s="7">
        <v>10</v>
      </c>
      <c r="F14" s="26" t="s">
        <v>1236</v>
      </c>
      <c r="G14" s="28" t="str">
        <f>"http://localhost:8080/Crunchyroll/Mangás/"&amp;VLOOKUP(D14,Mangas!$A$2:$B$9,2,FALSE)&amp;"/volumes/volume"&amp;C14</f>
        <v>http://localhost:8080/Crunchyroll/Mangás/Arpeggio of Blue Steel/volumes/volume13</v>
      </c>
      <c r="H14" s="10" t="str">
        <f t="shared" si="0"/>
        <v>"",</v>
      </c>
      <c r="I14" s="10" t="str">
        <f t="shared" si="1"/>
        <v>13,</v>
      </c>
      <c r="J14" s="10" t="str">
        <f t="shared" si="2"/>
        <v>1,</v>
      </c>
      <c r="K14" s="10" t="str">
        <f t="shared" si="3"/>
        <v>10,</v>
      </c>
      <c r="L14" s="10" t="str">
        <f>aspas&amp;F14&amp;aspas&amp;","</f>
        <v>"C:/Program Files/Apache Software Foundation/Tomcat 9.0/webapps/Crunchyroll/Mangás/Arpeggio of Blue Steel/volumes/volume13",</v>
      </c>
      <c r="M14" s="10" t="str">
        <f t="shared" si="4"/>
        <v>"http://localhost:8080/Crunchyroll/Mangás/Arpeggio of Blue Steel/volumes/volume13"</v>
      </c>
      <c r="N14" s="10" t="str">
        <f t="shared" si="5"/>
        <v>INSERT INTO volumes(Name, Number, Manga, Quant_pages, Path, Path_server) VALUES ("",13,1,10,"C:/Program Files/Apache Software Foundation/Tomcat 9.0/webapps/Crunchyroll/Mangás/Arpeggio of Blue Steel/volumes/volume13","http://localhost:8080/Crunchyroll/Mangás/Arpeggio of Blue Steel/volumes/volume13");</v>
      </c>
    </row>
    <row r="15" spans="1:14" x14ac:dyDescent="0.25">
      <c r="A15" s="7"/>
      <c r="B15" s="7"/>
      <c r="C15" s="7">
        <v>14</v>
      </c>
      <c r="D15" s="7">
        <v>1</v>
      </c>
      <c r="E15" s="7">
        <v>10</v>
      </c>
      <c r="F15" s="26" t="s">
        <v>1237</v>
      </c>
      <c r="G15" s="28" t="str">
        <f>"http://localhost:8080/Crunchyroll/Mangás/"&amp;VLOOKUP(D15,Mangas!$A$2:$B$9,2,FALSE)&amp;"/volumes/volume"&amp;C15</f>
        <v>http://localhost:8080/Crunchyroll/Mangás/Arpeggio of Blue Steel/volumes/volume14</v>
      </c>
      <c r="H15" s="10" t="str">
        <f t="shared" si="0"/>
        <v>"",</v>
      </c>
      <c r="I15" s="10" t="str">
        <f t="shared" si="1"/>
        <v>14,</v>
      </c>
      <c r="J15" s="10" t="str">
        <f t="shared" si="2"/>
        <v>1,</v>
      </c>
      <c r="K15" s="10" t="str">
        <f t="shared" si="3"/>
        <v>10,</v>
      </c>
      <c r="L15" s="10" t="str">
        <f>aspas&amp;F15&amp;aspas&amp;","</f>
        <v>"C:/Program Files/Apache Software Foundation/Tomcat 9.0/webapps/Crunchyroll/Mangás/Arpeggio of Blue Steel/volumes/volume14",</v>
      </c>
      <c r="M15" s="10" t="str">
        <f t="shared" si="4"/>
        <v>"http://localhost:8080/Crunchyroll/Mangás/Arpeggio of Blue Steel/volumes/volume14"</v>
      </c>
      <c r="N15" s="10" t="str">
        <f t="shared" si="5"/>
        <v>INSERT INTO volumes(Name, Number, Manga, Quant_pages, Path, Path_server) VALUES ("",14,1,10,"C:/Program Files/Apache Software Foundation/Tomcat 9.0/webapps/Crunchyroll/Mangás/Arpeggio of Blue Steel/volumes/volume14","http://localhost:8080/Crunchyroll/Mangás/Arpeggio of Blue Steel/volumes/volume14");</v>
      </c>
    </row>
    <row r="16" spans="1:14" x14ac:dyDescent="0.25">
      <c r="A16" s="7"/>
      <c r="B16" s="7"/>
      <c r="C16" s="7">
        <v>15</v>
      </c>
      <c r="D16" s="7">
        <v>1</v>
      </c>
      <c r="E16" s="7">
        <v>10</v>
      </c>
      <c r="F16" s="26" t="s">
        <v>1238</v>
      </c>
      <c r="G16" s="28" t="str">
        <f>"http://localhost:8080/Crunchyroll/Mangás/"&amp;VLOOKUP(D16,Mangas!$A$2:$B$9,2,FALSE)&amp;"/volumes/volume"&amp;C16</f>
        <v>http://localhost:8080/Crunchyroll/Mangás/Arpeggio of Blue Steel/volumes/volume15</v>
      </c>
      <c r="H16" s="10" t="str">
        <f t="shared" si="0"/>
        <v>"",</v>
      </c>
      <c r="I16" s="10" t="str">
        <f t="shared" si="1"/>
        <v>15,</v>
      </c>
      <c r="J16" s="10" t="str">
        <f t="shared" si="2"/>
        <v>1,</v>
      </c>
      <c r="K16" s="10" t="str">
        <f t="shared" si="3"/>
        <v>10,</v>
      </c>
      <c r="L16" s="10" t="str">
        <f>aspas&amp;F16&amp;aspas&amp;","</f>
        <v>"C:/Program Files/Apache Software Foundation/Tomcat 9.0/webapps/Crunchyroll/Mangás/Arpeggio of Blue Steel/volumes/volume15",</v>
      </c>
      <c r="M16" s="10" t="str">
        <f t="shared" si="4"/>
        <v>"http://localhost:8080/Crunchyroll/Mangás/Arpeggio of Blue Steel/volumes/volume15"</v>
      </c>
      <c r="N16" s="10" t="str">
        <f t="shared" si="5"/>
        <v>INSERT INTO volumes(Name, Number, Manga, Quant_pages, Path, Path_server) VALUES ("",15,1,10,"C:/Program Files/Apache Software Foundation/Tomcat 9.0/webapps/Crunchyroll/Mangás/Arpeggio of Blue Steel/volumes/volume15","http://localhost:8080/Crunchyroll/Mangás/Arpeggio of Blue Steel/volumes/volume15");</v>
      </c>
    </row>
    <row r="17" spans="1:14" x14ac:dyDescent="0.25">
      <c r="A17" s="7"/>
      <c r="B17" s="7"/>
      <c r="C17" s="7">
        <v>16</v>
      </c>
      <c r="D17" s="7">
        <v>1</v>
      </c>
      <c r="E17" s="7">
        <v>10</v>
      </c>
      <c r="F17" s="26" t="s">
        <v>1239</v>
      </c>
      <c r="G17" s="28" t="str">
        <f>"http://localhost:8080/Crunchyroll/Mangás/"&amp;VLOOKUP(D17,Mangas!$A$2:$B$9,2,FALSE)&amp;"/volumes/volume"&amp;C17</f>
        <v>http://localhost:8080/Crunchyroll/Mangás/Arpeggio of Blue Steel/volumes/volume16</v>
      </c>
      <c r="H17" s="10" t="str">
        <f t="shared" si="0"/>
        <v>"",</v>
      </c>
      <c r="I17" s="10" t="str">
        <f t="shared" si="1"/>
        <v>16,</v>
      </c>
      <c r="J17" s="10" t="str">
        <f t="shared" si="2"/>
        <v>1,</v>
      </c>
      <c r="K17" s="10" t="str">
        <f t="shared" si="3"/>
        <v>10,</v>
      </c>
      <c r="L17" s="10" t="str">
        <f>aspas&amp;F17&amp;aspas&amp;","</f>
        <v>"C:/Program Files/Apache Software Foundation/Tomcat 9.0/webapps/Crunchyroll/Mangás/Arpeggio of Blue Steel/volumes/volume16",</v>
      </c>
      <c r="M17" s="10" t="str">
        <f t="shared" si="4"/>
        <v>"http://localhost:8080/Crunchyroll/Mangás/Arpeggio of Blue Steel/volumes/volume16"</v>
      </c>
      <c r="N17" s="10" t="str">
        <f t="shared" si="5"/>
        <v>INSERT INTO volumes(Name, Number, Manga, Quant_pages, Path, Path_server) VALUES ("",16,1,10,"C:/Program Files/Apache Software Foundation/Tomcat 9.0/webapps/Crunchyroll/Mangás/Arpeggio of Blue Steel/volumes/volume16","http://localhost:8080/Crunchyroll/Mangás/Arpeggio of Blue Steel/volumes/volume16");</v>
      </c>
    </row>
    <row r="18" spans="1:14" x14ac:dyDescent="0.25">
      <c r="A18" s="7"/>
      <c r="B18" s="7"/>
      <c r="C18" s="7">
        <v>17</v>
      </c>
      <c r="D18" s="7">
        <v>1</v>
      </c>
      <c r="E18" s="7">
        <v>10</v>
      </c>
      <c r="F18" s="26" t="s">
        <v>1240</v>
      </c>
      <c r="G18" s="28" t="str">
        <f>"http://localhost:8080/Crunchyroll/Mangás/"&amp;VLOOKUP(D18,Mangas!$A$2:$B$9,2,FALSE)&amp;"/volumes/volume"&amp;C18</f>
        <v>http://localhost:8080/Crunchyroll/Mangás/Arpeggio of Blue Steel/volumes/volume17</v>
      </c>
      <c r="H18" s="10" t="str">
        <f t="shared" si="0"/>
        <v>"",</v>
      </c>
      <c r="I18" s="10" t="str">
        <f t="shared" si="1"/>
        <v>17,</v>
      </c>
      <c r="J18" s="10" t="str">
        <f t="shared" si="2"/>
        <v>1,</v>
      </c>
      <c r="K18" s="10" t="str">
        <f t="shared" si="3"/>
        <v>10,</v>
      </c>
      <c r="L18" s="10" t="str">
        <f>aspas&amp;F18&amp;aspas&amp;","</f>
        <v>"C:/Program Files/Apache Software Foundation/Tomcat 9.0/webapps/Crunchyroll/Mangás/Arpeggio of Blue Steel/volumes/volume17",</v>
      </c>
      <c r="M18" s="10" t="str">
        <f t="shared" si="4"/>
        <v>"http://localhost:8080/Crunchyroll/Mangás/Arpeggio of Blue Steel/volumes/volume17"</v>
      </c>
      <c r="N18" s="10" t="str">
        <f t="shared" si="5"/>
        <v>INSERT INTO volumes(Name, Number, Manga, Quant_pages, Path, Path_server) VALUES ("",17,1,10,"C:/Program Files/Apache Software Foundation/Tomcat 9.0/webapps/Crunchyroll/Mangás/Arpeggio of Blue Steel/volumes/volume17","http://localhost:8080/Crunchyroll/Mangás/Arpeggio of Blue Steel/volumes/volume17");</v>
      </c>
    </row>
    <row r="19" spans="1:14" x14ac:dyDescent="0.25">
      <c r="A19" s="7"/>
      <c r="B19" s="7" t="s">
        <v>1001</v>
      </c>
      <c r="C19" s="7">
        <v>1</v>
      </c>
      <c r="D19" s="7">
        <v>2</v>
      </c>
      <c r="E19" s="7">
        <v>10</v>
      </c>
      <c r="F19" s="7" t="s">
        <v>1241</v>
      </c>
      <c r="G19" s="28" t="str">
        <f>"http://localhost:8080/Crunchyroll/Mangás/"&amp;VLOOKUP(D19,Mangas!$A$2:$B$9,2,FALSE)&amp;"/volumes/volume"&amp;C19</f>
        <v>http://localhost:8080/Crunchyroll/Mangás/Attack on Titan/volumes/volume1</v>
      </c>
      <c r="H19" s="10" t="str">
        <f t="shared" si="0"/>
        <v>"The Desperate Battle Begins!",</v>
      </c>
      <c r="I19" s="10" t="str">
        <f t="shared" si="1"/>
        <v>1,</v>
      </c>
      <c r="J19" s="10" t="str">
        <f t="shared" si="2"/>
        <v>2,</v>
      </c>
      <c r="K19" s="10" t="str">
        <f t="shared" si="3"/>
        <v>10,</v>
      </c>
      <c r="L19" s="10" t="str">
        <f>aspas&amp;F19&amp;aspas&amp;","</f>
        <v>"C:/Program Files/Apache Software Foundation/Tomcat 9.0/webapps/Crunchyroll/Mangás/Attack on Titan/volumes/volume1",</v>
      </c>
      <c r="M19" s="10" t="str">
        <f t="shared" si="4"/>
        <v>"http://localhost:8080/Crunchyroll/Mangás/Attack on Titan/volumes/volume1"</v>
      </c>
      <c r="N19" s="10" t="str">
        <f t="shared" si="5"/>
        <v>INSERT INTO volumes(Name, Number, Manga, Quant_pages, Path, Path_server) VALUES ("The Desperate Battle Begins!",1,2,10,"C:/Program Files/Apache Software Foundation/Tomcat 9.0/webapps/Crunchyroll/Mangás/Attack on Titan/volumes/volume1","http://localhost:8080/Crunchyroll/Mangás/Attack on Titan/volumes/volume1");</v>
      </c>
    </row>
    <row r="20" spans="1:14" x14ac:dyDescent="0.25">
      <c r="A20" s="7"/>
      <c r="B20" s="7" t="s">
        <v>1019</v>
      </c>
      <c r="C20" s="7">
        <v>2</v>
      </c>
      <c r="D20" s="7">
        <v>2</v>
      </c>
      <c r="E20" s="7">
        <v>10</v>
      </c>
      <c r="F20" s="7" t="s">
        <v>1242</v>
      </c>
      <c r="G20" s="28" t="str">
        <f>"http://localhost:8080/Crunchyroll/Mangás/"&amp;VLOOKUP(D20,Mangas!$A$2:$B$9,2,FALSE)&amp;"/volumes/volume"&amp;C20</f>
        <v>http://localhost:8080/Crunchyroll/Mangás/Attack on Titan/volumes/volume2</v>
      </c>
      <c r="H20" s="10" t="str">
        <f t="shared" si="0"/>
        <v>"Birth Of A Monster",</v>
      </c>
      <c r="I20" s="10" t="str">
        <f t="shared" si="1"/>
        <v>2,</v>
      </c>
      <c r="J20" s="10" t="str">
        <f t="shared" si="2"/>
        <v>2,</v>
      </c>
      <c r="K20" s="10" t="str">
        <f t="shared" si="3"/>
        <v>10,</v>
      </c>
      <c r="L20" s="10" t="str">
        <f>aspas&amp;F20&amp;aspas&amp;","</f>
        <v>"C:/Program Files/Apache Software Foundation/Tomcat 9.0/webapps/Crunchyroll/Mangás/Attack on Titan/volumes/volume2",</v>
      </c>
      <c r="M20" s="10" t="str">
        <f t="shared" si="4"/>
        <v>"http://localhost:8080/Crunchyroll/Mangás/Attack on Titan/volumes/volume2"</v>
      </c>
      <c r="N20" s="10" t="str">
        <f t="shared" si="5"/>
        <v>INSERT INTO volumes(Name, Number, Manga, Quant_pages, Path, Path_server) VALUES ("Birth Of A Monster",2,2,10,"C:/Program Files/Apache Software Foundation/Tomcat 9.0/webapps/Crunchyroll/Mangás/Attack on Titan/volumes/volume2","http://localhost:8080/Crunchyroll/Mangás/Attack on Titan/volumes/volume2");</v>
      </c>
    </row>
    <row r="21" spans="1:14" x14ac:dyDescent="0.25">
      <c r="A21" s="7"/>
      <c r="B21" s="7" t="s">
        <v>1020</v>
      </c>
      <c r="C21" s="7">
        <v>3</v>
      </c>
      <c r="D21" s="7">
        <v>2</v>
      </c>
      <c r="E21" s="7">
        <v>10</v>
      </c>
      <c r="F21" s="7" t="s">
        <v>1243</v>
      </c>
      <c r="G21" s="28" t="str">
        <f>"http://localhost:8080/Crunchyroll/Mangás/"&amp;VLOOKUP(D21,Mangas!$A$2:$B$9,2,FALSE)&amp;"/volumes/volume"&amp;C21</f>
        <v>http://localhost:8080/Crunchyroll/Mangás/Attack on Titan/volumes/volume3</v>
      </c>
      <c r="H21" s="10" t="str">
        <f t="shared" si="0"/>
        <v>"Traitor",</v>
      </c>
      <c r="I21" s="10" t="str">
        <f t="shared" si="1"/>
        <v>3,</v>
      </c>
      <c r="J21" s="10" t="str">
        <f t="shared" si="2"/>
        <v>2,</v>
      </c>
      <c r="K21" s="10" t="str">
        <f t="shared" si="3"/>
        <v>10,</v>
      </c>
      <c r="L21" s="10" t="str">
        <f>aspas&amp;F21&amp;aspas&amp;","</f>
        <v>"C:/Program Files/Apache Software Foundation/Tomcat 9.0/webapps/Crunchyroll/Mangás/Attack on Titan/volumes/volume3",</v>
      </c>
      <c r="M21" s="10" t="str">
        <f t="shared" si="4"/>
        <v>"http://localhost:8080/Crunchyroll/Mangás/Attack on Titan/volumes/volume3"</v>
      </c>
      <c r="N21" s="10" t="str">
        <f t="shared" si="5"/>
        <v>INSERT INTO volumes(Name, Number, Manga, Quant_pages, Path, Path_server) VALUES ("Traitor",3,2,10,"C:/Program Files/Apache Software Foundation/Tomcat 9.0/webapps/Crunchyroll/Mangás/Attack on Titan/volumes/volume3","http://localhost:8080/Crunchyroll/Mangás/Attack on Titan/volumes/volume3");</v>
      </c>
    </row>
    <row r="22" spans="1:14" x14ac:dyDescent="0.25">
      <c r="A22" s="7"/>
      <c r="B22" s="7" t="s">
        <v>1021</v>
      </c>
      <c r="C22" s="7">
        <v>4</v>
      </c>
      <c r="D22" s="7">
        <v>2</v>
      </c>
      <c r="E22" s="7">
        <v>10</v>
      </c>
      <c r="F22" s="7" t="s">
        <v>1244</v>
      </c>
      <c r="G22" s="28" t="str">
        <f>"http://localhost:8080/Crunchyroll/Mangás/"&amp;VLOOKUP(D22,Mangas!$A$2:$B$9,2,FALSE)&amp;"/volumes/volume"&amp;C22</f>
        <v>http://localhost:8080/Crunchyroll/Mangás/Attack on Titan/volumes/volume4</v>
      </c>
      <c r="H22" s="10" t="str">
        <f t="shared" si="0"/>
        <v>"Humanity Pushes Back!",</v>
      </c>
      <c r="I22" s="10" t="str">
        <f t="shared" si="1"/>
        <v>4,</v>
      </c>
      <c r="J22" s="10" t="str">
        <f t="shared" si="2"/>
        <v>2,</v>
      </c>
      <c r="K22" s="10" t="str">
        <f t="shared" si="3"/>
        <v>10,</v>
      </c>
      <c r="L22" s="10" t="str">
        <f>aspas&amp;F22&amp;aspas&amp;","</f>
        <v>"C:/Program Files/Apache Software Foundation/Tomcat 9.0/webapps/Crunchyroll/Mangás/Attack on Titan/volumes/volume4",</v>
      </c>
      <c r="M22" s="10" t="str">
        <f t="shared" si="4"/>
        <v>"http://localhost:8080/Crunchyroll/Mangás/Attack on Titan/volumes/volume4"</v>
      </c>
      <c r="N22" s="10" t="str">
        <f t="shared" si="5"/>
        <v>INSERT INTO volumes(Name, Number, Manga, Quant_pages, Path, Path_server) VALUES ("Humanity Pushes Back!",4,2,10,"C:/Program Files/Apache Software Foundation/Tomcat 9.0/webapps/Crunchyroll/Mangás/Attack on Titan/volumes/volume4","http://localhost:8080/Crunchyroll/Mangás/Attack on Titan/volumes/volume4");</v>
      </c>
    </row>
    <row r="23" spans="1:14" x14ac:dyDescent="0.25">
      <c r="A23" s="7"/>
      <c r="B23" s="7" t="s">
        <v>1022</v>
      </c>
      <c r="C23" s="7">
        <v>5</v>
      </c>
      <c r="D23" s="7">
        <v>2</v>
      </c>
      <c r="E23" s="7">
        <v>10</v>
      </c>
      <c r="F23" s="7" t="s">
        <v>1245</v>
      </c>
      <c r="G23" s="28" t="str">
        <f>"http://localhost:8080/Crunchyroll/Mangás/"&amp;VLOOKUP(D23,Mangas!$A$2:$B$9,2,FALSE)&amp;"/volumes/volume"&amp;C23</f>
        <v>http://localhost:8080/Crunchyroll/Mangás/Attack on Titan/volumes/volume5</v>
      </c>
      <c r="H23" s="10" t="str">
        <f t="shared" si="0"/>
        <v>"Can You Go Home Again?",</v>
      </c>
      <c r="I23" s="10" t="str">
        <f t="shared" si="1"/>
        <v>5,</v>
      </c>
      <c r="J23" s="10" t="str">
        <f t="shared" si="2"/>
        <v>2,</v>
      </c>
      <c r="K23" s="10" t="str">
        <f t="shared" si="3"/>
        <v>10,</v>
      </c>
      <c r="L23" s="10" t="str">
        <f>aspas&amp;F23&amp;aspas&amp;","</f>
        <v>"C:/Program Files/Apache Software Foundation/Tomcat 9.0/webapps/Crunchyroll/Mangás/Attack on Titan/volumes/volume5",</v>
      </c>
      <c r="M23" s="10" t="str">
        <f t="shared" si="4"/>
        <v>"http://localhost:8080/Crunchyroll/Mangás/Attack on Titan/volumes/volume5"</v>
      </c>
      <c r="N23" s="10" t="str">
        <f t="shared" si="5"/>
        <v>INSERT INTO volumes(Name, Number, Manga, Quant_pages, Path, Path_server) VALUES ("Can You Go Home Again?",5,2,10,"C:/Program Files/Apache Software Foundation/Tomcat 9.0/webapps/Crunchyroll/Mangás/Attack on Titan/volumes/volume5","http://localhost:8080/Crunchyroll/Mangás/Attack on Titan/volumes/volume5");</v>
      </c>
    </row>
    <row r="24" spans="1:14" x14ac:dyDescent="0.25">
      <c r="A24" s="7"/>
      <c r="B24" s="7" t="s">
        <v>1023</v>
      </c>
      <c r="C24" s="7">
        <v>6</v>
      </c>
      <c r="D24" s="7">
        <v>2</v>
      </c>
      <c r="E24" s="7">
        <v>10</v>
      </c>
      <c r="F24" s="7" t="s">
        <v>1246</v>
      </c>
      <c r="G24" s="28" t="str">
        <f>"http://localhost:8080/Crunchyroll/Mangás/"&amp;VLOOKUP(D24,Mangas!$A$2:$B$9,2,FALSE)&amp;"/volumes/volume"&amp;C24</f>
        <v>http://localhost:8080/Crunchyroll/Mangás/Attack on Titan/volumes/volume6</v>
      </c>
      <c r="H24" s="10" t="str">
        <f t="shared" si="0"/>
        <v>"Titan On The Hunt",</v>
      </c>
      <c r="I24" s="10" t="str">
        <f t="shared" si="1"/>
        <v>6,</v>
      </c>
      <c r="J24" s="10" t="str">
        <f t="shared" si="2"/>
        <v>2,</v>
      </c>
      <c r="K24" s="10" t="str">
        <f t="shared" si="3"/>
        <v>10,</v>
      </c>
      <c r="L24" s="10" t="str">
        <f>aspas&amp;F24&amp;aspas&amp;","</f>
        <v>"C:/Program Files/Apache Software Foundation/Tomcat 9.0/webapps/Crunchyroll/Mangás/Attack on Titan/volumes/volume6",</v>
      </c>
      <c r="M24" s="10" t="str">
        <f t="shared" si="4"/>
        <v>"http://localhost:8080/Crunchyroll/Mangás/Attack on Titan/volumes/volume6"</v>
      </c>
      <c r="N24" s="10" t="str">
        <f t="shared" si="5"/>
        <v>INSERT INTO volumes(Name, Number, Manga, Quant_pages, Path, Path_server) VALUES ("Titan On The Hunt",6,2,10,"C:/Program Files/Apache Software Foundation/Tomcat 9.0/webapps/Crunchyroll/Mangás/Attack on Titan/volumes/volume6","http://localhost:8080/Crunchyroll/Mangás/Attack on Titan/volumes/volume6");</v>
      </c>
    </row>
    <row r="25" spans="1:14" x14ac:dyDescent="0.25">
      <c r="A25" s="7"/>
      <c r="B25" s="7" t="s">
        <v>1024</v>
      </c>
      <c r="C25" s="7">
        <v>7</v>
      </c>
      <c r="D25" s="7">
        <v>2</v>
      </c>
      <c r="E25" s="7">
        <v>10</v>
      </c>
      <c r="F25" s="7" t="s">
        <v>1247</v>
      </c>
      <c r="G25" s="28" t="str">
        <f>"http://localhost:8080/Crunchyroll/Mangás/"&amp;VLOOKUP(D25,Mangas!$A$2:$B$9,2,FALSE)&amp;"/volumes/volume"&amp;C25</f>
        <v>http://localhost:8080/Crunchyroll/Mangás/Attack on Titan/volumes/volume7</v>
      </c>
      <c r="H25" s="10" t="str">
        <f t="shared" si="0"/>
        <v>"Turning On Their Own",</v>
      </c>
      <c r="I25" s="10" t="str">
        <f t="shared" si="1"/>
        <v>7,</v>
      </c>
      <c r="J25" s="10" t="str">
        <f t="shared" si="2"/>
        <v>2,</v>
      </c>
      <c r="K25" s="10" t="str">
        <f t="shared" si="3"/>
        <v>10,</v>
      </c>
      <c r="L25" s="10" t="str">
        <f>aspas&amp;F25&amp;aspas&amp;","</f>
        <v>"C:/Program Files/Apache Software Foundation/Tomcat 9.0/webapps/Crunchyroll/Mangás/Attack on Titan/volumes/volume7",</v>
      </c>
      <c r="M25" s="10" t="str">
        <f t="shared" si="4"/>
        <v>"http://localhost:8080/Crunchyroll/Mangás/Attack on Titan/volumes/volume7"</v>
      </c>
      <c r="N25" s="10" t="str">
        <f t="shared" si="5"/>
        <v>INSERT INTO volumes(Name, Number, Manga, Quant_pages, Path, Path_server) VALUES ("Turning On Their Own",7,2,10,"C:/Program Files/Apache Software Foundation/Tomcat 9.0/webapps/Crunchyroll/Mangás/Attack on Titan/volumes/volume7","http://localhost:8080/Crunchyroll/Mangás/Attack on Titan/volumes/volume7");</v>
      </c>
    </row>
    <row r="26" spans="1:14" x14ac:dyDescent="0.25">
      <c r="A26" s="7"/>
      <c r="B26" s="7" t="s">
        <v>1025</v>
      </c>
      <c r="C26" s="7">
        <v>8</v>
      </c>
      <c r="D26" s="7">
        <v>2</v>
      </c>
      <c r="E26" s="7">
        <v>10</v>
      </c>
      <c r="F26" s="7" t="s">
        <v>1248</v>
      </c>
      <c r="G26" s="28" t="str">
        <f>"http://localhost:8080/Crunchyroll/Mangás/"&amp;VLOOKUP(D26,Mangas!$A$2:$B$9,2,FALSE)&amp;"/volumes/volume"&amp;C26</f>
        <v>http://localhost:8080/Crunchyroll/Mangás/Attack on Titan/volumes/volume8</v>
      </c>
      <c r="H26" s="10" t="str">
        <f t="shared" si="0"/>
        <v>"Blood On His Hands",</v>
      </c>
      <c r="I26" s="10" t="str">
        <f t="shared" si="1"/>
        <v>8,</v>
      </c>
      <c r="J26" s="10" t="str">
        <f t="shared" si="2"/>
        <v>2,</v>
      </c>
      <c r="K26" s="10" t="str">
        <f t="shared" si="3"/>
        <v>10,</v>
      </c>
      <c r="L26" s="10" t="str">
        <f>aspas&amp;F26&amp;aspas&amp;","</f>
        <v>"C:/Program Files/Apache Software Foundation/Tomcat 9.0/webapps/Crunchyroll/Mangás/Attack on Titan/volumes/volume8",</v>
      </c>
      <c r="M26" s="10" t="str">
        <f t="shared" si="4"/>
        <v>"http://localhost:8080/Crunchyroll/Mangás/Attack on Titan/volumes/volume8"</v>
      </c>
      <c r="N26" s="10" t="str">
        <f t="shared" si="5"/>
        <v>INSERT INTO volumes(Name, Number, Manga, Quant_pages, Path, Path_server) VALUES ("Blood On His Hands",8,2,10,"C:/Program Files/Apache Software Foundation/Tomcat 9.0/webapps/Crunchyroll/Mangás/Attack on Titan/volumes/volume8","http://localhost:8080/Crunchyroll/Mangás/Attack on Titan/volumes/volume8");</v>
      </c>
    </row>
    <row r="27" spans="1:14" x14ac:dyDescent="0.25">
      <c r="A27" s="7"/>
      <c r="B27" s="7" t="s">
        <v>1026</v>
      </c>
      <c r="C27" s="7">
        <v>9</v>
      </c>
      <c r="D27" s="7">
        <v>2</v>
      </c>
      <c r="E27" s="7">
        <v>10</v>
      </c>
      <c r="F27" s="7" t="s">
        <v>1249</v>
      </c>
      <c r="G27" s="28" t="str">
        <f>"http://localhost:8080/Crunchyroll/Mangás/"&amp;VLOOKUP(D27,Mangas!$A$2:$B$9,2,FALSE)&amp;"/volumes/volume"&amp;C27</f>
        <v>http://localhost:8080/Crunchyroll/Mangás/Attack on Titan/volumes/volume9</v>
      </c>
      <c r="H27" s="10" t="str">
        <f t="shared" si="0"/>
        <v>"Humanity’S Worst Nightmare",</v>
      </c>
      <c r="I27" s="10" t="str">
        <f t="shared" si="1"/>
        <v>9,</v>
      </c>
      <c r="J27" s="10" t="str">
        <f t="shared" si="2"/>
        <v>2,</v>
      </c>
      <c r="K27" s="10" t="str">
        <f t="shared" si="3"/>
        <v>10,</v>
      </c>
      <c r="L27" s="10" t="str">
        <f>aspas&amp;F27&amp;aspas&amp;","</f>
        <v>"C:/Program Files/Apache Software Foundation/Tomcat 9.0/webapps/Crunchyroll/Mangás/Attack on Titan/volumes/volume9",</v>
      </c>
      <c r="M27" s="10" t="str">
        <f t="shared" si="4"/>
        <v>"http://localhost:8080/Crunchyroll/Mangás/Attack on Titan/volumes/volume9"</v>
      </c>
      <c r="N27" s="10" t="str">
        <f t="shared" si="5"/>
        <v>INSERT INTO volumes(Name, Number, Manga, Quant_pages, Path, Path_server) VALUES ("Humanity’S Worst Nightmare",9,2,10,"C:/Program Files/Apache Software Foundation/Tomcat 9.0/webapps/Crunchyroll/Mangás/Attack on Titan/volumes/volume9","http://localhost:8080/Crunchyroll/Mangás/Attack on Titan/volumes/volume9");</v>
      </c>
    </row>
    <row r="28" spans="1:14" x14ac:dyDescent="0.25">
      <c r="A28" s="7"/>
      <c r="B28" s="7" t="s">
        <v>1027</v>
      </c>
      <c r="C28" s="7">
        <v>10</v>
      </c>
      <c r="D28" s="7">
        <v>2</v>
      </c>
      <c r="E28" s="7">
        <v>10</v>
      </c>
      <c r="F28" s="7" t="s">
        <v>1250</v>
      </c>
      <c r="G28" s="28" t="str">
        <f>"http://localhost:8080/Crunchyroll/Mangás/"&amp;VLOOKUP(D28,Mangas!$A$2:$B$9,2,FALSE)&amp;"/volumes/volume"&amp;C28</f>
        <v>http://localhost:8080/Crunchyroll/Mangás/Attack on Titan/volumes/volume10</v>
      </c>
      <c r="H28" s="10" t="str">
        <f t="shared" si="0"/>
        <v>"Fortress Of Blood",</v>
      </c>
      <c r="I28" s="10" t="str">
        <f t="shared" si="1"/>
        <v>10,</v>
      </c>
      <c r="J28" s="10" t="str">
        <f t="shared" si="2"/>
        <v>2,</v>
      </c>
      <c r="K28" s="10" t="str">
        <f t="shared" si="3"/>
        <v>10,</v>
      </c>
      <c r="L28" s="10" t="str">
        <f>aspas&amp;F28&amp;aspas&amp;","</f>
        <v>"C:/Program Files/Apache Software Foundation/Tomcat 9.0/webapps/Crunchyroll/Mangás/Attack on Titan/volumes/volume10",</v>
      </c>
      <c r="M28" s="10" t="str">
        <f t="shared" si="4"/>
        <v>"http://localhost:8080/Crunchyroll/Mangás/Attack on Titan/volumes/volume10"</v>
      </c>
      <c r="N28" s="10" t="str">
        <f t="shared" si="5"/>
        <v>INSERT INTO volumes(Name, Number, Manga, Quant_pages, Path, Path_server) VALUES ("Fortress Of Blood",10,2,10,"C:/Program Files/Apache Software Foundation/Tomcat 9.0/webapps/Crunchyroll/Mangás/Attack on Titan/volumes/volume10","http://localhost:8080/Crunchyroll/Mangás/Attack on Titan/volumes/volume10");</v>
      </c>
    </row>
    <row r="29" spans="1:14" x14ac:dyDescent="0.25">
      <c r="A29" s="7"/>
      <c r="B29" s="7" t="s">
        <v>1028</v>
      </c>
      <c r="C29" s="7">
        <v>11</v>
      </c>
      <c r="D29" s="7">
        <v>2</v>
      </c>
      <c r="E29" s="7">
        <v>10</v>
      </c>
      <c r="F29" s="7" t="s">
        <v>1251</v>
      </c>
      <c r="G29" s="28" t="str">
        <f>"http://localhost:8080/Crunchyroll/Mangás/"&amp;VLOOKUP(D29,Mangas!$A$2:$B$9,2,FALSE)&amp;"/volumes/volume"&amp;C29</f>
        <v>http://localhost:8080/Crunchyroll/Mangás/Attack on Titan/volumes/volume11</v>
      </c>
      <c r="H29" s="10" t="str">
        <f t="shared" si="0"/>
        <v>"'Do You Think This World Has A Future?'",</v>
      </c>
      <c r="I29" s="10" t="str">
        <f t="shared" si="1"/>
        <v>11,</v>
      </c>
      <c r="J29" s="10" t="str">
        <f t="shared" si="2"/>
        <v>2,</v>
      </c>
      <c r="K29" s="10" t="str">
        <f t="shared" si="3"/>
        <v>10,</v>
      </c>
      <c r="L29" s="10" t="str">
        <f>aspas&amp;F29&amp;aspas&amp;","</f>
        <v>"C:/Program Files/Apache Software Foundation/Tomcat 9.0/webapps/Crunchyroll/Mangás/Attack on Titan/volumes/volume11",</v>
      </c>
      <c r="M29" s="10" t="str">
        <f t="shared" si="4"/>
        <v>"http://localhost:8080/Crunchyroll/Mangás/Attack on Titan/volumes/volume11"</v>
      </c>
      <c r="N29" s="10" t="str">
        <f t="shared" si="5"/>
        <v>INSERT INTO volumes(Name, Number, Manga, Quant_pages, Path, Path_server) VALUES ("'Do You Think This World Has A Future?'",11,2,10,"C:/Program Files/Apache Software Foundation/Tomcat 9.0/webapps/Crunchyroll/Mangás/Attack on Titan/volumes/volume11","http://localhost:8080/Crunchyroll/Mangás/Attack on Titan/volumes/volume11");</v>
      </c>
    </row>
    <row r="30" spans="1:14" x14ac:dyDescent="0.25">
      <c r="A30" s="7"/>
      <c r="B30" s="7" t="s">
        <v>1029</v>
      </c>
      <c r="C30" s="7">
        <v>12</v>
      </c>
      <c r="D30" s="7">
        <v>2</v>
      </c>
      <c r="E30" s="7">
        <v>10</v>
      </c>
      <c r="F30" s="7" t="s">
        <v>1252</v>
      </c>
      <c r="G30" s="28" t="str">
        <f>"http://localhost:8080/Crunchyroll/Mangás/"&amp;VLOOKUP(D30,Mangas!$A$2:$B$9,2,FALSE)&amp;"/volumes/volume"&amp;C30</f>
        <v>http://localhost:8080/Crunchyroll/Mangás/Attack on Titan/volumes/volume12</v>
      </c>
      <c r="H30" s="10" t="str">
        <f t="shared" si="0"/>
        <v>"The Chase Is On!",</v>
      </c>
      <c r="I30" s="10" t="str">
        <f t="shared" si="1"/>
        <v>12,</v>
      </c>
      <c r="J30" s="10" t="str">
        <f t="shared" si="2"/>
        <v>2,</v>
      </c>
      <c r="K30" s="10" t="str">
        <f t="shared" si="3"/>
        <v>10,</v>
      </c>
      <c r="L30" s="10" t="str">
        <f>aspas&amp;F30&amp;aspas&amp;","</f>
        <v>"C:/Program Files/Apache Software Foundation/Tomcat 9.0/webapps/Crunchyroll/Mangás/Attack on Titan/volumes/volume12",</v>
      </c>
      <c r="M30" s="10" t="str">
        <f t="shared" si="4"/>
        <v>"http://localhost:8080/Crunchyroll/Mangás/Attack on Titan/volumes/volume12"</v>
      </c>
      <c r="N30" s="10" t="str">
        <f t="shared" si="5"/>
        <v>INSERT INTO volumes(Name, Number, Manga, Quant_pages, Path, Path_server) VALUES ("The Chase Is On!",12,2,10,"C:/Program Files/Apache Software Foundation/Tomcat 9.0/webapps/Crunchyroll/Mangás/Attack on Titan/volumes/volume12","http://localhost:8080/Crunchyroll/Mangás/Attack on Titan/volumes/volume12");</v>
      </c>
    </row>
    <row r="31" spans="1:14" x14ac:dyDescent="0.25">
      <c r="A31" s="7"/>
      <c r="B31" s="7" t="s">
        <v>1030</v>
      </c>
      <c r="C31" s="7">
        <v>13</v>
      </c>
      <c r="D31" s="7">
        <v>2</v>
      </c>
      <c r="E31" s="7">
        <v>10</v>
      </c>
      <c r="F31" s="7" t="s">
        <v>1253</v>
      </c>
      <c r="G31" s="28" t="str">
        <f>"http://localhost:8080/Crunchyroll/Mangás/"&amp;VLOOKUP(D31,Mangas!$A$2:$B$9,2,FALSE)&amp;"/volumes/volume"&amp;C31</f>
        <v>http://localhost:8080/Crunchyroll/Mangás/Attack on Titan/volumes/volume13</v>
      </c>
      <c r="H31" s="10" t="str">
        <f t="shared" si="0"/>
        <v>"No Safe Place Left",</v>
      </c>
      <c r="I31" s="10" t="str">
        <f t="shared" si="1"/>
        <v>13,</v>
      </c>
      <c r="J31" s="10" t="str">
        <f t="shared" si="2"/>
        <v>2,</v>
      </c>
      <c r="K31" s="10" t="str">
        <f t="shared" si="3"/>
        <v>10,</v>
      </c>
      <c r="L31" s="10" t="str">
        <f>aspas&amp;F31&amp;aspas&amp;","</f>
        <v>"C:/Program Files/Apache Software Foundation/Tomcat 9.0/webapps/Crunchyroll/Mangás/Attack on Titan/volumes/volume13",</v>
      </c>
      <c r="M31" s="10" t="str">
        <f t="shared" si="4"/>
        <v>"http://localhost:8080/Crunchyroll/Mangás/Attack on Titan/volumes/volume13"</v>
      </c>
      <c r="N31" s="10" t="str">
        <f t="shared" si="5"/>
        <v>INSERT INTO volumes(Name, Number, Manga, Quant_pages, Path, Path_server) VALUES ("No Safe Place Left",13,2,10,"C:/Program Files/Apache Software Foundation/Tomcat 9.0/webapps/Crunchyroll/Mangás/Attack on Titan/volumes/volume13","http://localhost:8080/Crunchyroll/Mangás/Attack on Titan/volumes/volume13");</v>
      </c>
    </row>
    <row r="32" spans="1:14" x14ac:dyDescent="0.25">
      <c r="A32" s="7"/>
      <c r="B32" s="7" t="s">
        <v>1031</v>
      </c>
      <c r="C32" s="7">
        <v>14</v>
      </c>
      <c r="D32" s="7">
        <v>2</v>
      </c>
      <c r="E32" s="7">
        <v>10</v>
      </c>
      <c r="F32" s="7" t="s">
        <v>1254</v>
      </c>
      <c r="G32" s="28" t="str">
        <f>"http://localhost:8080/Crunchyroll/Mangás/"&amp;VLOOKUP(D32,Mangas!$A$2:$B$9,2,FALSE)&amp;"/volumes/volume"&amp;C32</f>
        <v>http://localhost:8080/Crunchyroll/Mangás/Attack on Titan/volumes/volume14</v>
      </c>
      <c r="H32" s="10" t="str">
        <f t="shared" si="0"/>
        <v>"Erwin'S Greatest Gamble",</v>
      </c>
      <c r="I32" s="10" t="str">
        <f t="shared" si="1"/>
        <v>14,</v>
      </c>
      <c r="J32" s="10" t="str">
        <f t="shared" si="2"/>
        <v>2,</v>
      </c>
      <c r="K32" s="10" t="str">
        <f t="shared" si="3"/>
        <v>10,</v>
      </c>
      <c r="L32" s="10" t="str">
        <f>aspas&amp;F32&amp;aspas&amp;","</f>
        <v>"C:/Program Files/Apache Software Foundation/Tomcat 9.0/webapps/Crunchyroll/Mangás/Attack on Titan/volumes/volume14",</v>
      </c>
      <c r="M32" s="10" t="str">
        <f t="shared" si="4"/>
        <v>"http://localhost:8080/Crunchyroll/Mangás/Attack on Titan/volumes/volume14"</v>
      </c>
      <c r="N32" s="10" t="str">
        <f t="shared" si="5"/>
        <v>INSERT INTO volumes(Name, Number, Manga, Quant_pages, Path, Path_server) VALUES ("Erwin'S Greatest Gamble",14,2,10,"C:/Program Files/Apache Software Foundation/Tomcat 9.0/webapps/Crunchyroll/Mangás/Attack on Titan/volumes/volume14","http://localhost:8080/Crunchyroll/Mangás/Attack on Titan/volumes/volume14");</v>
      </c>
    </row>
    <row r="33" spans="1:14" x14ac:dyDescent="0.25">
      <c r="A33" s="7"/>
      <c r="B33" s="7" t="s">
        <v>1032</v>
      </c>
      <c r="C33" s="7">
        <v>15</v>
      </c>
      <c r="D33" s="7">
        <v>2</v>
      </c>
      <c r="E33" s="7">
        <v>10</v>
      </c>
      <c r="F33" s="7" t="s">
        <v>1255</v>
      </c>
      <c r="G33" s="28" t="str">
        <f>"http://localhost:8080/Crunchyroll/Mangás/"&amp;VLOOKUP(D33,Mangas!$A$2:$B$9,2,FALSE)&amp;"/volumes/volume"&amp;C33</f>
        <v>http://localhost:8080/Crunchyroll/Mangás/Attack on Titan/volumes/volume15</v>
      </c>
      <c r="H33" s="10" t="str">
        <f t="shared" si="0"/>
        <v>"Fugitives And Prisoners",</v>
      </c>
      <c r="I33" s="10" t="str">
        <f t="shared" si="1"/>
        <v>15,</v>
      </c>
      <c r="J33" s="10" t="str">
        <f t="shared" si="2"/>
        <v>2,</v>
      </c>
      <c r="K33" s="10" t="str">
        <f t="shared" si="3"/>
        <v>10,</v>
      </c>
      <c r="L33" s="10" t="str">
        <f>aspas&amp;F33&amp;aspas&amp;","</f>
        <v>"C:/Program Files/Apache Software Foundation/Tomcat 9.0/webapps/Crunchyroll/Mangás/Attack on Titan/volumes/volume15",</v>
      </c>
      <c r="M33" s="10" t="str">
        <f t="shared" si="4"/>
        <v>"http://localhost:8080/Crunchyroll/Mangás/Attack on Titan/volumes/volume15"</v>
      </c>
      <c r="N33" s="10" t="str">
        <f t="shared" si="5"/>
        <v>INSERT INTO volumes(Name, Number, Manga, Quant_pages, Path, Path_server) VALUES ("Fugitives And Prisoners",15,2,10,"C:/Program Files/Apache Software Foundation/Tomcat 9.0/webapps/Crunchyroll/Mangás/Attack on Titan/volumes/volume15","http://localhost:8080/Crunchyroll/Mangás/Attack on Titan/volumes/volume15");</v>
      </c>
    </row>
    <row r="34" spans="1:14" x14ac:dyDescent="0.25">
      <c r="A34" s="7"/>
      <c r="B34" s="7" t="s">
        <v>1033</v>
      </c>
      <c r="C34" s="7">
        <v>16</v>
      </c>
      <c r="D34" s="7">
        <v>2</v>
      </c>
      <c r="E34" s="7">
        <v>10</v>
      </c>
      <c r="F34" s="7" t="s">
        <v>1256</v>
      </c>
      <c r="G34" s="28" t="str">
        <f>"http://localhost:8080/Crunchyroll/Mangás/"&amp;VLOOKUP(D34,Mangas!$A$2:$B$9,2,FALSE)&amp;"/volumes/volume"&amp;C34</f>
        <v>http://localhost:8080/Crunchyroll/Mangás/Attack on Titan/volumes/volume16</v>
      </c>
      <c r="H34" s="10" t="str">
        <f t="shared" ref="H34:H65" si="6">aspas&amp;B34&amp;aspas&amp;","</f>
        <v>"What Was His Father'S Sin?",</v>
      </c>
      <c r="I34" s="10" t="str">
        <f t="shared" ref="I34:I65" si="7">C34&amp;","</f>
        <v>16,</v>
      </c>
      <c r="J34" s="10" t="str">
        <f t="shared" ref="J34:J65" si="8">D34&amp;","</f>
        <v>2,</v>
      </c>
      <c r="K34" s="10" t="str">
        <f t="shared" ref="K34:K65" si="9">E34&amp;","</f>
        <v>10,</v>
      </c>
      <c r="L34" s="10" t="str">
        <f>aspas&amp;F34&amp;aspas&amp;","</f>
        <v>"C:/Program Files/Apache Software Foundation/Tomcat 9.0/webapps/Crunchyroll/Mangás/Attack on Titan/volumes/volume16",</v>
      </c>
      <c r="M34" s="10" t="str">
        <f t="shared" ref="L34:M65" si="10">aspas&amp;G34&amp;aspas</f>
        <v>"http://localhost:8080/Crunchyroll/Mangás/Attack on Titan/volumes/volume16"</v>
      </c>
      <c r="N34" s="10" t="str">
        <f t="shared" si="5"/>
        <v>INSERT INTO volumes(Name, Number, Manga, Quant_pages, Path, Path_server) VALUES ("What Was His Father'S Sin?",16,2,10,"C:/Program Files/Apache Software Foundation/Tomcat 9.0/webapps/Crunchyroll/Mangás/Attack on Titan/volumes/volume16","http://localhost:8080/Crunchyroll/Mangás/Attack on Titan/volumes/volume16");</v>
      </c>
    </row>
    <row r="35" spans="1:14" x14ac:dyDescent="0.25">
      <c r="A35" s="7"/>
      <c r="B35" s="7" t="s">
        <v>1034</v>
      </c>
      <c r="C35" s="7">
        <v>17</v>
      </c>
      <c r="D35" s="7">
        <v>2</v>
      </c>
      <c r="E35" s="7">
        <v>10</v>
      </c>
      <c r="F35" s="7" t="s">
        <v>1257</v>
      </c>
      <c r="G35" s="28" t="str">
        <f>"http://localhost:8080/Crunchyroll/Mangás/"&amp;VLOOKUP(D35,Mangas!$A$2:$B$9,2,FALSE)&amp;"/volumes/volume"&amp;C35</f>
        <v>http://localhost:8080/Crunchyroll/Mangás/Attack on Titan/volumes/volume17</v>
      </c>
      <c r="H35" s="10" t="str">
        <f t="shared" si="6"/>
        <v>"Escape From King Titan",</v>
      </c>
      <c r="I35" s="10" t="str">
        <f t="shared" si="7"/>
        <v>17,</v>
      </c>
      <c r="J35" s="10" t="str">
        <f t="shared" si="8"/>
        <v>2,</v>
      </c>
      <c r="K35" s="10" t="str">
        <f t="shared" si="9"/>
        <v>10,</v>
      </c>
      <c r="L35" s="10" t="str">
        <f>aspas&amp;F35&amp;aspas&amp;","</f>
        <v>"C:/Program Files/Apache Software Foundation/Tomcat 9.0/webapps/Crunchyroll/Mangás/Attack on Titan/volumes/volume17",</v>
      </c>
      <c r="M35" s="10" t="str">
        <f t="shared" si="10"/>
        <v>"http://localhost:8080/Crunchyroll/Mangás/Attack on Titan/volumes/volume17"</v>
      </c>
      <c r="N35" s="10" t="str">
        <f t="shared" si="5"/>
        <v>INSERT INTO volumes(Name, Number, Manga, Quant_pages, Path, Path_server) VALUES ("Escape From King Titan",17,2,10,"C:/Program Files/Apache Software Foundation/Tomcat 9.0/webapps/Crunchyroll/Mangás/Attack on Titan/volumes/volume17","http://localhost:8080/Crunchyroll/Mangás/Attack on Titan/volumes/volume17");</v>
      </c>
    </row>
    <row r="36" spans="1:14" x14ac:dyDescent="0.25">
      <c r="A36" s="7"/>
      <c r="B36" s="7" t="s">
        <v>1035</v>
      </c>
      <c r="C36" s="7">
        <v>18</v>
      </c>
      <c r="D36" s="7">
        <v>2</v>
      </c>
      <c r="E36" s="7">
        <v>10</v>
      </c>
      <c r="F36" s="7" t="s">
        <v>1258</v>
      </c>
      <c r="G36" s="28" t="str">
        <f>"http://localhost:8080/Crunchyroll/Mangás/"&amp;VLOOKUP(D36,Mangas!$A$2:$B$9,2,FALSE)&amp;"/volumes/volume"&amp;C36</f>
        <v>http://localhost:8080/Crunchyroll/Mangás/Attack on Titan/volumes/volume18</v>
      </c>
      <c r="H36" s="10" t="str">
        <f t="shared" si="6"/>
        <v>"Ave Maria",</v>
      </c>
      <c r="I36" s="10" t="str">
        <f t="shared" si="7"/>
        <v>18,</v>
      </c>
      <c r="J36" s="10" t="str">
        <f t="shared" si="8"/>
        <v>2,</v>
      </c>
      <c r="K36" s="10" t="str">
        <f t="shared" si="9"/>
        <v>10,</v>
      </c>
      <c r="L36" s="10" t="str">
        <f>aspas&amp;F36&amp;aspas&amp;","</f>
        <v>"C:/Program Files/Apache Software Foundation/Tomcat 9.0/webapps/Crunchyroll/Mangás/Attack on Titan/volumes/volume18",</v>
      </c>
      <c r="M36" s="10" t="str">
        <f t="shared" si="10"/>
        <v>"http://localhost:8080/Crunchyroll/Mangás/Attack on Titan/volumes/volume18"</v>
      </c>
      <c r="N36" s="10" t="str">
        <f t="shared" si="5"/>
        <v>INSERT INTO volumes(Name, Number, Manga, Quant_pages, Path, Path_server) VALUES ("Ave Maria",18,2,10,"C:/Program Files/Apache Software Foundation/Tomcat 9.0/webapps/Crunchyroll/Mangás/Attack on Titan/volumes/volume18","http://localhost:8080/Crunchyroll/Mangás/Attack on Titan/volumes/volume18");</v>
      </c>
    </row>
    <row r="37" spans="1:14" x14ac:dyDescent="0.25">
      <c r="A37" s="7"/>
      <c r="B37" s="7" t="s">
        <v>1036</v>
      </c>
      <c r="C37" s="7">
        <v>19</v>
      </c>
      <c r="D37" s="7">
        <v>2</v>
      </c>
      <c r="E37" s="7">
        <v>10</v>
      </c>
      <c r="F37" s="7" t="s">
        <v>1259</v>
      </c>
      <c r="G37" s="28" t="str">
        <f>"http://localhost:8080/Crunchyroll/Mangás/"&amp;VLOOKUP(D37,Mangas!$A$2:$B$9,2,FALSE)&amp;"/volumes/volume"&amp;C37</f>
        <v>http://localhost:8080/Crunchyroll/Mangás/Attack on Titan/volumes/volume19</v>
      </c>
      <c r="H37" s="10" t="str">
        <f t="shared" si="6"/>
        <v>"Cage Match",</v>
      </c>
      <c r="I37" s="10" t="str">
        <f t="shared" si="7"/>
        <v>19,</v>
      </c>
      <c r="J37" s="10" t="str">
        <f t="shared" si="8"/>
        <v>2,</v>
      </c>
      <c r="K37" s="10" t="str">
        <f t="shared" si="9"/>
        <v>10,</v>
      </c>
      <c r="L37" s="10" t="str">
        <f>aspas&amp;F37&amp;aspas&amp;","</f>
        <v>"C:/Program Files/Apache Software Foundation/Tomcat 9.0/webapps/Crunchyroll/Mangás/Attack on Titan/volumes/volume19",</v>
      </c>
      <c r="M37" s="10" t="str">
        <f t="shared" si="10"/>
        <v>"http://localhost:8080/Crunchyroll/Mangás/Attack on Titan/volumes/volume19"</v>
      </c>
      <c r="N37" s="10" t="str">
        <f t="shared" si="5"/>
        <v>INSERT INTO volumes(Name, Number, Manga, Quant_pages, Path, Path_server) VALUES ("Cage Match",19,2,10,"C:/Program Files/Apache Software Foundation/Tomcat 9.0/webapps/Crunchyroll/Mangás/Attack on Titan/volumes/volume19","http://localhost:8080/Crunchyroll/Mangás/Attack on Titan/volumes/volume19");</v>
      </c>
    </row>
    <row r="38" spans="1:14" x14ac:dyDescent="0.25">
      <c r="A38" s="7"/>
      <c r="B38" s="7" t="s">
        <v>1037</v>
      </c>
      <c r="C38" s="7">
        <v>20</v>
      </c>
      <c r="D38" s="7">
        <v>2</v>
      </c>
      <c r="E38" s="7">
        <v>10</v>
      </c>
      <c r="F38" s="7" t="s">
        <v>1260</v>
      </c>
      <c r="G38" s="28" t="str">
        <f>"http://localhost:8080/Crunchyroll/Mangás/"&amp;VLOOKUP(D38,Mangas!$A$2:$B$9,2,FALSE)&amp;"/volumes/volume"&amp;C38</f>
        <v>http://localhost:8080/Crunchyroll/Mangás/Attack on Titan/volumes/volume20</v>
      </c>
      <c r="H38" s="10" t="str">
        <f t="shared" si="6"/>
        <v>"Facing Annihilation",</v>
      </c>
      <c r="I38" s="10" t="str">
        <f t="shared" si="7"/>
        <v>20,</v>
      </c>
      <c r="J38" s="10" t="str">
        <f t="shared" si="8"/>
        <v>2,</v>
      </c>
      <c r="K38" s="10" t="str">
        <f t="shared" si="9"/>
        <v>10,</v>
      </c>
      <c r="L38" s="10" t="str">
        <f>aspas&amp;F38&amp;aspas&amp;","</f>
        <v>"C:/Program Files/Apache Software Foundation/Tomcat 9.0/webapps/Crunchyroll/Mangás/Attack on Titan/volumes/volume20",</v>
      </c>
      <c r="M38" s="10" t="str">
        <f t="shared" si="10"/>
        <v>"http://localhost:8080/Crunchyroll/Mangás/Attack on Titan/volumes/volume20"</v>
      </c>
      <c r="N38" s="10" t="str">
        <f t="shared" si="5"/>
        <v>INSERT INTO volumes(Name, Number, Manga, Quant_pages, Path, Path_server) VALUES ("Facing Annihilation",20,2,10,"C:/Program Files/Apache Software Foundation/Tomcat 9.0/webapps/Crunchyroll/Mangás/Attack on Titan/volumes/volume20","http://localhost:8080/Crunchyroll/Mangás/Attack on Titan/volumes/volume20");</v>
      </c>
    </row>
    <row r="39" spans="1:14" x14ac:dyDescent="0.25">
      <c r="A39" s="7"/>
      <c r="B39" s="7" t="s">
        <v>1038</v>
      </c>
      <c r="C39" s="7">
        <v>21</v>
      </c>
      <c r="D39" s="7">
        <v>2</v>
      </c>
      <c r="E39" s="7">
        <v>10</v>
      </c>
      <c r="F39" s="7" t="s">
        <v>1261</v>
      </c>
      <c r="G39" s="28" t="str">
        <f>"http://localhost:8080/Crunchyroll/Mangás/"&amp;VLOOKUP(D39,Mangas!$A$2:$B$9,2,FALSE)&amp;"/volumes/volume"&amp;C39</f>
        <v>http://localhost:8080/Crunchyroll/Mangás/Attack on Titan/volumes/volume21</v>
      </c>
      <c r="H39" s="10" t="str">
        <f t="shared" si="6"/>
        <v>"Down To The Basement",</v>
      </c>
      <c r="I39" s="10" t="str">
        <f t="shared" si="7"/>
        <v>21,</v>
      </c>
      <c r="J39" s="10" t="str">
        <f t="shared" si="8"/>
        <v>2,</v>
      </c>
      <c r="K39" s="10" t="str">
        <f t="shared" si="9"/>
        <v>10,</v>
      </c>
      <c r="L39" s="10" t="str">
        <f>aspas&amp;F39&amp;aspas&amp;","</f>
        <v>"C:/Program Files/Apache Software Foundation/Tomcat 9.0/webapps/Crunchyroll/Mangás/Attack on Titan/volumes/volume21",</v>
      </c>
      <c r="M39" s="10" t="str">
        <f t="shared" si="10"/>
        <v>"http://localhost:8080/Crunchyroll/Mangás/Attack on Titan/volumes/volume21"</v>
      </c>
      <c r="N39" s="10" t="str">
        <f t="shared" si="5"/>
        <v>INSERT INTO volumes(Name, Number, Manga, Quant_pages, Path, Path_server) VALUES ("Down To The Basement",21,2,10,"C:/Program Files/Apache Software Foundation/Tomcat 9.0/webapps/Crunchyroll/Mangás/Attack on Titan/volumes/volume21","http://localhost:8080/Crunchyroll/Mangás/Attack on Titan/volumes/volume21");</v>
      </c>
    </row>
    <row r="40" spans="1:14" x14ac:dyDescent="0.25">
      <c r="A40" s="7"/>
      <c r="B40" s="7" t="s">
        <v>1039</v>
      </c>
      <c r="C40" s="7">
        <v>22</v>
      </c>
      <c r="D40" s="7">
        <v>2</v>
      </c>
      <c r="E40" s="7">
        <v>10</v>
      </c>
      <c r="F40" s="7" t="s">
        <v>1262</v>
      </c>
      <c r="G40" s="28" t="str">
        <f>"http://localhost:8080/Crunchyroll/Mangás/"&amp;VLOOKUP(D40,Mangas!$A$2:$B$9,2,FALSE)&amp;"/volumes/volume"&amp;C40</f>
        <v>http://localhost:8080/Crunchyroll/Mangás/Attack on Titan/volumes/volume22</v>
      </c>
      <c r="H40" s="10" t="str">
        <f t="shared" si="6"/>
        <v>"Pyrrhic Victory",</v>
      </c>
      <c r="I40" s="10" t="str">
        <f t="shared" si="7"/>
        <v>22,</v>
      </c>
      <c r="J40" s="10" t="str">
        <f t="shared" si="8"/>
        <v>2,</v>
      </c>
      <c r="K40" s="10" t="str">
        <f t="shared" si="9"/>
        <v>10,</v>
      </c>
      <c r="L40" s="10" t="str">
        <f>aspas&amp;F40&amp;aspas&amp;","</f>
        <v>"C:/Program Files/Apache Software Foundation/Tomcat 9.0/webapps/Crunchyroll/Mangás/Attack on Titan/volumes/volume22",</v>
      </c>
      <c r="M40" s="10" t="str">
        <f t="shared" si="10"/>
        <v>"http://localhost:8080/Crunchyroll/Mangás/Attack on Titan/volumes/volume22"</v>
      </c>
      <c r="N40" s="10" t="str">
        <f t="shared" si="5"/>
        <v>INSERT INTO volumes(Name, Number, Manga, Quant_pages, Path, Path_server) VALUES ("Pyrrhic Victory",22,2,10,"C:/Program Files/Apache Software Foundation/Tomcat 9.0/webapps/Crunchyroll/Mangás/Attack on Titan/volumes/volume22","http://localhost:8080/Crunchyroll/Mangás/Attack on Titan/volumes/volume22");</v>
      </c>
    </row>
    <row r="41" spans="1:14" x14ac:dyDescent="0.25">
      <c r="A41" s="7"/>
      <c r="B41" s="7" t="s">
        <v>1040</v>
      </c>
      <c r="C41" s="7">
        <v>23</v>
      </c>
      <c r="D41" s="7">
        <v>2</v>
      </c>
      <c r="E41" s="7">
        <v>10</v>
      </c>
      <c r="F41" s="7" t="s">
        <v>1263</v>
      </c>
      <c r="G41" s="28" t="str">
        <f>"http://localhost:8080/Crunchyroll/Mangás/"&amp;VLOOKUP(D41,Mangas!$A$2:$B$9,2,FALSE)&amp;"/volumes/volume"&amp;C41</f>
        <v>http://localhost:8080/Crunchyroll/Mangás/Attack on Titan/volumes/volume23</v>
      </c>
      <c r="H41" s="10" t="str">
        <f t="shared" si="6"/>
        <v>"The Dream Of Freedom Dies",</v>
      </c>
      <c r="I41" s="10" t="str">
        <f t="shared" si="7"/>
        <v>23,</v>
      </c>
      <c r="J41" s="10" t="str">
        <f t="shared" si="8"/>
        <v>2,</v>
      </c>
      <c r="K41" s="10" t="str">
        <f t="shared" si="9"/>
        <v>10,</v>
      </c>
      <c r="L41" s="10" t="str">
        <f>aspas&amp;F41&amp;aspas&amp;","</f>
        <v>"C:/Program Files/Apache Software Foundation/Tomcat 9.0/webapps/Crunchyroll/Mangás/Attack on Titan/volumes/volume23",</v>
      </c>
      <c r="M41" s="10" t="str">
        <f t="shared" si="10"/>
        <v>"http://localhost:8080/Crunchyroll/Mangás/Attack on Titan/volumes/volume23"</v>
      </c>
      <c r="N41" s="10" t="str">
        <f t="shared" si="5"/>
        <v>INSERT INTO volumes(Name, Number, Manga, Quant_pages, Path, Path_server) VALUES ("The Dream Of Freedom Dies",23,2,10,"C:/Program Files/Apache Software Foundation/Tomcat 9.0/webapps/Crunchyroll/Mangás/Attack on Titan/volumes/volume23","http://localhost:8080/Crunchyroll/Mangás/Attack on Titan/volumes/volume23");</v>
      </c>
    </row>
    <row r="42" spans="1:14" x14ac:dyDescent="0.25">
      <c r="A42" s="7"/>
      <c r="B42" s="7" t="s">
        <v>1041</v>
      </c>
      <c r="C42" s="7">
        <v>24</v>
      </c>
      <c r="D42" s="7">
        <v>2</v>
      </c>
      <c r="E42" s="7">
        <v>10</v>
      </c>
      <c r="F42" s="7" t="s">
        <v>1264</v>
      </c>
      <c r="G42" s="28" t="str">
        <f>"http://localhost:8080/Crunchyroll/Mangás/"&amp;VLOOKUP(D42,Mangas!$A$2:$B$9,2,FALSE)&amp;"/volumes/volume"&amp;C42</f>
        <v>http://localhost:8080/Crunchyroll/Mangás/Attack on Titan/volumes/volume24</v>
      </c>
      <c r="H42" s="10" t="str">
        <f t="shared" si="6"/>
        <v>"It Catches Up To You",</v>
      </c>
      <c r="I42" s="10" t="str">
        <f t="shared" si="7"/>
        <v>24,</v>
      </c>
      <c r="J42" s="10" t="str">
        <f t="shared" si="8"/>
        <v>2,</v>
      </c>
      <c r="K42" s="10" t="str">
        <f t="shared" si="9"/>
        <v>10,</v>
      </c>
      <c r="L42" s="10" t="str">
        <f>aspas&amp;F42&amp;aspas&amp;","</f>
        <v>"C:/Program Files/Apache Software Foundation/Tomcat 9.0/webapps/Crunchyroll/Mangás/Attack on Titan/volumes/volume24",</v>
      </c>
      <c r="M42" s="10" t="str">
        <f t="shared" si="10"/>
        <v>"http://localhost:8080/Crunchyroll/Mangás/Attack on Titan/volumes/volume24"</v>
      </c>
      <c r="N42" s="10" t="str">
        <f t="shared" si="5"/>
        <v>INSERT INTO volumes(Name, Number, Manga, Quant_pages, Path, Path_server) VALUES ("It Catches Up To You",24,2,10,"C:/Program Files/Apache Software Foundation/Tomcat 9.0/webapps/Crunchyroll/Mangás/Attack on Titan/volumes/volume24","http://localhost:8080/Crunchyroll/Mangás/Attack on Titan/volumes/volume24");</v>
      </c>
    </row>
    <row r="43" spans="1:14" x14ac:dyDescent="0.25">
      <c r="A43" s="7"/>
      <c r="B43" s="7" t="s">
        <v>1042</v>
      </c>
      <c r="C43" s="7">
        <v>25</v>
      </c>
      <c r="D43" s="7">
        <v>2</v>
      </c>
      <c r="E43" s="7">
        <v>10</v>
      </c>
      <c r="F43" s="7" t="s">
        <v>1265</v>
      </c>
      <c r="G43" s="28" t="str">
        <f>"http://localhost:8080/Crunchyroll/Mangás/"&amp;VLOOKUP(D43,Mangas!$A$2:$B$9,2,FALSE)&amp;"/volumes/volume"&amp;C43</f>
        <v>http://localhost:8080/Crunchyroll/Mangás/Attack on Titan/volumes/volume25</v>
      </c>
      <c r="H43" s="10" t="str">
        <f t="shared" si="6"/>
        <v>"Girding For Battle",</v>
      </c>
      <c r="I43" s="10" t="str">
        <f t="shared" si="7"/>
        <v>25,</v>
      </c>
      <c r="J43" s="10" t="str">
        <f t="shared" si="8"/>
        <v>2,</v>
      </c>
      <c r="K43" s="10" t="str">
        <f t="shared" si="9"/>
        <v>10,</v>
      </c>
      <c r="L43" s="10" t="str">
        <f>aspas&amp;F43&amp;aspas&amp;","</f>
        <v>"C:/Program Files/Apache Software Foundation/Tomcat 9.0/webapps/Crunchyroll/Mangás/Attack on Titan/volumes/volume25",</v>
      </c>
      <c r="M43" s="10" t="str">
        <f t="shared" si="10"/>
        <v>"http://localhost:8080/Crunchyroll/Mangás/Attack on Titan/volumes/volume25"</v>
      </c>
      <c r="N43" s="10" t="str">
        <f t="shared" si="5"/>
        <v>INSERT INTO volumes(Name, Number, Manga, Quant_pages, Path, Path_server) VALUES ("Girding For Battle",25,2,10,"C:/Program Files/Apache Software Foundation/Tomcat 9.0/webapps/Crunchyroll/Mangás/Attack on Titan/volumes/volume25","http://localhost:8080/Crunchyroll/Mangás/Attack on Titan/volumes/volume25");</v>
      </c>
    </row>
    <row r="44" spans="1:14" x14ac:dyDescent="0.25">
      <c r="A44" s="7"/>
      <c r="B44" s="7" t="s">
        <v>1043</v>
      </c>
      <c r="C44" s="7">
        <v>26</v>
      </c>
      <c r="D44" s="7">
        <v>2</v>
      </c>
      <c r="E44" s="7">
        <v>10</v>
      </c>
      <c r="F44" s="7" t="s">
        <v>1266</v>
      </c>
      <c r="G44" s="28" t="str">
        <f>"http://localhost:8080/Crunchyroll/Mangás/"&amp;VLOOKUP(D44,Mangas!$A$2:$B$9,2,FALSE)&amp;"/volumes/volume"&amp;C44</f>
        <v>http://localhost:8080/Crunchyroll/Mangás/Attack on Titan/volumes/volume26</v>
      </c>
      <c r="H44" s="10" t="str">
        <f t="shared" si="6"/>
        <v>"CLASH OF THE ELDIANS",</v>
      </c>
      <c r="I44" s="10" t="str">
        <f t="shared" si="7"/>
        <v>26,</v>
      </c>
      <c r="J44" s="10" t="str">
        <f t="shared" si="8"/>
        <v>2,</v>
      </c>
      <c r="K44" s="10" t="str">
        <f t="shared" si="9"/>
        <v>10,</v>
      </c>
      <c r="L44" s="10" t="str">
        <f>aspas&amp;F44&amp;aspas&amp;","</f>
        <v>"C:/Program Files/Apache Software Foundation/Tomcat 9.0/webapps/Crunchyroll/Mangás/Attack on Titan/volumes/volume26",</v>
      </c>
      <c r="M44" s="10" t="str">
        <f t="shared" si="10"/>
        <v>"http://localhost:8080/Crunchyroll/Mangás/Attack on Titan/volumes/volume26"</v>
      </c>
      <c r="N44" s="10" t="str">
        <f t="shared" si="5"/>
        <v>INSERT INTO volumes(Name, Number, Manga, Quant_pages, Path, Path_server) VALUES ("CLASH OF THE ELDIANS",26,2,10,"C:/Program Files/Apache Software Foundation/Tomcat 9.0/webapps/Crunchyroll/Mangás/Attack on Titan/volumes/volume26","http://localhost:8080/Crunchyroll/Mangás/Attack on Titan/volumes/volume26");</v>
      </c>
    </row>
    <row r="45" spans="1:14" x14ac:dyDescent="0.25">
      <c r="A45" s="7"/>
      <c r="B45" s="7" t="s">
        <v>1044</v>
      </c>
      <c r="C45" s="7">
        <v>27</v>
      </c>
      <c r="D45" s="7">
        <v>2</v>
      </c>
      <c r="E45" s="7">
        <v>10</v>
      </c>
      <c r="F45" s="7" t="s">
        <v>1267</v>
      </c>
      <c r="G45" s="28" t="str">
        <f>"http://localhost:8080/Crunchyroll/Mangás/"&amp;VLOOKUP(D45,Mangas!$A$2:$B$9,2,FALSE)&amp;"/volumes/volume"&amp;C45</f>
        <v>http://localhost:8080/Crunchyroll/Mangás/Attack on Titan/volumes/volume27</v>
      </c>
      <c r="H45" s="10" t="str">
        <f t="shared" si="6"/>
        <v>"Minutes To Midnight",</v>
      </c>
      <c r="I45" s="10" t="str">
        <f t="shared" si="7"/>
        <v>27,</v>
      </c>
      <c r="J45" s="10" t="str">
        <f t="shared" si="8"/>
        <v>2,</v>
      </c>
      <c r="K45" s="10" t="str">
        <f t="shared" si="9"/>
        <v>10,</v>
      </c>
      <c r="L45" s="10" t="str">
        <f>aspas&amp;F45&amp;aspas&amp;","</f>
        <v>"C:/Program Files/Apache Software Foundation/Tomcat 9.0/webapps/Crunchyroll/Mangás/Attack on Titan/volumes/volume27",</v>
      </c>
      <c r="M45" s="10" t="str">
        <f t="shared" si="10"/>
        <v>"http://localhost:8080/Crunchyroll/Mangás/Attack on Titan/volumes/volume27"</v>
      </c>
      <c r="N45" s="10" t="str">
        <f t="shared" si="5"/>
        <v>INSERT INTO volumes(Name, Number, Manga, Quant_pages, Path, Path_server) VALUES ("Minutes To Midnight",27,2,10,"C:/Program Files/Apache Software Foundation/Tomcat 9.0/webapps/Crunchyroll/Mangás/Attack on Titan/volumes/volume27","http://localhost:8080/Crunchyroll/Mangás/Attack on Titan/volumes/volume27");</v>
      </c>
    </row>
    <row r="46" spans="1:14" x14ac:dyDescent="0.25">
      <c r="A46" s="7"/>
      <c r="B46" s="7" t="s">
        <v>1045</v>
      </c>
      <c r="C46" s="7">
        <v>28</v>
      </c>
      <c r="D46" s="7">
        <v>2</v>
      </c>
      <c r="E46" s="7">
        <v>10</v>
      </c>
      <c r="F46" s="7" t="s">
        <v>1268</v>
      </c>
      <c r="G46" s="28" t="str">
        <f>"http://localhost:8080/Crunchyroll/Mangás/"&amp;VLOOKUP(D46,Mangas!$A$2:$B$9,2,FALSE)&amp;"/volumes/volume"&amp;C46</f>
        <v>http://localhost:8080/Crunchyroll/Mangás/Attack on Titan/volumes/volume28</v>
      </c>
      <c r="H46" s="10" t="str">
        <f t="shared" si="6"/>
        <v>"Ruthless Savior",</v>
      </c>
      <c r="I46" s="10" t="str">
        <f t="shared" si="7"/>
        <v>28,</v>
      </c>
      <c r="J46" s="10" t="str">
        <f t="shared" si="8"/>
        <v>2,</v>
      </c>
      <c r="K46" s="10" t="str">
        <f t="shared" si="9"/>
        <v>10,</v>
      </c>
      <c r="L46" s="10" t="str">
        <f>aspas&amp;F46&amp;aspas&amp;","</f>
        <v>"C:/Program Files/Apache Software Foundation/Tomcat 9.0/webapps/Crunchyroll/Mangás/Attack on Titan/volumes/volume28",</v>
      </c>
      <c r="M46" s="10" t="str">
        <f t="shared" si="10"/>
        <v>"http://localhost:8080/Crunchyroll/Mangás/Attack on Titan/volumes/volume28"</v>
      </c>
      <c r="N46" s="10" t="str">
        <f t="shared" si="5"/>
        <v>INSERT INTO volumes(Name, Number, Manga, Quant_pages, Path, Path_server) VALUES ("Ruthless Savior",28,2,10,"C:/Program Files/Apache Software Foundation/Tomcat 9.0/webapps/Crunchyroll/Mangás/Attack on Titan/volumes/volume28","http://localhost:8080/Crunchyroll/Mangás/Attack on Titan/volumes/volume28");</v>
      </c>
    </row>
    <row r="47" spans="1:14" x14ac:dyDescent="0.25">
      <c r="A47" s="7"/>
      <c r="B47" s="7" t="s">
        <v>1046</v>
      </c>
      <c r="C47" s="7">
        <v>29</v>
      </c>
      <c r="D47" s="7">
        <v>2</v>
      </c>
      <c r="E47" s="7">
        <v>10</v>
      </c>
      <c r="F47" s="7" t="s">
        <v>1269</v>
      </c>
      <c r="G47" s="28" t="str">
        <f>"http://localhost:8080/Crunchyroll/Mangás/"&amp;VLOOKUP(D47,Mangas!$A$2:$B$9,2,FALSE)&amp;"/volumes/volume"&amp;C47</f>
        <v>http://localhost:8080/Crunchyroll/Mangás/Attack on Titan/volumes/volume29</v>
      </c>
      <c r="H47" s="10" t="str">
        <f t="shared" si="6"/>
        <v>"Within The Hollow Crown",</v>
      </c>
      <c r="I47" s="10" t="str">
        <f t="shared" si="7"/>
        <v>29,</v>
      </c>
      <c r="J47" s="10" t="str">
        <f t="shared" si="8"/>
        <v>2,</v>
      </c>
      <c r="K47" s="10" t="str">
        <f t="shared" si="9"/>
        <v>10,</v>
      </c>
      <c r="L47" s="10" t="str">
        <f>aspas&amp;F47&amp;aspas&amp;","</f>
        <v>"C:/Program Files/Apache Software Foundation/Tomcat 9.0/webapps/Crunchyroll/Mangás/Attack on Titan/volumes/volume29",</v>
      </c>
      <c r="M47" s="10" t="str">
        <f t="shared" si="10"/>
        <v>"http://localhost:8080/Crunchyroll/Mangás/Attack on Titan/volumes/volume29"</v>
      </c>
      <c r="N47" s="10" t="str">
        <f t="shared" si="5"/>
        <v>INSERT INTO volumes(Name, Number, Manga, Quant_pages, Path, Path_server) VALUES ("Within The Hollow Crown",29,2,10,"C:/Program Files/Apache Software Foundation/Tomcat 9.0/webapps/Crunchyroll/Mangás/Attack on Titan/volumes/volume29","http://localhost:8080/Crunchyroll/Mangás/Attack on Titan/volumes/volume29");</v>
      </c>
    </row>
    <row r="48" spans="1:14" x14ac:dyDescent="0.25">
      <c r="A48" s="7"/>
      <c r="B48" s="7" t="s">
        <v>1047</v>
      </c>
      <c r="C48" s="7">
        <v>30</v>
      </c>
      <c r="D48" s="7">
        <v>2</v>
      </c>
      <c r="E48" s="7">
        <v>10</v>
      </c>
      <c r="F48" s="7" t="s">
        <v>1270</v>
      </c>
      <c r="G48" s="28" t="str">
        <f>"http://localhost:8080/Crunchyroll/Mangás/"&amp;VLOOKUP(D48,Mangas!$A$2:$B$9,2,FALSE)&amp;"/volumes/volume"&amp;C48</f>
        <v>http://localhost:8080/Crunchyroll/Mangás/Attack on Titan/volumes/volume30</v>
      </c>
      <c r="H48" s="10" t="str">
        <f t="shared" si="6"/>
        <v>"Only Human",</v>
      </c>
      <c r="I48" s="10" t="str">
        <f t="shared" si="7"/>
        <v>30,</v>
      </c>
      <c r="J48" s="10" t="str">
        <f t="shared" si="8"/>
        <v>2,</v>
      </c>
      <c r="K48" s="10" t="str">
        <f t="shared" si="9"/>
        <v>10,</v>
      </c>
      <c r="L48" s="10" t="str">
        <f>aspas&amp;F48&amp;aspas&amp;","</f>
        <v>"C:/Program Files/Apache Software Foundation/Tomcat 9.0/webapps/Crunchyroll/Mangás/Attack on Titan/volumes/volume30",</v>
      </c>
      <c r="M48" s="10" t="str">
        <f t="shared" si="10"/>
        <v>"http://localhost:8080/Crunchyroll/Mangás/Attack on Titan/volumes/volume30"</v>
      </c>
      <c r="N48" s="10" t="str">
        <f t="shared" si="5"/>
        <v>INSERT INTO volumes(Name, Number, Manga, Quant_pages, Path, Path_server) VALUES ("Only Human",30,2,10,"C:/Program Files/Apache Software Foundation/Tomcat 9.0/webapps/Crunchyroll/Mangás/Attack on Titan/volumes/volume30","http://localhost:8080/Crunchyroll/Mangás/Attack on Titan/volumes/volume30");</v>
      </c>
    </row>
    <row r="49" spans="1:14" x14ac:dyDescent="0.25">
      <c r="A49" s="7"/>
      <c r="B49" s="7" t="s">
        <v>1048</v>
      </c>
      <c r="C49" s="7">
        <v>31</v>
      </c>
      <c r="D49" s="7">
        <v>2</v>
      </c>
      <c r="E49" s="7">
        <v>10</v>
      </c>
      <c r="F49" s="7" t="s">
        <v>1271</v>
      </c>
      <c r="G49" s="28" t="str">
        <f>"http://localhost:8080/Crunchyroll/Mangás/"&amp;VLOOKUP(D49,Mangas!$A$2:$B$9,2,FALSE)&amp;"/volumes/volume"&amp;C49</f>
        <v>http://localhost:8080/Crunchyroll/Mangás/Attack on Titan/volumes/volume31</v>
      </c>
      <c r="H49" s="10" t="str">
        <f t="shared" si="6"/>
        <v>"Advance Of The Titans",</v>
      </c>
      <c r="I49" s="10" t="str">
        <f t="shared" si="7"/>
        <v>31,</v>
      </c>
      <c r="J49" s="10" t="str">
        <f t="shared" si="8"/>
        <v>2,</v>
      </c>
      <c r="K49" s="10" t="str">
        <f t="shared" si="9"/>
        <v>10,</v>
      </c>
      <c r="L49" s="10" t="str">
        <f>aspas&amp;F49&amp;aspas&amp;","</f>
        <v>"C:/Program Files/Apache Software Foundation/Tomcat 9.0/webapps/Crunchyroll/Mangás/Attack on Titan/volumes/volume31",</v>
      </c>
      <c r="M49" s="10" t="str">
        <f t="shared" si="10"/>
        <v>"http://localhost:8080/Crunchyroll/Mangás/Attack on Titan/volumes/volume31"</v>
      </c>
      <c r="N49" s="10" t="str">
        <f t="shared" si="5"/>
        <v>INSERT INTO volumes(Name, Number, Manga, Quant_pages, Path, Path_server) VALUES ("Advance Of The Titans",31,2,10,"C:/Program Files/Apache Software Foundation/Tomcat 9.0/webapps/Crunchyroll/Mangás/Attack on Titan/volumes/volume31","http://localhost:8080/Crunchyroll/Mangás/Attack on Titan/volumes/volume31");</v>
      </c>
    </row>
    <row r="50" spans="1:14" x14ac:dyDescent="0.25">
      <c r="A50" s="7"/>
      <c r="B50" s="7" t="s">
        <v>1049</v>
      </c>
      <c r="C50" s="7">
        <v>32</v>
      </c>
      <c r="D50" s="7">
        <v>2</v>
      </c>
      <c r="E50" s="7">
        <v>10</v>
      </c>
      <c r="F50" s="7" t="s">
        <v>1272</v>
      </c>
      <c r="G50" s="28" t="str">
        <f>"http://localhost:8080/Crunchyroll/Mangás/"&amp;VLOOKUP(D50,Mangas!$A$2:$B$9,2,FALSE)&amp;"/volumes/volume"&amp;C50</f>
        <v>http://localhost:8080/Crunchyroll/Mangás/Attack on Titan/volumes/volume32</v>
      </c>
      <c r="H50" s="10" t="str">
        <f t="shared" si="6"/>
        <v>"Final",</v>
      </c>
      <c r="I50" s="10" t="str">
        <f t="shared" si="7"/>
        <v>32,</v>
      </c>
      <c r="J50" s="10" t="str">
        <f t="shared" si="8"/>
        <v>2,</v>
      </c>
      <c r="K50" s="10" t="str">
        <f t="shared" si="9"/>
        <v>10,</v>
      </c>
      <c r="L50" s="10" t="str">
        <f>aspas&amp;F50&amp;aspas&amp;","</f>
        <v>"C:/Program Files/Apache Software Foundation/Tomcat 9.0/webapps/Crunchyroll/Mangás/Attack on Titan/volumes/volume32",</v>
      </c>
      <c r="M50" s="10" t="str">
        <f t="shared" si="10"/>
        <v>"http://localhost:8080/Crunchyroll/Mangás/Attack on Titan/volumes/volume32"</v>
      </c>
      <c r="N50" s="10" t="str">
        <f t="shared" si="5"/>
        <v>INSERT INTO volumes(Name, Number, Manga, Quant_pages, Path, Path_server) VALUES ("Final",32,2,10,"C:/Program Files/Apache Software Foundation/Tomcat 9.0/webapps/Crunchyroll/Mangás/Attack on Titan/volumes/volume32","http://localhost:8080/Crunchyroll/Mangás/Attack on Titan/volumes/volume32");</v>
      </c>
    </row>
    <row r="51" spans="1:14" x14ac:dyDescent="0.25">
      <c r="A51" s="7"/>
      <c r="B51" s="7"/>
      <c r="C51" s="7">
        <v>1</v>
      </c>
      <c r="D51" s="7">
        <v>3</v>
      </c>
      <c r="E51" s="7">
        <v>10</v>
      </c>
      <c r="F51" s="7" t="s">
        <v>1273</v>
      </c>
      <c r="G51" s="28" t="str">
        <f>"http://localhost:8080/Crunchyroll/Mangás/"&amp;VLOOKUP(D51,Mangas!$A$2:$B$9,2,FALSE)&amp;"/volumes/volume"&amp;C51</f>
        <v>http://localhost:8080/Crunchyroll/Mangás/Bokura wa Minna Kawaisou/volumes/volume1</v>
      </c>
      <c r="H51" s="10" t="str">
        <f t="shared" si="6"/>
        <v>"",</v>
      </c>
      <c r="I51" s="10" t="str">
        <f t="shared" si="7"/>
        <v>1,</v>
      </c>
      <c r="J51" s="10" t="str">
        <f t="shared" si="8"/>
        <v>3,</v>
      </c>
      <c r="K51" s="10" t="str">
        <f t="shared" si="9"/>
        <v>10,</v>
      </c>
      <c r="L51" s="10" t="str">
        <f>aspas&amp;F51&amp;aspas&amp;","</f>
        <v>"C:/Program Files/Apache Software Foundation/Tomcat 9.0/webapps/Crunchyroll/Mangás/Bokura wa Minna Kawaisou/volumes/volume1",</v>
      </c>
      <c r="M51" s="10" t="str">
        <f t="shared" si="10"/>
        <v>"http://localhost:8080/Crunchyroll/Mangás/Bokura wa Minna Kawaisou/volumes/volume1"</v>
      </c>
      <c r="N51" s="10" t="str">
        <f t="shared" si="5"/>
        <v>INSERT INTO volumes(Name, Number, Manga, Quant_pages, Path, Path_server) VALUES ("",1,3,10,"C:/Program Files/Apache Software Foundation/Tomcat 9.0/webapps/Crunchyroll/Mangás/Bokura wa Minna Kawaisou/volumes/volume1","http://localhost:8080/Crunchyroll/Mangás/Bokura wa Minna Kawaisou/volumes/volume1");</v>
      </c>
    </row>
    <row r="52" spans="1:14" x14ac:dyDescent="0.25">
      <c r="A52" s="7"/>
      <c r="B52" s="7"/>
      <c r="C52" s="7">
        <v>2</v>
      </c>
      <c r="D52" s="7">
        <v>3</v>
      </c>
      <c r="E52" s="7">
        <v>10</v>
      </c>
      <c r="F52" s="7" t="s">
        <v>1274</v>
      </c>
      <c r="G52" s="28" t="str">
        <f>"http://localhost:8080/Crunchyroll/Mangás/"&amp;VLOOKUP(D52,Mangas!$A$2:$B$9,2,FALSE)&amp;"/volumes/volume"&amp;C52</f>
        <v>http://localhost:8080/Crunchyroll/Mangás/Bokura wa Minna Kawaisou/volumes/volume2</v>
      </c>
      <c r="H52" s="10" t="str">
        <f t="shared" si="6"/>
        <v>"",</v>
      </c>
      <c r="I52" s="10" t="str">
        <f t="shared" si="7"/>
        <v>2,</v>
      </c>
      <c r="J52" s="10" t="str">
        <f t="shared" si="8"/>
        <v>3,</v>
      </c>
      <c r="K52" s="10" t="str">
        <f t="shared" si="9"/>
        <v>10,</v>
      </c>
      <c r="L52" s="10" t="str">
        <f>aspas&amp;F52&amp;aspas&amp;","</f>
        <v>"C:/Program Files/Apache Software Foundation/Tomcat 9.0/webapps/Crunchyroll/Mangás/Bokura wa Minna Kawaisou/volumes/volume2",</v>
      </c>
      <c r="M52" s="10" t="str">
        <f t="shared" si="10"/>
        <v>"http://localhost:8080/Crunchyroll/Mangás/Bokura wa Minna Kawaisou/volumes/volume2"</v>
      </c>
      <c r="N52" s="10" t="str">
        <f t="shared" si="5"/>
        <v>INSERT INTO volumes(Name, Number, Manga, Quant_pages, Path, Path_server) VALUES ("",2,3,10,"C:/Program Files/Apache Software Foundation/Tomcat 9.0/webapps/Crunchyroll/Mangás/Bokura wa Minna Kawaisou/volumes/volume2","http://localhost:8080/Crunchyroll/Mangás/Bokura wa Minna Kawaisou/volumes/volume2");</v>
      </c>
    </row>
    <row r="53" spans="1:14" x14ac:dyDescent="0.25">
      <c r="A53" s="7"/>
      <c r="B53" s="7"/>
      <c r="C53" s="7">
        <v>3</v>
      </c>
      <c r="D53" s="7">
        <v>3</v>
      </c>
      <c r="E53" s="7">
        <v>10</v>
      </c>
      <c r="F53" s="7" t="s">
        <v>1275</v>
      </c>
      <c r="G53" s="28" t="str">
        <f>"http://localhost:8080/Crunchyroll/Mangás/"&amp;VLOOKUP(D53,Mangas!$A$2:$B$9,2,FALSE)&amp;"/volumes/volume"&amp;C53</f>
        <v>http://localhost:8080/Crunchyroll/Mangás/Bokura wa Minna Kawaisou/volumes/volume3</v>
      </c>
      <c r="H53" s="10" t="str">
        <f t="shared" si="6"/>
        <v>"",</v>
      </c>
      <c r="I53" s="10" t="str">
        <f t="shared" si="7"/>
        <v>3,</v>
      </c>
      <c r="J53" s="10" t="str">
        <f t="shared" si="8"/>
        <v>3,</v>
      </c>
      <c r="K53" s="10" t="str">
        <f t="shared" si="9"/>
        <v>10,</v>
      </c>
      <c r="L53" s="10" t="str">
        <f>aspas&amp;F53&amp;aspas&amp;","</f>
        <v>"C:/Program Files/Apache Software Foundation/Tomcat 9.0/webapps/Crunchyroll/Mangás/Bokura wa Minna Kawaisou/volumes/volume3",</v>
      </c>
      <c r="M53" s="10" t="str">
        <f t="shared" si="10"/>
        <v>"http://localhost:8080/Crunchyroll/Mangás/Bokura wa Minna Kawaisou/volumes/volume3"</v>
      </c>
      <c r="N53" s="10" t="str">
        <f t="shared" si="5"/>
        <v>INSERT INTO volumes(Name, Number, Manga, Quant_pages, Path, Path_server) VALUES ("",3,3,10,"C:/Program Files/Apache Software Foundation/Tomcat 9.0/webapps/Crunchyroll/Mangás/Bokura wa Minna Kawaisou/volumes/volume3","http://localhost:8080/Crunchyroll/Mangás/Bokura wa Minna Kawaisou/volumes/volume3");</v>
      </c>
    </row>
    <row r="54" spans="1:14" x14ac:dyDescent="0.25">
      <c r="A54" s="7"/>
      <c r="B54" s="7"/>
      <c r="C54" s="7">
        <v>4</v>
      </c>
      <c r="D54" s="7">
        <v>3</v>
      </c>
      <c r="E54" s="7">
        <v>10</v>
      </c>
      <c r="F54" s="7" t="s">
        <v>1276</v>
      </c>
      <c r="G54" s="28" t="str">
        <f>"http://localhost:8080/Crunchyroll/Mangás/"&amp;VLOOKUP(D54,Mangas!$A$2:$B$9,2,FALSE)&amp;"/volumes/volume"&amp;C54</f>
        <v>http://localhost:8080/Crunchyroll/Mangás/Bokura wa Minna Kawaisou/volumes/volume4</v>
      </c>
      <c r="H54" s="10" t="str">
        <f t="shared" si="6"/>
        <v>"",</v>
      </c>
      <c r="I54" s="10" t="str">
        <f t="shared" si="7"/>
        <v>4,</v>
      </c>
      <c r="J54" s="10" t="str">
        <f t="shared" si="8"/>
        <v>3,</v>
      </c>
      <c r="K54" s="10" t="str">
        <f t="shared" si="9"/>
        <v>10,</v>
      </c>
      <c r="L54" s="10" t="str">
        <f>aspas&amp;F54&amp;aspas&amp;","</f>
        <v>"C:/Program Files/Apache Software Foundation/Tomcat 9.0/webapps/Crunchyroll/Mangás/Bokura wa Minna Kawaisou/volumes/volume4",</v>
      </c>
      <c r="M54" s="10" t="str">
        <f t="shared" si="10"/>
        <v>"http://localhost:8080/Crunchyroll/Mangás/Bokura wa Minna Kawaisou/volumes/volume4"</v>
      </c>
      <c r="N54" s="10" t="str">
        <f t="shared" si="5"/>
        <v>INSERT INTO volumes(Name, Number, Manga, Quant_pages, Path, Path_server) VALUES ("",4,3,10,"C:/Program Files/Apache Software Foundation/Tomcat 9.0/webapps/Crunchyroll/Mangás/Bokura wa Minna Kawaisou/volumes/volume4","http://localhost:8080/Crunchyroll/Mangás/Bokura wa Minna Kawaisou/volumes/volume4");</v>
      </c>
    </row>
    <row r="55" spans="1:14" x14ac:dyDescent="0.25">
      <c r="A55" s="7"/>
      <c r="B55" s="7"/>
      <c r="C55" s="7">
        <v>5</v>
      </c>
      <c r="D55" s="7">
        <v>3</v>
      </c>
      <c r="E55" s="7">
        <v>10</v>
      </c>
      <c r="F55" s="7" t="s">
        <v>1277</v>
      </c>
      <c r="G55" s="28" t="str">
        <f>"http://localhost:8080/Crunchyroll/Mangás/"&amp;VLOOKUP(D55,Mangas!$A$2:$B$9,2,FALSE)&amp;"/volumes/volume"&amp;C55</f>
        <v>http://localhost:8080/Crunchyroll/Mangás/Bokura wa Minna Kawaisou/volumes/volume5</v>
      </c>
      <c r="H55" s="10" t="str">
        <f t="shared" si="6"/>
        <v>"",</v>
      </c>
      <c r="I55" s="10" t="str">
        <f t="shared" si="7"/>
        <v>5,</v>
      </c>
      <c r="J55" s="10" t="str">
        <f t="shared" si="8"/>
        <v>3,</v>
      </c>
      <c r="K55" s="10" t="str">
        <f t="shared" si="9"/>
        <v>10,</v>
      </c>
      <c r="L55" s="10" t="str">
        <f>aspas&amp;F55&amp;aspas&amp;","</f>
        <v>"C:/Program Files/Apache Software Foundation/Tomcat 9.0/webapps/Crunchyroll/Mangás/Bokura wa Minna Kawaisou/volumes/volume5",</v>
      </c>
      <c r="M55" s="10" t="str">
        <f t="shared" si="10"/>
        <v>"http://localhost:8080/Crunchyroll/Mangás/Bokura wa Minna Kawaisou/volumes/volume5"</v>
      </c>
      <c r="N55" s="10" t="str">
        <f t="shared" si="5"/>
        <v>INSERT INTO volumes(Name, Number, Manga, Quant_pages, Path, Path_server) VALUES ("",5,3,10,"C:/Program Files/Apache Software Foundation/Tomcat 9.0/webapps/Crunchyroll/Mangás/Bokura wa Minna Kawaisou/volumes/volume5","http://localhost:8080/Crunchyroll/Mangás/Bokura wa Minna Kawaisou/volumes/volume5");</v>
      </c>
    </row>
    <row r="56" spans="1:14" x14ac:dyDescent="0.25">
      <c r="A56" s="7"/>
      <c r="B56" s="7"/>
      <c r="C56" s="7">
        <v>6</v>
      </c>
      <c r="D56" s="7">
        <v>3</v>
      </c>
      <c r="E56" s="7">
        <v>10</v>
      </c>
      <c r="F56" s="7" t="s">
        <v>1278</v>
      </c>
      <c r="G56" s="28" t="str">
        <f>"http://localhost:8080/Crunchyroll/Mangás/"&amp;VLOOKUP(D56,Mangas!$A$2:$B$9,2,FALSE)&amp;"/volumes/volume"&amp;C56</f>
        <v>http://localhost:8080/Crunchyroll/Mangás/Bokura wa Minna Kawaisou/volumes/volume6</v>
      </c>
      <c r="H56" s="10" t="str">
        <f t="shared" si="6"/>
        <v>"",</v>
      </c>
      <c r="I56" s="10" t="str">
        <f t="shared" si="7"/>
        <v>6,</v>
      </c>
      <c r="J56" s="10" t="str">
        <f t="shared" si="8"/>
        <v>3,</v>
      </c>
      <c r="K56" s="10" t="str">
        <f t="shared" si="9"/>
        <v>10,</v>
      </c>
      <c r="L56" s="10" t="str">
        <f>aspas&amp;F56&amp;aspas&amp;","</f>
        <v>"C:/Program Files/Apache Software Foundation/Tomcat 9.0/webapps/Crunchyroll/Mangás/Bokura wa Minna Kawaisou/volumes/volume6",</v>
      </c>
      <c r="M56" s="10" t="str">
        <f t="shared" si="10"/>
        <v>"http://localhost:8080/Crunchyroll/Mangás/Bokura wa Minna Kawaisou/volumes/volume6"</v>
      </c>
      <c r="N56" s="10" t="str">
        <f t="shared" si="5"/>
        <v>INSERT INTO volumes(Name, Number, Manga, Quant_pages, Path, Path_server) VALUES ("",6,3,10,"C:/Program Files/Apache Software Foundation/Tomcat 9.0/webapps/Crunchyroll/Mangás/Bokura wa Minna Kawaisou/volumes/volume6","http://localhost:8080/Crunchyroll/Mangás/Bokura wa Minna Kawaisou/volumes/volume6");</v>
      </c>
    </row>
    <row r="57" spans="1:14" x14ac:dyDescent="0.25">
      <c r="A57" s="7"/>
      <c r="B57" s="7"/>
      <c r="C57" s="7">
        <v>7</v>
      </c>
      <c r="D57" s="7">
        <v>3</v>
      </c>
      <c r="E57" s="7">
        <v>10</v>
      </c>
      <c r="F57" s="7" t="s">
        <v>1279</v>
      </c>
      <c r="G57" s="28" t="str">
        <f>"http://localhost:8080/Crunchyroll/Mangás/"&amp;VLOOKUP(D57,Mangas!$A$2:$B$9,2,FALSE)&amp;"/volumes/volume"&amp;C57</f>
        <v>http://localhost:8080/Crunchyroll/Mangás/Bokura wa Minna Kawaisou/volumes/volume7</v>
      </c>
      <c r="H57" s="10" t="str">
        <f t="shared" si="6"/>
        <v>"",</v>
      </c>
      <c r="I57" s="10" t="str">
        <f t="shared" si="7"/>
        <v>7,</v>
      </c>
      <c r="J57" s="10" t="str">
        <f t="shared" si="8"/>
        <v>3,</v>
      </c>
      <c r="K57" s="10" t="str">
        <f t="shared" si="9"/>
        <v>10,</v>
      </c>
      <c r="L57" s="10" t="str">
        <f>aspas&amp;F57&amp;aspas&amp;","</f>
        <v>"C:/Program Files/Apache Software Foundation/Tomcat 9.0/webapps/Crunchyroll/Mangás/Bokura wa Minna Kawaisou/volumes/volume7",</v>
      </c>
      <c r="M57" s="10" t="str">
        <f t="shared" si="10"/>
        <v>"http://localhost:8080/Crunchyroll/Mangás/Bokura wa Minna Kawaisou/volumes/volume7"</v>
      </c>
      <c r="N57" s="10" t="str">
        <f t="shared" si="5"/>
        <v>INSERT INTO volumes(Name, Number, Manga, Quant_pages, Path, Path_server) VALUES ("",7,3,10,"C:/Program Files/Apache Software Foundation/Tomcat 9.0/webapps/Crunchyroll/Mangás/Bokura wa Minna Kawaisou/volumes/volume7","http://localhost:8080/Crunchyroll/Mangás/Bokura wa Minna Kawaisou/volumes/volume7");</v>
      </c>
    </row>
    <row r="58" spans="1:14" x14ac:dyDescent="0.25">
      <c r="A58" s="7"/>
      <c r="B58" s="7"/>
      <c r="C58" s="7">
        <v>8</v>
      </c>
      <c r="D58" s="7">
        <v>3</v>
      </c>
      <c r="E58" s="7">
        <v>10</v>
      </c>
      <c r="F58" s="7" t="s">
        <v>1280</v>
      </c>
      <c r="G58" s="28" t="str">
        <f>"http://localhost:8080/Crunchyroll/Mangás/"&amp;VLOOKUP(D58,Mangas!$A$2:$B$9,2,FALSE)&amp;"/volumes/volume"&amp;C58</f>
        <v>http://localhost:8080/Crunchyroll/Mangás/Bokura wa Minna Kawaisou/volumes/volume8</v>
      </c>
      <c r="H58" s="10" t="str">
        <f t="shared" si="6"/>
        <v>"",</v>
      </c>
      <c r="I58" s="10" t="str">
        <f t="shared" si="7"/>
        <v>8,</v>
      </c>
      <c r="J58" s="10" t="str">
        <f t="shared" si="8"/>
        <v>3,</v>
      </c>
      <c r="K58" s="10" t="str">
        <f t="shared" si="9"/>
        <v>10,</v>
      </c>
      <c r="L58" s="10" t="str">
        <f>aspas&amp;F58&amp;aspas&amp;","</f>
        <v>"C:/Program Files/Apache Software Foundation/Tomcat 9.0/webapps/Crunchyroll/Mangás/Bokura wa Minna Kawaisou/volumes/volume8",</v>
      </c>
      <c r="M58" s="10" t="str">
        <f t="shared" si="10"/>
        <v>"http://localhost:8080/Crunchyroll/Mangás/Bokura wa Minna Kawaisou/volumes/volume8"</v>
      </c>
      <c r="N58" s="10" t="str">
        <f t="shared" si="5"/>
        <v>INSERT INTO volumes(Name, Number, Manga, Quant_pages, Path, Path_server) VALUES ("",8,3,10,"C:/Program Files/Apache Software Foundation/Tomcat 9.0/webapps/Crunchyroll/Mangás/Bokura wa Minna Kawaisou/volumes/volume8","http://localhost:8080/Crunchyroll/Mangás/Bokura wa Minna Kawaisou/volumes/volume8");</v>
      </c>
    </row>
    <row r="59" spans="1:14" x14ac:dyDescent="0.25">
      <c r="A59" s="7"/>
      <c r="B59" s="7"/>
      <c r="C59" s="7">
        <v>9</v>
      </c>
      <c r="D59" s="7">
        <v>3</v>
      </c>
      <c r="E59" s="7">
        <v>10</v>
      </c>
      <c r="F59" s="7" t="s">
        <v>1281</v>
      </c>
      <c r="G59" s="28" t="str">
        <f>"http://localhost:8080/Crunchyroll/Mangás/"&amp;VLOOKUP(D59,Mangas!$A$2:$B$9,2,FALSE)&amp;"/volumes/volume"&amp;C59</f>
        <v>http://localhost:8080/Crunchyroll/Mangás/Bokura wa Minna Kawaisou/volumes/volume9</v>
      </c>
      <c r="H59" s="10" t="str">
        <f t="shared" si="6"/>
        <v>"",</v>
      </c>
      <c r="I59" s="10" t="str">
        <f t="shared" si="7"/>
        <v>9,</v>
      </c>
      <c r="J59" s="10" t="str">
        <f t="shared" si="8"/>
        <v>3,</v>
      </c>
      <c r="K59" s="10" t="str">
        <f t="shared" si="9"/>
        <v>10,</v>
      </c>
      <c r="L59" s="10" t="str">
        <f>aspas&amp;F59&amp;aspas&amp;","</f>
        <v>"C:/Program Files/Apache Software Foundation/Tomcat 9.0/webapps/Crunchyroll/Mangás/Bokura wa Minna Kawaisou/volumes/volume9",</v>
      </c>
      <c r="M59" s="10" t="str">
        <f t="shared" si="10"/>
        <v>"http://localhost:8080/Crunchyroll/Mangás/Bokura wa Minna Kawaisou/volumes/volume9"</v>
      </c>
      <c r="N59" s="10" t="str">
        <f t="shared" si="5"/>
        <v>INSERT INTO volumes(Name, Number, Manga, Quant_pages, Path, Path_server) VALUES ("",9,3,10,"C:/Program Files/Apache Software Foundation/Tomcat 9.0/webapps/Crunchyroll/Mangás/Bokura wa Minna Kawaisou/volumes/volume9","http://localhost:8080/Crunchyroll/Mangás/Bokura wa Minna Kawaisou/volumes/volume9");</v>
      </c>
    </row>
    <row r="60" spans="1:14" x14ac:dyDescent="0.25">
      <c r="A60" s="7"/>
      <c r="B60" s="7"/>
      <c r="C60" s="7">
        <v>10</v>
      </c>
      <c r="D60" s="7">
        <v>3</v>
      </c>
      <c r="E60" s="7">
        <v>10</v>
      </c>
      <c r="F60" s="7" t="s">
        <v>1282</v>
      </c>
      <c r="G60" s="28" t="str">
        <f>"http://localhost:8080/Crunchyroll/Mangás/"&amp;VLOOKUP(D60,Mangas!$A$2:$B$9,2,FALSE)&amp;"/volumes/volume"&amp;C60</f>
        <v>http://localhost:8080/Crunchyroll/Mangás/Bokura wa Minna Kawaisou/volumes/volume10</v>
      </c>
      <c r="H60" s="10" t="str">
        <f t="shared" si="6"/>
        <v>"",</v>
      </c>
      <c r="I60" s="10" t="str">
        <f t="shared" si="7"/>
        <v>10,</v>
      </c>
      <c r="J60" s="10" t="str">
        <f t="shared" si="8"/>
        <v>3,</v>
      </c>
      <c r="K60" s="10" t="str">
        <f t="shared" si="9"/>
        <v>10,</v>
      </c>
      <c r="L60" s="10" t="str">
        <f>aspas&amp;F60&amp;aspas&amp;","</f>
        <v>"C:/Program Files/Apache Software Foundation/Tomcat 9.0/webapps/Crunchyroll/Mangás/Bokura wa Minna Kawaisou/volumes/volume10",</v>
      </c>
      <c r="M60" s="10" t="str">
        <f t="shared" si="10"/>
        <v>"http://localhost:8080/Crunchyroll/Mangás/Bokura wa Minna Kawaisou/volumes/volume10"</v>
      </c>
      <c r="N60" s="10" t="str">
        <f t="shared" si="5"/>
        <v>INSERT INTO volumes(Name, Number, Manga, Quant_pages, Path, Path_server) VALUES ("",10,3,10,"C:/Program Files/Apache Software Foundation/Tomcat 9.0/webapps/Crunchyroll/Mangás/Bokura wa Minna Kawaisou/volumes/volume10","http://localhost:8080/Crunchyroll/Mangás/Bokura wa Minna Kawaisou/volumes/volume10");</v>
      </c>
    </row>
    <row r="61" spans="1:14" x14ac:dyDescent="0.25">
      <c r="A61" s="7"/>
      <c r="B61" s="7"/>
      <c r="C61" s="7">
        <v>11</v>
      </c>
      <c r="D61" s="7">
        <v>3</v>
      </c>
      <c r="E61" s="7">
        <v>10</v>
      </c>
      <c r="F61" s="7" t="s">
        <v>1283</v>
      </c>
      <c r="G61" s="28" t="str">
        <f>"http://localhost:8080/Crunchyroll/Mangás/"&amp;VLOOKUP(D61,Mangas!$A$2:$B$9,2,FALSE)&amp;"/volumes/volume"&amp;C61</f>
        <v>http://localhost:8080/Crunchyroll/Mangás/Bokura wa Minna Kawaisou/volumes/volume11</v>
      </c>
      <c r="H61" s="10" t="str">
        <f t="shared" si="6"/>
        <v>"",</v>
      </c>
      <c r="I61" s="10" t="str">
        <f t="shared" si="7"/>
        <v>11,</v>
      </c>
      <c r="J61" s="10" t="str">
        <f t="shared" si="8"/>
        <v>3,</v>
      </c>
      <c r="K61" s="10" t="str">
        <f t="shared" si="9"/>
        <v>10,</v>
      </c>
      <c r="L61" s="10" t="str">
        <f>aspas&amp;F61&amp;aspas&amp;","</f>
        <v>"C:/Program Files/Apache Software Foundation/Tomcat 9.0/webapps/Crunchyroll/Mangás/Bokura wa Minna Kawaisou/volumes/volume11",</v>
      </c>
      <c r="M61" s="10" t="str">
        <f t="shared" si="10"/>
        <v>"http://localhost:8080/Crunchyroll/Mangás/Bokura wa Minna Kawaisou/volumes/volume11"</v>
      </c>
      <c r="N61" s="10" t="str">
        <f t="shared" si="5"/>
        <v>INSERT INTO volumes(Name, Number, Manga, Quant_pages, Path, Path_server) VALUES ("",11,3,10,"C:/Program Files/Apache Software Foundation/Tomcat 9.0/webapps/Crunchyroll/Mangás/Bokura wa Minna Kawaisou/volumes/volume11","http://localhost:8080/Crunchyroll/Mangás/Bokura wa Minna Kawaisou/volumes/volume11");</v>
      </c>
    </row>
    <row r="62" spans="1:14" x14ac:dyDescent="0.25">
      <c r="A62" s="7"/>
      <c r="B62" s="7"/>
      <c r="C62" s="7">
        <v>1</v>
      </c>
      <c r="D62" s="7">
        <v>4</v>
      </c>
      <c r="E62" s="7">
        <v>10</v>
      </c>
      <c r="F62" s="7" t="s">
        <v>1284</v>
      </c>
      <c r="G62" s="28" t="str">
        <f>"http://localhost:8080/Crunchyroll/Mangás/"&amp;VLOOKUP(D62,Mangas!$A$2:$B$9,2,FALSE)&amp;"/volumes/volume"&amp;C62</f>
        <v>http://localhost:8080/Crunchyroll/Mangás/Edens Zero/volumes/volume1</v>
      </c>
      <c r="H62" s="10" t="str">
        <f t="shared" si="6"/>
        <v>"",</v>
      </c>
      <c r="I62" s="10" t="str">
        <f t="shared" si="7"/>
        <v>1,</v>
      </c>
      <c r="J62" s="10" t="str">
        <f t="shared" si="8"/>
        <v>4,</v>
      </c>
      <c r="K62" s="10" t="str">
        <f t="shared" si="9"/>
        <v>10,</v>
      </c>
      <c r="L62" s="10" t="str">
        <f>aspas&amp;F62&amp;aspas&amp;","</f>
        <v>"C:/Program Files/Apache Software Foundation/Tomcat 9.0/webapps/Crunchyroll/Mangás/Edens Zero/volumes/volume1",</v>
      </c>
      <c r="M62" s="10" t="str">
        <f t="shared" si="10"/>
        <v>"http://localhost:8080/Crunchyroll/Mangás/Edens Zero/volumes/volume1"</v>
      </c>
      <c r="N62" s="10" t="str">
        <f t="shared" si="5"/>
        <v>INSERT INTO volumes(Name, Number, Manga, Quant_pages, Path, Path_server) VALUES ("",1,4,10,"C:/Program Files/Apache Software Foundation/Tomcat 9.0/webapps/Crunchyroll/Mangás/Edens Zero/volumes/volume1","http://localhost:8080/Crunchyroll/Mangás/Edens Zero/volumes/volume1");</v>
      </c>
    </row>
    <row r="63" spans="1:14" x14ac:dyDescent="0.25">
      <c r="A63" s="7"/>
      <c r="B63" s="7"/>
      <c r="C63" s="7">
        <v>2</v>
      </c>
      <c r="D63" s="7">
        <v>4</v>
      </c>
      <c r="E63" s="7">
        <v>10</v>
      </c>
      <c r="F63" s="7" t="s">
        <v>1285</v>
      </c>
      <c r="G63" s="28" t="str">
        <f>"http://localhost:8080/Crunchyroll/Mangás/"&amp;VLOOKUP(D63,Mangas!$A$2:$B$9,2,FALSE)&amp;"/volumes/volume"&amp;C63</f>
        <v>http://localhost:8080/Crunchyroll/Mangás/Edens Zero/volumes/volume2</v>
      </c>
      <c r="H63" s="10" t="str">
        <f t="shared" si="6"/>
        <v>"",</v>
      </c>
      <c r="I63" s="10" t="str">
        <f t="shared" si="7"/>
        <v>2,</v>
      </c>
      <c r="J63" s="10" t="str">
        <f t="shared" si="8"/>
        <v>4,</v>
      </c>
      <c r="K63" s="10" t="str">
        <f t="shared" si="9"/>
        <v>10,</v>
      </c>
      <c r="L63" s="10" t="str">
        <f>aspas&amp;F63&amp;aspas&amp;","</f>
        <v>"C:/Program Files/Apache Software Foundation/Tomcat 9.0/webapps/Crunchyroll/Mangás/Edens Zero/volumes/volume2",</v>
      </c>
      <c r="M63" s="10" t="str">
        <f t="shared" si="10"/>
        <v>"http://localhost:8080/Crunchyroll/Mangás/Edens Zero/volumes/volume2"</v>
      </c>
      <c r="N63" s="10" t="str">
        <f t="shared" si="5"/>
        <v>INSERT INTO volumes(Name, Number, Manga, Quant_pages, Path, Path_server) VALUES ("",2,4,10,"C:/Program Files/Apache Software Foundation/Tomcat 9.0/webapps/Crunchyroll/Mangás/Edens Zero/volumes/volume2","http://localhost:8080/Crunchyroll/Mangás/Edens Zero/volumes/volume2");</v>
      </c>
    </row>
    <row r="64" spans="1:14" x14ac:dyDescent="0.25">
      <c r="A64" s="7"/>
      <c r="B64" s="7"/>
      <c r="C64" s="7">
        <v>3</v>
      </c>
      <c r="D64" s="7">
        <v>4</v>
      </c>
      <c r="E64" s="7">
        <v>10</v>
      </c>
      <c r="F64" s="7" t="s">
        <v>1286</v>
      </c>
      <c r="G64" s="28" t="str">
        <f>"http://localhost:8080/Crunchyroll/Mangás/"&amp;VLOOKUP(D64,Mangas!$A$2:$B$9,2,FALSE)&amp;"/volumes/volume"&amp;C64</f>
        <v>http://localhost:8080/Crunchyroll/Mangás/Edens Zero/volumes/volume3</v>
      </c>
      <c r="H64" s="10" t="str">
        <f t="shared" si="6"/>
        <v>"",</v>
      </c>
      <c r="I64" s="10" t="str">
        <f t="shared" si="7"/>
        <v>3,</v>
      </c>
      <c r="J64" s="10" t="str">
        <f t="shared" si="8"/>
        <v>4,</v>
      </c>
      <c r="K64" s="10" t="str">
        <f t="shared" si="9"/>
        <v>10,</v>
      </c>
      <c r="L64" s="10" t="str">
        <f>aspas&amp;F64&amp;aspas&amp;","</f>
        <v>"C:/Program Files/Apache Software Foundation/Tomcat 9.0/webapps/Crunchyroll/Mangás/Edens Zero/volumes/volume3",</v>
      </c>
      <c r="M64" s="10" t="str">
        <f t="shared" si="10"/>
        <v>"http://localhost:8080/Crunchyroll/Mangás/Edens Zero/volumes/volume3"</v>
      </c>
      <c r="N64" s="10" t="str">
        <f t="shared" si="5"/>
        <v>INSERT INTO volumes(Name, Number, Manga, Quant_pages, Path, Path_server) VALUES ("",3,4,10,"C:/Program Files/Apache Software Foundation/Tomcat 9.0/webapps/Crunchyroll/Mangás/Edens Zero/volumes/volume3","http://localhost:8080/Crunchyroll/Mangás/Edens Zero/volumes/volume3");</v>
      </c>
    </row>
    <row r="65" spans="1:14" x14ac:dyDescent="0.25">
      <c r="A65" s="7"/>
      <c r="B65" s="7"/>
      <c r="C65" s="7">
        <v>4</v>
      </c>
      <c r="D65" s="7">
        <v>4</v>
      </c>
      <c r="E65" s="7">
        <v>10</v>
      </c>
      <c r="F65" s="7" t="s">
        <v>1287</v>
      </c>
      <c r="G65" s="28" t="str">
        <f>"http://localhost:8080/Crunchyroll/Mangás/"&amp;VLOOKUP(D65,Mangas!$A$2:$B$9,2,FALSE)&amp;"/volumes/volume"&amp;C65</f>
        <v>http://localhost:8080/Crunchyroll/Mangás/Edens Zero/volumes/volume4</v>
      </c>
      <c r="H65" s="10" t="str">
        <f t="shared" si="6"/>
        <v>"",</v>
      </c>
      <c r="I65" s="10" t="str">
        <f t="shared" si="7"/>
        <v>4,</v>
      </c>
      <c r="J65" s="10" t="str">
        <f t="shared" si="8"/>
        <v>4,</v>
      </c>
      <c r="K65" s="10" t="str">
        <f t="shared" si="9"/>
        <v>10,</v>
      </c>
      <c r="L65" s="10" t="str">
        <f>aspas&amp;F65&amp;aspas&amp;","</f>
        <v>"C:/Program Files/Apache Software Foundation/Tomcat 9.0/webapps/Crunchyroll/Mangás/Edens Zero/volumes/volume4",</v>
      </c>
      <c r="M65" s="10" t="str">
        <f t="shared" si="10"/>
        <v>"http://localhost:8080/Crunchyroll/Mangás/Edens Zero/volumes/volume4"</v>
      </c>
      <c r="N65" s="10" t="str">
        <f t="shared" si="5"/>
        <v>INSERT INTO volumes(Name, Number, Manga, Quant_pages, Path, Path_server) VALUES ("",4,4,10,"C:/Program Files/Apache Software Foundation/Tomcat 9.0/webapps/Crunchyroll/Mangás/Edens Zero/volumes/volume4","http://localhost:8080/Crunchyroll/Mangás/Edens Zero/volumes/volume4");</v>
      </c>
    </row>
    <row r="66" spans="1:14" x14ac:dyDescent="0.25">
      <c r="A66" s="7"/>
      <c r="B66" s="7"/>
      <c r="C66" s="7">
        <v>5</v>
      </c>
      <c r="D66" s="7">
        <v>4</v>
      </c>
      <c r="E66" s="7">
        <v>10</v>
      </c>
      <c r="F66" s="7" t="s">
        <v>1288</v>
      </c>
      <c r="G66" s="28" t="str">
        <f>"http://localhost:8080/Crunchyroll/Mangás/"&amp;VLOOKUP(D66,Mangas!$A$2:$B$9,2,FALSE)&amp;"/volumes/volume"&amp;C66</f>
        <v>http://localhost:8080/Crunchyroll/Mangás/Edens Zero/volumes/volume5</v>
      </c>
      <c r="H66" s="10" t="str">
        <f t="shared" ref="H66:H93" si="11">aspas&amp;B66&amp;aspas&amp;","</f>
        <v>"",</v>
      </c>
      <c r="I66" s="10" t="str">
        <f t="shared" ref="I66:I93" si="12">C66&amp;","</f>
        <v>5,</v>
      </c>
      <c r="J66" s="10" t="str">
        <f t="shared" ref="J66:J93" si="13">D66&amp;","</f>
        <v>4,</v>
      </c>
      <c r="K66" s="10" t="str">
        <f t="shared" ref="K66:K93" si="14">E66&amp;","</f>
        <v>10,</v>
      </c>
      <c r="L66" s="10" t="str">
        <f>aspas&amp;F66&amp;aspas&amp;","</f>
        <v>"C:/Program Files/Apache Software Foundation/Tomcat 9.0/webapps/Crunchyroll/Mangás/Edens Zero/volumes/volume5",</v>
      </c>
      <c r="M66" s="10" t="str">
        <f t="shared" ref="L66:M93" si="15">aspas&amp;G66&amp;aspas</f>
        <v>"http://localhost:8080/Crunchyroll/Mangás/Edens Zero/volumes/volume5"</v>
      </c>
      <c r="N66" s="10" t="str">
        <f t="shared" si="5"/>
        <v>INSERT INTO volumes(Name, Number, Manga, Quant_pages, Path, Path_server) VALUES ("",5,4,10,"C:/Program Files/Apache Software Foundation/Tomcat 9.0/webapps/Crunchyroll/Mangás/Edens Zero/volumes/volume5","http://localhost:8080/Crunchyroll/Mangás/Edens Zero/volumes/volume5");</v>
      </c>
    </row>
    <row r="67" spans="1:14" x14ac:dyDescent="0.25">
      <c r="A67" s="7"/>
      <c r="B67" s="7"/>
      <c r="C67" s="7">
        <v>6</v>
      </c>
      <c r="D67" s="7">
        <v>4</v>
      </c>
      <c r="E67" s="7">
        <v>10</v>
      </c>
      <c r="F67" s="7" t="s">
        <v>1289</v>
      </c>
      <c r="G67" s="28" t="str">
        <f>"http://localhost:8080/Crunchyroll/Mangás/"&amp;VLOOKUP(D67,Mangas!$A$2:$B$9,2,FALSE)&amp;"/volumes/volume"&amp;C67</f>
        <v>http://localhost:8080/Crunchyroll/Mangás/Edens Zero/volumes/volume6</v>
      </c>
      <c r="H67" s="10" t="str">
        <f t="shared" si="11"/>
        <v>"",</v>
      </c>
      <c r="I67" s="10" t="str">
        <f t="shared" si="12"/>
        <v>6,</v>
      </c>
      <c r="J67" s="10" t="str">
        <f t="shared" si="13"/>
        <v>4,</v>
      </c>
      <c r="K67" s="10" t="str">
        <f t="shared" si="14"/>
        <v>10,</v>
      </c>
      <c r="L67" s="10" t="str">
        <f>aspas&amp;F67&amp;aspas&amp;","</f>
        <v>"C:/Program Files/Apache Software Foundation/Tomcat 9.0/webapps/Crunchyroll/Mangás/Edens Zero/volumes/volume6",</v>
      </c>
      <c r="M67" s="10" t="str">
        <f t="shared" si="15"/>
        <v>"http://localhost:8080/Crunchyroll/Mangás/Edens Zero/volumes/volume6"</v>
      </c>
      <c r="N67" s="10" t="str">
        <f t="shared" ref="N67:N93" si="16">$H$1&amp;H67&amp;I67&amp;J67&amp;K67&amp;L67&amp;M67&amp;");"</f>
        <v>INSERT INTO volumes(Name, Number, Manga, Quant_pages, Path, Path_server) VALUES ("",6,4,10,"C:/Program Files/Apache Software Foundation/Tomcat 9.0/webapps/Crunchyroll/Mangás/Edens Zero/volumes/volume6","http://localhost:8080/Crunchyroll/Mangás/Edens Zero/volumes/volume6");</v>
      </c>
    </row>
    <row r="68" spans="1:14" x14ac:dyDescent="0.25">
      <c r="A68" s="7"/>
      <c r="B68" s="7"/>
      <c r="C68" s="7">
        <v>7</v>
      </c>
      <c r="D68" s="7">
        <v>4</v>
      </c>
      <c r="E68" s="7">
        <v>10</v>
      </c>
      <c r="F68" s="7" t="s">
        <v>1290</v>
      </c>
      <c r="G68" s="28" t="str">
        <f>"http://localhost:8080/Crunchyroll/Mangás/"&amp;VLOOKUP(D68,Mangas!$A$2:$B$9,2,FALSE)&amp;"/volumes/volume"&amp;C68</f>
        <v>http://localhost:8080/Crunchyroll/Mangás/Edens Zero/volumes/volume7</v>
      </c>
      <c r="H68" s="10" t="str">
        <f t="shared" si="11"/>
        <v>"",</v>
      </c>
      <c r="I68" s="10" t="str">
        <f t="shared" si="12"/>
        <v>7,</v>
      </c>
      <c r="J68" s="10" t="str">
        <f t="shared" si="13"/>
        <v>4,</v>
      </c>
      <c r="K68" s="10" t="str">
        <f t="shared" si="14"/>
        <v>10,</v>
      </c>
      <c r="L68" s="10" t="str">
        <f>aspas&amp;F68&amp;aspas&amp;","</f>
        <v>"C:/Program Files/Apache Software Foundation/Tomcat 9.0/webapps/Crunchyroll/Mangás/Edens Zero/volumes/volume7",</v>
      </c>
      <c r="M68" s="10" t="str">
        <f t="shared" si="15"/>
        <v>"http://localhost:8080/Crunchyroll/Mangás/Edens Zero/volumes/volume7"</v>
      </c>
      <c r="N68" s="10" t="str">
        <f t="shared" si="16"/>
        <v>INSERT INTO volumes(Name, Number, Manga, Quant_pages, Path, Path_server) VALUES ("",7,4,10,"C:/Program Files/Apache Software Foundation/Tomcat 9.0/webapps/Crunchyroll/Mangás/Edens Zero/volumes/volume7","http://localhost:8080/Crunchyroll/Mangás/Edens Zero/volumes/volume7");</v>
      </c>
    </row>
    <row r="69" spans="1:14" x14ac:dyDescent="0.25">
      <c r="A69" s="7"/>
      <c r="B69" s="7"/>
      <c r="C69" s="7">
        <v>8</v>
      </c>
      <c r="D69" s="7">
        <v>4</v>
      </c>
      <c r="E69" s="7">
        <v>10</v>
      </c>
      <c r="F69" s="7" t="s">
        <v>1291</v>
      </c>
      <c r="G69" s="28" t="str">
        <f>"http://localhost:8080/Crunchyroll/Mangás/"&amp;VLOOKUP(D69,Mangas!$A$2:$B$9,2,FALSE)&amp;"/volumes/volume"&amp;C69</f>
        <v>http://localhost:8080/Crunchyroll/Mangás/Edens Zero/volumes/volume8</v>
      </c>
      <c r="H69" s="10" t="str">
        <f t="shared" si="11"/>
        <v>"",</v>
      </c>
      <c r="I69" s="10" t="str">
        <f t="shared" si="12"/>
        <v>8,</v>
      </c>
      <c r="J69" s="10" t="str">
        <f t="shared" si="13"/>
        <v>4,</v>
      </c>
      <c r="K69" s="10" t="str">
        <f t="shared" si="14"/>
        <v>10,</v>
      </c>
      <c r="L69" s="10" t="str">
        <f>aspas&amp;F69&amp;aspas&amp;","</f>
        <v>"C:/Program Files/Apache Software Foundation/Tomcat 9.0/webapps/Crunchyroll/Mangás/Edens Zero/volumes/volume8",</v>
      </c>
      <c r="M69" s="10" t="str">
        <f t="shared" si="15"/>
        <v>"http://localhost:8080/Crunchyroll/Mangás/Edens Zero/volumes/volume8"</v>
      </c>
      <c r="N69" s="10" t="str">
        <f t="shared" si="16"/>
        <v>INSERT INTO volumes(Name, Number, Manga, Quant_pages, Path, Path_server) VALUES ("",8,4,10,"C:/Program Files/Apache Software Foundation/Tomcat 9.0/webapps/Crunchyroll/Mangás/Edens Zero/volumes/volume8","http://localhost:8080/Crunchyroll/Mangás/Edens Zero/volumes/volume8");</v>
      </c>
    </row>
    <row r="70" spans="1:14" x14ac:dyDescent="0.25">
      <c r="A70" s="7"/>
      <c r="B70" s="7"/>
      <c r="C70" s="7">
        <v>9</v>
      </c>
      <c r="D70" s="7">
        <v>4</v>
      </c>
      <c r="E70" s="7">
        <v>10</v>
      </c>
      <c r="F70" s="7" t="s">
        <v>1292</v>
      </c>
      <c r="G70" s="28" t="str">
        <f>"http://localhost:8080/Crunchyroll/Mangás/"&amp;VLOOKUP(D70,Mangas!$A$2:$B$9,2,FALSE)&amp;"/volumes/volume"&amp;C70</f>
        <v>http://localhost:8080/Crunchyroll/Mangás/Edens Zero/volumes/volume9</v>
      </c>
      <c r="H70" s="10" t="str">
        <f t="shared" si="11"/>
        <v>"",</v>
      </c>
      <c r="I70" s="10" t="str">
        <f t="shared" si="12"/>
        <v>9,</v>
      </c>
      <c r="J70" s="10" t="str">
        <f t="shared" si="13"/>
        <v>4,</v>
      </c>
      <c r="K70" s="10" t="str">
        <f t="shared" si="14"/>
        <v>10,</v>
      </c>
      <c r="L70" s="10" t="str">
        <f>aspas&amp;F70&amp;aspas&amp;","</f>
        <v>"C:/Program Files/Apache Software Foundation/Tomcat 9.0/webapps/Crunchyroll/Mangás/Edens Zero/volumes/volume9",</v>
      </c>
      <c r="M70" s="10" t="str">
        <f t="shared" si="15"/>
        <v>"http://localhost:8080/Crunchyroll/Mangás/Edens Zero/volumes/volume9"</v>
      </c>
      <c r="N70" s="10" t="str">
        <f t="shared" si="16"/>
        <v>INSERT INTO volumes(Name, Number, Manga, Quant_pages, Path, Path_server) VALUES ("",9,4,10,"C:/Program Files/Apache Software Foundation/Tomcat 9.0/webapps/Crunchyroll/Mangás/Edens Zero/volumes/volume9","http://localhost:8080/Crunchyroll/Mangás/Edens Zero/volumes/volume9");</v>
      </c>
    </row>
    <row r="71" spans="1:14" x14ac:dyDescent="0.25">
      <c r="A71" s="7"/>
      <c r="B71" s="7"/>
      <c r="C71" s="7">
        <v>10</v>
      </c>
      <c r="D71" s="7">
        <v>4</v>
      </c>
      <c r="E71" s="7">
        <v>10</v>
      </c>
      <c r="F71" s="7" t="s">
        <v>1293</v>
      </c>
      <c r="G71" s="28" t="str">
        <f>"http://localhost:8080/Crunchyroll/Mangás/"&amp;VLOOKUP(D71,Mangas!$A$2:$B$9,2,FALSE)&amp;"/volumes/volume"&amp;C71</f>
        <v>http://localhost:8080/Crunchyroll/Mangás/Edens Zero/volumes/volume10</v>
      </c>
      <c r="H71" s="10" t="str">
        <f t="shared" si="11"/>
        <v>"",</v>
      </c>
      <c r="I71" s="10" t="str">
        <f t="shared" si="12"/>
        <v>10,</v>
      </c>
      <c r="J71" s="10" t="str">
        <f t="shared" si="13"/>
        <v>4,</v>
      </c>
      <c r="K71" s="10" t="str">
        <f t="shared" si="14"/>
        <v>10,</v>
      </c>
      <c r="L71" s="10" t="str">
        <f>aspas&amp;F71&amp;aspas&amp;","</f>
        <v>"C:/Program Files/Apache Software Foundation/Tomcat 9.0/webapps/Crunchyroll/Mangás/Edens Zero/volumes/volume10",</v>
      </c>
      <c r="M71" s="10" t="str">
        <f t="shared" si="15"/>
        <v>"http://localhost:8080/Crunchyroll/Mangás/Edens Zero/volumes/volume10"</v>
      </c>
      <c r="N71" s="10" t="str">
        <f t="shared" si="16"/>
        <v>INSERT INTO volumes(Name, Number, Manga, Quant_pages, Path, Path_server) VALUES ("",10,4,10,"C:/Program Files/Apache Software Foundation/Tomcat 9.0/webapps/Crunchyroll/Mangás/Edens Zero/volumes/volume10","http://localhost:8080/Crunchyroll/Mangás/Edens Zero/volumes/volume10");</v>
      </c>
    </row>
    <row r="72" spans="1:14" x14ac:dyDescent="0.25">
      <c r="A72" s="7"/>
      <c r="B72" s="7"/>
      <c r="C72" s="7">
        <v>11</v>
      </c>
      <c r="D72" s="7">
        <v>4</v>
      </c>
      <c r="E72" s="7">
        <v>10</v>
      </c>
      <c r="F72" s="7" t="s">
        <v>1294</v>
      </c>
      <c r="G72" s="28" t="str">
        <f>"http://localhost:8080/Crunchyroll/Mangás/"&amp;VLOOKUP(D72,Mangas!$A$2:$B$9,2,FALSE)&amp;"/volumes/volume"&amp;C72</f>
        <v>http://localhost:8080/Crunchyroll/Mangás/Edens Zero/volumes/volume11</v>
      </c>
      <c r="H72" s="10" t="str">
        <f t="shared" si="11"/>
        <v>"",</v>
      </c>
      <c r="I72" s="10" t="str">
        <f t="shared" si="12"/>
        <v>11,</v>
      </c>
      <c r="J72" s="10" t="str">
        <f t="shared" si="13"/>
        <v>4,</v>
      </c>
      <c r="K72" s="10" t="str">
        <f t="shared" si="14"/>
        <v>10,</v>
      </c>
      <c r="L72" s="10" t="str">
        <f>aspas&amp;F72&amp;aspas&amp;","</f>
        <v>"C:/Program Files/Apache Software Foundation/Tomcat 9.0/webapps/Crunchyroll/Mangás/Edens Zero/volumes/volume11",</v>
      </c>
      <c r="M72" s="10" t="str">
        <f t="shared" si="15"/>
        <v>"http://localhost:8080/Crunchyroll/Mangás/Edens Zero/volumes/volume11"</v>
      </c>
      <c r="N72" s="10" t="str">
        <f t="shared" si="16"/>
        <v>INSERT INTO volumes(Name, Number, Manga, Quant_pages, Path, Path_server) VALUES ("",11,4,10,"C:/Program Files/Apache Software Foundation/Tomcat 9.0/webapps/Crunchyroll/Mangás/Edens Zero/volumes/volume11","http://localhost:8080/Crunchyroll/Mangás/Edens Zero/volumes/volume11");</v>
      </c>
    </row>
    <row r="73" spans="1:14" x14ac:dyDescent="0.25">
      <c r="A73" s="7"/>
      <c r="B73" s="7"/>
      <c r="C73" s="7">
        <v>12</v>
      </c>
      <c r="D73" s="7">
        <v>4</v>
      </c>
      <c r="E73" s="7">
        <v>10</v>
      </c>
      <c r="F73" s="7" t="s">
        <v>1295</v>
      </c>
      <c r="G73" s="28" t="str">
        <f>"http://localhost:8080/Crunchyroll/Mangás/"&amp;VLOOKUP(D73,Mangas!$A$2:$B$9,2,FALSE)&amp;"/volumes/volume"&amp;C73</f>
        <v>http://localhost:8080/Crunchyroll/Mangás/Edens Zero/volumes/volume12</v>
      </c>
      <c r="H73" s="10" t="str">
        <f t="shared" si="11"/>
        <v>"",</v>
      </c>
      <c r="I73" s="10" t="str">
        <f t="shared" si="12"/>
        <v>12,</v>
      </c>
      <c r="J73" s="10" t="str">
        <f t="shared" si="13"/>
        <v>4,</v>
      </c>
      <c r="K73" s="10" t="str">
        <f t="shared" si="14"/>
        <v>10,</v>
      </c>
      <c r="L73" s="10" t="str">
        <f>aspas&amp;F73&amp;aspas&amp;","</f>
        <v>"C:/Program Files/Apache Software Foundation/Tomcat 9.0/webapps/Crunchyroll/Mangás/Edens Zero/volumes/volume12",</v>
      </c>
      <c r="M73" s="10" t="str">
        <f t="shared" si="15"/>
        <v>"http://localhost:8080/Crunchyroll/Mangás/Edens Zero/volumes/volume12"</v>
      </c>
      <c r="N73" s="10" t="str">
        <f t="shared" si="16"/>
        <v>INSERT INTO volumes(Name, Number, Manga, Quant_pages, Path, Path_server) VALUES ("",12,4,10,"C:/Program Files/Apache Software Foundation/Tomcat 9.0/webapps/Crunchyroll/Mangás/Edens Zero/volumes/volume12","http://localhost:8080/Crunchyroll/Mangás/Edens Zero/volumes/volume12");</v>
      </c>
    </row>
    <row r="74" spans="1:14" x14ac:dyDescent="0.25">
      <c r="A74" s="7"/>
      <c r="B74" s="7"/>
      <c r="C74" s="7">
        <v>1</v>
      </c>
      <c r="D74" s="7">
        <v>5</v>
      </c>
      <c r="E74" s="7">
        <v>10</v>
      </c>
      <c r="F74" s="7" t="s">
        <v>1296</v>
      </c>
      <c r="G74" s="28" t="str">
        <f>"http://localhost:8080/Crunchyroll/Mangás/"&amp;VLOOKUP(D74,Mangas!$A$2:$B$9,2,FALSE)&amp;"/volumes/volume"&amp;C74</f>
        <v>http://localhost:8080/Crunchyroll/Mangás/Orange/volumes/volume1</v>
      </c>
      <c r="H74" s="10" t="str">
        <f t="shared" si="11"/>
        <v>"",</v>
      </c>
      <c r="I74" s="10" t="str">
        <f t="shared" si="12"/>
        <v>1,</v>
      </c>
      <c r="J74" s="10" t="str">
        <f t="shared" si="13"/>
        <v>5,</v>
      </c>
      <c r="K74" s="10" t="str">
        <f t="shared" si="14"/>
        <v>10,</v>
      </c>
      <c r="L74" s="10" t="str">
        <f>aspas&amp;F74&amp;aspas&amp;","</f>
        <v>"C:/Program Files/Apache Software Foundation/Tomcat 9.0/webapps/Crunchyroll/Mangás/Orange/volumes/volume1",</v>
      </c>
      <c r="M74" s="10" t="str">
        <f t="shared" si="15"/>
        <v>"http://localhost:8080/Crunchyroll/Mangás/Orange/volumes/volume1"</v>
      </c>
      <c r="N74" s="10" t="str">
        <f t="shared" si="16"/>
        <v>INSERT INTO volumes(Name, Number, Manga, Quant_pages, Path, Path_server) VALUES ("",1,5,10,"C:/Program Files/Apache Software Foundation/Tomcat 9.0/webapps/Crunchyroll/Mangás/Orange/volumes/volume1","http://localhost:8080/Crunchyroll/Mangás/Orange/volumes/volume1");</v>
      </c>
    </row>
    <row r="75" spans="1:14" x14ac:dyDescent="0.25">
      <c r="A75" s="7"/>
      <c r="B75" s="7"/>
      <c r="C75" s="7">
        <v>2</v>
      </c>
      <c r="D75" s="7">
        <v>5</v>
      </c>
      <c r="E75" s="7">
        <v>10</v>
      </c>
      <c r="F75" s="7" t="s">
        <v>1297</v>
      </c>
      <c r="G75" s="28" t="str">
        <f>"http://localhost:8080/Crunchyroll/Mangás/"&amp;VLOOKUP(D75,Mangas!$A$2:$B$9,2,FALSE)&amp;"/volumes/volume"&amp;C75</f>
        <v>http://localhost:8080/Crunchyroll/Mangás/Orange/volumes/volume2</v>
      </c>
      <c r="H75" s="10" t="str">
        <f t="shared" si="11"/>
        <v>"",</v>
      </c>
      <c r="I75" s="10" t="str">
        <f t="shared" si="12"/>
        <v>2,</v>
      </c>
      <c r="J75" s="10" t="str">
        <f t="shared" si="13"/>
        <v>5,</v>
      </c>
      <c r="K75" s="10" t="str">
        <f t="shared" si="14"/>
        <v>10,</v>
      </c>
      <c r="L75" s="10" t="str">
        <f>aspas&amp;F75&amp;aspas&amp;","</f>
        <v>"C:/Program Files/Apache Software Foundation/Tomcat 9.0/webapps/Crunchyroll/Mangás/Orange/volumes/volume2",</v>
      </c>
      <c r="M75" s="10" t="str">
        <f t="shared" si="15"/>
        <v>"http://localhost:8080/Crunchyroll/Mangás/Orange/volumes/volume2"</v>
      </c>
      <c r="N75" s="10" t="str">
        <f t="shared" si="16"/>
        <v>INSERT INTO volumes(Name, Number, Manga, Quant_pages, Path, Path_server) VALUES ("",2,5,10,"C:/Program Files/Apache Software Foundation/Tomcat 9.0/webapps/Crunchyroll/Mangás/Orange/volumes/volume2","http://localhost:8080/Crunchyroll/Mangás/Orange/volumes/volume2");</v>
      </c>
    </row>
    <row r="76" spans="1:14" x14ac:dyDescent="0.25">
      <c r="A76" s="7"/>
      <c r="B76" s="7"/>
      <c r="C76" s="7">
        <v>3</v>
      </c>
      <c r="D76" s="7">
        <v>5</v>
      </c>
      <c r="E76" s="7">
        <v>10</v>
      </c>
      <c r="F76" s="7" t="s">
        <v>1298</v>
      </c>
      <c r="G76" s="28" t="str">
        <f>"http://localhost:8080/Crunchyroll/Mangás/"&amp;VLOOKUP(D76,Mangas!$A$2:$B$9,2,FALSE)&amp;"/volumes/volume"&amp;C76</f>
        <v>http://localhost:8080/Crunchyroll/Mangás/Orange/volumes/volume3</v>
      </c>
      <c r="H76" s="10" t="str">
        <f t="shared" si="11"/>
        <v>"",</v>
      </c>
      <c r="I76" s="10" t="str">
        <f t="shared" si="12"/>
        <v>3,</v>
      </c>
      <c r="J76" s="10" t="str">
        <f t="shared" si="13"/>
        <v>5,</v>
      </c>
      <c r="K76" s="10" t="str">
        <f t="shared" si="14"/>
        <v>10,</v>
      </c>
      <c r="L76" s="10" t="str">
        <f>aspas&amp;F76&amp;aspas&amp;","</f>
        <v>"C:/Program Files/Apache Software Foundation/Tomcat 9.0/webapps/Crunchyroll/Mangás/Orange/volumes/volume3",</v>
      </c>
      <c r="M76" s="10" t="str">
        <f t="shared" si="15"/>
        <v>"http://localhost:8080/Crunchyroll/Mangás/Orange/volumes/volume3"</v>
      </c>
      <c r="N76" s="10" t="str">
        <f t="shared" si="16"/>
        <v>INSERT INTO volumes(Name, Number, Manga, Quant_pages, Path, Path_server) VALUES ("",3,5,10,"C:/Program Files/Apache Software Foundation/Tomcat 9.0/webapps/Crunchyroll/Mangás/Orange/volumes/volume3","http://localhost:8080/Crunchyroll/Mangás/Orange/volumes/volume3");</v>
      </c>
    </row>
    <row r="77" spans="1:14" x14ac:dyDescent="0.25">
      <c r="A77" s="7"/>
      <c r="B77" s="7"/>
      <c r="C77" s="7">
        <v>4</v>
      </c>
      <c r="D77" s="7">
        <v>5</v>
      </c>
      <c r="E77" s="7">
        <v>10</v>
      </c>
      <c r="F77" s="7" t="s">
        <v>1299</v>
      </c>
      <c r="G77" s="28" t="str">
        <f>"http://localhost:8080/Crunchyroll/Mangás/"&amp;VLOOKUP(D77,Mangas!$A$2:$B$9,2,FALSE)&amp;"/volumes/volume"&amp;C77</f>
        <v>http://localhost:8080/Crunchyroll/Mangás/Orange/volumes/volume4</v>
      </c>
      <c r="H77" s="10" t="str">
        <f t="shared" si="11"/>
        <v>"",</v>
      </c>
      <c r="I77" s="10" t="str">
        <f t="shared" si="12"/>
        <v>4,</v>
      </c>
      <c r="J77" s="10" t="str">
        <f t="shared" si="13"/>
        <v>5,</v>
      </c>
      <c r="K77" s="10" t="str">
        <f t="shared" si="14"/>
        <v>10,</v>
      </c>
      <c r="L77" s="10" t="str">
        <f>aspas&amp;F77&amp;aspas&amp;","</f>
        <v>"C:/Program Files/Apache Software Foundation/Tomcat 9.0/webapps/Crunchyroll/Mangás/Orange/volumes/volume4",</v>
      </c>
      <c r="M77" s="10" t="str">
        <f t="shared" si="15"/>
        <v>"http://localhost:8080/Crunchyroll/Mangás/Orange/volumes/volume4"</v>
      </c>
      <c r="N77" s="10" t="str">
        <f t="shared" si="16"/>
        <v>INSERT INTO volumes(Name, Number, Manga, Quant_pages, Path, Path_server) VALUES ("",4,5,10,"C:/Program Files/Apache Software Foundation/Tomcat 9.0/webapps/Crunchyroll/Mangás/Orange/volumes/volume4","http://localhost:8080/Crunchyroll/Mangás/Orange/volumes/volume4");</v>
      </c>
    </row>
    <row r="78" spans="1:14" x14ac:dyDescent="0.25">
      <c r="A78" s="7"/>
      <c r="B78" s="7"/>
      <c r="C78" s="7">
        <v>5</v>
      </c>
      <c r="D78" s="7">
        <v>5</v>
      </c>
      <c r="E78" s="7">
        <v>10</v>
      </c>
      <c r="F78" s="7" t="s">
        <v>1300</v>
      </c>
      <c r="G78" s="28" t="str">
        <f>"http://localhost:8080/Crunchyroll/Mangás/"&amp;VLOOKUP(D78,Mangas!$A$2:$B$9,2,FALSE)&amp;"/volumes/volume"&amp;C78</f>
        <v>http://localhost:8080/Crunchyroll/Mangás/Orange/volumes/volume5</v>
      </c>
      <c r="H78" s="10" t="str">
        <f t="shared" si="11"/>
        <v>"",</v>
      </c>
      <c r="I78" s="10" t="str">
        <f t="shared" si="12"/>
        <v>5,</v>
      </c>
      <c r="J78" s="10" t="str">
        <f t="shared" si="13"/>
        <v>5,</v>
      </c>
      <c r="K78" s="10" t="str">
        <f t="shared" si="14"/>
        <v>10,</v>
      </c>
      <c r="L78" s="10" t="str">
        <f>aspas&amp;F78&amp;aspas&amp;","</f>
        <v>"C:/Program Files/Apache Software Foundation/Tomcat 9.0/webapps/Crunchyroll/Mangás/Orange/volumes/volume5",</v>
      </c>
      <c r="M78" s="10" t="str">
        <f t="shared" si="15"/>
        <v>"http://localhost:8080/Crunchyroll/Mangás/Orange/volumes/volume5"</v>
      </c>
      <c r="N78" s="10" t="str">
        <f t="shared" si="16"/>
        <v>INSERT INTO volumes(Name, Number, Manga, Quant_pages, Path, Path_server) VALUES ("",5,5,10,"C:/Program Files/Apache Software Foundation/Tomcat 9.0/webapps/Crunchyroll/Mangás/Orange/volumes/volume5","http://localhost:8080/Crunchyroll/Mangás/Orange/volumes/volume5");</v>
      </c>
    </row>
    <row r="79" spans="1:14" x14ac:dyDescent="0.25">
      <c r="A79" s="7"/>
      <c r="B79" s="7"/>
      <c r="C79" s="7">
        <v>1</v>
      </c>
      <c r="D79" s="7">
        <v>6</v>
      </c>
      <c r="E79" s="7">
        <v>10</v>
      </c>
      <c r="F79" s="7" t="s">
        <v>1301</v>
      </c>
      <c r="G79" s="28" t="str">
        <f>"http://localhost:8080/Crunchyroll/Mangás/"&amp;VLOOKUP(D79,Mangas!$A$2:$B$9,2,FALSE)&amp;"/volumes/volume"&amp;C79</f>
        <v>http://localhost:8080/Crunchyroll/Mangás/Talentless Nana/volumes/volume1</v>
      </c>
      <c r="H79" s="10" t="str">
        <f t="shared" si="11"/>
        <v>"",</v>
      </c>
      <c r="I79" s="10" t="str">
        <f t="shared" si="12"/>
        <v>1,</v>
      </c>
      <c r="J79" s="10" t="str">
        <f t="shared" si="13"/>
        <v>6,</v>
      </c>
      <c r="K79" s="10" t="str">
        <f t="shared" si="14"/>
        <v>10,</v>
      </c>
      <c r="L79" s="10" t="str">
        <f>aspas&amp;F79&amp;aspas&amp;","</f>
        <v>"C:/Program Files/Apache Software Foundation/Tomcat 9.0/webapps/Crunchyroll/Mangás/Talentless Nana/volumes/volume1",</v>
      </c>
      <c r="M79" s="10" t="str">
        <f t="shared" si="15"/>
        <v>"http://localhost:8080/Crunchyroll/Mangás/Talentless Nana/volumes/volume1"</v>
      </c>
      <c r="N79" s="10" t="str">
        <f t="shared" si="16"/>
        <v>INSERT INTO volumes(Name, Number, Manga, Quant_pages, Path, Path_server) VALUES ("",1,6,10,"C:/Program Files/Apache Software Foundation/Tomcat 9.0/webapps/Crunchyroll/Mangás/Talentless Nana/volumes/volume1","http://localhost:8080/Crunchyroll/Mangás/Talentless Nana/volumes/volume1");</v>
      </c>
    </row>
    <row r="80" spans="1:14" x14ac:dyDescent="0.25">
      <c r="A80" s="7"/>
      <c r="B80" s="7"/>
      <c r="C80" s="7">
        <v>2</v>
      </c>
      <c r="D80" s="7">
        <v>6</v>
      </c>
      <c r="E80" s="7">
        <v>10</v>
      </c>
      <c r="F80" s="7" t="s">
        <v>1302</v>
      </c>
      <c r="G80" s="28" t="str">
        <f>"http://localhost:8080/Crunchyroll/Mangás/"&amp;VLOOKUP(D80,Mangas!$A$2:$B$9,2,FALSE)&amp;"/volumes/volume"&amp;C80</f>
        <v>http://localhost:8080/Crunchyroll/Mangás/Talentless Nana/volumes/volume2</v>
      </c>
      <c r="H80" s="10" t="str">
        <f t="shared" si="11"/>
        <v>"",</v>
      </c>
      <c r="I80" s="10" t="str">
        <f t="shared" si="12"/>
        <v>2,</v>
      </c>
      <c r="J80" s="10" t="str">
        <f t="shared" si="13"/>
        <v>6,</v>
      </c>
      <c r="K80" s="10" t="str">
        <f t="shared" si="14"/>
        <v>10,</v>
      </c>
      <c r="L80" s="10" t="str">
        <f>aspas&amp;F80&amp;aspas&amp;","</f>
        <v>"C:/Program Files/Apache Software Foundation/Tomcat 9.0/webapps/Crunchyroll/Mangás/Talentless Nana/volumes/volume2",</v>
      </c>
      <c r="M80" s="10" t="str">
        <f t="shared" si="15"/>
        <v>"http://localhost:8080/Crunchyroll/Mangás/Talentless Nana/volumes/volume2"</v>
      </c>
      <c r="N80" s="10" t="str">
        <f t="shared" si="16"/>
        <v>INSERT INTO volumes(Name, Number, Manga, Quant_pages, Path, Path_server) VALUES ("",2,6,10,"C:/Program Files/Apache Software Foundation/Tomcat 9.0/webapps/Crunchyroll/Mangás/Talentless Nana/volumes/volume2","http://localhost:8080/Crunchyroll/Mangás/Talentless Nana/volumes/volume2");</v>
      </c>
    </row>
    <row r="81" spans="1:14" x14ac:dyDescent="0.25">
      <c r="A81" s="7"/>
      <c r="B81" s="7"/>
      <c r="C81" s="7">
        <v>3</v>
      </c>
      <c r="D81" s="7">
        <v>6</v>
      </c>
      <c r="E81" s="7">
        <v>10</v>
      </c>
      <c r="F81" s="7" t="s">
        <v>1303</v>
      </c>
      <c r="G81" s="28" t="str">
        <f>"http://localhost:8080/Crunchyroll/Mangás/"&amp;VLOOKUP(D81,Mangas!$A$2:$B$9,2,FALSE)&amp;"/volumes/volume"&amp;C81</f>
        <v>http://localhost:8080/Crunchyroll/Mangás/Talentless Nana/volumes/volume3</v>
      </c>
      <c r="H81" s="10" t="str">
        <f t="shared" si="11"/>
        <v>"",</v>
      </c>
      <c r="I81" s="10" t="str">
        <f t="shared" si="12"/>
        <v>3,</v>
      </c>
      <c r="J81" s="10" t="str">
        <f t="shared" si="13"/>
        <v>6,</v>
      </c>
      <c r="K81" s="10" t="str">
        <f t="shared" si="14"/>
        <v>10,</v>
      </c>
      <c r="L81" s="10" t="str">
        <f>aspas&amp;F81&amp;aspas&amp;","</f>
        <v>"C:/Program Files/Apache Software Foundation/Tomcat 9.0/webapps/Crunchyroll/Mangás/Talentless Nana/volumes/volume3",</v>
      </c>
      <c r="M81" s="10" t="str">
        <f t="shared" si="15"/>
        <v>"http://localhost:8080/Crunchyroll/Mangás/Talentless Nana/volumes/volume3"</v>
      </c>
      <c r="N81" s="10" t="str">
        <f t="shared" si="16"/>
        <v>INSERT INTO volumes(Name, Number, Manga, Quant_pages, Path, Path_server) VALUES ("",3,6,10,"C:/Program Files/Apache Software Foundation/Tomcat 9.0/webapps/Crunchyroll/Mangás/Talentless Nana/volumes/volume3","http://localhost:8080/Crunchyroll/Mangás/Talentless Nana/volumes/volume3");</v>
      </c>
    </row>
    <row r="82" spans="1:14" x14ac:dyDescent="0.25">
      <c r="A82" s="7"/>
      <c r="B82" s="7"/>
      <c r="C82" s="7">
        <v>4</v>
      </c>
      <c r="D82" s="7">
        <v>6</v>
      </c>
      <c r="E82" s="7">
        <v>10</v>
      </c>
      <c r="F82" s="7" t="s">
        <v>1304</v>
      </c>
      <c r="G82" s="28" t="str">
        <f>"http://localhost:8080/Crunchyroll/Mangás/"&amp;VLOOKUP(D82,Mangas!$A$2:$B$9,2,FALSE)&amp;"/volumes/volume"&amp;C82</f>
        <v>http://localhost:8080/Crunchyroll/Mangás/Talentless Nana/volumes/volume4</v>
      </c>
      <c r="H82" s="10" t="str">
        <f t="shared" si="11"/>
        <v>"",</v>
      </c>
      <c r="I82" s="10" t="str">
        <f t="shared" si="12"/>
        <v>4,</v>
      </c>
      <c r="J82" s="10" t="str">
        <f t="shared" si="13"/>
        <v>6,</v>
      </c>
      <c r="K82" s="10" t="str">
        <f t="shared" si="14"/>
        <v>10,</v>
      </c>
      <c r="L82" s="10" t="str">
        <f>aspas&amp;F82&amp;aspas&amp;","</f>
        <v>"C:/Program Files/Apache Software Foundation/Tomcat 9.0/webapps/Crunchyroll/Mangás/Talentless Nana/volumes/volume4",</v>
      </c>
      <c r="M82" s="10" t="str">
        <f t="shared" si="15"/>
        <v>"http://localhost:8080/Crunchyroll/Mangás/Talentless Nana/volumes/volume4"</v>
      </c>
      <c r="N82" s="10" t="str">
        <f t="shared" si="16"/>
        <v>INSERT INTO volumes(Name, Number, Manga, Quant_pages, Path, Path_server) VALUES ("",4,6,10,"C:/Program Files/Apache Software Foundation/Tomcat 9.0/webapps/Crunchyroll/Mangás/Talentless Nana/volumes/volume4","http://localhost:8080/Crunchyroll/Mangás/Talentless Nana/volumes/volume4");</v>
      </c>
    </row>
    <row r="83" spans="1:14" x14ac:dyDescent="0.25">
      <c r="A83" s="7"/>
      <c r="B83" s="7"/>
      <c r="C83" s="7">
        <v>5</v>
      </c>
      <c r="D83" s="7">
        <v>6</v>
      </c>
      <c r="E83" s="7">
        <v>10</v>
      </c>
      <c r="F83" s="7" t="s">
        <v>1305</v>
      </c>
      <c r="G83" s="28" t="str">
        <f>"http://localhost:8080/Crunchyroll/Mangás/"&amp;VLOOKUP(D83,Mangas!$A$2:$B$9,2,FALSE)&amp;"/volumes/volume"&amp;C83</f>
        <v>http://localhost:8080/Crunchyroll/Mangás/Talentless Nana/volumes/volume5</v>
      </c>
      <c r="H83" s="10" t="str">
        <f t="shared" si="11"/>
        <v>"",</v>
      </c>
      <c r="I83" s="10" t="str">
        <f t="shared" si="12"/>
        <v>5,</v>
      </c>
      <c r="J83" s="10" t="str">
        <f t="shared" si="13"/>
        <v>6,</v>
      </c>
      <c r="K83" s="10" t="str">
        <f t="shared" si="14"/>
        <v>10,</v>
      </c>
      <c r="L83" s="10" t="str">
        <f>aspas&amp;F83&amp;aspas&amp;","</f>
        <v>"C:/Program Files/Apache Software Foundation/Tomcat 9.0/webapps/Crunchyroll/Mangás/Talentless Nana/volumes/volume5",</v>
      </c>
      <c r="M83" s="10" t="str">
        <f t="shared" si="15"/>
        <v>"http://localhost:8080/Crunchyroll/Mangás/Talentless Nana/volumes/volume5"</v>
      </c>
      <c r="N83" s="10" t="str">
        <f t="shared" si="16"/>
        <v>INSERT INTO volumes(Name, Number, Manga, Quant_pages, Path, Path_server) VALUES ("",5,6,10,"C:/Program Files/Apache Software Foundation/Tomcat 9.0/webapps/Crunchyroll/Mangás/Talentless Nana/volumes/volume5","http://localhost:8080/Crunchyroll/Mangás/Talentless Nana/volumes/volume5");</v>
      </c>
    </row>
    <row r="84" spans="1:14" x14ac:dyDescent="0.25">
      <c r="A84" s="7"/>
      <c r="B84" s="7"/>
      <c r="C84" s="7">
        <v>6</v>
      </c>
      <c r="D84" s="7">
        <v>6</v>
      </c>
      <c r="E84" s="7">
        <v>10</v>
      </c>
      <c r="F84" s="7" t="s">
        <v>1306</v>
      </c>
      <c r="G84" s="28" t="str">
        <f>"http://localhost:8080/Crunchyroll/Mangás/"&amp;VLOOKUP(D84,Mangas!$A$2:$B$9,2,FALSE)&amp;"/volumes/volume"&amp;C84</f>
        <v>http://localhost:8080/Crunchyroll/Mangás/Talentless Nana/volumes/volume6</v>
      </c>
      <c r="H84" s="10" t="str">
        <f t="shared" si="11"/>
        <v>"",</v>
      </c>
      <c r="I84" s="10" t="str">
        <f t="shared" si="12"/>
        <v>6,</v>
      </c>
      <c r="J84" s="10" t="str">
        <f t="shared" si="13"/>
        <v>6,</v>
      </c>
      <c r="K84" s="10" t="str">
        <f t="shared" si="14"/>
        <v>10,</v>
      </c>
      <c r="L84" s="10" t="str">
        <f>aspas&amp;F84&amp;aspas&amp;","</f>
        <v>"C:/Program Files/Apache Software Foundation/Tomcat 9.0/webapps/Crunchyroll/Mangás/Talentless Nana/volumes/volume6",</v>
      </c>
      <c r="M84" s="10" t="str">
        <f t="shared" si="15"/>
        <v>"http://localhost:8080/Crunchyroll/Mangás/Talentless Nana/volumes/volume6"</v>
      </c>
      <c r="N84" s="10" t="str">
        <f t="shared" si="16"/>
        <v>INSERT INTO volumes(Name, Number, Manga, Quant_pages, Path, Path_server) VALUES ("",6,6,10,"C:/Program Files/Apache Software Foundation/Tomcat 9.0/webapps/Crunchyroll/Mangás/Talentless Nana/volumes/volume6","http://localhost:8080/Crunchyroll/Mangás/Talentless Nana/volumes/volume6");</v>
      </c>
    </row>
    <row r="85" spans="1:14" x14ac:dyDescent="0.25">
      <c r="A85" s="25"/>
      <c r="B85" s="7"/>
      <c r="C85" s="7">
        <v>1</v>
      </c>
      <c r="D85" s="7">
        <v>7</v>
      </c>
      <c r="E85" s="7">
        <v>10</v>
      </c>
      <c r="F85" s="7" t="s">
        <v>1307</v>
      </c>
      <c r="G85" s="28" t="str">
        <f>"http://localhost:8080/Crunchyroll/Mangás/"&amp;VLOOKUP(D85,Mangas!$A$2:$B$9,2,FALSE)&amp;"/volumes/volume"&amp;C85</f>
        <v>http://localhost:8080/Crunchyroll/Mangás/Tales of Wedding Rings/volumes/volume1</v>
      </c>
      <c r="H85" s="10" t="str">
        <f t="shared" si="11"/>
        <v>"",</v>
      </c>
      <c r="I85" s="10" t="str">
        <f t="shared" si="12"/>
        <v>1,</v>
      </c>
      <c r="J85" s="10" t="str">
        <f t="shared" si="13"/>
        <v>7,</v>
      </c>
      <c r="K85" s="10" t="str">
        <f t="shared" si="14"/>
        <v>10,</v>
      </c>
      <c r="L85" s="10" t="str">
        <f>aspas&amp;F85&amp;aspas&amp;","</f>
        <v>"C:/Program Files/Apache Software Foundation/Tomcat 9.0/webapps/Crunchyroll/Mangás/Tales of Wedding Rings/volumes/volume1",</v>
      </c>
      <c r="M85" s="10" t="str">
        <f t="shared" si="15"/>
        <v>"http://localhost:8080/Crunchyroll/Mangás/Tales of Wedding Rings/volumes/volume1"</v>
      </c>
      <c r="N85" s="10" t="str">
        <f t="shared" si="16"/>
        <v>INSERT INTO volumes(Name, Number, Manga, Quant_pages, Path, Path_server) VALUES ("",1,7,10,"C:/Program Files/Apache Software Foundation/Tomcat 9.0/webapps/Crunchyroll/Mangás/Tales of Wedding Rings/volumes/volume1","http://localhost:8080/Crunchyroll/Mangás/Tales of Wedding Rings/volumes/volume1");</v>
      </c>
    </row>
    <row r="86" spans="1:14" x14ac:dyDescent="0.25">
      <c r="A86" s="7"/>
      <c r="B86" s="7"/>
      <c r="C86" s="7">
        <v>2</v>
      </c>
      <c r="D86" s="7">
        <v>7</v>
      </c>
      <c r="E86" s="7">
        <v>10</v>
      </c>
      <c r="F86" s="7" t="s">
        <v>1308</v>
      </c>
      <c r="G86" s="28" t="str">
        <f>"http://localhost:8080/Crunchyroll/Mangás/"&amp;VLOOKUP(D86,Mangas!$A$2:$B$9,2,FALSE)&amp;"/volumes/volume"&amp;C86</f>
        <v>http://localhost:8080/Crunchyroll/Mangás/Tales of Wedding Rings/volumes/volume2</v>
      </c>
      <c r="H86" s="10" t="str">
        <f t="shared" si="11"/>
        <v>"",</v>
      </c>
      <c r="I86" s="10" t="str">
        <f t="shared" si="12"/>
        <v>2,</v>
      </c>
      <c r="J86" s="10" t="str">
        <f t="shared" si="13"/>
        <v>7,</v>
      </c>
      <c r="K86" s="10" t="str">
        <f t="shared" si="14"/>
        <v>10,</v>
      </c>
      <c r="L86" s="10" t="str">
        <f>aspas&amp;F86&amp;aspas&amp;","</f>
        <v>"C:/Program Files/Apache Software Foundation/Tomcat 9.0/webapps/Crunchyroll/Mangás/Tales of Wedding Rings/volumes/volume2",</v>
      </c>
      <c r="M86" s="10" t="str">
        <f t="shared" si="15"/>
        <v>"http://localhost:8080/Crunchyroll/Mangás/Tales of Wedding Rings/volumes/volume2"</v>
      </c>
      <c r="N86" s="10" t="str">
        <f t="shared" si="16"/>
        <v>INSERT INTO volumes(Name, Number, Manga, Quant_pages, Path, Path_server) VALUES ("",2,7,10,"C:/Program Files/Apache Software Foundation/Tomcat 9.0/webapps/Crunchyroll/Mangás/Tales of Wedding Rings/volumes/volume2","http://localhost:8080/Crunchyroll/Mangás/Tales of Wedding Rings/volumes/volume2");</v>
      </c>
    </row>
    <row r="87" spans="1:14" x14ac:dyDescent="0.25">
      <c r="A87" s="25"/>
      <c r="B87" s="7"/>
      <c r="C87" s="7">
        <v>3</v>
      </c>
      <c r="D87" s="7">
        <v>7</v>
      </c>
      <c r="E87" s="7">
        <v>10</v>
      </c>
      <c r="F87" s="7" t="s">
        <v>1309</v>
      </c>
      <c r="G87" s="28" t="str">
        <f>"http://localhost:8080/Crunchyroll/Mangás/"&amp;VLOOKUP(D87,Mangas!$A$2:$B$9,2,FALSE)&amp;"/volumes/volume"&amp;C87</f>
        <v>http://localhost:8080/Crunchyroll/Mangás/Tales of Wedding Rings/volumes/volume3</v>
      </c>
      <c r="H87" s="10" t="str">
        <f t="shared" si="11"/>
        <v>"",</v>
      </c>
      <c r="I87" s="10" t="str">
        <f t="shared" si="12"/>
        <v>3,</v>
      </c>
      <c r="J87" s="10" t="str">
        <f t="shared" si="13"/>
        <v>7,</v>
      </c>
      <c r="K87" s="10" t="str">
        <f t="shared" si="14"/>
        <v>10,</v>
      </c>
      <c r="L87" s="10" t="str">
        <f>aspas&amp;F87&amp;aspas&amp;","</f>
        <v>"C:/Program Files/Apache Software Foundation/Tomcat 9.0/webapps/Crunchyroll/Mangás/Tales of Wedding Rings/volumes/volume3",</v>
      </c>
      <c r="M87" s="10" t="str">
        <f t="shared" si="15"/>
        <v>"http://localhost:8080/Crunchyroll/Mangás/Tales of Wedding Rings/volumes/volume3"</v>
      </c>
      <c r="N87" s="10" t="str">
        <f t="shared" si="16"/>
        <v>INSERT INTO volumes(Name, Number, Manga, Quant_pages, Path, Path_server) VALUES ("",3,7,10,"C:/Program Files/Apache Software Foundation/Tomcat 9.0/webapps/Crunchyroll/Mangás/Tales of Wedding Rings/volumes/volume3","http://localhost:8080/Crunchyroll/Mangás/Tales of Wedding Rings/volumes/volume3");</v>
      </c>
    </row>
    <row r="88" spans="1:14" x14ac:dyDescent="0.25">
      <c r="A88" s="7"/>
      <c r="B88" s="7"/>
      <c r="C88" s="7">
        <v>4</v>
      </c>
      <c r="D88" s="7">
        <v>7</v>
      </c>
      <c r="E88" s="7">
        <v>10</v>
      </c>
      <c r="F88" s="7" t="s">
        <v>1310</v>
      </c>
      <c r="G88" s="28" t="str">
        <f>"http://localhost:8080/Crunchyroll/Mangás/"&amp;VLOOKUP(D88,Mangas!$A$2:$B$9,2,FALSE)&amp;"/volumes/volume"&amp;C88</f>
        <v>http://localhost:8080/Crunchyroll/Mangás/Tales of Wedding Rings/volumes/volume4</v>
      </c>
      <c r="H88" s="10" t="str">
        <f t="shared" si="11"/>
        <v>"",</v>
      </c>
      <c r="I88" s="10" t="str">
        <f t="shared" si="12"/>
        <v>4,</v>
      </c>
      <c r="J88" s="10" t="str">
        <f t="shared" si="13"/>
        <v>7,</v>
      </c>
      <c r="K88" s="10" t="str">
        <f t="shared" si="14"/>
        <v>10,</v>
      </c>
      <c r="L88" s="10" t="str">
        <f>aspas&amp;F88&amp;aspas&amp;","</f>
        <v>"C:/Program Files/Apache Software Foundation/Tomcat 9.0/webapps/Crunchyroll/Mangás/Tales of Wedding Rings/volumes/volume4",</v>
      </c>
      <c r="M88" s="10" t="str">
        <f t="shared" si="15"/>
        <v>"http://localhost:8080/Crunchyroll/Mangás/Tales of Wedding Rings/volumes/volume4"</v>
      </c>
      <c r="N88" s="10" t="str">
        <f t="shared" si="16"/>
        <v>INSERT INTO volumes(Name, Number, Manga, Quant_pages, Path, Path_server) VALUES ("",4,7,10,"C:/Program Files/Apache Software Foundation/Tomcat 9.0/webapps/Crunchyroll/Mangás/Tales of Wedding Rings/volumes/volume4","http://localhost:8080/Crunchyroll/Mangás/Tales of Wedding Rings/volumes/volume4");</v>
      </c>
    </row>
    <row r="89" spans="1:14" x14ac:dyDescent="0.25">
      <c r="A89" s="25"/>
      <c r="B89" s="7"/>
      <c r="C89" s="7">
        <v>5</v>
      </c>
      <c r="D89" s="7">
        <v>7</v>
      </c>
      <c r="E89" s="7">
        <v>10</v>
      </c>
      <c r="F89" s="7" t="s">
        <v>1311</v>
      </c>
      <c r="G89" s="28" t="str">
        <f>"http://localhost:8080/Crunchyroll/Mangás/"&amp;VLOOKUP(D89,Mangas!$A$2:$B$9,2,FALSE)&amp;"/volumes/volume"&amp;C89</f>
        <v>http://localhost:8080/Crunchyroll/Mangás/Tales of Wedding Rings/volumes/volume5</v>
      </c>
      <c r="H89" s="10" t="str">
        <f t="shared" si="11"/>
        <v>"",</v>
      </c>
      <c r="I89" s="10" t="str">
        <f t="shared" si="12"/>
        <v>5,</v>
      </c>
      <c r="J89" s="10" t="str">
        <f t="shared" si="13"/>
        <v>7,</v>
      </c>
      <c r="K89" s="10" t="str">
        <f t="shared" si="14"/>
        <v>10,</v>
      </c>
      <c r="L89" s="10" t="str">
        <f>aspas&amp;F89&amp;aspas&amp;","</f>
        <v>"C:/Program Files/Apache Software Foundation/Tomcat 9.0/webapps/Crunchyroll/Mangás/Tales of Wedding Rings/volumes/volume5",</v>
      </c>
      <c r="M89" s="10" t="str">
        <f t="shared" si="15"/>
        <v>"http://localhost:8080/Crunchyroll/Mangás/Tales of Wedding Rings/volumes/volume5"</v>
      </c>
      <c r="N89" s="10" t="str">
        <f t="shared" si="16"/>
        <v>INSERT INTO volumes(Name, Number, Manga, Quant_pages, Path, Path_server) VALUES ("",5,7,10,"C:/Program Files/Apache Software Foundation/Tomcat 9.0/webapps/Crunchyroll/Mangás/Tales of Wedding Rings/volumes/volume5","http://localhost:8080/Crunchyroll/Mangás/Tales of Wedding Rings/volumes/volume5");</v>
      </c>
    </row>
    <row r="90" spans="1:14" x14ac:dyDescent="0.25">
      <c r="A90" s="7"/>
      <c r="B90" s="7"/>
      <c r="C90" s="7">
        <v>6</v>
      </c>
      <c r="D90" s="7">
        <v>7</v>
      </c>
      <c r="E90" s="7">
        <v>10</v>
      </c>
      <c r="F90" s="7" t="s">
        <v>1312</v>
      </c>
      <c r="G90" s="28" t="str">
        <f>"http://localhost:8080/Crunchyroll/Mangás/"&amp;VLOOKUP(D90,Mangas!$A$2:$B$9,2,FALSE)&amp;"/volumes/volume"&amp;C90</f>
        <v>http://localhost:8080/Crunchyroll/Mangás/Tales of Wedding Rings/volumes/volume6</v>
      </c>
      <c r="H90" s="10" t="str">
        <f t="shared" si="11"/>
        <v>"",</v>
      </c>
      <c r="I90" s="10" t="str">
        <f t="shared" si="12"/>
        <v>6,</v>
      </c>
      <c r="J90" s="10" t="str">
        <f t="shared" si="13"/>
        <v>7,</v>
      </c>
      <c r="K90" s="10" t="str">
        <f t="shared" si="14"/>
        <v>10,</v>
      </c>
      <c r="L90" s="10" t="str">
        <f>aspas&amp;F90&amp;aspas&amp;","</f>
        <v>"C:/Program Files/Apache Software Foundation/Tomcat 9.0/webapps/Crunchyroll/Mangás/Tales of Wedding Rings/volumes/volume6",</v>
      </c>
      <c r="M90" s="10" t="str">
        <f t="shared" si="15"/>
        <v>"http://localhost:8080/Crunchyroll/Mangás/Tales of Wedding Rings/volumes/volume6"</v>
      </c>
      <c r="N90" s="10" t="str">
        <f t="shared" si="16"/>
        <v>INSERT INTO volumes(Name, Number, Manga, Quant_pages, Path, Path_server) VALUES ("",6,7,10,"C:/Program Files/Apache Software Foundation/Tomcat 9.0/webapps/Crunchyroll/Mangás/Tales of Wedding Rings/volumes/volume6","http://localhost:8080/Crunchyroll/Mangás/Tales of Wedding Rings/volumes/volume6");</v>
      </c>
    </row>
    <row r="91" spans="1:14" x14ac:dyDescent="0.25">
      <c r="A91" s="25"/>
      <c r="B91" s="7"/>
      <c r="C91" s="7">
        <v>7</v>
      </c>
      <c r="D91" s="7">
        <v>7</v>
      </c>
      <c r="E91" s="7">
        <v>10</v>
      </c>
      <c r="F91" s="7" t="s">
        <v>1313</v>
      </c>
      <c r="G91" s="28" t="str">
        <f>"http://localhost:8080/Crunchyroll/Mangás/"&amp;VLOOKUP(D91,Mangas!$A$2:$B$9,2,FALSE)&amp;"/volumes/volume"&amp;C91</f>
        <v>http://localhost:8080/Crunchyroll/Mangás/Tales of Wedding Rings/volumes/volume7</v>
      </c>
      <c r="H91" s="10" t="str">
        <f t="shared" si="11"/>
        <v>"",</v>
      </c>
      <c r="I91" s="10" t="str">
        <f t="shared" si="12"/>
        <v>7,</v>
      </c>
      <c r="J91" s="10" t="str">
        <f t="shared" si="13"/>
        <v>7,</v>
      </c>
      <c r="K91" s="10" t="str">
        <f t="shared" si="14"/>
        <v>10,</v>
      </c>
      <c r="L91" s="10" t="str">
        <f>aspas&amp;F91&amp;aspas&amp;","</f>
        <v>"C:/Program Files/Apache Software Foundation/Tomcat 9.0/webapps/Crunchyroll/Mangás/Tales of Wedding Rings/volumes/volume7",</v>
      </c>
      <c r="M91" s="10" t="str">
        <f t="shared" si="15"/>
        <v>"http://localhost:8080/Crunchyroll/Mangás/Tales of Wedding Rings/volumes/volume7"</v>
      </c>
      <c r="N91" s="10" t="str">
        <f t="shared" si="16"/>
        <v>INSERT INTO volumes(Name, Number, Manga, Quant_pages, Path, Path_server) VALUES ("",7,7,10,"C:/Program Files/Apache Software Foundation/Tomcat 9.0/webapps/Crunchyroll/Mangás/Tales of Wedding Rings/volumes/volume7","http://localhost:8080/Crunchyroll/Mangás/Tales of Wedding Rings/volumes/volume7");</v>
      </c>
    </row>
    <row r="92" spans="1:14" x14ac:dyDescent="0.25">
      <c r="A92" s="7"/>
      <c r="B92" s="7"/>
      <c r="C92" s="7">
        <v>8</v>
      </c>
      <c r="D92" s="7">
        <v>7</v>
      </c>
      <c r="E92" s="7">
        <v>10</v>
      </c>
      <c r="F92" s="7" t="s">
        <v>1314</v>
      </c>
      <c r="G92" s="28" t="str">
        <f>"http://localhost:8080/Crunchyroll/Mangás/"&amp;VLOOKUP(D92,Mangas!$A$2:$B$9,2,FALSE)&amp;"/volumes/volume"&amp;C92</f>
        <v>http://localhost:8080/Crunchyroll/Mangás/Tales of Wedding Rings/volumes/volume8</v>
      </c>
      <c r="H92" s="10" t="str">
        <f t="shared" si="11"/>
        <v>"",</v>
      </c>
      <c r="I92" s="10" t="str">
        <f t="shared" si="12"/>
        <v>8,</v>
      </c>
      <c r="J92" s="10" t="str">
        <f t="shared" si="13"/>
        <v>7,</v>
      </c>
      <c r="K92" s="10" t="str">
        <f t="shared" si="14"/>
        <v>10,</v>
      </c>
      <c r="L92" s="10" t="str">
        <f>aspas&amp;F92&amp;aspas&amp;","</f>
        <v>"C:/Program Files/Apache Software Foundation/Tomcat 9.0/webapps/Crunchyroll/Mangás/Tales of Wedding Rings/volumes/volume8",</v>
      </c>
      <c r="M92" s="10" t="str">
        <f t="shared" si="15"/>
        <v>"http://localhost:8080/Crunchyroll/Mangás/Tales of Wedding Rings/volumes/volume8"</v>
      </c>
      <c r="N92" s="10" t="str">
        <f t="shared" si="16"/>
        <v>INSERT INTO volumes(Name, Number, Manga, Quant_pages, Path, Path_server) VALUES ("",8,7,10,"C:/Program Files/Apache Software Foundation/Tomcat 9.0/webapps/Crunchyroll/Mangás/Tales of Wedding Rings/volumes/volume8","http://localhost:8080/Crunchyroll/Mangás/Tales of Wedding Rings/volumes/volume8");</v>
      </c>
    </row>
    <row r="93" spans="1:14" x14ac:dyDescent="0.25">
      <c r="A93" s="25"/>
      <c r="B93" s="7"/>
      <c r="C93" s="7">
        <v>9</v>
      </c>
      <c r="D93" s="7">
        <v>7</v>
      </c>
      <c r="E93" s="7">
        <v>10</v>
      </c>
      <c r="F93" s="7" t="s">
        <v>1315</v>
      </c>
      <c r="G93" s="28" t="str">
        <f>"http://localhost:8080/Crunchyroll/Mangás/"&amp;VLOOKUP(D93,Mangas!$A$2:$B$9,2,FALSE)&amp;"/volumes/volume"&amp;C93</f>
        <v>http://localhost:8080/Crunchyroll/Mangás/Tales of Wedding Rings/volumes/volume9</v>
      </c>
      <c r="H93" s="10" t="str">
        <f t="shared" si="11"/>
        <v>"",</v>
      </c>
      <c r="I93" s="10" t="str">
        <f t="shared" si="12"/>
        <v>9,</v>
      </c>
      <c r="J93" s="10" t="str">
        <f t="shared" si="13"/>
        <v>7,</v>
      </c>
      <c r="K93" s="10" t="str">
        <f t="shared" si="14"/>
        <v>10,</v>
      </c>
      <c r="L93" s="10" t="str">
        <f>aspas&amp;F93&amp;aspas&amp;","</f>
        <v>"C:/Program Files/Apache Software Foundation/Tomcat 9.0/webapps/Crunchyroll/Mangás/Tales of Wedding Rings/volumes/volume9",</v>
      </c>
      <c r="M93" s="10" t="str">
        <f t="shared" si="15"/>
        <v>"http://localhost:8080/Crunchyroll/Mangás/Tales of Wedding Rings/volumes/volume9"</v>
      </c>
      <c r="N93" s="10" t="str">
        <f t="shared" si="16"/>
        <v>INSERT INTO volumes(Name, Number, Manga, Quant_pages, Path, Path_server) VALUES ("",9,7,10,"C:/Program Files/Apache Software Foundation/Tomcat 9.0/webapps/Crunchyroll/Mangás/Tales of Wedding Rings/volumes/volume9","http://localhost:8080/Crunchyroll/Mangás/Tales of Wedding Rings/volumes/volume9");</v>
      </c>
    </row>
  </sheetData>
  <autoFilter ref="A1:N93" xr:uid="{C72AE8A4-4591-4D5C-926B-9126B4FC07BC}">
    <sortState xmlns:xlrd2="http://schemas.microsoft.com/office/spreadsheetml/2017/richdata2" ref="A2:N93">
      <sortCondition ref="D1:D93"/>
    </sortState>
  </autoFilter>
  <hyperlinks>
    <hyperlink ref="F14" r:id="rId1" display="http://localhost:8080/Crunchyroll/Mangás/Arpeggio of Blue Steel/volumes/volume13" xr:uid="{09224337-C8C8-4AD4-86BC-1501739E8CE4}"/>
    <hyperlink ref="F15" r:id="rId2" display="http://localhost:8080/Crunchyroll/Mangás/Arpeggio of Blue Steel/volumes/volume14" xr:uid="{BCFCE33F-6B94-4B25-B8BA-333C74B7E94E}"/>
    <hyperlink ref="F16" r:id="rId3" display="http://localhost:8080/Crunchyroll/Mangás/Arpeggio of Blue Steel/volumes/volume15" xr:uid="{10C2816A-6372-4787-8855-37FA9DC89B4B}"/>
    <hyperlink ref="F17" r:id="rId4" display="http://localhost:8080/Crunchyroll/Mangás/Arpeggio of Blue Steel/volumes/volume16" xr:uid="{9117CDC1-3ED3-411F-AEC9-96D47B47B453}"/>
    <hyperlink ref="F18" r:id="rId5" display="http://localhost:8080/Crunchyroll/Mangás/Arpeggio of Blue Steel/volumes/volume17" xr:uid="{01F48062-6875-4C8C-8A73-0D2DE175BFE6}"/>
  </hyperlinks>
  <pageMargins left="0.511811024" right="0.511811024" top="0.78740157499999996" bottom="0.78740157499999996" header="0.31496062000000002" footer="0.31496062000000002"/>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1</vt:i4>
      </vt:variant>
    </vt:vector>
  </HeadingPairs>
  <TitlesOfParts>
    <vt:vector size="8" baseType="lpstr">
      <vt:lpstr>Animes</vt:lpstr>
      <vt:lpstr>Seasons</vt:lpstr>
      <vt:lpstr>Episodios</vt:lpstr>
      <vt:lpstr>Usuários</vt:lpstr>
      <vt:lpstr>Noticias</vt:lpstr>
      <vt:lpstr>Mangas</vt:lpstr>
      <vt:lpstr>Volumes</vt:lpstr>
      <vt:lpstr>aspas</vt:lpstr>
    </vt:vector>
  </TitlesOfParts>
  <Company>myBUSINESS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Matheus Lima</cp:lastModifiedBy>
  <dcterms:created xsi:type="dcterms:W3CDTF">2020-10-12T16:13:12Z</dcterms:created>
  <dcterms:modified xsi:type="dcterms:W3CDTF">2020-12-10T18:06:35Z</dcterms:modified>
</cp:coreProperties>
</file>