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atheus\Desktop\"/>
    </mc:Choice>
  </mc:AlternateContent>
  <xr:revisionPtr revIDLastSave="0" documentId="13_ncr:1_{C5D27F84-4143-4BDD-8D64-61F94B12B652}" xr6:coauthVersionLast="47" xr6:coauthVersionMax="47" xr10:uidLastSave="{00000000-0000-0000-0000-000000000000}"/>
  <bookViews>
    <workbookView xWindow="-120" yWindow="-120" windowWidth="20730" windowHeight="110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3" l="1"/>
  <c r="D24" i="3"/>
</calcChain>
</file>

<file path=xl/sharedStrings.xml><?xml version="1.0" encoding="utf-8"?>
<sst xmlns="http://schemas.openxmlformats.org/spreadsheetml/2006/main" count="2031" uniqueCount="325">
  <si>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</si>
  <si>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</si>
  <si>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</si>
  <si>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</si>
  <si>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</si>
  <si>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</si>
  <si>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</si>
  <si>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</si>
  <si>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</si>
  <si>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</si>
  <si>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</si>
  <si>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</si>
  <si>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</si>
  <si>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</si>
  <si>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</si>
  <si>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</si>
  <si>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</si>
  <si>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</si>
  <si>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</si>
  <si>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</si>
  <si>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</si>
  <si>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</si>
  <si>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</si>
  <si>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</si>
  <si>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</si>
  <si>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</si>
  <si>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</si>
  <si>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</si>
  <si>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</si>
  <si>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</si>
  <si>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</si>
  <si>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</si>
  <si>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</si>
  <si>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</si>
  <si>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</si>
  <si>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</si>
  <si>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</si>
  <si>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</si>
  <si>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</si>
  <si>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</si>
  <si>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</si>
  <si>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</si>
  <si>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</si>
  <si>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</si>
  <si>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</si>
  <si>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</si>
  <si>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</si>
  <si>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</si>
  <si>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</si>
  <si>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</si>
  <si>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</si>
  <si>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</si>
  <si>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</si>
  <si>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</si>
  <si>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</si>
  <si>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</si>
  <si>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</si>
  <si>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</si>
  <si>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</si>
  <si>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</si>
  <si>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</si>
  <si>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</si>
  <si>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</si>
  <si>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</si>
  <si>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</si>
  <si>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</si>
  <si>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</si>
  <si>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</si>
  <si>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</si>
  <si>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</si>
  <si>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</si>
  <si>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</si>
  <si>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</si>
  <si>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</si>
  <si>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</si>
  <si>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</si>
  <si>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</si>
  <si>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</si>
  <si>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</si>
  <si>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</si>
  <si>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</si>
  <si>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</si>
  <si>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</si>
  <si>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</si>
  <si>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</si>
  <si>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</si>
  <si>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</si>
  <si>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</si>
  <si>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</si>
  <si>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</si>
  <si>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</si>
  <si>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</si>
  <si>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</si>
  <si>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</si>
  <si>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</si>
  <si>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</si>
  <si>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</si>
  <si>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</si>
  <si>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</si>
  <si>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</si>
  <si>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</si>
  <si>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</si>
  <si>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</si>
  <si>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</si>
  <si>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</si>
  <si>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</si>
  <si>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</si>
  <si>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</si>
  <si>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</si>
  <si>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</si>
  <si>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</si>
  <si>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</si>
  <si>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</si>
  <si>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</si>
  <si>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</si>
  <si>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</si>
  <si>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</si>
  <si>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</si>
  <si>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</si>
  <si>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</si>
  <si>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</si>
  <si>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</si>
  <si>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</si>
  <si>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</si>
  <si>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</si>
  <si>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</si>
  <si>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</si>
  <si>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</si>
  <si>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</si>
  <si>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</si>
  <si>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</si>
  <si>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</si>
  <si>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</si>
  <si>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</si>
  <si>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</si>
  <si>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</si>
  <si>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</si>
  <si>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</si>
  <si>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</si>
  <si>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</si>
  <si>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</si>
  <si>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</si>
  <si>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</si>
  <si>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</si>
  <si>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</si>
  <si>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</si>
  <si>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</si>
  <si>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</si>
  <si>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</si>
  <si>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</si>
  <si>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</si>
  <si>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</si>
  <si>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</si>
  <si>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</si>
  <si>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</si>
  <si>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</si>
  <si>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</si>
  <si>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</si>
  <si>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</si>
  <si>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</si>
  <si>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</si>
  <si>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</si>
  <si>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</si>
  <si>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</si>
  <si>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</si>
  <si>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</si>
  <si>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</si>
  <si>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</si>
  <si>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</si>
  <si>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</si>
  <si>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</si>
  <si>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</si>
  <si>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</si>
  <si>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</si>
  <si>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</si>
  <si>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</si>
  <si>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</si>
  <si>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</si>
  <si>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</si>
  <si>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</si>
  <si>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</si>
  <si>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</si>
  <si>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</si>
  <si>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</si>
  <si>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</si>
  <si>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</si>
  <si>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</si>
  <si>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</si>
  <si>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</si>
  <si>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</si>
  <si>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</si>
  <si>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</si>
  <si>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</si>
  <si>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</si>
  <si>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</si>
  <si>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</si>
  <si>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</si>
  <si>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</si>
  <si>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</si>
  <si>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</si>
  <si>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</si>
  <si>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</si>
  <si>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</si>
  <si>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</si>
  <si>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</si>
  <si>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</si>
  <si>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</si>
  <si>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</si>
  <si>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</si>
  <si>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</si>
  <si>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</si>
  <si>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</si>
  <si>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</si>
  <si>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</si>
  <si>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</si>
  <si>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</si>
  <si>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</si>
  <si>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</si>
  <si>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</si>
  <si>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</si>
  <si>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</si>
  <si>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</si>
  <si>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</si>
  <si>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</si>
  <si>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</si>
  <si>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</si>
  <si>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</si>
  <si>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</si>
  <si>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</si>
  <si>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</si>
  <si>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</si>
  <si>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</si>
  <si>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</si>
  <si>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</si>
  <si>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</si>
  <si>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</si>
  <si>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</si>
  <si>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</si>
  <si>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</si>
  <si>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</si>
  <si>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</si>
  <si>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</si>
  <si>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</si>
  <si>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</si>
  <si>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</si>
  <si>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</si>
  <si>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</si>
  <si>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</si>
  <si>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</si>
  <si>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</si>
  <si>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</si>
  <si>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</si>
  <si>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</si>
  <si>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</si>
  <si>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</si>
  <si>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</si>
  <si>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</si>
  <si>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</si>
  <si>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</si>
  <si>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</si>
  <si>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</si>
  <si>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</si>
  <si>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</si>
  <si>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</si>
  <si>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</si>
  <si>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</si>
  <si>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</si>
  <si>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</si>
  <si>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</si>
  <si>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</si>
  <si>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</si>
  <si>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</si>
  <si>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</si>
  <si>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</si>
  <si>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</si>
  <si>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</si>
  <si>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</si>
  <si>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</si>
  <si>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</si>
  <si>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</si>
  <si>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</si>
  <si>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</si>
  <si>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</si>
  <si>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</si>
  <si>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</si>
  <si>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</si>
  <si>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</si>
  <si>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</si>
  <si>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</si>
  <si>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</si>
  <si>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</si>
  <si>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</si>
  <si>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</si>
  <si>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</si>
  <si>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</si>
  <si>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</si>
  <si>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</si>
  <si>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</si>
  <si>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</si>
  <si>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</si>
  <si>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</si>
  <si>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</si>
  <si>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</si>
  <si>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</si>
  <si>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</si>
  <si>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</si>
  <si>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</si>
  <si>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</si>
  <si>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</si>
  <si>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</si>
  <si>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</si>
  <si>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</si>
  <si>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</si>
  <si>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XBOX GAME PASS SUBSCRIPTIONS SALES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</si>
  <si>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</si>
  <si>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sim e não.</t>
    </r>
  </si>
  <si>
    <t>Rótulos de Linha</t>
  </si>
  <si>
    <t>Total Geral</t>
  </si>
  <si>
    <t>Soma de Total Value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</si>
  <si>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</si>
  <si>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</si>
  <si>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</si>
  <si>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</si>
  <si>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>Pergunta de negócio 5 - Qual o faturamento total gerado por cada categoria de assinatura (Ultimate, Standard, Core)?</t>
  </si>
  <si>
    <t>Calculation period: 01/01/2024 - 31/12/2024 | Update date: 14/06/2024 09:00:00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</si>
</sst>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rgb="FF22C55E"/>
      <name val="Segoe UI"/>
      <family val="2"/>
    </font>
    <font>
      <sz val="10.5"/>
      <color rgb="FF7F7F7F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2" xfId="0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4" fillId="0" borderId="2" xfId="1" applyFont="1" applyBorder="1" applyAlignment="1">
      <alignment horizontal="left" indent="4"/>
    </xf>
    <xf numFmtId="44" fontId="0" fillId="0" borderId="0" xfId="0" applyNumberFormat="1"/>
    <xf numFmtId="0" fontId="5" fillId="7" borderId="0" xfId="0" applyFont="1" applyFill="1" applyAlignment="1">
      <alignment horizontal="left" vertical="center"/>
    </xf>
  </cellXfs>
  <cellStyles count="3">
    <cellStyle name="Moeda" xfId="2" builtinId="4"/>
    <cellStyle name="Normal" xfId="0" builtinId="0"/>
    <cellStyle name="Título 1" xfId="1" builtinId="16"/>
  </cellStyles>
  <dxfs count="17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sz val="11"/>
        <color theme="1"/>
        <name val="Aptos Narrow"/>
        <family val="2"/>
        <scheme val="minor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22C55E"/>
        </patternFill>
      </fill>
    </dxf>
  </dxfs>
  <tableStyles count="2" defaultTableStyle="TableStyleMedium2" defaultPivotStyle="PivotStyleLight16">
    <tableStyle name="Estilo de Segmentação de Dados 1" pivot="0" table="0" count="1" xr9:uid="{92795387-1C45-4D08-B628-7FE09B666887}">
      <tableStyleElement type="wholeTable" dxfId="16"/>
    </tableStyle>
    <tableStyle name="SlicerStyleLight6 2" pivot="0" table="0" count="10" xr9:uid="{49AD49AA-1E18-4957-BE62-C5E2989FD47E}">
      <tableStyleElement type="wholeTable" dxfId="15"/>
      <tableStyleElement type="headerRow" dxfId="14"/>
    </tableStyle>
  </tableStyles>
  <colors>
    <mruColors>
      <color rgb="FFE8E6E9"/>
      <color rgb="FF22C55E"/>
      <color rgb="FFFFFFFF"/>
      <color rgb="FF5BF6A8"/>
      <color rgb="FF000000"/>
      <color rgb="FFE0E0E0"/>
      <color rgb="FFEDEDED"/>
      <color rgb="FFF7F8FC"/>
      <color rgb="FF2AE6B1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[base.xlsx]C̳álculos!tbl_sales_anual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solidFill>
              <a:srgbClr val="22C55E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solidFill>
              <a:srgbClr val="22C55E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B921C58-C775-42F6-BE4B-5548C626DED7}" type="VALUE">
                  <a:rPr lang="en-US">
                    <a:solidFill>
                      <a:srgbClr val="22C55E"/>
                    </a:solidFill>
                  </a:rPr>
                  <a:pPr>
                    <a:defRPr sz="1200"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rgbClr val="22C55E"/>
          </a:solidFill>
          <a:ln>
            <a:solidFill>
              <a:srgbClr val="22C55E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ADC6E14-3E58-4354-BFD6-C9A8A79DC5D7}" type="VALUE">
                  <a:rPr lang="en-US" sz="1200">
                    <a:solidFill>
                      <a:srgbClr val="22C55E"/>
                    </a:solidFill>
                  </a:rPr>
                  <a:pPr>
                    <a:defRPr sz="1200"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22C55E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solidFill>
                  <a:srgbClr val="22C55E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0D8-4CAA-9593-142E606AEB9A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solidFill>
                  <a:srgbClr val="22C55E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D8-4CAA-9593-142E606AEB9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ADC6E14-3E58-4354-BFD6-C9A8A79DC5D7}" type="VALUE">
                      <a:rPr lang="en-US" sz="1200">
                        <a:solidFill>
                          <a:srgbClr val="22C55E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0D8-4CAA-9593-142E606AEB9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B921C58-C775-42F6-BE4B-5548C626DED7}" type="VALUE">
                      <a:rPr lang="en-US">
                        <a:solidFill>
                          <a:srgbClr val="22C55E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0D8-4CAA-9593-142E606AEB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"R$"\ #,##0.00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8-4CAA-9593-142E606AEB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72516751"/>
        <c:axId val="1072513871"/>
      </c:barChart>
      <c:catAx>
        <c:axId val="1072516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2C55E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2513871"/>
        <c:crosses val="autoZero"/>
        <c:auto val="1"/>
        <c:lblAlgn val="ctr"/>
        <c:lblOffset val="100"/>
        <c:noMultiLvlLbl val="0"/>
      </c:catAx>
      <c:valAx>
        <c:axId val="1072513871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07251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[base.xlsx]C̳álculos!Tabela dinâmica4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C̳álculos!$B$41:$B$44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C̳álculos!$C$41:$C$44</c:f>
              <c:numCache>
                <c:formatCode>_("R$"* #,##0.00_);_("R$"* \(#,##0.00\);_("R$"* "-"??_);_(@_)</c:formatCode>
                <c:ptCount val="3"/>
                <c:pt idx="0">
                  <c:v>120</c:v>
                </c:pt>
                <c:pt idx="1">
                  <c:v>448</c:v>
                </c:pt>
                <c:pt idx="2">
                  <c:v>1186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E-4EBC-9394-405616F82D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6916288"/>
        <c:axId val="96920608"/>
      </c:barChart>
      <c:catAx>
        <c:axId val="969162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2C55E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920608"/>
        <c:crosses val="autoZero"/>
        <c:auto val="1"/>
        <c:lblAlgn val="ctr"/>
        <c:lblOffset val="100"/>
        <c:noMultiLvlLbl val="0"/>
      </c:catAx>
      <c:valAx>
        <c:axId val="9692060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9691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7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6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214312</xdr:colOff>
      <xdr:row>1</xdr:row>
      <xdr:rowOff>11906</xdr:rowOff>
    </xdr:from>
    <xdr:to>
      <xdr:col>0</xdr:col>
      <xdr:colOff>909637</xdr:colOff>
      <xdr:row>3</xdr:row>
      <xdr:rowOff>159543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208B15D3-2A17-43F9-B8E7-EDF607F9F181}"/>
            </a:ext>
          </a:extLst>
        </xdr:cNvPr>
        <xdr:cNvSpPr/>
      </xdr:nvSpPr>
      <xdr:spPr>
        <a:xfrm>
          <a:off x="214312" y="202406"/>
          <a:ext cx="695325" cy="695325"/>
        </a:xfrm>
        <a:prstGeom prst="ellipse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71438</xdr:colOff>
      <xdr:row>4</xdr:row>
      <xdr:rowOff>59531</xdr:rowOff>
    </xdr:from>
    <xdr:to>
      <xdr:col>0</xdr:col>
      <xdr:colOff>1649867</xdr:colOff>
      <xdr:row>5</xdr:row>
      <xdr:rowOff>98431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C36B3D10-3963-4F7B-8BF8-2E072525291F}"/>
            </a:ext>
          </a:extLst>
        </xdr:cNvPr>
        <xdr:cNvSpPr/>
      </xdr:nvSpPr>
      <xdr:spPr>
        <a:xfrm>
          <a:off x="71438" y="988219"/>
          <a:ext cx="1578429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>
              <a:latin typeface="Segoe UI" panose="020B0502040204020203" pitchFamily="34" charset="0"/>
              <a:cs typeface="Segoe UI" panose="020B0502040204020203" pitchFamily="34" charset="0"/>
            </a:rPr>
            <a:t>&gt; Bem vindo, </a:t>
          </a:r>
          <a:r>
            <a:rPr lang="pt-BR" sz="1100" b="1" kern="1200" baseline="0">
              <a:latin typeface="Segoe UI" panose="020B0502040204020203" pitchFamily="34" charset="0"/>
              <a:cs typeface="Segoe UI" panose="020B0502040204020203" pitchFamily="34" charset="0"/>
            </a:rPr>
            <a:t>Lucas.</a:t>
          </a:r>
          <a:endParaRPr lang="pt-BR" sz="1100" b="1" kern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2</xdr:col>
      <xdr:colOff>107157</xdr:colOff>
      <xdr:row>0</xdr:row>
      <xdr:rowOff>0</xdr:rowOff>
    </xdr:from>
    <xdr:to>
      <xdr:col>3</xdr:col>
      <xdr:colOff>261937</xdr:colOff>
      <xdr:row>3</xdr:row>
      <xdr:rowOff>157837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4952BB42-2D6B-409D-8915-DE9201C2FB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2178845" y="0"/>
          <a:ext cx="761998" cy="896025"/>
        </a:xfrm>
        <a:prstGeom prst="rect">
          <a:avLst/>
        </a:prstGeom>
      </xdr:spPr>
    </xdr:pic>
    <xdr:clientData/>
  </xdr:twoCellAnchor>
  <xdr:twoCellAnchor editAs="oneCell">
    <xdr:from>
      <xdr:col>0</xdr:col>
      <xdr:colOff>44824</xdr:colOff>
      <xdr:row>6</xdr:row>
      <xdr:rowOff>172992</xdr:rowOff>
    </xdr:from>
    <xdr:to>
      <xdr:col>0</xdr:col>
      <xdr:colOff>1792942</xdr:colOff>
      <xdr:row>16</xdr:row>
      <xdr:rowOff>44824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Subscription Type">
              <a:extLst>
                <a:ext uri="{FF2B5EF4-FFF2-40B4-BE49-F238E27FC236}">
                  <a16:creationId xmlns:a16="http://schemas.microsoft.com/office/drawing/2014/main" id="{D8E4583F-FA34-4AA2-A693-48D684A538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824" y="1472874"/>
              <a:ext cx="1748118" cy="17768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7</xdr:col>
      <xdr:colOff>571500</xdr:colOff>
      <xdr:row>13</xdr:row>
      <xdr:rowOff>44824</xdr:rowOff>
    </xdr:from>
    <xdr:to>
      <xdr:col>12</xdr:col>
      <xdr:colOff>22411</xdr:colOff>
      <xdr:row>16</xdr:row>
      <xdr:rowOff>123265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4F882742-A1E9-7414-3916-D1FD68ABD702}"/>
            </a:ext>
          </a:extLst>
        </xdr:cNvPr>
        <xdr:cNvSpPr/>
      </xdr:nvSpPr>
      <xdr:spPr>
        <a:xfrm>
          <a:off x="5658971" y="2678206"/>
          <a:ext cx="2308411" cy="649941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2</xdr:col>
      <xdr:colOff>538373</xdr:colOff>
      <xdr:row>8</xdr:row>
      <xdr:rowOff>122961</xdr:rowOff>
    </xdr:from>
    <xdr:to>
      <xdr:col>10</xdr:col>
      <xdr:colOff>377431</xdr:colOff>
      <xdr:row>17</xdr:row>
      <xdr:rowOff>88250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836146A3-6461-45B0-BB19-833F35C958C0}"/>
            </a:ext>
          </a:extLst>
        </xdr:cNvPr>
        <xdr:cNvGrpSpPr/>
      </xdr:nvGrpSpPr>
      <xdr:grpSpPr>
        <a:xfrm>
          <a:off x="2600255" y="1803843"/>
          <a:ext cx="4680000" cy="1679789"/>
          <a:chOff x="2095499" y="1143000"/>
          <a:chExt cx="4663303" cy="1672538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4FC74B3D-9F89-31C6-6F87-02037356EA29}"/>
              </a:ext>
            </a:extLst>
          </xdr:cNvPr>
          <xdr:cNvSpPr/>
        </xdr:nvSpPr>
        <xdr:spPr>
          <a:xfrm>
            <a:off x="2095499" y="1202531"/>
            <a:ext cx="4663303" cy="1613007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D24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0FA9F701-FD9D-55C0-C3AB-7910AE5D9B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8C54A29-2B58-436B-A2D2-9C9496F29822}" type="TxLink">
              <a:rPr lang="en-US" sz="40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R$ 600,00</a:t>
            </a:fld>
            <a:endParaRPr lang="pt-BR" sz="59500" kern="1200">
              <a:solidFill>
                <a:srgbClr val="22C55E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C1D2CD9E-A6C4-F2B5-4F00-6D045834A0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7A38D908-309F-04B4-95C8-2C290FD94042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13</xdr:col>
      <xdr:colOff>583195</xdr:colOff>
      <xdr:row>8</xdr:row>
      <xdr:rowOff>129684</xdr:rowOff>
    </xdr:from>
    <xdr:to>
      <xdr:col>22</xdr:col>
      <xdr:colOff>67723</xdr:colOff>
      <xdr:row>17</xdr:row>
      <xdr:rowOff>96546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7A34AA34-DEC4-4F63-AD29-761AF1DEDA1A}"/>
            </a:ext>
          </a:extLst>
        </xdr:cNvPr>
        <xdr:cNvGrpSpPr/>
      </xdr:nvGrpSpPr>
      <xdr:grpSpPr>
        <a:xfrm>
          <a:off x="9133283" y="1810566"/>
          <a:ext cx="4930587" cy="1681362"/>
          <a:chOff x="7534275" y="1247775"/>
          <a:chExt cx="4658387" cy="1631155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94F8E6B0-5F35-B5C5-EABB-D9D6BC5BDE70}"/>
              </a:ext>
            </a:extLst>
          </xdr:cNvPr>
          <xdr:cNvGrpSpPr/>
        </xdr:nvGrpSpPr>
        <xdr:grpSpPr>
          <a:xfrm>
            <a:off x="7534275" y="1247775"/>
            <a:ext cx="4658387" cy="1631155"/>
            <a:chOff x="2095500" y="1143000"/>
            <a:chExt cx="4658387" cy="1631155"/>
          </a:xfrm>
        </xdr:grpSpPr>
        <xdr:sp macro="" textlink="">
          <xdr:nvSpPr>
            <xdr:cNvPr id="17" name="Retângulo: Cantos Arredondados 16">
              <a:extLst>
                <a:ext uri="{FF2B5EF4-FFF2-40B4-BE49-F238E27FC236}">
                  <a16:creationId xmlns:a16="http://schemas.microsoft.com/office/drawing/2014/main" id="{AC4CF32F-DB67-D926-0792-E580CEB59C60}"/>
                </a:ext>
              </a:extLst>
            </xdr:cNvPr>
            <xdr:cNvSpPr/>
          </xdr:nvSpPr>
          <xdr:spPr>
            <a:xfrm>
              <a:off x="2095500" y="1202530"/>
              <a:ext cx="4658387" cy="1571625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D34">
          <xdr:nvSpPr>
            <xdr:cNvPr id="18" name="Retângulo: Cantos Arredondados 17">
              <a:extLst>
                <a:ext uri="{FF2B5EF4-FFF2-40B4-BE49-F238E27FC236}">
                  <a16:creationId xmlns:a16="http://schemas.microsoft.com/office/drawing/2014/main" id="{6FB84456-D694-F878-4DB4-BB818187D86D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14D2B712-BF63-4624-B5C1-1F94ED53DABC}" type="TxLink">
                <a:rPr lang="en-US" sz="40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R$ 940,00</a:t>
              </a:fld>
              <a:endParaRPr lang="pt-BR" sz="9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9" name="Retângulo: Cantos Superiores Arredondados 18">
              <a:extLst>
                <a:ext uri="{FF2B5EF4-FFF2-40B4-BE49-F238E27FC236}">
                  <a16:creationId xmlns:a16="http://schemas.microsoft.com/office/drawing/2014/main" id="{0C87C793-15A2-6EAC-6529-58FA3B759A83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C27466CB-2A18-A394-1596-BB2F9DAD63E1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15" name="Imagem 14">
              <a:extLst>
                <a:ext uri="{FF2B5EF4-FFF2-40B4-BE49-F238E27FC236}">
                  <a16:creationId xmlns:a16="http://schemas.microsoft.com/office/drawing/2014/main" id="{163BBDB2-B9F3-199F-0E2D-C9DE70BA618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6" name="Gráfico 15">
              <a:extLst>
                <a:ext uri="{FF2B5EF4-FFF2-40B4-BE49-F238E27FC236}">
                  <a16:creationId xmlns:a16="http://schemas.microsoft.com/office/drawing/2014/main" id="{58E903E3-5F8E-8553-6751-BCF4C76A771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224121</xdr:colOff>
      <xdr:row>20</xdr:row>
      <xdr:rowOff>134467</xdr:rowOff>
    </xdr:from>
    <xdr:to>
      <xdr:col>11</xdr:col>
      <xdr:colOff>179295</xdr:colOff>
      <xdr:row>35</xdr:row>
      <xdr:rowOff>156967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FF4E3A7E-EDA2-B468-21AE-EAFDBCAB5F06}"/>
            </a:ext>
          </a:extLst>
        </xdr:cNvPr>
        <xdr:cNvGrpSpPr/>
      </xdr:nvGrpSpPr>
      <xdr:grpSpPr>
        <a:xfrm>
          <a:off x="2286003" y="4101349"/>
          <a:ext cx="5401233" cy="2880000"/>
          <a:chOff x="2286003" y="4055826"/>
          <a:chExt cx="5401233" cy="2700000"/>
        </a:xfrm>
      </xdr:grpSpPr>
      <xdr:graphicFrame macro="">
        <xdr:nvGraphicFramePr>
          <xdr:cNvPr id="20" name="Gráfico 19">
            <a:extLst>
              <a:ext uri="{FF2B5EF4-FFF2-40B4-BE49-F238E27FC236}">
                <a16:creationId xmlns:a16="http://schemas.microsoft.com/office/drawing/2014/main" id="{4D52ED7E-7571-47B1-AD1B-4FEBE465130C}"/>
              </a:ext>
            </a:extLst>
          </xdr:cNvPr>
          <xdr:cNvGraphicFramePr>
            <a:graphicFrameLocks/>
          </xdr:cNvGraphicFramePr>
        </xdr:nvGraphicFramePr>
        <xdr:xfrm>
          <a:off x="2286003" y="4055826"/>
          <a:ext cx="5400000" cy="27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23" name="Retângulo: Cantos Superiores Arredondados 22">
            <a:extLst>
              <a:ext uri="{FF2B5EF4-FFF2-40B4-BE49-F238E27FC236}">
                <a16:creationId xmlns:a16="http://schemas.microsoft.com/office/drawing/2014/main" id="{4529E051-13AF-4E5A-97BF-FA9555FCB40F}"/>
              </a:ext>
            </a:extLst>
          </xdr:cNvPr>
          <xdr:cNvSpPr/>
        </xdr:nvSpPr>
        <xdr:spPr>
          <a:xfrm>
            <a:off x="2297207" y="4055826"/>
            <a:ext cx="5390029" cy="302298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4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4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13</xdr:col>
      <xdr:colOff>268596</xdr:colOff>
      <xdr:row>20</xdr:row>
      <xdr:rowOff>111798</xdr:rowOff>
    </xdr:from>
    <xdr:to>
      <xdr:col>22</xdr:col>
      <xdr:colOff>223772</xdr:colOff>
      <xdr:row>35</xdr:row>
      <xdr:rowOff>189619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F909AFCA-127E-C049-0160-34D65051AB37}"/>
            </a:ext>
          </a:extLst>
        </xdr:cNvPr>
        <xdr:cNvGrpSpPr/>
      </xdr:nvGrpSpPr>
      <xdr:grpSpPr>
        <a:xfrm>
          <a:off x="8818684" y="4078680"/>
          <a:ext cx="5401235" cy="2935321"/>
          <a:chOff x="8594912" y="3451412"/>
          <a:chExt cx="5401235" cy="2935321"/>
        </a:xfrm>
      </xdr:grpSpPr>
      <xdr:graphicFrame macro="">
        <xdr:nvGraphicFramePr>
          <xdr:cNvPr id="21" name="Gráfico 20">
            <a:extLst>
              <a:ext uri="{FF2B5EF4-FFF2-40B4-BE49-F238E27FC236}">
                <a16:creationId xmlns:a16="http://schemas.microsoft.com/office/drawing/2014/main" id="{E92F283F-1B8D-4C0C-95E0-65B6ECF7B89E}"/>
              </a:ext>
            </a:extLst>
          </xdr:cNvPr>
          <xdr:cNvGraphicFramePr>
            <a:graphicFrameLocks/>
          </xdr:cNvGraphicFramePr>
        </xdr:nvGraphicFramePr>
        <xdr:xfrm>
          <a:off x="8594912" y="3686733"/>
          <a:ext cx="5400000" cy="27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396D4C55-A689-4766-8D88-43BAC2DC8D1B}"/>
              </a:ext>
            </a:extLst>
          </xdr:cNvPr>
          <xdr:cNvSpPr/>
        </xdr:nvSpPr>
        <xdr:spPr>
          <a:xfrm>
            <a:off x="8606117" y="3451412"/>
            <a:ext cx="5390030" cy="302298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PLANS BY CATEGORY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projeto%20pronto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 Carvalho Martins" refreshedDate="45820.696701273147" createdVersion="8" refreshedVersion="8" minRefreshableVersion="3" recordCount="296" xr:uid="{C518A823-E7C9-46CB-A796-B2E859011C51}">
  <cacheSource type="worksheet">
    <worksheetSource ref="A1:M1048576" sheet="B̳ases"/>
  </cacheSource>
  <cacheFields count="13">
    <cacheField name="Subscriber ID" numFmtId="0">
      <sharedItems containsString="0" containsBlank="1" containsNumber="1" containsInteger="1" minValue="3231" maxValue="3525"/>
    </cacheField>
    <cacheField name="Name" numFmtId="0">
      <sharedItems containsBlank="1"/>
    </cacheField>
    <cacheField name="Plan" numFmtId="0">
      <sharedItems containsBlank="1" count="4">
        <s v="Ultimate"/>
        <s v="Core"/>
        <s v="Standard"/>
        <m/>
      </sharedItems>
    </cacheField>
    <cacheField name="Start Date" numFmtId="0">
      <sharedItems containsNonDate="0" containsDate="1" containsString="0" containsBlank="1" minDate="2024-01-01T00:00:00" maxDate="2024-12-17T00:00:00"/>
    </cacheField>
    <cacheField name="Auto Renewal" numFmtId="0">
      <sharedItems containsBlank="1" count="3">
        <s v="Yes"/>
        <s v="No"/>
        <m/>
      </sharedItems>
    </cacheField>
    <cacheField name="Subscription Price" numFmtId="0">
      <sharedItems containsString="0" containsBlank="1" containsNumber="1" containsInteger="1" minValue="5" maxValue="15"/>
    </cacheField>
    <cacheField name="Subscription Type" numFmtId="0">
      <sharedItems containsBlank="1" count="4">
        <s v="Monthly"/>
        <s v="Annual"/>
        <s v="Quarterly"/>
        <m/>
      </sharedItems>
    </cacheField>
    <cacheField name="EA Play Season Pass" numFmtId="0">
      <sharedItems containsBlank="1"/>
    </cacheField>
    <cacheField name="EA Play Season Pass_x000a_Price" numFmtId="0">
      <sharedItems containsBlank="1" containsMixedTypes="1" containsNumber="1" containsInteger="1" minValue="30" maxValue="30"/>
    </cacheField>
    <cacheField name="Minecraft Season Pass" numFmtId="0">
      <sharedItems containsBlank="1"/>
    </cacheField>
    <cacheField name="Minecraft Season Pass Price" numFmtId="0">
      <sharedItems containsString="0" containsBlank="1" containsNumber="1" containsInteger="1" minValue="0" maxValue="20"/>
    </cacheField>
    <cacheField name="Coupon Value" numFmtId="0">
      <sharedItems containsString="0" containsBlank="1" containsNumber="1" containsInteger="1" minValue="0" maxValue="20"/>
    </cacheField>
    <cacheField name="Total Value" numFmtId="0">
      <sharedItems containsString="0" containsBlank="1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82757731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41D0596-F44C-4614-A556-98F42712F551}">
  <cacheSource type="worksheet">
    <worksheetSource name="Tabela1" r:id="rId2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1524841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">
  <r>
    <n v="3231"/>
    <s v="João Silva"/>
    <x v="0"/>
    <d v="2024-01-01T00:00:00"/>
    <x v="0"/>
    <n v="15"/>
    <x v="0"/>
    <s v="Yes"/>
    <n v="30"/>
    <s v="Yes"/>
    <n v="20"/>
    <n v="5"/>
    <n v="60"/>
  </r>
  <r>
    <n v="3232"/>
    <s v="Maria Oliveira"/>
    <x v="1"/>
    <d v="2024-01-15T00:00:00"/>
    <x v="1"/>
    <n v="5"/>
    <x v="1"/>
    <s v="No"/>
    <s v="-"/>
    <s v="No"/>
    <n v="0"/>
    <n v="0"/>
    <n v="5"/>
  </r>
  <r>
    <n v="3233"/>
    <s v="Lucas Fernandes"/>
    <x v="2"/>
    <d v="2024-02-10T00:00:00"/>
    <x v="0"/>
    <n v="10"/>
    <x v="2"/>
    <s v="No"/>
    <s v="-"/>
    <s v="Yes"/>
    <n v="20"/>
    <n v="10"/>
    <n v="20"/>
  </r>
  <r>
    <n v="3234"/>
    <s v="Ana Souza"/>
    <x v="0"/>
    <d v="2024-02-20T00:00:00"/>
    <x v="1"/>
    <n v="15"/>
    <x v="0"/>
    <s v="Yes"/>
    <n v="30"/>
    <s v="Yes"/>
    <n v="20"/>
    <n v="3"/>
    <n v="62"/>
  </r>
  <r>
    <n v="3235"/>
    <s v="Pedro Gonçalves"/>
    <x v="1"/>
    <d v="2024-03-05T00:00:00"/>
    <x v="0"/>
    <n v="5"/>
    <x v="0"/>
    <s v="No"/>
    <s v="-"/>
    <s v="No"/>
    <n v="0"/>
    <n v="1"/>
    <n v="4"/>
  </r>
  <r>
    <n v="3236"/>
    <s v="Felipe Costa"/>
    <x v="2"/>
    <d v="2024-03-02T00:00:00"/>
    <x v="1"/>
    <n v="10"/>
    <x v="0"/>
    <s v="No"/>
    <s v="-"/>
    <s v="Yes"/>
    <n v="20"/>
    <n v="2"/>
    <n v="28"/>
  </r>
  <r>
    <n v="3237"/>
    <s v="Camila Ribeiro"/>
    <x v="0"/>
    <d v="2024-03-03T00:00:00"/>
    <x v="0"/>
    <n v="15"/>
    <x v="2"/>
    <s v="Yes"/>
    <n v="30"/>
    <s v="Yes"/>
    <n v="20"/>
    <n v="10"/>
    <n v="55"/>
  </r>
  <r>
    <n v="3238"/>
    <s v="André Mendes"/>
    <x v="1"/>
    <d v="2024-03-04T00:00:00"/>
    <x v="0"/>
    <n v="5"/>
    <x v="1"/>
    <s v="No"/>
    <s v="-"/>
    <s v="No"/>
    <n v="0"/>
    <n v="0"/>
    <n v="5"/>
  </r>
  <r>
    <n v="3239"/>
    <s v="Sofia Almeida"/>
    <x v="0"/>
    <d v="2024-03-05T00:00:00"/>
    <x v="1"/>
    <n v="15"/>
    <x v="0"/>
    <s v="Yes"/>
    <n v="30"/>
    <s v="Yes"/>
    <n v="20"/>
    <n v="5"/>
    <n v="60"/>
  </r>
  <r>
    <n v="3240"/>
    <s v="Bruno Martins"/>
    <x v="2"/>
    <d v="2024-03-06T00:00:00"/>
    <x v="0"/>
    <n v="10"/>
    <x v="2"/>
    <s v="No"/>
    <s v="-"/>
    <s v="Yes"/>
    <n v="20"/>
    <n v="15"/>
    <n v="15"/>
  </r>
  <r>
    <n v="3241"/>
    <s v="Rita Castro"/>
    <x v="1"/>
    <d v="2024-03-07T00:00:00"/>
    <x v="1"/>
    <n v="5"/>
    <x v="0"/>
    <s v="No"/>
    <s v="-"/>
    <s v="No"/>
    <n v="0"/>
    <n v="1"/>
    <n v="4"/>
  </r>
  <r>
    <n v="3242"/>
    <s v="Marco Túlio"/>
    <x v="0"/>
    <d v="2024-03-08T00:00:00"/>
    <x v="0"/>
    <n v="15"/>
    <x v="1"/>
    <s v="Yes"/>
    <n v="30"/>
    <s v="Yes"/>
    <n v="20"/>
    <n v="20"/>
    <n v="45"/>
  </r>
  <r>
    <n v="3243"/>
    <s v="Lívia Silveira"/>
    <x v="2"/>
    <d v="2024-03-09T00:00:00"/>
    <x v="1"/>
    <n v="10"/>
    <x v="0"/>
    <s v="No"/>
    <s v="-"/>
    <s v="Yes"/>
    <n v="20"/>
    <n v="10"/>
    <n v="20"/>
  </r>
  <r>
    <n v="3244"/>
    <s v="Diogo Sousa"/>
    <x v="1"/>
    <d v="2024-03-10T00:00:00"/>
    <x v="0"/>
    <n v="5"/>
    <x v="2"/>
    <s v="No"/>
    <s v="-"/>
    <s v="No"/>
    <n v="0"/>
    <n v="0"/>
    <n v="5"/>
  </r>
  <r>
    <n v="3245"/>
    <s v="Fernanda Lima"/>
    <x v="0"/>
    <d v="2024-03-11T00:00:00"/>
    <x v="1"/>
    <n v="15"/>
    <x v="0"/>
    <s v="Yes"/>
    <n v="30"/>
    <s v="Yes"/>
    <n v="20"/>
    <n v="8"/>
    <n v="57"/>
  </r>
  <r>
    <n v="3246"/>
    <s v="Caio Pereira"/>
    <x v="2"/>
    <d v="2024-03-12T00:00:00"/>
    <x v="0"/>
    <n v="10"/>
    <x v="1"/>
    <s v="No"/>
    <s v="-"/>
    <s v="Yes"/>
    <n v="20"/>
    <n v="12"/>
    <n v="18"/>
  </r>
  <r>
    <n v="3247"/>
    <s v="Beatriz Gomes"/>
    <x v="1"/>
    <d v="2024-03-13T00:00:00"/>
    <x v="1"/>
    <n v="5"/>
    <x v="0"/>
    <s v="No"/>
    <s v="-"/>
    <s v="No"/>
    <n v="0"/>
    <n v="2"/>
    <n v="3"/>
  </r>
  <r>
    <n v="3248"/>
    <s v="Cesar Oliveira"/>
    <x v="0"/>
    <d v="2024-03-14T00:00:00"/>
    <x v="0"/>
    <n v="15"/>
    <x v="2"/>
    <s v="Yes"/>
    <n v="30"/>
    <s v="Yes"/>
    <n v="20"/>
    <n v="7"/>
    <n v="58"/>
  </r>
  <r>
    <n v="3249"/>
    <s v="Débora Machado"/>
    <x v="2"/>
    <d v="2024-03-15T00:00:00"/>
    <x v="1"/>
    <n v="10"/>
    <x v="0"/>
    <s v="No"/>
    <s v="-"/>
    <s v="Yes"/>
    <n v="20"/>
    <n v="5"/>
    <n v="25"/>
  </r>
  <r>
    <n v="3250"/>
    <s v="Eduardo Vargas"/>
    <x v="1"/>
    <d v="2024-03-16T00:00:00"/>
    <x v="0"/>
    <n v="5"/>
    <x v="1"/>
    <s v="No"/>
    <s v="-"/>
    <s v="No"/>
    <n v="0"/>
    <n v="0"/>
    <n v="5"/>
  </r>
  <r>
    <n v="3251"/>
    <s v="Gabriela Santos"/>
    <x v="0"/>
    <d v="2024-03-17T00:00:00"/>
    <x v="1"/>
    <n v="15"/>
    <x v="0"/>
    <s v="Yes"/>
    <n v="30"/>
    <s v="Yes"/>
    <n v="20"/>
    <n v="3"/>
    <n v="62"/>
  </r>
  <r>
    <n v="3252"/>
    <s v="Henrique Dias"/>
    <x v="2"/>
    <d v="2024-03-18T00:00:00"/>
    <x v="0"/>
    <n v="10"/>
    <x v="2"/>
    <s v="No"/>
    <s v="-"/>
    <s v="Yes"/>
    <n v="20"/>
    <n v="15"/>
    <n v="15"/>
  </r>
  <r>
    <n v="3253"/>
    <s v="Isabela Moreira"/>
    <x v="1"/>
    <d v="2024-03-19T00:00:00"/>
    <x v="1"/>
    <n v="5"/>
    <x v="0"/>
    <s v="No"/>
    <s v="-"/>
    <s v="No"/>
    <n v="0"/>
    <n v="1"/>
    <n v="4"/>
  </r>
  <r>
    <n v="3254"/>
    <s v="Joaquim Barbosa"/>
    <x v="0"/>
    <d v="2024-03-20T00:00:00"/>
    <x v="0"/>
    <n v="15"/>
    <x v="1"/>
    <s v="Yes"/>
    <n v="30"/>
    <s v="Yes"/>
    <n v="20"/>
    <n v="20"/>
    <n v="45"/>
  </r>
  <r>
    <n v="3255"/>
    <s v="Lara Rocha"/>
    <x v="2"/>
    <d v="2024-03-21T00:00:00"/>
    <x v="1"/>
    <n v="10"/>
    <x v="0"/>
    <s v="No"/>
    <s v="-"/>
    <s v="Yes"/>
    <n v="20"/>
    <n v="10"/>
    <n v="20"/>
  </r>
  <r>
    <n v="3256"/>
    <s v="Matheus Silva"/>
    <x v="1"/>
    <d v="2024-03-22T00:00:00"/>
    <x v="0"/>
    <n v="5"/>
    <x v="2"/>
    <s v="No"/>
    <s v="-"/>
    <s v="No"/>
    <n v="0"/>
    <n v="0"/>
    <n v="5"/>
  </r>
  <r>
    <n v="3257"/>
    <s v="Nicole Costa"/>
    <x v="0"/>
    <d v="2024-03-23T00:00:00"/>
    <x v="1"/>
    <n v="15"/>
    <x v="0"/>
    <s v="Yes"/>
    <n v="30"/>
    <s v="Yes"/>
    <n v="20"/>
    <n v="5"/>
    <n v="60"/>
  </r>
  <r>
    <n v="3258"/>
    <s v="Otávio Mendonça"/>
    <x v="2"/>
    <d v="2024-03-24T00:00:00"/>
    <x v="0"/>
    <n v="10"/>
    <x v="1"/>
    <s v="No"/>
    <s v="-"/>
    <s v="Yes"/>
    <n v="20"/>
    <n v="15"/>
    <n v="15"/>
  </r>
  <r>
    <n v="3259"/>
    <s v="Paula Ferreira"/>
    <x v="1"/>
    <d v="2024-03-25T00:00:00"/>
    <x v="1"/>
    <n v="5"/>
    <x v="0"/>
    <s v="No"/>
    <s v="-"/>
    <s v="No"/>
    <n v="0"/>
    <n v="1"/>
    <n v="4"/>
  </r>
  <r>
    <n v="3260"/>
    <s v="Raquel Alves"/>
    <x v="0"/>
    <d v="2024-03-26T00:00:00"/>
    <x v="0"/>
    <n v="15"/>
    <x v="2"/>
    <s v="Yes"/>
    <n v="30"/>
    <s v="Yes"/>
    <n v="20"/>
    <n v="7"/>
    <n v="58"/>
  </r>
  <r>
    <n v="3261"/>
    <s v="Samuel Pires"/>
    <x v="2"/>
    <d v="2024-03-27T00:00:00"/>
    <x v="1"/>
    <n v="10"/>
    <x v="0"/>
    <s v="No"/>
    <s v="-"/>
    <s v="Yes"/>
    <n v="20"/>
    <n v="10"/>
    <n v="20"/>
  </r>
  <r>
    <n v="3262"/>
    <s v="Tânia Barros"/>
    <x v="1"/>
    <d v="2024-03-28T00:00:00"/>
    <x v="0"/>
    <n v="5"/>
    <x v="1"/>
    <s v="No"/>
    <s v="-"/>
    <s v="No"/>
    <n v="0"/>
    <n v="0"/>
    <n v="5"/>
  </r>
  <r>
    <n v="3263"/>
    <s v="Vinicius Lima"/>
    <x v="0"/>
    <d v="2024-03-29T00:00:00"/>
    <x v="1"/>
    <n v="15"/>
    <x v="0"/>
    <s v="Yes"/>
    <n v="30"/>
    <s v="Yes"/>
    <n v="20"/>
    <n v="3"/>
    <n v="62"/>
  </r>
  <r>
    <n v="3264"/>
    <s v="Yasmin Teixeira"/>
    <x v="2"/>
    <d v="2024-03-30T00:00:00"/>
    <x v="0"/>
    <n v="10"/>
    <x v="2"/>
    <s v="No"/>
    <s v="-"/>
    <s v="Yes"/>
    <n v="20"/>
    <n v="15"/>
    <n v="15"/>
  </r>
  <r>
    <n v="3265"/>
    <s v="Zé Carlos"/>
    <x v="1"/>
    <d v="2024-03-31T00:00:00"/>
    <x v="1"/>
    <n v="5"/>
    <x v="0"/>
    <s v="No"/>
    <s v="-"/>
    <s v="No"/>
    <n v="0"/>
    <n v="1"/>
    <n v="4"/>
  </r>
  <r>
    <n v="3266"/>
    <s v="Amanda Nogueira"/>
    <x v="1"/>
    <d v="2024-04-01T00:00:00"/>
    <x v="0"/>
    <n v="5"/>
    <x v="0"/>
    <s v="No"/>
    <s v="-"/>
    <s v="No"/>
    <n v="0"/>
    <n v="0"/>
    <n v="5"/>
  </r>
  <r>
    <n v="3267"/>
    <s v="Bruno Cavalheiro"/>
    <x v="0"/>
    <d v="2024-04-02T00:00:00"/>
    <x v="1"/>
    <n v="15"/>
    <x v="2"/>
    <s v="Yes"/>
    <n v="30"/>
    <s v="Yes"/>
    <n v="20"/>
    <n v="7"/>
    <n v="58"/>
  </r>
  <r>
    <n v="3268"/>
    <s v="Carla Dias"/>
    <x v="2"/>
    <d v="2024-04-03T00:00:00"/>
    <x v="0"/>
    <n v="10"/>
    <x v="1"/>
    <s v="No"/>
    <s v="-"/>
    <s v="Yes"/>
    <n v="20"/>
    <n v="10"/>
    <n v="20"/>
  </r>
  <r>
    <n v="3269"/>
    <s v="Diego Fontes"/>
    <x v="1"/>
    <d v="2024-04-04T00:00:00"/>
    <x v="1"/>
    <n v="5"/>
    <x v="2"/>
    <s v="No"/>
    <s v="-"/>
    <s v="No"/>
    <n v="0"/>
    <n v="1"/>
    <n v="4"/>
  </r>
  <r>
    <n v="3270"/>
    <s v="Eunice Lima"/>
    <x v="0"/>
    <d v="2024-04-05T00:00:00"/>
    <x v="0"/>
    <n v="15"/>
    <x v="0"/>
    <s v="Yes"/>
    <n v="30"/>
    <s v="Yes"/>
    <n v="20"/>
    <n v="15"/>
    <n v="50"/>
  </r>
  <r>
    <n v="3271"/>
    <s v="Fábio Martins"/>
    <x v="2"/>
    <d v="2024-04-06T00:00:00"/>
    <x v="1"/>
    <n v="10"/>
    <x v="0"/>
    <s v="No"/>
    <s v="-"/>
    <s v="Yes"/>
    <n v="20"/>
    <n v="5"/>
    <n v="25"/>
  </r>
  <r>
    <n v="3272"/>
    <s v="Gisele Araújo"/>
    <x v="1"/>
    <d v="2024-04-07T00:00:00"/>
    <x v="0"/>
    <n v="5"/>
    <x v="1"/>
    <s v="No"/>
    <s v="-"/>
    <s v="No"/>
    <n v="0"/>
    <n v="0"/>
    <n v="5"/>
  </r>
  <r>
    <n v="3273"/>
    <s v="Hélio Castro"/>
    <x v="0"/>
    <d v="2024-04-08T00:00:00"/>
    <x v="1"/>
    <n v="15"/>
    <x v="2"/>
    <s v="Yes"/>
    <n v="30"/>
    <s v="Yes"/>
    <n v="20"/>
    <n v="20"/>
    <n v="45"/>
  </r>
  <r>
    <n v="3274"/>
    <s v="Ingrid Menezes"/>
    <x v="2"/>
    <d v="2024-04-09T00:00:00"/>
    <x v="0"/>
    <n v="10"/>
    <x v="2"/>
    <s v="No"/>
    <s v="-"/>
    <s v="Yes"/>
    <n v="20"/>
    <n v="12"/>
    <n v="18"/>
  </r>
  <r>
    <n v="3275"/>
    <s v="Jorge Baptista"/>
    <x v="1"/>
    <d v="2024-04-10T00:00:00"/>
    <x v="1"/>
    <n v="5"/>
    <x v="0"/>
    <s v="No"/>
    <s v="-"/>
    <s v="No"/>
    <n v="0"/>
    <n v="2"/>
    <n v="3"/>
  </r>
  <r>
    <n v="3276"/>
    <s v="Kléber Oliveira"/>
    <x v="0"/>
    <d v="2024-04-11T00:00:00"/>
    <x v="0"/>
    <n v="15"/>
    <x v="1"/>
    <s v="Yes"/>
    <n v="30"/>
    <s v="Yes"/>
    <n v="20"/>
    <n v="5"/>
    <n v="60"/>
  </r>
  <r>
    <n v="3277"/>
    <s v="Luciana Freitas"/>
    <x v="2"/>
    <d v="2024-04-12T00:00:00"/>
    <x v="1"/>
    <n v="10"/>
    <x v="0"/>
    <s v="No"/>
    <s v="-"/>
    <s v="Yes"/>
    <n v="20"/>
    <n v="10"/>
    <n v="20"/>
  </r>
  <r>
    <n v="3278"/>
    <s v="Márcia Eller"/>
    <x v="1"/>
    <d v="2024-04-13T00:00:00"/>
    <x v="0"/>
    <n v="5"/>
    <x v="2"/>
    <s v="No"/>
    <s v="-"/>
    <s v="No"/>
    <n v="0"/>
    <n v="0"/>
    <n v="5"/>
  </r>
  <r>
    <n v="3279"/>
    <s v="Nilo Peçanha"/>
    <x v="0"/>
    <d v="2024-04-14T00:00:00"/>
    <x v="1"/>
    <n v="15"/>
    <x v="0"/>
    <s v="Yes"/>
    <n v="30"/>
    <s v="Yes"/>
    <n v="20"/>
    <n v="3"/>
    <n v="62"/>
  </r>
  <r>
    <n v="3280"/>
    <s v="Oscar Neves"/>
    <x v="2"/>
    <d v="2024-04-15T00:00:00"/>
    <x v="0"/>
    <n v="10"/>
    <x v="1"/>
    <s v="No"/>
    <s v="-"/>
    <s v="Yes"/>
    <n v="20"/>
    <n v="15"/>
    <n v="15"/>
  </r>
  <r>
    <n v="3281"/>
    <s v="Patrícia Soares"/>
    <x v="1"/>
    <d v="2024-04-16T00:00:00"/>
    <x v="1"/>
    <n v="5"/>
    <x v="0"/>
    <s v="No"/>
    <s v="-"/>
    <s v="No"/>
    <n v="0"/>
    <n v="1"/>
    <n v="4"/>
  </r>
  <r>
    <n v="3282"/>
    <s v="Quirino Gonçalves"/>
    <x v="0"/>
    <d v="2024-04-17T00:00:00"/>
    <x v="0"/>
    <n v="15"/>
    <x v="2"/>
    <s v="Yes"/>
    <n v="30"/>
    <s v="Yes"/>
    <n v="20"/>
    <n v="7"/>
    <n v="58"/>
  </r>
  <r>
    <n v="3283"/>
    <s v="Raul Machado"/>
    <x v="2"/>
    <d v="2024-04-18T00:00:00"/>
    <x v="1"/>
    <n v="10"/>
    <x v="0"/>
    <s v="No"/>
    <s v="-"/>
    <s v="Yes"/>
    <n v="20"/>
    <n v="10"/>
    <n v="20"/>
  </r>
  <r>
    <n v="3284"/>
    <s v="Sônia Lobo"/>
    <x v="1"/>
    <d v="2024-04-19T00:00:00"/>
    <x v="0"/>
    <n v="5"/>
    <x v="1"/>
    <s v="No"/>
    <s v="-"/>
    <s v="No"/>
    <n v="0"/>
    <n v="0"/>
    <n v="5"/>
  </r>
  <r>
    <n v="3285"/>
    <s v="Tiago Ramos"/>
    <x v="0"/>
    <d v="2024-04-20T00:00:00"/>
    <x v="1"/>
    <n v="15"/>
    <x v="0"/>
    <s v="Yes"/>
    <n v="30"/>
    <s v="Yes"/>
    <n v="20"/>
    <n v="20"/>
    <n v="45"/>
  </r>
  <r>
    <n v="3286"/>
    <s v="Ugo Pires"/>
    <x v="2"/>
    <d v="2024-04-21T00:00:00"/>
    <x v="0"/>
    <n v="10"/>
    <x v="2"/>
    <s v="No"/>
    <s v="-"/>
    <s v="Yes"/>
    <n v="20"/>
    <n v="15"/>
    <n v="15"/>
  </r>
  <r>
    <n v="3287"/>
    <s v="Valéria Nobre"/>
    <x v="1"/>
    <d v="2024-04-22T00:00:00"/>
    <x v="1"/>
    <n v="5"/>
    <x v="0"/>
    <s v="No"/>
    <s v="-"/>
    <s v="No"/>
    <n v="0"/>
    <n v="1"/>
    <n v="4"/>
  </r>
  <r>
    <n v="3288"/>
    <s v="William Siqueira"/>
    <x v="0"/>
    <d v="2024-04-23T00:00:00"/>
    <x v="0"/>
    <n v="15"/>
    <x v="1"/>
    <s v="Yes"/>
    <n v="30"/>
    <s v="Yes"/>
    <n v="20"/>
    <n v="3"/>
    <n v="62"/>
  </r>
  <r>
    <n v="3289"/>
    <s v="Xuxa Meneghel"/>
    <x v="2"/>
    <d v="2024-04-24T00:00:00"/>
    <x v="1"/>
    <n v="10"/>
    <x v="0"/>
    <s v="No"/>
    <s v="-"/>
    <s v="Yes"/>
    <n v="20"/>
    <n v="10"/>
    <n v="20"/>
  </r>
  <r>
    <n v="3290"/>
    <s v="Yara Figueiredo"/>
    <x v="1"/>
    <d v="2024-04-25T00:00:00"/>
    <x v="0"/>
    <n v="5"/>
    <x v="2"/>
    <s v="No"/>
    <s v="-"/>
    <s v="No"/>
    <n v="0"/>
    <n v="0"/>
    <n v="5"/>
  </r>
  <r>
    <n v="3291"/>
    <s v="Zacarias Alves"/>
    <x v="0"/>
    <d v="2024-04-26T00:00:00"/>
    <x v="1"/>
    <n v="15"/>
    <x v="0"/>
    <s v="Yes"/>
    <n v="30"/>
    <s v="Yes"/>
    <n v="20"/>
    <n v="5"/>
    <n v="60"/>
  </r>
  <r>
    <n v="3292"/>
    <s v="Amanda Bynes"/>
    <x v="2"/>
    <d v="2024-04-27T00:00:00"/>
    <x v="0"/>
    <n v="10"/>
    <x v="1"/>
    <s v="No"/>
    <s v="-"/>
    <s v="Yes"/>
    <n v="20"/>
    <n v="15"/>
    <n v="15"/>
  </r>
  <r>
    <n v="3293"/>
    <s v="Bruno Mars"/>
    <x v="1"/>
    <d v="2024-04-28T00:00:00"/>
    <x v="1"/>
    <n v="5"/>
    <x v="0"/>
    <s v="No"/>
    <s v="-"/>
    <s v="No"/>
    <n v="0"/>
    <n v="1"/>
    <n v="4"/>
  </r>
  <r>
    <n v="3294"/>
    <s v="Carla Bruni"/>
    <x v="0"/>
    <d v="2024-04-29T00:00:00"/>
    <x v="0"/>
    <n v="15"/>
    <x v="2"/>
    <s v="Yes"/>
    <n v="30"/>
    <s v="Yes"/>
    <n v="20"/>
    <n v="20"/>
    <n v="45"/>
  </r>
  <r>
    <n v="3295"/>
    <s v="Diego Maradona"/>
    <x v="2"/>
    <d v="2024-04-30T00:00:00"/>
    <x v="1"/>
    <n v="10"/>
    <x v="0"/>
    <s v="No"/>
    <s v="-"/>
    <s v="Yes"/>
    <n v="20"/>
    <n v="5"/>
    <n v="25"/>
  </r>
  <r>
    <n v="3296"/>
    <s v="Estela Marques"/>
    <x v="1"/>
    <d v="2024-05-01T00:00:00"/>
    <x v="1"/>
    <n v="5"/>
    <x v="0"/>
    <s v="No"/>
    <s v="-"/>
    <s v="No"/>
    <n v="0"/>
    <n v="0"/>
    <n v="5"/>
  </r>
  <r>
    <n v="3297"/>
    <s v="Fábio Nobre"/>
    <x v="0"/>
    <d v="2024-05-02T00:00:00"/>
    <x v="0"/>
    <n v="15"/>
    <x v="2"/>
    <s v="Yes"/>
    <n v="30"/>
    <s v="Yes"/>
    <n v="20"/>
    <n v="7"/>
    <n v="58"/>
  </r>
  <r>
    <n v="3298"/>
    <s v="Gabriel Oliveira"/>
    <x v="2"/>
    <d v="2024-05-03T00:00:00"/>
    <x v="1"/>
    <n v="10"/>
    <x v="1"/>
    <s v="No"/>
    <s v="-"/>
    <s v="Yes"/>
    <n v="20"/>
    <n v="10"/>
    <n v="20"/>
  </r>
  <r>
    <n v="3299"/>
    <s v="Helena Santos"/>
    <x v="1"/>
    <d v="2024-05-04T00:00:00"/>
    <x v="0"/>
    <n v="5"/>
    <x v="2"/>
    <s v="No"/>
    <s v="-"/>
    <s v="No"/>
    <n v="0"/>
    <n v="1"/>
    <n v="4"/>
  </r>
  <r>
    <n v="3300"/>
    <s v="Ivan Carvalho"/>
    <x v="0"/>
    <d v="2024-05-05T00:00:00"/>
    <x v="1"/>
    <n v="15"/>
    <x v="0"/>
    <s v="Yes"/>
    <n v="30"/>
    <s v="Yes"/>
    <n v="20"/>
    <n v="15"/>
    <n v="50"/>
  </r>
  <r>
    <n v="3301"/>
    <s v="Júlia Ferreira"/>
    <x v="2"/>
    <d v="2024-05-06T00:00:00"/>
    <x v="0"/>
    <n v="10"/>
    <x v="0"/>
    <s v="No"/>
    <s v="-"/>
    <s v="Yes"/>
    <n v="20"/>
    <n v="5"/>
    <n v="25"/>
  </r>
  <r>
    <n v="3302"/>
    <s v="Karla Alves"/>
    <x v="1"/>
    <d v="2024-05-07T00:00:00"/>
    <x v="1"/>
    <n v="5"/>
    <x v="1"/>
    <s v="No"/>
    <s v="-"/>
    <s v="No"/>
    <n v="0"/>
    <n v="0"/>
    <n v="5"/>
  </r>
  <r>
    <n v="3303"/>
    <s v="Lucas Mendes"/>
    <x v="0"/>
    <d v="2024-05-08T00:00:00"/>
    <x v="0"/>
    <n v="15"/>
    <x v="2"/>
    <s v="Yes"/>
    <n v="30"/>
    <s v="Yes"/>
    <n v="20"/>
    <n v="20"/>
    <n v="45"/>
  </r>
  <r>
    <n v="3304"/>
    <s v="Mônica Gomes"/>
    <x v="2"/>
    <d v="2024-05-09T00:00:00"/>
    <x v="1"/>
    <n v="10"/>
    <x v="2"/>
    <s v="No"/>
    <s v="-"/>
    <s v="Yes"/>
    <n v="20"/>
    <n v="12"/>
    <n v="18"/>
  </r>
  <r>
    <n v="3305"/>
    <s v="Norberto Queiroz"/>
    <x v="1"/>
    <d v="2024-05-10T00:00:00"/>
    <x v="0"/>
    <n v="5"/>
    <x v="0"/>
    <s v="No"/>
    <s v="-"/>
    <s v="No"/>
    <n v="0"/>
    <n v="2"/>
    <n v="3"/>
  </r>
  <r>
    <n v="3306"/>
    <s v="Otávio Barros"/>
    <x v="0"/>
    <d v="2024-05-11T00:00:00"/>
    <x v="1"/>
    <n v="15"/>
    <x v="1"/>
    <s v="Yes"/>
    <n v="30"/>
    <s v="Yes"/>
    <n v="20"/>
    <n v="5"/>
    <n v="60"/>
  </r>
  <r>
    <n v="3307"/>
    <s v="Paula Vieira"/>
    <x v="2"/>
    <d v="2024-05-12T00:00:00"/>
    <x v="0"/>
    <n v="10"/>
    <x v="0"/>
    <s v="No"/>
    <s v="-"/>
    <s v="Yes"/>
    <n v="20"/>
    <n v="10"/>
    <n v="20"/>
  </r>
  <r>
    <n v="3308"/>
    <s v="Quentin Ramos"/>
    <x v="1"/>
    <d v="2024-05-13T00:00:00"/>
    <x v="1"/>
    <n v="5"/>
    <x v="2"/>
    <s v="No"/>
    <s v="-"/>
    <s v="No"/>
    <n v="0"/>
    <n v="0"/>
    <n v="5"/>
  </r>
  <r>
    <n v="3309"/>
    <s v="Raquel Novaes"/>
    <x v="0"/>
    <d v="2024-05-14T00:00:00"/>
    <x v="0"/>
    <n v="15"/>
    <x v="0"/>
    <s v="Yes"/>
    <n v="30"/>
    <s v="Yes"/>
    <n v="20"/>
    <n v="3"/>
    <n v="62"/>
  </r>
  <r>
    <n v="3310"/>
    <s v="Samantha Lopes"/>
    <x v="2"/>
    <d v="2024-05-15T00:00:00"/>
    <x v="1"/>
    <n v="10"/>
    <x v="1"/>
    <s v="No"/>
    <s v="-"/>
    <s v="Yes"/>
    <n v="20"/>
    <n v="15"/>
    <n v="15"/>
  </r>
  <r>
    <n v="3311"/>
    <s v="Tiago Martins"/>
    <x v="1"/>
    <d v="2024-05-16T00:00:00"/>
    <x v="0"/>
    <n v="5"/>
    <x v="0"/>
    <s v="No"/>
    <s v="-"/>
    <s v="No"/>
    <n v="0"/>
    <n v="1"/>
    <n v="4"/>
  </r>
  <r>
    <n v="3312"/>
    <s v="Ulysses Guimarães"/>
    <x v="0"/>
    <d v="2024-05-17T00:00:00"/>
    <x v="1"/>
    <n v="15"/>
    <x v="2"/>
    <s v="Yes"/>
    <n v="30"/>
    <s v="Yes"/>
    <n v="20"/>
    <n v="7"/>
    <n v="58"/>
  </r>
  <r>
    <n v="3313"/>
    <s v="Vanessa Silva"/>
    <x v="2"/>
    <d v="2024-05-18T00:00:00"/>
    <x v="0"/>
    <n v="10"/>
    <x v="0"/>
    <s v="No"/>
    <s v="-"/>
    <s v="Yes"/>
    <n v="20"/>
    <n v="10"/>
    <n v="20"/>
  </r>
  <r>
    <n v="3314"/>
    <s v="William Carneiro"/>
    <x v="1"/>
    <d v="2024-05-19T00:00:00"/>
    <x v="1"/>
    <n v="5"/>
    <x v="1"/>
    <s v="No"/>
    <s v="-"/>
    <s v="No"/>
    <n v="0"/>
    <n v="0"/>
    <n v="5"/>
  </r>
  <r>
    <n v="3315"/>
    <s v="Ximena Rocha"/>
    <x v="0"/>
    <d v="2024-05-20T00:00:00"/>
    <x v="0"/>
    <n v="15"/>
    <x v="0"/>
    <s v="Yes"/>
    <n v="30"/>
    <s v="Yes"/>
    <n v="20"/>
    <n v="20"/>
    <n v="45"/>
  </r>
  <r>
    <n v="3316"/>
    <s v="Yasmin Figueiredo"/>
    <x v="2"/>
    <d v="2024-05-21T00:00:00"/>
    <x v="1"/>
    <n v="10"/>
    <x v="2"/>
    <s v="No"/>
    <s v="-"/>
    <s v="Yes"/>
    <n v="20"/>
    <n v="15"/>
    <n v="15"/>
  </r>
  <r>
    <n v="3317"/>
    <s v="Zara Cunha"/>
    <x v="1"/>
    <d v="2024-05-22T00:00:00"/>
    <x v="0"/>
    <n v="5"/>
    <x v="0"/>
    <s v="No"/>
    <s v="-"/>
    <s v="No"/>
    <n v="0"/>
    <n v="1"/>
    <n v="4"/>
  </r>
  <r>
    <n v="3318"/>
    <s v="Alan Teixeira"/>
    <x v="0"/>
    <d v="2024-05-23T00:00:00"/>
    <x v="1"/>
    <n v="15"/>
    <x v="1"/>
    <s v="Yes"/>
    <n v="30"/>
    <s v="Yes"/>
    <n v="20"/>
    <n v="3"/>
    <n v="62"/>
  </r>
  <r>
    <n v="3319"/>
    <s v="Bárbara Oliveira"/>
    <x v="2"/>
    <d v="2024-05-24T00:00:00"/>
    <x v="0"/>
    <n v="10"/>
    <x v="0"/>
    <s v="No"/>
    <s v="-"/>
    <s v="Yes"/>
    <n v="20"/>
    <n v="10"/>
    <n v="20"/>
  </r>
  <r>
    <n v="3320"/>
    <s v="Carlos Junqueira"/>
    <x v="1"/>
    <d v="2024-05-25T00:00:00"/>
    <x v="1"/>
    <n v="5"/>
    <x v="2"/>
    <s v="No"/>
    <s v="-"/>
    <s v="No"/>
    <n v="0"/>
    <n v="0"/>
    <n v="5"/>
  </r>
  <r>
    <n v="3321"/>
    <s v="Daniela Moura"/>
    <x v="0"/>
    <d v="2024-05-26T00:00:00"/>
    <x v="0"/>
    <n v="15"/>
    <x v="0"/>
    <s v="Yes"/>
    <n v="30"/>
    <s v="Yes"/>
    <n v="20"/>
    <n v="5"/>
    <n v="60"/>
  </r>
  <r>
    <n v="3322"/>
    <s v="Eduardo Lima"/>
    <x v="2"/>
    <d v="2024-05-27T00:00:00"/>
    <x v="1"/>
    <n v="10"/>
    <x v="1"/>
    <s v="No"/>
    <s v="-"/>
    <s v="Yes"/>
    <n v="20"/>
    <n v="15"/>
    <n v="15"/>
  </r>
  <r>
    <n v="3323"/>
    <s v="Fabiana Araújo"/>
    <x v="1"/>
    <d v="2024-05-28T00:00:00"/>
    <x v="0"/>
    <n v="5"/>
    <x v="0"/>
    <s v="No"/>
    <s v="-"/>
    <s v="No"/>
    <n v="0"/>
    <n v="1"/>
    <n v="4"/>
  </r>
  <r>
    <n v="3324"/>
    <s v="Geraldo Ribeiro"/>
    <x v="0"/>
    <d v="2024-05-29T00:00:00"/>
    <x v="1"/>
    <n v="15"/>
    <x v="2"/>
    <s v="Yes"/>
    <n v="30"/>
    <s v="Yes"/>
    <n v="20"/>
    <n v="20"/>
    <n v="45"/>
  </r>
  <r>
    <n v="3325"/>
    <s v="Héctor Vargas"/>
    <x v="2"/>
    <d v="2024-05-30T00:00:00"/>
    <x v="0"/>
    <n v="10"/>
    <x v="2"/>
    <s v="No"/>
    <s v="-"/>
    <s v="Yes"/>
    <n v="20"/>
    <n v="15"/>
    <n v="15"/>
  </r>
  <r>
    <n v="3326"/>
    <s v="Isabela Fonseca"/>
    <x v="1"/>
    <d v="2024-05-31T00:00:00"/>
    <x v="1"/>
    <n v="5"/>
    <x v="1"/>
    <s v="No"/>
    <s v="-"/>
    <s v="No"/>
    <n v="0"/>
    <n v="0"/>
    <n v="5"/>
  </r>
  <r>
    <n v="3327"/>
    <s v="João Pedro Almeida"/>
    <x v="0"/>
    <d v="2024-06-01T00:00:00"/>
    <x v="0"/>
    <n v="15"/>
    <x v="0"/>
    <s v="Yes"/>
    <n v="30"/>
    <s v="Yes"/>
    <n v="20"/>
    <n v="7"/>
    <n v="58"/>
  </r>
  <r>
    <n v="3328"/>
    <s v="Klara Costa"/>
    <x v="2"/>
    <d v="2024-06-02T00:00:00"/>
    <x v="1"/>
    <n v="10"/>
    <x v="1"/>
    <s v="No"/>
    <s v="-"/>
    <s v="Yes"/>
    <n v="20"/>
    <n v="10"/>
    <n v="20"/>
  </r>
  <r>
    <n v="3329"/>
    <s v="Luciana Mendes"/>
    <x v="1"/>
    <d v="2024-06-03T00:00:00"/>
    <x v="0"/>
    <n v="5"/>
    <x v="2"/>
    <s v="No"/>
    <s v="-"/>
    <s v="No"/>
    <n v="0"/>
    <n v="1"/>
    <n v="4"/>
  </r>
  <r>
    <n v="3330"/>
    <s v="Marcelo Gouveia"/>
    <x v="0"/>
    <d v="2024-06-04T00:00:00"/>
    <x v="1"/>
    <n v="15"/>
    <x v="0"/>
    <s v="Yes"/>
    <n v="30"/>
    <s v="Yes"/>
    <n v="20"/>
    <n v="15"/>
    <n v="50"/>
  </r>
  <r>
    <n v="3331"/>
    <s v="Nívea Borges"/>
    <x v="2"/>
    <d v="2024-06-05T00:00:00"/>
    <x v="0"/>
    <n v="10"/>
    <x v="0"/>
    <s v="No"/>
    <s v="-"/>
    <s v="Yes"/>
    <n v="20"/>
    <n v="5"/>
    <n v="25"/>
  </r>
  <r>
    <n v="3332"/>
    <s v="Oscar Nogueira"/>
    <x v="1"/>
    <d v="2024-06-06T00:00:00"/>
    <x v="1"/>
    <n v="5"/>
    <x v="1"/>
    <s v="No"/>
    <s v="-"/>
    <s v="No"/>
    <n v="0"/>
    <n v="0"/>
    <n v="5"/>
  </r>
  <r>
    <n v="3333"/>
    <s v="Patrícia Alves"/>
    <x v="0"/>
    <d v="2024-06-07T00:00:00"/>
    <x v="0"/>
    <n v="15"/>
    <x v="2"/>
    <s v="Yes"/>
    <n v="30"/>
    <s v="Yes"/>
    <n v="20"/>
    <n v="20"/>
    <n v="45"/>
  </r>
  <r>
    <n v="3334"/>
    <s v="Rafaela Silva"/>
    <x v="2"/>
    <d v="2024-06-08T00:00:00"/>
    <x v="1"/>
    <n v="10"/>
    <x v="2"/>
    <s v="No"/>
    <s v="-"/>
    <s v="Yes"/>
    <n v="20"/>
    <n v="12"/>
    <n v="18"/>
  </r>
  <r>
    <n v="3335"/>
    <s v="Samantha Moraes"/>
    <x v="1"/>
    <d v="2024-06-09T00:00:00"/>
    <x v="0"/>
    <n v="5"/>
    <x v="0"/>
    <s v="No"/>
    <s v="-"/>
    <s v="No"/>
    <n v="0"/>
    <n v="2"/>
    <n v="3"/>
  </r>
  <r>
    <n v="3336"/>
    <s v="Tatiana Rocha"/>
    <x v="1"/>
    <d v="2024-06-10T00:00:00"/>
    <x v="0"/>
    <n v="5"/>
    <x v="0"/>
    <s v="No"/>
    <s v="-"/>
    <s v="No"/>
    <n v="0"/>
    <n v="0"/>
    <n v="5"/>
  </r>
  <r>
    <n v="3337"/>
    <s v="Ulisses Tavares"/>
    <x v="0"/>
    <d v="2024-06-11T00:00:00"/>
    <x v="1"/>
    <n v="15"/>
    <x v="2"/>
    <s v="Yes"/>
    <n v="30"/>
    <s v="Yes"/>
    <n v="20"/>
    <n v="7"/>
    <n v="58"/>
  </r>
  <r>
    <n v="3338"/>
    <s v="Víctor Lemos"/>
    <x v="2"/>
    <d v="2024-06-12T00:00:00"/>
    <x v="0"/>
    <n v="10"/>
    <x v="1"/>
    <s v="No"/>
    <s v="-"/>
    <s v="Yes"/>
    <n v="20"/>
    <n v="10"/>
    <n v="20"/>
  </r>
  <r>
    <n v="3339"/>
    <s v="Wilma Barros"/>
    <x v="1"/>
    <d v="2024-06-13T00:00:00"/>
    <x v="1"/>
    <n v="5"/>
    <x v="2"/>
    <s v="No"/>
    <s v="-"/>
    <s v="No"/>
    <n v="0"/>
    <n v="1"/>
    <n v="4"/>
  </r>
  <r>
    <n v="3340"/>
    <s v="Xavier Nascimento"/>
    <x v="0"/>
    <d v="2024-06-14T00:00:00"/>
    <x v="0"/>
    <n v="15"/>
    <x v="0"/>
    <s v="Yes"/>
    <n v="30"/>
    <s v="Yes"/>
    <n v="20"/>
    <n v="15"/>
    <n v="50"/>
  </r>
  <r>
    <n v="3341"/>
    <s v="Yago Pereira"/>
    <x v="2"/>
    <d v="2024-06-15T00:00:00"/>
    <x v="1"/>
    <n v="10"/>
    <x v="0"/>
    <s v="No"/>
    <s v="-"/>
    <s v="Yes"/>
    <n v="20"/>
    <n v="5"/>
    <n v="25"/>
  </r>
  <r>
    <n v="3342"/>
    <s v="Zilda Ferreira"/>
    <x v="1"/>
    <d v="2024-06-16T00:00:00"/>
    <x v="0"/>
    <n v="5"/>
    <x v="1"/>
    <s v="No"/>
    <s v="-"/>
    <s v="No"/>
    <n v="0"/>
    <n v="0"/>
    <n v="5"/>
  </r>
  <r>
    <n v="3343"/>
    <s v="Amanda Lopes"/>
    <x v="0"/>
    <d v="2024-06-17T00:00:00"/>
    <x v="1"/>
    <n v="15"/>
    <x v="2"/>
    <s v="Yes"/>
    <n v="30"/>
    <s v="Yes"/>
    <n v="20"/>
    <n v="20"/>
    <n v="45"/>
  </r>
  <r>
    <n v="3344"/>
    <s v="Bruno Miranda"/>
    <x v="2"/>
    <d v="2024-06-18T00:00:00"/>
    <x v="0"/>
    <n v="10"/>
    <x v="2"/>
    <s v="No"/>
    <s v="-"/>
    <s v="Yes"/>
    <n v="20"/>
    <n v="12"/>
    <n v="18"/>
  </r>
  <r>
    <n v="3345"/>
    <s v="Célia Torres"/>
    <x v="1"/>
    <d v="2024-06-19T00:00:00"/>
    <x v="1"/>
    <n v="5"/>
    <x v="0"/>
    <s v="No"/>
    <s v="-"/>
    <s v="No"/>
    <n v="0"/>
    <n v="2"/>
    <n v="3"/>
  </r>
  <r>
    <n v="3346"/>
    <s v="Diogo Souza"/>
    <x v="0"/>
    <d v="2024-06-20T00:00:00"/>
    <x v="0"/>
    <n v="15"/>
    <x v="1"/>
    <s v="Yes"/>
    <n v="30"/>
    <s v="Yes"/>
    <n v="20"/>
    <n v="5"/>
    <n v="60"/>
  </r>
  <r>
    <n v="3347"/>
    <s v="Elisa Castro"/>
    <x v="2"/>
    <d v="2024-06-21T00:00:00"/>
    <x v="1"/>
    <n v="10"/>
    <x v="0"/>
    <s v="No"/>
    <s v="-"/>
    <s v="Yes"/>
    <n v="20"/>
    <n v="10"/>
    <n v="20"/>
  </r>
  <r>
    <n v="3348"/>
    <s v="Fátima Lima"/>
    <x v="1"/>
    <d v="2024-06-22T00:00:00"/>
    <x v="0"/>
    <n v="5"/>
    <x v="2"/>
    <s v="No"/>
    <s v="-"/>
    <s v="No"/>
    <n v="0"/>
    <n v="0"/>
    <n v="5"/>
  </r>
  <r>
    <n v="3349"/>
    <s v="Geraldo Ribeiro"/>
    <x v="0"/>
    <d v="2024-06-23T00:00:00"/>
    <x v="1"/>
    <n v="15"/>
    <x v="0"/>
    <s v="Yes"/>
    <n v="30"/>
    <s v="Yes"/>
    <n v="20"/>
    <n v="3"/>
    <n v="62"/>
  </r>
  <r>
    <n v="3350"/>
    <s v="Hélio Martins"/>
    <x v="2"/>
    <d v="2024-06-24T00:00:00"/>
    <x v="0"/>
    <n v="10"/>
    <x v="1"/>
    <s v="No"/>
    <s v="-"/>
    <s v="Yes"/>
    <n v="20"/>
    <n v="15"/>
    <n v="15"/>
  </r>
  <r>
    <n v="3351"/>
    <s v="Íris Santos"/>
    <x v="1"/>
    <d v="2024-06-25T00:00:00"/>
    <x v="1"/>
    <n v="5"/>
    <x v="0"/>
    <s v="No"/>
    <s v="-"/>
    <s v="No"/>
    <n v="0"/>
    <n v="1"/>
    <n v="4"/>
  </r>
  <r>
    <n v="3352"/>
    <s v="João Marcelo"/>
    <x v="0"/>
    <d v="2024-06-26T00:00:00"/>
    <x v="0"/>
    <n v="15"/>
    <x v="2"/>
    <s v="Yes"/>
    <n v="30"/>
    <s v="Yes"/>
    <n v="20"/>
    <n v="7"/>
    <n v="58"/>
  </r>
  <r>
    <n v="3353"/>
    <s v="Larissa Gomes"/>
    <x v="2"/>
    <d v="2024-06-27T00:00:00"/>
    <x v="1"/>
    <n v="10"/>
    <x v="0"/>
    <s v="No"/>
    <s v="-"/>
    <s v="Yes"/>
    <n v="20"/>
    <n v="10"/>
    <n v="20"/>
  </r>
  <r>
    <n v="3354"/>
    <s v="Márcio Silva"/>
    <x v="1"/>
    <d v="2024-06-28T00:00:00"/>
    <x v="0"/>
    <n v="5"/>
    <x v="1"/>
    <s v="No"/>
    <s v="-"/>
    <s v="No"/>
    <n v="0"/>
    <n v="0"/>
    <n v="5"/>
  </r>
  <r>
    <n v="3355"/>
    <s v="Nadia Costa"/>
    <x v="0"/>
    <d v="2024-06-29T00:00:00"/>
    <x v="1"/>
    <n v="15"/>
    <x v="0"/>
    <s v="Yes"/>
    <n v="30"/>
    <s v="Yes"/>
    <n v="20"/>
    <n v="20"/>
    <n v="45"/>
  </r>
  <r>
    <n v="3356"/>
    <s v="Oscar Almeida"/>
    <x v="2"/>
    <d v="2024-06-30T00:00:00"/>
    <x v="0"/>
    <n v="10"/>
    <x v="2"/>
    <s v="No"/>
    <s v="-"/>
    <s v="Yes"/>
    <n v="20"/>
    <n v="15"/>
    <n v="15"/>
  </r>
  <r>
    <n v="3357"/>
    <s v="Patricia Soares"/>
    <x v="1"/>
    <d v="2024-07-01T00:00:00"/>
    <x v="1"/>
    <n v="5"/>
    <x v="0"/>
    <s v="No"/>
    <s v="-"/>
    <s v="No"/>
    <n v="0"/>
    <n v="1"/>
    <n v="4"/>
  </r>
  <r>
    <n v="3358"/>
    <s v="Quênia Barros"/>
    <x v="0"/>
    <d v="2024-07-02T00:00:00"/>
    <x v="0"/>
    <n v="15"/>
    <x v="1"/>
    <s v="Yes"/>
    <n v="30"/>
    <s v="Yes"/>
    <n v="20"/>
    <n v="3"/>
    <n v="62"/>
  </r>
  <r>
    <n v="3359"/>
    <s v="Rafael Torres"/>
    <x v="2"/>
    <d v="2024-07-03T00:00:00"/>
    <x v="1"/>
    <n v="10"/>
    <x v="0"/>
    <s v="No"/>
    <s v="-"/>
    <s v="Yes"/>
    <n v="20"/>
    <n v="10"/>
    <n v="20"/>
  </r>
  <r>
    <n v="3360"/>
    <s v="Silvia Nascimento"/>
    <x v="1"/>
    <d v="2024-07-04T00:00:00"/>
    <x v="0"/>
    <n v="5"/>
    <x v="2"/>
    <s v="No"/>
    <s v="-"/>
    <s v="No"/>
    <n v="0"/>
    <n v="0"/>
    <n v="5"/>
  </r>
  <r>
    <n v="3361"/>
    <s v="Tiago Mendes"/>
    <x v="0"/>
    <d v="2024-07-05T00:00:00"/>
    <x v="1"/>
    <n v="15"/>
    <x v="0"/>
    <s v="Yes"/>
    <n v="30"/>
    <s v="Yes"/>
    <n v="20"/>
    <n v="15"/>
    <n v="50"/>
  </r>
  <r>
    <n v="3362"/>
    <s v="Ursula Silva"/>
    <x v="2"/>
    <d v="2024-07-06T00:00:00"/>
    <x v="0"/>
    <n v="10"/>
    <x v="1"/>
    <s v="No"/>
    <s v="-"/>
    <s v="Yes"/>
    <n v="20"/>
    <n v="15"/>
    <n v="15"/>
  </r>
  <r>
    <n v="3363"/>
    <s v="Vanessa Moraes"/>
    <x v="1"/>
    <d v="2024-07-07T00:00:00"/>
    <x v="1"/>
    <n v="5"/>
    <x v="0"/>
    <s v="No"/>
    <s v="-"/>
    <s v="No"/>
    <n v="0"/>
    <n v="1"/>
    <n v="4"/>
  </r>
  <r>
    <n v="3364"/>
    <s v="Waldir Junior"/>
    <x v="0"/>
    <d v="2024-07-08T00:00:00"/>
    <x v="0"/>
    <n v="15"/>
    <x v="2"/>
    <s v="Yes"/>
    <n v="30"/>
    <s v="Yes"/>
    <n v="20"/>
    <n v="7"/>
    <n v="58"/>
  </r>
  <r>
    <n v="3365"/>
    <s v="Xavier Lopes"/>
    <x v="2"/>
    <d v="2024-07-09T00:00:00"/>
    <x v="1"/>
    <n v="10"/>
    <x v="0"/>
    <s v="No"/>
    <s v="-"/>
    <s v="Yes"/>
    <n v="20"/>
    <n v="10"/>
    <n v="20"/>
  </r>
  <r>
    <n v="3366"/>
    <s v="Yolanda Freitas"/>
    <x v="1"/>
    <d v="2024-07-10T00:00:00"/>
    <x v="0"/>
    <n v="5"/>
    <x v="0"/>
    <s v="No"/>
    <s v="-"/>
    <s v="No"/>
    <n v="0"/>
    <n v="0"/>
    <n v="5"/>
  </r>
  <r>
    <n v="3367"/>
    <s v="Zacarias Nunes"/>
    <x v="0"/>
    <d v="2024-07-11T00:00:00"/>
    <x v="1"/>
    <n v="15"/>
    <x v="2"/>
    <s v="Yes"/>
    <n v="30"/>
    <s v="Yes"/>
    <n v="20"/>
    <n v="7"/>
    <n v="58"/>
  </r>
  <r>
    <n v="3368"/>
    <s v="Ana Clara Barreto"/>
    <x v="2"/>
    <d v="2024-07-12T00:00:00"/>
    <x v="0"/>
    <n v="10"/>
    <x v="1"/>
    <s v="No"/>
    <s v="-"/>
    <s v="Yes"/>
    <n v="20"/>
    <n v="10"/>
    <n v="20"/>
  </r>
  <r>
    <n v="3369"/>
    <s v="Bruno Henrique"/>
    <x v="1"/>
    <d v="2024-07-13T00:00:00"/>
    <x v="1"/>
    <n v="5"/>
    <x v="2"/>
    <s v="No"/>
    <s v="-"/>
    <s v="No"/>
    <n v="0"/>
    <n v="1"/>
    <n v="4"/>
  </r>
  <r>
    <n v="3370"/>
    <s v="Carlos Eduardo"/>
    <x v="0"/>
    <d v="2024-07-14T00:00:00"/>
    <x v="0"/>
    <n v="15"/>
    <x v="0"/>
    <s v="Yes"/>
    <n v="30"/>
    <s v="Yes"/>
    <n v="20"/>
    <n v="15"/>
    <n v="50"/>
  </r>
  <r>
    <n v="3371"/>
    <s v="Débora Lima"/>
    <x v="2"/>
    <d v="2024-07-15T00:00:00"/>
    <x v="1"/>
    <n v="10"/>
    <x v="0"/>
    <s v="No"/>
    <s v="-"/>
    <s v="Yes"/>
    <n v="20"/>
    <n v="5"/>
    <n v="25"/>
  </r>
  <r>
    <n v="3372"/>
    <s v="Elisa Neves"/>
    <x v="1"/>
    <d v="2024-07-16T00:00:00"/>
    <x v="0"/>
    <n v="5"/>
    <x v="1"/>
    <s v="No"/>
    <s v="-"/>
    <s v="No"/>
    <n v="0"/>
    <n v="0"/>
    <n v="5"/>
  </r>
  <r>
    <n v="3373"/>
    <s v="Fabiano Gomes"/>
    <x v="0"/>
    <d v="2024-07-17T00:00:00"/>
    <x v="1"/>
    <n v="15"/>
    <x v="2"/>
    <s v="Yes"/>
    <n v="30"/>
    <s v="Yes"/>
    <n v="20"/>
    <n v="20"/>
    <n v="45"/>
  </r>
  <r>
    <n v="3374"/>
    <s v="Gisele Oliveira"/>
    <x v="2"/>
    <d v="2024-07-18T00:00:00"/>
    <x v="0"/>
    <n v="10"/>
    <x v="2"/>
    <s v="No"/>
    <s v="-"/>
    <s v="Yes"/>
    <n v="20"/>
    <n v="12"/>
    <n v="18"/>
  </r>
  <r>
    <n v="3375"/>
    <s v="Héctor Silva"/>
    <x v="1"/>
    <d v="2024-07-19T00:00:00"/>
    <x v="1"/>
    <n v="5"/>
    <x v="0"/>
    <s v="No"/>
    <s v="-"/>
    <s v="No"/>
    <n v="0"/>
    <n v="2"/>
    <n v="3"/>
  </r>
  <r>
    <n v="3376"/>
    <s v="Igor Martins"/>
    <x v="0"/>
    <d v="2024-07-20T00:00:00"/>
    <x v="0"/>
    <n v="15"/>
    <x v="1"/>
    <s v="Yes"/>
    <n v="30"/>
    <s v="Yes"/>
    <n v="20"/>
    <n v="5"/>
    <n v="60"/>
  </r>
  <r>
    <n v="3377"/>
    <s v="Joana Figueiredo"/>
    <x v="2"/>
    <d v="2024-07-21T00:00:00"/>
    <x v="1"/>
    <n v="10"/>
    <x v="0"/>
    <s v="No"/>
    <s v="-"/>
    <s v="Yes"/>
    <n v="20"/>
    <n v="10"/>
    <n v="20"/>
  </r>
  <r>
    <n v="3378"/>
    <s v="Kleber Machado"/>
    <x v="1"/>
    <d v="2024-07-22T00:00:00"/>
    <x v="0"/>
    <n v="5"/>
    <x v="2"/>
    <s v="No"/>
    <s v="-"/>
    <s v="No"/>
    <n v="0"/>
    <n v="0"/>
    <n v="5"/>
  </r>
  <r>
    <n v="3379"/>
    <s v="Luciana Santos"/>
    <x v="0"/>
    <d v="2024-07-23T00:00:00"/>
    <x v="1"/>
    <n v="15"/>
    <x v="0"/>
    <s v="Yes"/>
    <n v="30"/>
    <s v="Yes"/>
    <n v="20"/>
    <n v="3"/>
    <n v="62"/>
  </r>
  <r>
    <n v="3380"/>
    <s v="Marcos Teixeira"/>
    <x v="2"/>
    <d v="2024-07-24T00:00:00"/>
    <x v="0"/>
    <n v="10"/>
    <x v="1"/>
    <s v="No"/>
    <s v="-"/>
    <s v="Yes"/>
    <n v="20"/>
    <n v="15"/>
    <n v="15"/>
  </r>
  <r>
    <n v="3381"/>
    <s v="Natalia Costa"/>
    <x v="1"/>
    <d v="2024-07-25T00:00:00"/>
    <x v="1"/>
    <n v="5"/>
    <x v="0"/>
    <s v="No"/>
    <s v="-"/>
    <s v="No"/>
    <n v="0"/>
    <n v="1"/>
    <n v="4"/>
  </r>
  <r>
    <n v="3382"/>
    <s v="Oscar Ribeiro"/>
    <x v="0"/>
    <d v="2024-07-26T00:00:00"/>
    <x v="0"/>
    <n v="15"/>
    <x v="2"/>
    <s v="Yes"/>
    <n v="30"/>
    <s v="Yes"/>
    <n v="20"/>
    <n v="7"/>
    <n v="58"/>
  </r>
  <r>
    <n v="3383"/>
    <s v="Patricia Almeida"/>
    <x v="2"/>
    <d v="2024-07-27T00:00:00"/>
    <x v="1"/>
    <n v="10"/>
    <x v="0"/>
    <s v="No"/>
    <s v="-"/>
    <s v="Yes"/>
    <n v="20"/>
    <n v="10"/>
    <n v="20"/>
  </r>
  <r>
    <n v="3384"/>
    <s v="Quirino Junior"/>
    <x v="1"/>
    <d v="2024-07-28T00:00:00"/>
    <x v="0"/>
    <n v="5"/>
    <x v="1"/>
    <s v="No"/>
    <s v="-"/>
    <s v="No"/>
    <n v="0"/>
    <n v="0"/>
    <n v="5"/>
  </r>
  <r>
    <n v="3385"/>
    <s v="Renata Machado"/>
    <x v="0"/>
    <d v="2024-07-29T00:00:00"/>
    <x v="1"/>
    <n v="15"/>
    <x v="0"/>
    <s v="Yes"/>
    <n v="30"/>
    <s v="Yes"/>
    <n v="20"/>
    <n v="20"/>
    <n v="45"/>
  </r>
  <r>
    <n v="3386"/>
    <s v="Sônia Alves"/>
    <x v="2"/>
    <d v="2024-07-30T00:00:00"/>
    <x v="0"/>
    <n v="10"/>
    <x v="2"/>
    <s v="No"/>
    <s v="-"/>
    <s v="Yes"/>
    <n v="20"/>
    <n v="15"/>
    <n v="15"/>
  </r>
  <r>
    <n v="3387"/>
    <s v="Tiago Nunes"/>
    <x v="1"/>
    <d v="2024-07-31T00:00:00"/>
    <x v="1"/>
    <n v="5"/>
    <x v="0"/>
    <s v="No"/>
    <s v="-"/>
    <s v="No"/>
    <n v="0"/>
    <n v="1"/>
    <n v="4"/>
  </r>
  <r>
    <n v="3388"/>
    <s v="Ulysses Pereira"/>
    <x v="0"/>
    <d v="2024-08-01T00:00:00"/>
    <x v="0"/>
    <n v="15"/>
    <x v="1"/>
    <s v="Yes"/>
    <n v="30"/>
    <s v="Yes"/>
    <n v="20"/>
    <n v="3"/>
    <n v="62"/>
  </r>
  <r>
    <n v="3389"/>
    <s v="Vanessa Lima"/>
    <x v="2"/>
    <d v="2024-08-02T00:00:00"/>
    <x v="1"/>
    <n v="10"/>
    <x v="0"/>
    <s v="No"/>
    <s v="-"/>
    <s v="Yes"/>
    <n v="20"/>
    <n v="10"/>
    <n v="20"/>
  </r>
  <r>
    <n v="3390"/>
    <s v="Wagner Santos"/>
    <x v="1"/>
    <d v="2024-08-03T00:00:00"/>
    <x v="0"/>
    <n v="5"/>
    <x v="2"/>
    <s v="No"/>
    <s v="-"/>
    <s v="No"/>
    <n v="0"/>
    <n v="0"/>
    <n v="5"/>
  </r>
  <r>
    <n v="3391"/>
    <s v="Xuxa Meneghel"/>
    <x v="0"/>
    <d v="2024-08-04T00:00:00"/>
    <x v="1"/>
    <n v="15"/>
    <x v="0"/>
    <s v="Yes"/>
    <n v="30"/>
    <s v="Yes"/>
    <n v="20"/>
    <n v="15"/>
    <n v="50"/>
  </r>
  <r>
    <n v="3392"/>
    <s v="Yasmin Silva"/>
    <x v="2"/>
    <d v="2024-08-05T00:00:00"/>
    <x v="0"/>
    <n v="10"/>
    <x v="1"/>
    <s v="No"/>
    <s v="-"/>
    <s v="Yes"/>
    <n v="20"/>
    <n v="15"/>
    <n v="15"/>
  </r>
  <r>
    <n v="3393"/>
    <s v="Zacarias de Souza"/>
    <x v="1"/>
    <d v="2024-08-06T00:00:00"/>
    <x v="1"/>
    <n v="5"/>
    <x v="0"/>
    <s v="No"/>
    <s v="-"/>
    <s v="No"/>
    <n v="0"/>
    <n v="1"/>
    <n v="4"/>
  </r>
  <r>
    <n v="3394"/>
    <s v="André Lima"/>
    <x v="0"/>
    <d v="2024-08-07T00:00:00"/>
    <x v="0"/>
    <n v="15"/>
    <x v="2"/>
    <s v="Yes"/>
    <n v="30"/>
    <s v="Yes"/>
    <n v="20"/>
    <n v="7"/>
    <n v="58"/>
  </r>
  <r>
    <n v="3395"/>
    <s v="Bianca Freitas"/>
    <x v="2"/>
    <d v="2024-08-08T00:00:00"/>
    <x v="1"/>
    <n v="10"/>
    <x v="0"/>
    <s v="No"/>
    <s v="-"/>
    <s v="Yes"/>
    <n v="20"/>
    <n v="10"/>
    <n v="20"/>
  </r>
  <r>
    <n v="3396"/>
    <s v="Caio Mendes"/>
    <x v="1"/>
    <d v="2024-08-09T00:00:00"/>
    <x v="0"/>
    <n v="5"/>
    <x v="1"/>
    <s v="No"/>
    <s v="-"/>
    <s v="No"/>
    <n v="0"/>
    <n v="0"/>
    <n v="5"/>
  </r>
  <r>
    <n v="3397"/>
    <s v="Daniela Moura"/>
    <x v="0"/>
    <d v="2024-08-10T00:00:00"/>
    <x v="1"/>
    <n v="15"/>
    <x v="0"/>
    <s v="Yes"/>
    <n v="30"/>
    <s v="Yes"/>
    <n v="20"/>
    <n v="20"/>
    <n v="45"/>
  </r>
  <r>
    <n v="3398"/>
    <s v="Eduardo Costa"/>
    <x v="2"/>
    <d v="2024-08-11T00:00:00"/>
    <x v="0"/>
    <n v="10"/>
    <x v="2"/>
    <s v="No"/>
    <s v="-"/>
    <s v="Yes"/>
    <n v="20"/>
    <n v="15"/>
    <n v="15"/>
  </r>
  <r>
    <n v="3399"/>
    <s v="Fernanda Gomes"/>
    <x v="1"/>
    <d v="2024-08-12T00:00:00"/>
    <x v="1"/>
    <n v="5"/>
    <x v="0"/>
    <s v="No"/>
    <s v="-"/>
    <s v="No"/>
    <n v="0"/>
    <n v="1"/>
    <n v="4"/>
  </r>
  <r>
    <n v="3400"/>
    <s v="Guilherme Souza"/>
    <x v="0"/>
    <d v="2024-08-13T00:00:00"/>
    <x v="0"/>
    <n v="15"/>
    <x v="1"/>
    <s v="Yes"/>
    <n v="30"/>
    <s v="Yes"/>
    <n v="20"/>
    <n v="5"/>
    <n v="60"/>
  </r>
  <r>
    <n v="3401"/>
    <s v="Helena Ribeiro"/>
    <x v="2"/>
    <d v="2024-08-14T00:00:00"/>
    <x v="1"/>
    <n v="10"/>
    <x v="0"/>
    <s v="No"/>
    <s v="-"/>
    <s v="Yes"/>
    <n v="20"/>
    <n v="10"/>
    <n v="20"/>
  </r>
  <r>
    <n v="3402"/>
    <s v="Igor Santos"/>
    <x v="1"/>
    <d v="2024-08-15T00:00:00"/>
    <x v="0"/>
    <n v="5"/>
    <x v="2"/>
    <s v="No"/>
    <s v="-"/>
    <s v="No"/>
    <n v="0"/>
    <n v="0"/>
    <n v="5"/>
  </r>
  <r>
    <n v="3403"/>
    <s v="João Carvalho"/>
    <x v="0"/>
    <d v="2024-08-16T00:00:00"/>
    <x v="1"/>
    <n v="15"/>
    <x v="0"/>
    <s v="Yes"/>
    <n v="30"/>
    <s v="Yes"/>
    <n v="20"/>
    <n v="3"/>
    <n v="62"/>
  </r>
  <r>
    <n v="3404"/>
    <s v="Klara Fagundes"/>
    <x v="2"/>
    <d v="2024-08-17T00:00:00"/>
    <x v="0"/>
    <n v="10"/>
    <x v="1"/>
    <s v="No"/>
    <s v="-"/>
    <s v="Yes"/>
    <n v="20"/>
    <n v="15"/>
    <n v="15"/>
  </r>
  <r>
    <n v="3405"/>
    <s v="Lúcia Mendonça"/>
    <x v="1"/>
    <d v="2024-08-18T00:00:00"/>
    <x v="1"/>
    <n v="5"/>
    <x v="0"/>
    <s v="No"/>
    <s v="-"/>
    <s v="No"/>
    <n v="0"/>
    <n v="1"/>
    <n v="4"/>
  </r>
  <r>
    <n v="3406"/>
    <s v="Marcelo Novaes"/>
    <x v="1"/>
    <d v="2024-08-19T00:00:00"/>
    <x v="0"/>
    <n v="5"/>
    <x v="0"/>
    <s v="No"/>
    <s v="-"/>
    <s v="No"/>
    <n v="0"/>
    <n v="0"/>
    <n v="5"/>
  </r>
  <r>
    <n v="3407"/>
    <s v="Nina Pacheco"/>
    <x v="0"/>
    <d v="2024-08-20T00:00:00"/>
    <x v="1"/>
    <n v="15"/>
    <x v="2"/>
    <s v="Yes"/>
    <n v="30"/>
    <s v="Yes"/>
    <n v="20"/>
    <n v="7"/>
    <n v="58"/>
  </r>
  <r>
    <n v="3408"/>
    <s v="Olívia Rios"/>
    <x v="2"/>
    <d v="2024-08-21T00:00:00"/>
    <x v="0"/>
    <n v="10"/>
    <x v="1"/>
    <s v="No"/>
    <s v="-"/>
    <s v="Yes"/>
    <n v="20"/>
    <n v="10"/>
    <n v="20"/>
  </r>
  <r>
    <n v="3409"/>
    <s v="Paulo Quintana"/>
    <x v="1"/>
    <d v="2024-08-22T00:00:00"/>
    <x v="1"/>
    <n v="5"/>
    <x v="2"/>
    <s v="No"/>
    <s v="-"/>
    <s v="No"/>
    <n v="0"/>
    <n v="1"/>
    <n v="4"/>
  </r>
  <r>
    <n v="3410"/>
    <s v="Raquel Domingos"/>
    <x v="0"/>
    <d v="2024-08-23T00:00:00"/>
    <x v="0"/>
    <n v="15"/>
    <x v="0"/>
    <s v="Yes"/>
    <n v="30"/>
    <s v="Yes"/>
    <n v="20"/>
    <n v="15"/>
    <n v="50"/>
  </r>
  <r>
    <n v="3411"/>
    <s v="Samuel Viana"/>
    <x v="2"/>
    <d v="2024-08-24T00:00:00"/>
    <x v="1"/>
    <n v="10"/>
    <x v="0"/>
    <s v="No"/>
    <s v="-"/>
    <s v="Yes"/>
    <n v="20"/>
    <n v="5"/>
    <n v="25"/>
  </r>
  <r>
    <n v="3412"/>
    <s v="Tatiane Rocha"/>
    <x v="1"/>
    <d v="2024-08-25T00:00:00"/>
    <x v="0"/>
    <n v="5"/>
    <x v="1"/>
    <s v="No"/>
    <s v="-"/>
    <s v="No"/>
    <n v="0"/>
    <n v="0"/>
    <n v="5"/>
  </r>
  <r>
    <n v="3413"/>
    <s v="Ulysses Farias"/>
    <x v="0"/>
    <d v="2024-08-26T00:00:00"/>
    <x v="1"/>
    <n v="15"/>
    <x v="2"/>
    <s v="Yes"/>
    <n v="30"/>
    <s v="Yes"/>
    <n v="20"/>
    <n v="20"/>
    <n v="45"/>
  </r>
  <r>
    <n v="3414"/>
    <s v="Vanessa Moreira"/>
    <x v="2"/>
    <d v="2024-08-27T00:00:00"/>
    <x v="0"/>
    <n v="10"/>
    <x v="2"/>
    <s v="No"/>
    <s v="-"/>
    <s v="Yes"/>
    <n v="20"/>
    <n v="12"/>
    <n v="18"/>
  </r>
  <r>
    <n v="3415"/>
    <s v="William Carvalho"/>
    <x v="1"/>
    <d v="2024-08-28T00:00:00"/>
    <x v="1"/>
    <n v="5"/>
    <x v="0"/>
    <s v="No"/>
    <s v="-"/>
    <s v="No"/>
    <n v="0"/>
    <n v="2"/>
    <n v="3"/>
  </r>
  <r>
    <n v="3416"/>
    <s v="Ximena Barros"/>
    <x v="0"/>
    <d v="2024-08-29T00:00:00"/>
    <x v="0"/>
    <n v="15"/>
    <x v="1"/>
    <s v="Yes"/>
    <n v="30"/>
    <s v="Yes"/>
    <n v="20"/>
    <n v="5"/>
    <n v="60"/>
  </r>
  <r>
    <n v="3417"/>
    <s v="Yara Machado"/>
    <x v="2"/>
    <d v="2024-08-30T00:00:00"/>
    <x v="1"/>
    <n v="10"/>
    <x v="0"/>
    <s v="No"/>
    <s v="-"/>
    <s v="Yes"/>
    <n v="20"/>
    <n v="10"/>
    <n v="20"/>
  </r>
  <r>
    <n v="3418"/>
    <s v="Zacarias Costa"/>
    <x v="1"/>
    <d v="2024-08-31T00:00:00"/>
    <x v="0"/>
    <n v="5"/>
    <x v="2"/>
    <s v="No"/>
    <s v="-"/>
    <s v="No"/>
    <n v="0"/>
    <n v="0"/>
    <n v="5"/>
  </r>
  <r>
    <n v="3419"/>
    <s v="André Lopes"/>
    <x v="0"/>
    <d v="2024-09-01T00:00:00"/>
    <x v="1"/>
    <n v="15"/>
    <x v="0"/>
    <s v="Yes"/>
    <n v="30"/>
    <s v="Yes"/>
    <n v="20"/>
    <n v="3"/>
    <n v="62"/>
  </r>
  <r>
    <n v="3420"/>
    <s v="Beatriz Souza"/>
    <x v="2"/>
    <d v="2024-09-02T00:00:00"/>
    <x v="0"/>
    <n v="10"/>
    <x v="1"/>
    <s v="No"/>
    <s v="-"/>
    <s v="Yes"/>
    <n v="20"/>
    <n v="15"/>
    <n v="15"/>
  </r>
  <r>
    <n v="3421"/>
    <s v="Caio Pereira"/>
    <x v="1"/>
    <d v="2024-09-03T00:00:00"/>
    <x v="1"/>
    <n v="5"/>
    <x v="0"/>
    <s v="No"/>
    <s v="-"/>
    <s v="No"/>
    <n v="0"/>
    <n v="1"/>
    <n v="4"/>
  </r>
  <r>
    <n v="3422"/>
    <s v="Daniela Araújo"/>
    <x v="0"/>
    <d v="2024-09-04T00:00:00"/>
    <x v="0"/>
    <n v="15"/>
    <x v="2"/>
    <s v="Yes"/>
    <n v="30"/>
    <s v="Yes"/>
    <n v="20"/>
    <n v="7"/>
    <n v="58"/>
  </r>
  <r>
    <n v="3423"/>
    <s v="Eduardo Santos"/>
    <x v="2"/>
    <d v="2024-09-05T00:00:00"/>
    <x v="1"/>
    <n v="10"/>
    <x v="0"/>
    <s v="No"/>
    <s v="-"/>
    <s v="Yes"/>
    <n v="20"/>
    <n v="10"/>
    <n v="20"/>
  </r>
  <r>
    <n v="3424"/>
    <s v="Fernanda Lima"/>
    <x v="1"/>
    <d v="2024-09-06T00:00:00"/>
    <x v="0"/>
    <n v="5"/>
    <x v="1"/>
    <s v="No"/>
    <s v="-"/>
    <s v="No"/>
    <n v="0"/>
    <n v="0"/>
    <n v="5"/>
  </r>
  <r>
    <n v="3425"/>
    <s v="Gabriel Teixeira"/>
    <x v="0"/>
    <d v="2024-09-07T00:00:00"/>
    <x v="1"/>
    <n v="15"/>
    <x v="0"/>
    <s v="Yes"/>
    <n v="30"/>
    <s v="Yes"/>
    <n v="20"/>
    <n v="20"/>
    <n v="45"/>
  </r>
  <r>
    <n v="3426"/>
    <s v="Helena Ribeiro"/>
    <x v="2"/>
    <d v="2024-09-08T00:00:00"/>
    <x v="0"/>
    <n v="10"/>
    <x v="2"/>
    <s v="No"/>
    <s v="-"/>
    <s v="Yes"/>
    <n v="20"/>
    <n v="15"/>
    <n v="15"/>
  </r>
  <r>
    <n v="3427"/>
    <s v="Igor Mendes"/>
    <x v="1"/>
    <d v="2024-09-09T00:00:00"/>
    <x v="1"/>
    <n v="5"/>
    <x v="0"/>
    <s v="No"/>
    <s v="-"/>
    <s v="No"/>
    <n v="0"/>
    <n v="1"/>
    <n v="4"/>
  </r>
  <r>
    <n v="3428"/>
    <s v="Joana Silveira"/>
    <x v="0"/>
    <d v="2024-09-10T00:00:00"/>
    <x v="0"/>
    <n v="15"/>
    <x v="1"/>
    <s v="Yes"/>
    <n v="30"/>
    <s v="Yes"/>
    <n v="20"/>
    <n v="3"/>
    <n v="62"/>
  </r>
  <r>
    <n v="3429"/>
    <s v="Lucas Martins"/>
    <x v="2"/>
    <d v="2024-09-11T00:00:00"/>
    <x v="1"/>
    <n v="10"/>
    <x v="0"/>
    <s v="No"/>
    <s v="-"/>
    <s v="Yes"/>
    <n v="20"/>
    <n v="10"/>
    <n v="20"/>
  </r>
  <r>
    <n v="3430"/>
    <s v="Marcela Gouveia"/>
    <x v="1"/>
    <d v="2024-09-12T00:00:00"/>
    <x v="0"/>
    <n v="5"/>
    <x v="2"/>
    <s v="No"/>
    <s v="-"/>
    <s v="No"/>
    <n v="0"/>
    <n v="0"/>
    <n v="5"/>
  </r>
  <r>
    <n v="3431"/>
    <s v="Nicolas Borges"/>
    <x v="0"/>
    <d v="2024-09-13T00:00:00"/>
    <x v="1"/>
    <n v="15"/>
    <x v="0"/>
    <s v="Yes"/>
    <n v="30"/>
    <s v="Yes"/>
    <n v="20"/>
    <n v="15"/>
    <n v="50"/>
  </r>
  <r>
    <n v="3432"/>
    <s v="Olivia Freitas"/>
    <x v="2"/>
    <d v="2024-09-14T00:00:00"/>
    <x v="0"/>
    <n v="10"/>
    <x v="1"/>
    <s v="No"/>
    <s v="-"/>
    <s v="Yes"/>
    <n v="20"/>
    <n v="15"/>
    <n v="15"/>
  </r>
  <r>
    <n v="3433"/>
    <s v="Paulo Nogueira"/>
    <x v="1"/>
    <d v="2024-09-15T00:00:00"/>
    <x v="1"/>
    <n v="5"/>
    <x v="0"/>
    <s v="No"/>
    <s v="-"/>
    <s v="No"/>
    <n v="0"/>
    <n v="1"/>
    <n v="4"/>
  </r>
  <r>
    <n v="3434"/>
    <s v="Raquel Andrade"/>
    <x v="0"/>
    <d v="2024-09-16T00:00:00"/>
    <x v="0"/>
    <n v="15"/>
    <x v="2"/>
    <s v="Yes"/>
    <n v="30"/>
    <s v="Yes"/>
    <n v="20"/>
    <n v="7"/>
    <n v="58"/>
  </r>
  <r>
    <n v="3435"/>
    <s v="Sônia Carvalho"/>
    <x v="2"/>
    <d v="2024-09-17T00:00:00"/>
    <x v="1"/>
    <n v="10"/>
    <x v="0"/>
    <s v="No"/>
    <s v="-"/>
    <s v="Yes"/>
    <n v="20"/>
    <n v="10"/>
    <n v="20"/>
  </r>
  <r>
    <n v="3436"/>
    <s v="Tiago Rodrigues"/>
    <x v="1"/>
    <d v="2024-09-18T00:00:00"/>
    <x v="0"/>
    <n v="5"/>
    <x v="0"/>
    <s v="No"/>
    <s v="-"/>
    <s v="No"/>
    <n v="0"/>
    <n v="0"/>
    <n v="5"/>
  </r>
  <r>
    <n v="3437"/>
    <s v="Ursula Monteiro"/>
    <x v="0"/>
    <d v="2024-09-19T00:00:00"/>
    <x v="1"/>
    <n v="15"/>
    <x v="2"/>
    <s v="Yes"/>
    <n v="30"/>
    <s v="Yes"/>
    <n v="20"/>
    <n v="7"/>
    <n v="58"/>
  </r>
  <r>
    <n v="3438"/>
    <s v="Vanessa Pereira"/>
    <x v="2"/>
    <d v="2024-09-20T00:00:00"/>
    <x v="0"/>
    <n v="10"/>
    <x v="1"/>
    <s v="No"/>
    <s v="-"/>
    <s v="Yes"/>
    <n v="20"/>
    <n v="10"/>
    <n v="20"/>
  </r>
  <r>
    <n v="3439"/>
    <s v="Walter Silva"/>
    <x v="1"/>
    <d v="2024-09-21T00:00:00"/>
    <x v="1"/>
    <n v="5"/>
    <x v="2"/>
    <s v="No"/>
    <s v="-"/>
    <s v="No"/>
    <n v="0"/>
    <n v="1"/>
    <n v="4"/>
  </r>
  <r>
    <n v="3440"/>
    <s v="Xavier Almeida"/>
    <x v="0"/>
    <d v="2024-09-22T00:00:00"/>
    <x v="0"/>
    <n v="15"/>
    <x v="0"/>
    <s v="Yes"/>
    <n v="30"/>
    <s v="Yes"/>
    <n v="20"/>
    <n v="15"/>
    <n v="50"/>
  </r>
  <r>
    <n v="3441"/>
    <s v="Yasmine Correia"/>
    <x v="2"/>
    <d v="2024-09-23T00:00:00"/>
    <x v="1"/>
    <n v="10"/>
    <x v="0"/>
    <s v="No"/>
    <s v="-"/>
    <s v="Yes"/>
    <n v="20"/>
    <n v="5"/>
    <n v="25"/>
  </r>
  <r>
    <n v="3442"/>
    <s v="Zacarias Almeida"/>
    <x v="1"/>
    <d v="2024-09-24T00:00:00"/>
    <x v="0"/>
    <n v="5"/>
    <x v="1"/>
    <s v="No"/>
    <s v="-"/>
    <s v="No"/>
    <n v="0"/>
    <n v="0"/>
    <n v="5"/>
  </r>
  <r>
    <n v="3443"/>
    <s v="Amanda Costa"/>
    <x v="0"/>
    <d v="2024-09-25T00:00:00"/>
    <x v="1"/>
    <n v="15"/>
    <x v="2"/>
    <s v="Yes"/>
    <n v="30"/>
    <s v="Yes"/>
    <n v="20"/>
    <n v="20"/>
    <n v="45"/>
  </r>
  <r>
    <n v="3444"/>
    <s v="Bruno Ferreira"/>
    <x v="2"/>
    <d v="2024-09-26T00:00:00"/>
    <x v="0"/>
    <n v="10"/>
    <x v="2"/>
    <s v="No"/>
    <s v="-"/>
    <s v="Yes"/>
    <n v="20"/>
    <n v="12"/>
    <n v="18"/>
  </r>
  <r>
    <n v="3445"/>
    <s v="Carla Dias"/>
    <x v="1"/>
    <d v="2024-09-27T00:00:00"/>
    <x v="1"/>
    <n v="5"/>
    <x v="0"/>
    <s v="No"/>
    <s v="-"/>
    <s v="No"/>
    <n v="0"/>
    <n v="2"/>
    <n v="3"/>
  </r>
  <r>
    <n v="3446"/>
    <s v="Diogo Martins"/>
    <x v="0"/>
    <d v="2024-09-28T00:00:00"/>
    <x v="0"/>
    <n v="15"/>
    <x v="1"/>
    <s v="Yes"/>
    <n v="30"/>
    <s v="Yes"/>
    <n v="20"/>
    <n v="5"/>
    <n v="60"/>
  </r>
  <r>
    <n v="3447"/>
    <s v="Elisa Campos"/>
    <x v="2"/>
    <d v="2024-09-29T00:00:00"/>
    <x v="1"/>
    <n v="10"/>
    <x v="0"/>
    <s v="No"/>
    <s v="-"/>
    <s v="Yes"/>
    <n v="20"/>
    <n v="10"/>
    <n v="20"/>
  </r>
  <r>
    <n v="3448"/>
    <s v="Fabiana Lima"/>
    <x v="1"/>
    <d v="2024-09-30T00:00:00"/>
    <x v="0"/>
    <n v="5"/>
    <x v="2"/>
    <s v="No"/>
    <s v="-"/>
    <s v="No"/>
    <n v="0"/>
    <n v="0"/>
    <n v="5"/>
  </r>
  <r>
    <n v="3449"/>
    <s v="Gabriel Santos"/>
    <x v="0"/>
    <d v="2024-10-01T00:00:00"/>
    <x v="1"/>
    <n v="15"/>
    <x v="0"/>
    <s v="Yes"/>
    <n v="30"/>
    <s v="Yes"/>
    <n v="20"/>
    <n v="3"/>
    <n v="62"/>
  </r>
  <r>
    <n v="3450"/>
    <s v="Helena Ferreira"/>
    <x v="2"/>
    <d v="2024-10-02T00:00:00"/>
    <x v="0"/>
    <n v="10"/>
    <x v="1"/>
    <s v="No"/>
    <s v="-"/>
    <s v="Yes"/>
    <n v="20"/>
    <n v="15"/>
    <n v="15"/>
  </r>
  <r>
    <n v="3451"/>
    <s v="Ígor Nunes"/>
    <x v="1"/>
    <d v="2024-10-03T00:00:00"/>
    <x v="1"/>
    <n v="5"/>
    <x v="0"/>
    <s v="No"/>
    <s v="-"/>
    <s v="No"/>
    <n v="0"/>
    <n v="1"/>
    <n v="4"/>
  </r>
  <r>
    <n v="3452"/>
    <s v="Joana Silveira"/>
    <x v="0"/>
    <d v="2024-10-04T00:00:00"/>
    <x v="0"/>
    <n v="15"/>
    <x v="2"/>
    <s v="Yes"/>
    <n v="30"/>
    <s v="Yes"/>
    <n v="20"/>
    <n v="7"/>
    <n v="58"/>
  </r>
  <r>
    <n v="3453"/>
    <s v="Kléber Oliveira"/>
    <x v="2"/>
    <d v="2024-10-05T00:00:00"/>
    <x v="1"/>
    <n v="10"/>
    <x v="0"/>
    <s v="No"/>
    <s v="-"/>
    <s v="Yes"/>
    <n v="20"/>
    <n v="10"/>
    <n v="20"/>
  </r>
  <r>
    <n v="3454"/>
    <s v="Luciana Morais"/>
    <x v="1"/>
    <d v="2024-10-06T00:00:00"/>
    <x v="0"/>
    <n v="5"/>
    <x v="1"/>
    <s v="No"/>
    <s v="-"/>
    <s v="No"/>
    <n v="0"/>
    <n v="0"/>
    <n v="5"/>
  </r>
  <r>
    <n v="3455"/>
    <s v="Marcos Vinícius"/>
    <x v="0"/>
    <d v="2024-10-07T00:00:00"/>
    <x v="1"/>
    <n v="15"/>
    <x v="0"/>
    <s v="Yes"/>
    <n v="30"/>
    <s v="Yes"/>
    <n v="20"/>
    <n v="20"/>
    <n v="45"/>
  </r>
  <r>
    <n v="3456"/>
    <s v="Natália Barros"/>
    <x v="2"/>
    <d v="2024-10-08T00:00:00"/>
    <x v="0"/>
    <n v="10"/>
    <x v="2"/>
    <s v="No"/>
    <s v="-"/>
    <s v="Yes"/>
    <n v="20"/>
    <n v="15"/>
    <n v="15"/>
  </r>
  <r>
    <n v="3457"/>
    <s v="Oscar Sampaio"/>
    <x v="1"/>
    <d v="2024-10-09T00:00:00"/>
    <x v="1"/>
    <n v="5"/>
    <x v="0"/>
    <s v="No"/>
    <s v="-"/>
    <s v="No"/>
    <n v="0"/>
    <n v="1"/>
    <n v="4"/>
  </r>
  <r>
    <n v="3458"/>
    <s v="Patrícia Leite"/>
    <x v="0"/>
    <d v="2024-10-10T00:00:00"/>
    <x v="0"/>
    <n v="15"/>
    <x v="1"/>
    <s v="Yes"/>
    <n v="30"/>
    <s v="Yes"/>
    <n v="20"/>
    <n v="3"/>
    <n v="62"/>
  </r>
  <r>
    <n v="3459"/>
    <s v="Quênia Rocha"/>
    <x v="2"/>
    <d v="2024-10-11T00:00:00"/>
    <x v="1"/>
    <n v="10"/>
    <x v="0"/>
    <s v="No"/>
    <s v="-"/>
    <s v="Yes"/>
    <n v="20"/>
    <n v="10"/>
    <n v="20"/>
  </r>
  <r>
    <n v="3460"/>
    <s v="Rafael Torres"/>
    <x v="1"/>
    <d v="2024-10-12T00:00:00"/>
    <x v="0"/>
    <n v="5"/>
    <x v="2"/>
    <s v="No"/>
    <s v="-"/>
    <s v="No"/>
    <n v="0"/>
    <n v="0"/>
    <n v="5"/>
  </r>
  <r>
    <n v="3461"/>
    <s v="Sandra Gouveia"/>
    <x v="0"/>
    <d v="2024-10-13T00:00:00"/>
    <x v="1"/>
    <n v="15"/>
    <x v="0"/>
    <s v="Yes"/>
    <n v="30"/>
    <s v="Yes"/>
    <n v="20"/>
    <n v="15"/>
    <n v="50"/>
  </r>
  <r>
    <n v="3462"/>
    <s v="Tiago Lacerda"/>
    <x v="2"/>
    <d v="2024-10-14T00:00:00"/>
    <x v="0"/>
    <n v="10"/>
    <x v="1"/>
    <s v="No"/>
    <s v="-"/>
    <s v="Yes"/>
    <n v="20"/>
    <n v="15"/>
    <n v="15"/>
  </r>
  <r>
    <n v="3463"/>
    <s v="Ursula Fonseca"/>
    <x v="1"/>
    <d v="2024-10-15T00:00:00"/>
    <x v="1"/>
    <n v="5"/>
    <x v="0"/>
    <s v="No"/>
    <s v="-"/>
    <s v="No"/>
    <n v="0"/>
    <n v="1"/>
    <n v="4"/>
  </r>
  <r>
    <n v="3464"/>
    <s v="Vanessa Andrade"/>
    <x v="0"/>
    <d v="2024-10-16T00:00:00"/>
    <x v="0"/>
    <n v="15"/>
    <x v="2"/>
    <s v="Yes"/>
    <n v="30"/>
    <s v="Yes"/>
    <n v="20"/>
    <n v="7"/>
    <n v="58"/>
  </r>
  <r>
    <n v="3465"/>
    <s v="William Castro"/>
    <x v="2"/>
    <d v="2024-10-17T00:00:00"/>
    <x v="1"/>
    <n v="10"/>
    <x v="0"/>
    <s v="No"/>
    <s v="-"/>
    <s v="Yes"/>
    <n v="20"/>
    <n v="10"/>
    <n v="20"/>
  </r>
  <r>
    <n v="3466"/>
    <s v="Xavier Monteiro"/>
    <x v="1"/>
    <d v="2024-10-18T00:00:00"/>
    <x v="0"/>
    <n v="5"/>
    <x v="1"/>
    <s v="No"/>
    <s v="-"/>
    <s v="No"/>
    <n v="0"/>
    <n v="0"/>
    <n v="5"/>
  </r>
  <r>
    <n v="3467"/>
    <s v="Yasmin Figueira"/>
    <x v="0"/>
    <d v="2024-10-19T00:00:00"/>
    <x v="1"/>
    <n v="15"/>
    <x v="0"/>
    <s v="Yes"/>
    <n v="30"/>
    <s v="Yes"/>
    <n v="20"/>
    <n v="15"/>
    <n v="50"/>
  </r>
  <r>
    <n v="3468"/>
    <s v="Zacarias Mendonça"/>
    <x v="2"/>
    <d v="2024-10-20T00:00:00"/>
    <x v="0"/>
    <n v="10"/>
    <x v="2"/>
    <s v="No"/>
    <s v="-"/>
    <s v="Yes"/>
    <n v="20"/>
    <n v="12"/>
    <n v="18"/>
  </r>
  <r>
    <n v="3469"/>
    <s v="Amanda Menezes"/>
    <x v="1"/>
    <d v="2024-10-21T00:00:00"/>
    <x v="1"/>
    <n v="5"/>
    <x v="0"/>
    <s v="No"/>
    <s v="-"/>
    <s v="No"/>
    <n v="0"/>
    <n v="2"/>
    <n v="3"/>
  </r>
  <r>
    <n v="3470"/>
    <s v="Bruno Santos"/>
    <x v="0"/>
    <d v="2024-10-22T00:00:00"/>
    <x v="0"/>
    <n v="15"/>
    <x v="1"/>
    <s v="Yes"/>
    <n v="30"/>
    <s v="Yes"/>
    <n v="20"/>
    <n v="5"/>
    <n v="60"/>
  </r>
  <r>
    <n v="3471"/>
    <s v="Carla Ferreira"/>
    <x v="2"/>
    <d v="2024-10-23T00:00:00"/>
    <x v="1"/>
    <n v="10"/>
    <x v="0"/>
    <s v="No"/>
    <s v="-"/>
    <s v="Yes"/>
    <n v="20"/>
    <n v="10"/>
    <n v="20"/>
  </r>
  <r>
    <n v="3472"/>
    <s v="Diogo Alves"/>
    <x v="1"/>
    <d v="2024-10-24T00:00:00"/>
    <x v="0"/>
    <n v="5"/>
    <x v="2"/>
    <s v="No"/>
    <s v="-"/>
    <s v="No"/>
    <n v="0"/>
    <n v="0"/>
    <n v="5"/>
  </r>
  <r>
    <n v="3473"/>
    <s v="Elisa Neves"/>
    <x v="0"/>
    <d v="2024-10-25T00:00:00"/>
    <x v="1"/>
    <n v="15"/>
    <x v="0"/>
    <s v="Yes"/>
    <n v="30"/>
    <s v="Yes"/>
    <n v="20"/>
    <n v="3"/>
    <n v="62"/>
  </r>
  <r>
    <n v="3474"/>
    <s v="Fabiano Pires"/>
    <x v="2"/>
    <d v="2024-10-26T00:00:00"/>
    <x v="0"/>
    <n v="10"/>
    <x v="1"/>
    <s v="No"/>
    <s v="-"/>
    <s v="Yes"/>
    <n v="20"/>
    <n v="15"/>
    <n v="15"/>
  </r>
  <r>
    <n v="3475"/>
    <s v="Giovana Ribeiro"/>
    <x v="1"/>
    <d v="2024-10-27T00:00:00"/>
    <x v="1"/>
    <n v="5"/>
    <x v="0"/>
    <s v="No"/>
    <s v="-"/>
    <s v="No"/>
    <n v="0"/>
    <n v="1"/>
    <n v="4"/>
  </r>
  <r>
    <n v="3476"/>
    <s v="Hélio Costa"/>
    <x v="0"/>
    <d v="2024-10-28T00:00:00"/>
    <x v="0"/>
    <n v="15"/>
    <x v="2"/>
    <s v="Yes"/>
    <n v="30"/>
    <s v="Yes"/>
    <n v="20"/>
    <n v="7"/>
    <n v="58"/>
  </r>
  <r>
    <n v="3477"/>
    <s v="Íris Loureiro"/>
    <x v="2"/>
    <d v="2024-10-29T00:00:00"/>
    <x v="1"/>
    <n v="10"/>
    <x v="0"/>
    <s v="No"/>
    <s v="-"/>
    <s v="Yes"/>
    <n v="20"/>
    <n v="10"/>
    <n v="20"/>
  </r>
  <r>
    <n v="3478"/>
    <s v="João Pereira"/>
    <x v="1"/>
    <d v="2024-10-30T00:00:00"/>
    <x v="0"/>
    <n v="5"/>
    <x v="1"/>
    <s v="No"/>
    <s v="-"/>
    <s v="No"/>
    <n v="0"/>
    <n v="0"/>
    <n v="5"/>
  </r>
  <r>
    <n v="3479"/>
    <s v="Klara Silva"/>
    <x v="0"/>
    <d v="2024-10-31T00:00:00"/>
    <x v="1"/>
    <n v="15"/>
    <x v="0"/>
    <s v="Yes"/>
    <n v="30"/>
    <s v="Yes"/>
    <n v="20"/>
    <n v="20"/>
    <n v="45"/>
  </r>
  <r>
    <n v="3480"/>
    <s v="Luciana Barros"/>
    <x v="2"/>
    <d v="2024-11-01T00:00:00"/>
    <x v="0"/>
    <n v="10"/>
    <x v="2"/>
    <s v="No"/>
    <s v="-"/>
    <s v="Yes"/>
    <n v="20"/>
    <n v="15"/>
    <n v="15"/>
  </r>
  <r>
    <n v="3481"/>
    <s v="Marcos Gomes"/>
    <x v="1"/>
    <d v="2024-11-02T00:00:00"/>
    <x v="1"/>
    <n v="5"/>
    <x v="0"/>
    <s v="No"/>
    <s v="-"/>
    <s v="No"/>
    <n v="0"/>
    <n v="1"/>
    <n v="4"/>
  </r>
  <r>
    <n v="3482"/>
    <s v="Natália Soares"/>
    <x v="0"/>
    <d v="2024-11-03T00:00:00"/>
    <x v="0"/>
    <n v="15"/>
    <x v="1"/>
    <s v="Yes"/>
    <n v="30"/>
    <s v="Yes"/>
    <n v="20"/>
    <n v="3"/>
    <n v="62"/>
  </r>
  <r>
    <n v="3483"/>
    <s v="Oscar Machado"/>
    <x v="2"/>
    <d v="2024-11-04T00:00:00"/>
    <x v="1"/>
    <n v="10"/>
    <x v="0"/>
    <s v="No"/>
    <s v="-"/>
    <s v="Yes"/>
    <n v="20"/>
    <n v="10"/>
    <n v="20"/>
  </r>
  <r>
    <n v="3484"/>
    <s v="Patrícia Lima"/>
    <x v="1"/>
    <d v="2024-11-05T00:00:00"/>
    <x v="0"/>
    <n v="5"/>
    <x v="2"/>
    <s v="No"/>
    <s v="-"/>
    <s v="No"/>
    <n v="0"/>
    <n v="0"/>
    <n v="5"/>
  </r>
  <r>
    <n v="3485"/>
    <s v="Quirino Neto"/>
    <x v="0"/>
    <d v="2024-11-06T00:00:00"/>
    <x v="1"/>
    <n v="15"/>
    <x v="0"/>
    <s v="Yes"/>
    <n v="30"/>
    <s v="Yes"/>
    <n v="20"/>
    <n v="15"/>
    <n v="50"/>
  </r>
  <r>
    <n v="3486"/>
    <s v="Rafaela Souza"/>
    <x v="1"/>
    <d v="2024-11-07T00:00:00"/>
    <x v="0"/>
    <n v="5"/>
    <x v="0"/>
    <s v="No"/>
    <s v="-"/>
    <s v="No"/>
    <n v="0"/>
    <n v="0"/>
    <n v="5"/>
  </r>
  <r>
    <n v="3487"/>
    <s v="Sandro Almeida"/>
    <x v="0"/>
    <d v="2024-11-08T00:00:00"/>
    <x v="1"/>
    <n v="15"/>
    <x v="2"/>
    <s v="Yes"/>
    <n v="30"/>
    <s v="Yes"/>
    <n v="20"/>
    <n v="7"/>
    <n v="58"/>
  </r>
  <r>
    <n v="3488"/>
    <s v="Tânia Ribeiro"/>
    <x v="2"/>
    <d v="2024-11-09T00:00:00"/>
    <x v="0"/>
    <n v="10"/>
    <x v="1"/>
    <s v="No"/>
    <s v="-"/>
    <s v="Yes"/>
    <n v="20"/>
    <n v="10"/>
    <n v="20"/>
  </r>
  <r>
    <n v="3489"/>
    <s v="Ugo Dias"/>
    <x v="1"/>
    <d v="2024-11-10T00:00:00"/>
    <x v="1"/>
    <n v="5"/>
    <x v="2"/>
    <s v="No"/>
    <s v="-"/>
    <s v="No"/>
    <n v="0"/>
    <n v="1"/>
    <n v="4"/>
  </r>
  <r>
    <n v="3490"/>
    <s v="Valéria Lima"/>
    <x v="0"/>
    <d v="2024-11-11T00:00:00"/>
    <x v="0"/>
    <n v="15"/>
    <x v="0"/>
    <s v="Yes"/>
    <n v="30"/>
    <s v="Yes"/>
    <n v="20"/>
    <n v="15"/>
    <n v="50"/>
  </r>
  <r>
    <n v="3491"/>
    <s v="William Fernandes"/>
    <x v="2"/>
    <d v="2024-11-12T00:00:00"/>
    <x v="1"/>
    <n v="10"/>
    <x v="0"/>
    <s v="No"/>
    <s v="-"/>
    <s v="Yes"/>
    <n v="20"/>
    <n v="5"/>
    <n v="25"/>
  </r>
  <r>
    <n v="3492"/>
    <s v="Xuxa Mendes"/>
    <x v="1"/>
    <d v="2024-11-13T00:00:00"/>
    <x v="0"/>
    <n v="5"/>
    <x v="1"/>
    <s v="No"/>
    <s v="-"/>
    <s v="No"/>
    <n v="0"/>
    <n v="0"/>
    <n v="5"/>
  </r>
  <r>
    <n v="3493"/>
    <s v="Ygor Farias"/>
    <x v="0"/>
    <d v="2024-11-14T00:00:00"/>
    <x v="1"/>
    <n v="15"/>
    <x v="2"/>
    <s v="Yes"/>
    <n v="30"/>
    <s v="Yes"/>
    <n v="20"/>
    <n v="20"/>
    <n v="45"/>
  </r>
  <r>
    <n v="3494"/>
    <s v="Zilda Barros"/>
    <x v="2"/>
    <d v="2024-11-15T00:00:00"/>
    <x v="0"/>
    <n v="10"/>
    <x v="2"/>
    <s v="No"/>
    <s v="-"/>
    <s v="Yes"/>
    <n v="20"/>
    <n v="12"/>
    <n v="18"/>
  </r>
  <r>
    <n v="3495"/>
    <s v="Amanda Santos"/>
    <x v="1"/>
    <d v="2024-11-16T00:00:00"/>
    <x v="1"/>
    <n v="5"/>
    <x v="0"/>
    <s v="No"/>
    <s v="-"/>
    <s v="No"/>
    <n v="0"/>
    <n v="2"/>
    <n v="3"/>
  </r>
  <r>
    <n v="3496"/>
    <s v="Bruno Costa"/>
    <x v="0"/>
    <d v="2024-11-17T00:00:00"/>
    <x v="0"/>
    <n v="15"/>
    <x v="1"/>
    <s v="Yes"/>
    <n v="30"/>
    <s v="Yes"/>
    <n v="20"/>
    <n v="5"/>
    <n v="60"/>
  </r>
  <r>
    <n v="3497"/>
    <s v="Carla Rodrigues"/>
    <x v="2"/>
    <d v="2024-11-18T00:00:00"/>
    <x v="1"/>
    <n v="10"/>
    <x v="0"/>
    <s v="No"/>
    <s v="-"/>
    <s v="Yes"/>
    <n v="20"/>
    <n v="10"/>
    <n v="20"/>
  </r>
  <r>
    <n v="3498"/>
    <s v="Diogo Pereira"/>
    <x v="1"/>
    <d v="2024-11-19T00:00:00"/>
    <x v="0"/>
    <n v="5"/>
    <x v="2"/>
    <s v="No"/>
    <s v="-"/>
    <s v="No"/>
    <n v="0"/>
    <n v="0"/>
    <n v="5"/>
  </r>
  <r>
    <n v="3499"/>
    <s v="Elisa Correia"/>
    <x v="0"/>
    <d v="2024-11-20T00:00:00"/>
    <x v="1"/>
    <n v="15"/>
    <x v="0"/>
    <s v="Yes"/>
    <n v="30"/>
    <s v="Yes"/>
    <n v="20"/>
    <n v="3"/>
    <n v="62"/>
  </r>
  <r>
    <n v="3500"/>
    <s v="Fábio Lourenço"/>
    <x v="2"/>
    <d v="2024-11-21T00:00:00"/>
    <x v="0"/>
    <n v="10"/>
    <x v="1"/>
    <s v="No"/>
    <s v="-"/>
    <s v="Yes"/>
    <n v="20"/>
    <n v="15"/>
    <n v="15"/>
  </r>
  <r>
    <n v="3501"/>
    <s v="Gabriela Neves"/>
    <x v="1"/>
    <d v="2024-11-22T00:00:00"/>
    <x v="1"/>
    <n v="5"/>
    <x v="0"/>
    <s v="No"/>
    <s v="-"/>
    <s v="No"/>
    <n v="0"/>
    <n v="1"/>
    <n v="4"/>
  </r>
  <r>
    <n v="3502"/>
    <s v="Henrique Gonçalves"/>
    <x v="0"/>
    <d v="2024-11-23T00:00:00"/>
    <x v="0"/>
    <n v="15"/>
    <x v="2"/>
    <s v="Yes"/>
    <n v="30"/>
    <s v="Yes"/>
    <n v="20"/>
    <n v="7"/>
    <n v="58"/>
  </r>
  <r>
    <n v="3503"/>
    <s v="Íris Santos"/>
    <x v="2"/>
    <d v="2024-11-24T00:00:00"/>
    <x v="1"/>
    <n v="10"/>
    <x v="0"/>
    <s v="No"/>
    <s v="-"/>
    <s v="Yes"/>
    <n v="20"/>
    <n v="10"/>
    <n v="20"/>
  </r>
  <r>
    <n v="3504"/>
    <s v="João Marcelo Alves"/>
    <x v="1"/>
    <d v="2024-11-25T00:00:00"/>
    <x v="0"/>
    <n v="5"/>
    <x v="1"/>
    <s v="No"/>
    <s v="-"/>
    <s v="No"/>
    <n v="0"/>
    <n v="0"/>
    <n v="5"/>
  </r>
  <r>
    <n v="3505"/>
    <s v="Klara Fonseca"/>
    <x v="0"/>
    <d v="2024-11-26T00:00:00"/>
    <x v="1"/>
    <n v="15"/>
    <x v="0"/>
    <s v="Yes"/>
    <n v="30"/>
    <s v="Yes"/>
    <n v="20"/>
    <n v="20"/>
    <n v="45"/>
  </r>
  <r>
    <n v="3506"/>
    <s v="Lucas Mendonça"/>
    <x v="2"/>
    <d v="2024-11-27T00:00:00"/>
    <x v="0"/>
    <n v="10"/>
    <x v="2"/>
    <s v="No"/>
    <s v="-"/>
    <s v="Yes"/>
    <n v="20"/>
    <n v="15"/>
    <n v="15"/>
  </r>
  <r>
    <n v="3507"/>
    <s v="Marcela Torres"/>
    <x v="1"/>
    <d v="2024-11-28T00:00:00"/>
    <x v="1"/>
    <n v="5"/>
    <x v="0"/>
    <s v="No"/>
    <s v="-"/>
    <s v="No"/>
    <n v="0"/>
    <n v="1"/>
    <n v="4"/>
  </r>
  <r>
    <n v="3508"/>
    <s v="Natália Castro"/>
    <x v="0"/>
    <d v="2024-11-29T00:00:00"/>
    <x v="0"/>
    <n v="15"/>
    <x v="1"/>
    <s v="Yes"/>
    <n v="30"/>
    <s v="Yes"/>
    <n v="20"/>
    <n v="3"/>
    <n v="62"/>
  </r>
  <r>
    <n v="3509"/>
    <s v="Oscar Martins"/>
    <x v="2"/>
    <d v="2024-11-30T00:00:00"/>
    <x v="1"/>
    <n v="10"/>
    <x v="0"/>
    <s v="No"/>
    <s v="-"/>
    <s v="Yes"/>
    <n v="20"/>
    <n v="10"/>
    <n v="20"/>
  </r>
  <r>
    <n v="3510"/>
    <s v="Patrícia Oliveira"/>
    <x v="1"/>
    <d v="2024-12-01T00:00:00"/>
    <x v="0"/>
    <n v="5"/>
    <x v="2"/>
    <s v="No"/>
    <s v="-"/>
    <s v="No"/>
    <n v="0"/>
    <n v="0"/>
    <n v="5"/>
  </r>
  <r>
    <n v="3511"/>
    <s v="Quentin Nogueira"/>
    <x v="0"/>
    <d v="2024-12-02T00:00:00"/>
    <x v="1"/>
    <n v="15"/>
    <x v="0"/>
    <s v="Yes"/>
    <n v="30"/>
    <s v="Yes"/>
    <n v="20"/>
    <n v="15"/>
    <n v="50"/>
  </r>
  <r>
    <n v="3512"/>
    <s v="Raquel Silva"/>
    <x v="2"/>
    <d v="2024-12-03T00:00:00"/>
    <x v="0"/>
    <n v="10"/>
    <x v="1"/>
    <s v="No"/>
    <s v="-"/>
    <s v="Yes"/>
    <n v="20"/>
    <n v="15"/>
    <n v="15"/>
  </r>
  <r>
    <n v="3513"/>
    <s v="Sandro Gomes"/>
    <x v="1"/>
    <d v="2024-12-04T00:00:00"/>
    <x v="1"/>
    <n v="5"/>
    <x v="0"/>
    <s v="No"/>
    <s v="-"/>
    <s v="No"/>
    <n v="0"/>
    <n v="1"/>
    <n v="4"/>
  </r>
  <r>
    <n v="3514"/>
    <s v="Tânia Machado"/>
    <x v="0"/>
    <d v="2024-12-05T00:00:00"/>
    <x v="0"/>
    <n v="15"/>
    <x v="2"/>
    <s v="Yes"/>
    <n v="30"/>
    <s v="Yes"/>
    <n v="20"/>
    <n v="7"/>
    <n v="58"/>
  </r>
  <r>
    <n v="3515"/>
    <s v="Ursula Silva"/>
    <x v="2"/>
    <d v="2024-12-06T00:00:00"/>
    <x v="1"/>
    <n v="10"/>
    <x v="0"/>
    <s v="No"/>
    <s v="-"/>
    <s v="Yes"/>
    <n v="20"/>
    <n v="10"/>
    <n v="20"/>
  </r>
  <r>
    <n v="3516"/>
    <s v="Vanessa Moraes"/>
    <x v="1"/>
    <d v="2024-12-07T00:00:00"/>
    <x v="0"/>
    <n v="5"/>
    <x v="1"/>
    <s v="No"/>
    <s v="-"/>
    <s v="No"/>
    <n v="0"/>
    <n v="0"/>
    <n v="5"/>
  </r>
  <r>
    <n v="3517"/>
    <s v="William Carvalho"/>
    <x v="0"/>
    <d v="2024-12-08T00:00:00"/>
    <x v="1"/>
    <n v="15"/>
    <x v="0"/>
    <s v="Yes"/>
    <n v="30"/>
    <s v="Yes"/>
    <n v="20"/>
    <n v="20"/>
    <n v="45"/>
  </r>
  <r>
    <n v="3518"/>
    <s v="Xavier Reis"/>
    <x v="2"/>
    <d v="2024-12-09T00:00:00"/>
    <x v="0"/>
    <n v="10"/>
    <x v="2"/>
    <s v="No"/>
    <s v="-"/>
    <s v="Yes"/>
    <n v="20"/>
    <n v="12"/>
    <n v="18"/>
  </r>
  <r>
    <n v="3519"/>
    <s v="Yasmin Rocha"/>
    <x v="1"/>
    <d v="2024-12-10T00:00:00"/>
    <x v="1"/>
    <n v="5"/>
    <x v="0"/>
    <s v="No"/>
    <s v="-"/>
    <s v="No"/>
    <n v="0"/>
    <n v="2"/>
    <n v="3"/>
  </r>
  <r>
    <n v="3520"/>
    <s v="Zacarias Duarte"/>
    <x v="0"/>
    <d v="2024-12-11T00:00:00"/>
    <x v="0"/>
    <n v="15"/>
    <x v="1"/>
    <s v="Yes"/>
    <n v="30"/>
    <s v="Yes"/>
    <n v="20"/>
    <n v="5"/>
    <n v="60"/>
  </r>
  <r>
    <n v="3521"/>
    <s v="Amanda Freitas"/>
    <x v="2"/>
    <d v="2024-12-12T00:00:00"/>
    <x v="1"/>
    <n v="10"/>
    <x v="0"/>
    <s v="No"/>
    <s v="-"/>
    <s v="Yes"/>
    <n v="20"/>
    <n v="10"/>
    <n v="20"/>
  </r>
  <r>
    <n v="3522"/>
    <s v="Bruno Almeida"/>
    <x v="1"/>
    <d v="2024-12-13T00:00:00"/>
    <x v="0"/>
    <n v="5"/>
    <x v="2"/>
    <s v="No"/>
    <s v="-"/>
    <s v="No"/>
    <n v="0"/>
    <n v="0"/>
    <n v="5"/>
  </r>
  <r>
    <n v="3523"/>
    <s v="Carla Siqueira"/>
    <x v="0"/>
    <d v="2024-12-14T00:00:00"/>
    <x v="1"/>
    <n v="15"/>
    <x v="0"/>
    <s v="Yes"/>
    <n v="30"/>
    <s v="Yes"/>
    <n v="20"/>
    <n v="3"/>
    <n v="62"/>
  </r>
  <r>
    <n v="3524"/>
    <s v="Diogo Ramos"/>
    <x v="2"/>
    <d v="2024-12-15T00:00:00"/>
    <x v="0"/>
    <n v="10"/>
    <x v="1"/>
    <s v="No"/>
    <s v="-"/>
    <s v="Yes"/>
    <n v="20"/>
    <n v="15"/>
    <n v="15"/>
  </r>
  <r>
    <n v="3525"/>
    <s v="Elisa Magalhães"/>
    <x v="1"/>
    <d v="2024-12-16T00:00:00"/>
    <x v="1"/>
    <n v="5"/>
    <x v="0"/>
    <s v="No"/>
    <s v="-"/>
    <s v="No"/>
    <n v="0"/>
    <n v="1"/>
    <n v="4"/>
  </r>
  <r>
    <m/>
    <m/>
    <x v="3"/>
    <m/>
    <x v="2"/>
    <m/>
    <x v="3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EEABA7-10C7-4BC1-B633-ED11ED689583}" name="Tabela dinâ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>
  <location ref="B40:C4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dataField="1"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9C93B9-E0B1-4483-BBB9-102C27922ECD}" name="tbl_eaplay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0:C24" firstHeaderRow="1" firstDataRow="1" firstDataCol="1" rowPageCount="1" colPageCount="1"/>
  <pivotFields count="13"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axis="axisPage" showAll="0">
      <items count="5">
        <item x="1"/>
        <item x="0"/>
        <item x="2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6AFD84-610C-4BA6-BAAF-AB5DE9518364}" name="tbl_sales_anu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B11:C14" firstHeaderRow="1" firstDataRow="1" firstDataCol="1" rowPageCount="1" colPageCount="1"/>
  <pivotFields count="13"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axis="axisPage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4" baseItem="0" numFmtId="164"/>
  </dataFields>
  <chartFormats count="3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CD5659-1C87-4B65-8B1F-7E63E3B28156}" name="tbl_minecraft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0:C34" firstHeaderRow="1" firstDataRow="1" firstDataCol="1" rowPageCount="1" colPageCount="1"/>
  <pivotFields count="13"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axis="axisPage" multipleItemSelectionAllowed="1" showAll="0">
      <items count="5">
        <item x="1"/>
        <item h="1" x="0"/>
        <item h="1" x="2"/>
        <item h="1" x="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EDEBB77-35D1-44E3-A141-0B7019CFC6DF}" sourceName="Subscription Type">
  <pivotTables>
    <pivotTable tabId="3" name="tbl_sales_anual"/>
    <pivotTable tabId="3" name="tbl_eaplay_total"/>
    <pivotTable tabId="3" name="tbl_minecraftpass_total"/>
  </pivotTables>
  <data>
    <tabular pivotCacheId="1827577319">
      <items count="4">
        <i x="1" s="1"/>
        <i x="0"/>
        <i x="2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322669EA-0FB2-4FC6-8017-01FE8B1869E8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J66" sqref="J6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J66" sqref="J6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D44"/>
  <sheetViews>
    <sheetView showGridLines="0" topLeftCell="A31" zoomScaleNormal="100" workbookViewId="0">
      <selection activeCell="J66" sqref="J6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6" spans="2:3" x14ac:dyDescent="0.25">
      <c r="B6" t="s">
        <v>314</v>
      </c>
    </row>
    <row r="7" spans="2:3" x14ac:dyDescent="0.25">
      <c r="B7" t="s">
        <v>315</v>
      </c>
    </row>
    <row r="9" spans="2:3" x14ac:dyDescent="0.25">
      <c r="B9" s="13" t="s">
        <v>16</v>
      </c>
      <c r="C9" t="s">
        <v>24</v>
      </c>
    </row>
    <row r="11" spans="2:3" x14ac:dyDescent="0.25">
      <c r="B11" s="13" t="s">
        <v>316</v>
      </c>
      <c r="C11" t="s">
        <v>318</v>
      </c>
    </row>
    <row r="12" spans="2:3" x14ac:dyDescent="0.25">
      <c r="B12" s="14" t="s">
        <v>23</v>
      </c>
      <c r="C12" s="15">
        <v>217</v>
      </c>
    </row>
    <row r="13" spans="2:3" x14ac:dyDescent="0.25">
      <c r="B13" s="14" t="s">
        <v>19</v>
      </c>
      <c r="C13" s="15">
        <v>1537</v>
      </c>
    </row>
    <row r="14" spans="2:3" x14ac:dyDescent="0.25">
      <c r="B14" s="14" t="s">
        <v>317</v>
      </c>
      <c r="C14" s="15">
        <v>1754</v>
      </c>
    </row>
    <row r="16" spans="2:3" x14ac:dyDescent="0.25">
      <c r="B16" s="14" t="s">
        <v>319</v>
      </c>
    </row>
    <row r="17" spans="2:4" x14ac:dyDescent="0.25">
      <c r="B17" s="14"/>
    </row>
    <row r="18" spans="2:4" x14ac:dyDescent="0.25">
      <c r="B18" s="13" t="s">
        <v>16</v>
      </c>
      <c r="C18" t="s">
        <v>24</v>
      </c>
    </row>
    <row r="20" spans="2:4" x14ac:dyDescent="0.25">
      <c r="B20" s="13" t="s">
        <v>316</v>
      </c>
      <c r="C20" t="s">
        <v>320</v>
      </c>
    </row>
    <row r="21" spans="2:4" x14ac:dyDescent="0.25">
      <c r="B21" s="14" t="s">
        <v>22</v>
      </c>
      <c r="C21" s="15">
        <v>0</v>
      </c>
    </row>
    <row r="22" spans="2:4" x14ac:dyDescent="0.25">
      <c r="B22" s="14" t="s">
        <v>26</v>
      </c>
      <c r="C22" s="15">
        <v>0</v>
      </c>
    </row>
    <row r="23" spans="2:4" x14ac:dyDescent="0.25">
      <c r="B23" s="14" t="s">
        <v>18</v>
      </c>
      <c r="C23" s="15">
        <v>600</v>
      </c>
    </row>
    <row r="24" spans="2:4" x14ac:dyDescent="0.25">
      <c r="B24" s="14" t="s">
        <v>317</v>
      </c>
      <c r="C24" s="15">
        <v>600</v>
      </c>
      <c r="D24" s="15">
        <f>GETPIVOTDATA("EA Play Season Pass
Price",$B$20)</f>
        <v>600</v>
      </c>
    </row>
    <row r="26" spans="2:4" x14ac:dyDescent="0.25">
      <c r="B26" s="14" t="s">
        <v>321</v>
      </c>
    </row>
    <row r="27" spans="2:4" x14ac:dyDescent="0.25">
      <c r="B27" s="14"/>
    </row>
    <row r="28" spans="2:4" x14ac:dyDescent="0.25">
      <c r="B28" s="13" t="s">
        <v>16</v>
      </c>
      <c r="C28" t="s">
        <v>24</v>
      </c>
    </row>
    <row r="30" spans="2:4" x14ac:dyDescent="0.25">
      <c r="B30" s="13" t="s">
        <v>316</v>
      </c>
      <c r="C30" t="s">
        <v>322</v>
      </c>
    </row>
    <row r="31" spans="2:4" x14ac:dyDescent="0.25">
      <c r="B31" s="14" t="s">
        <v>22</v>
      </c>
      <c r="C31" s="15">
        <v>0</v>
      </c>
    </row>
    <row r="32" spans="2:4" x14ac:dyDescent="0.25">
      <c r="B32" s="14" t="s">
        <v>26</v>
      </c>
      <c r="C32" s="15">
        <v>540</v>
      </c>
    </row>
    <row r="33" spans="2:4" x14ac:dyDescent="0.25">
      <c r="B33" s="14" t="s">
        <v>18</v>
      </c>
      <c r="C33" s="15">
        <v>400</v>
      </c>
    </row>
    <row r="34" spans="2:4" x14ac:dyDescent="0.25">
      <c r="B34" s="14" t="s">
        <v>317</v>
      </c>
      <c r="C34" s="15">
        <v>940</v>
      </c>
      <c r="D34" s="15">
        <f>GETPIVOTDATA("Minecraft Season Pass Price",$B$30)</f>
        <v>940</v>
      </c>
    </row>
    <row r="36" spans="2:4" x14ac:dyDescent="0.25">
      <c r="B36" s="14" t="s">
        <v>323</v>
      </c>
    </row>
    <row r="38" spans="2:4" x14ac:dyDescent="0.25">
      <c r="B38" s="13" t="s">
        <v>16</v>
      </c>
      <c r="C38" t="s">
        <v>24</v>
      </c>
    </row>
    <row r="40" spans="2:4" x14ac:dyDescent="0.25">
      <c r="B40" s="13" t="s">
        <v>316</v>
      </c>
      <c r="C40" t="s">
        <v>318</v>
      </c>
    </row>
    <row r="41" spans="2:4" x14ac:dyDescent="0.25">
      <c r="B41" s="14" t="s">
        <v>22</v>
      </c>
      <c r="C41" s="17">
        <v>120</v>
      </c>
    </row>
    <row r="42" spans="2:4" x14ac:dyDescent="0.25">
      <c r="B42" s="14" t="s">
        <v>26</v>
      </c>
      <c r="C42" s="17">
        <v>448</v>
      </c>
    </row>
    <row r="43" spans="2:4" x14ac:dyDescent="0.25">
      <c r="B43" s="14" t="s">
        <v>18</v>
      </c>
      <c r="C43" s="17">
        <v>1186</v>
      </c>
    </row>
    <row r="44" spans="2:4" x14ac:dyDescent="0.25">
      <c r="B44" s="14" t="s">
        <v>317</v>
      </c>
      <c r="C44" s="17">
        <v>1754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B5"/>
  <sheetViews>
    <sheetView showGridLines="0" showRowColHeaders="0" tabSelected="1" zoomScale="85" zoomScaleNormal="85" workbookViewId="0">
      <selection activeCell="M17" sqref="M17"/>
    </sheetView>
  </sheetViews>
  <sheetFormatPr defaultColWidth="0" defaultRowHeight="15" customHeight="1" x14ac:dyDescent="0.25"/>
  <cols>
    <col min="1" max="1" width="27.42578125" style="4" customWidth="1"/>
    <col min="2" max="2" width="3.5703125" style="7" customWidth="1"/>
    <col min="3" max="11" width="9.140625" style="7" customWidth="1"/>
    <col min="12" max="12" width="6.5703125" style="7" customWidth="1"/>
    <col min="13" max="23" width="9.140625" style="7" customWidth="1"/>
    <col min="24" max="28" width="0" style="7" hidden="1" customWidth="1"/>
    <col min="29" max="16384" width="9.140625" style="7" hidden="1"/>
  </cols>
  <sheetData>
    <row r="1" spans="1:28" customFormat="1" ht="15" customHeight="1" x14ac:dyDescent="0.25">
      <c r="A1" s="4"/>
    </row>
    <row r="2" spans="1:28" customFormat="1" ht="27.75" customHeight="1" thickBot="1" x14ac:dyDescent="0.55000000000000004">
      <c r="A2" s="4"/>
      <c r="D2" s="16" t="s">
        <v>313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customFormat="1" ht="15" customHeight="1" thickTop="1" x14ac:dyDescent="0.25">
      <c r="A3" s="4"/>
    </row>
    <row r="4" spans="1:28" customFormat="1" ht="15" customHeight="1" x14ac:dyDescent="0.25">
      <c r="A4" s="4"/>
    </row>
    <row r="5" spans="1:28" ht="15" customHeight="1" x14ac:dyDescent="0.25">
      <c r="C5" s="18" t="s">
        <v>324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Matheus Carvalho Martins</cp:lastModifiedBy>
  <dcterms:created xsi:type="dcterms:W3CDTF">2024-12-19T13:13:10Z</dcterms:created>
  <dcterms:modified xsi:type="dcterms:W3CDTF">2025-06-14T19:58:49Z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