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ONG.se\"/>
    </mc:Choice>
  </mc:AlternateContent>
  <xr:revisionPtr revIDLastSave="0" documentId="13_ncr:1_{A857637F-6C71-4209-8461-D75349A526A3}" xr6:coauthVersionLast="47" xr6:coauthVersionMax="47" xr10:uidLastSave="{00000000-0000-0000-0000-000000000000}"/>
  <bookViews>
    <workbookView xWindow="-120" yWindow="-120" windowWidth="20730" windowHeight="11760" xr2:uid="{9EEE5D4A-6920-49D7-806D-2001338F87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3" i="1" l="1"/>
  <c r="L22" i="1"/>
  <c r="L21" i="1"/>
  <c r="Y9" i="1" a="1"/>
  <c r="Y9" i="1" s="1"/>
  <c r="W9" i="1" a="1"/>
  <c r="W9" i="1" s="1"/>
  <c r="U9" i="1" a="1"/>
  <c r="U9" i="1" s="1"/>
  <c r="Q9" i="1" a="1"/>
  <c r="Q9" i="1" s="1"/>
  <c r="H9" i="1" a="1"/>
  <c r="H9" i="1" s="1"/>
  <c r="V9" i="1" l="1" a="1"/>
  <c r="V9" i="1" s="1"/>
  <c r="T9" i="1" a="1"/>
  <c r="T9" i="1" s="1"/>
  <c r="X9" i="1" a="1"/>
  <c r="X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<sst xmlns="http://schemas.openxmlformats.org/spreadsheetml/2006/main" count="171" uniqueCount="94">
  <si>
    <t>Cadastro de voluntario</t>
  </si>
  <si>
    <t>Login</t>
  </si>
  <si>
    <t>Banco de dados</t>
  </si>
  <si>
    <t>Dashboard</t>
  </si>
  <si>
    <t>Exclusão de voluntário</t>
  </si>
  <si>
    <t>Cadastro de gerenciador</t>
  </si>
  <si>
    <t>Exclusão de gerenciador</t>
  </si>
  <si>
    <t>Cadastro de monitor</t>
  </si>
  <si>
    <t>Exclusão de monitor</t>
  </si>
  <si>
    <t>Cadastro de missão</t>
  </si>
  <si>
    <t>Exclusão de missão</t>
  </si>
  <si>
    <t>Lista de presença da 
missão</t>
  </si>
  <si>
    <t>Modificação da lista de 
presença da misão</t>
  </si>
  <si>
    <t>Listagem de missões</t>
  </si>
  <si>
    <t>Cadastro de items da missão</t>
  </si>
  <si>
    <t>Modificação dos items da missão</t>
  </si>
  <si>
    <t>Exclusão de items da
missão</t>
  </si>
  <si>
    <t>ID</t>
  </si>
  <si>
    <t>REQUISITO</t>
  </si>
  <si>
    <t>TIPO</t>
  </si>
  <si>
    <t>DESCRIÇÃO</t>
  </si>
  <si>
    <t>TAMANHO</t>
  </si>
  <si>
    <t>VALOR</t>
  </si>
  <si>
    <t>SPRINT A SER FEITO</t>
  </si>
  <si>
    <t>O sistema deve possuir uma pagina de login</t>
  </si>
  <si>
    <t>O sistema deve possuir uma pagina de cadastro de gerenciadores, requerindo nome, email, uma senha e foto</t>
  </si>
  <si>
    <t>O sistema deve ser capaz de excluir um gerenciador, enviando um email para para o gerenciador que realizar a ação. Esta ação só pode ser realizada por gerenciadores</t>
  </si>
  <si>
    <t>O sistema deve possuir uma pagina de cadastro de voluntários, requerindo nome, email, uma senha e foto</t>
  </si>
  <si>
    <t>O sistema deve ser capaz de excluir um voluntário. Somente gerenciadores podem realizar esta ação.</t>
  </si>
  <si>
    <t>O sistema deve possuir uma pagina de cadastro de monitores, sendo necessario nome, email, senha e foto</t>
  </si>
  <si>
    <t>O sistema deve ser capaz de excluir monitores. Somente gerenciadores podem realizar esta ação.</t>
  </si>
  <si>
    <t>O sistema deve possuir uma página de cadastro de missão, sendo necessario um tipo (marmitas, indigena ou especial), nome, endereço que será realizada, data e hora da realização, além de uma lista de presença atribuida.</t>
  </si>
  <si>
    <t>O sistema deve ser capaz de excluir uma missão. Somente gerenciadores podem realizar esta ação.</t>
  </si>
  <si>
    <t>O sistema deve possuir uma pagina de lista de presença da missão, onde quem participar da missão poderá inserir seu nome e será feito o registro no banco de dados.</t>
  </si>
  <si>
    <t>O sistema deve ser capaz de modificar a lista de presença. Somente gerenciadores podem realizar esta ação.</t>
  </si>
  <si>
    <t>O sistema deve possuir uma função de listagem de todas as missões que já ocorreram ou que estão programadas para acontecer.</t>
  </si>
  <si>
    <t>O sistema deve ser capaz de modificar os itema de cada missão.</t>
  </si>
  <si>
    <t>O sistema deve ser capaz de excluir items da missão.</t>
  </si>
  <si>
    <t>O sistema deve ter uma pagina de cadastro de item na missão (marmita, higiene pessoal, sobremesa, água, chá/café, suco/refrigerante, cesta básica)</t>
  </si>
  <si>
    <t>CLASSIFICAÇÃO</t>
  </si>
  <si>
    <t>Emissão de relatórios</t>
  </si>
  <si>
    <t>O sistema deve possuir uma função de exibição de relatórios da missão, como quantiade de voluntários e items entregues</t>
  </si>
  <si>
    <t>O sistema deve possuir um banco de dados capaz de acomodar tabelas dinamicas que se comuniquem com o site</t>
  </si>
  <si>
    <t>FUNCIONAL</t>
  </si>
  <si>
    <t>ESSENCIAL</t>
  </si>
  <si>
    <t>IMPORTANTE</t>
  </si>
  <si>
    <t xml:space="preserve">
ESSENCIAL</t>
  </si>
  <si>
    <t>M</t>
  </si>
  <si>
    <t>P</t>
  </si>
  <si>
    <t>G</t>
  </si>
  <si>
    <t>SPRINT 1</t>
  </si>
  <si>
    <t>SPRINT 2</t>
  </si>
  <si>
    <t>SPRINT 3</t>
  </si>
  <si>
    <t>PROJETO</t>
  </si>
  <si>
    <t>ACADEMIA</t>
  </si>
  <si>
    <t>DOCUMENTAÇÃO</t>
  </si>
  <si>
    <t>PRODUCT BACKLOG</t>
  </si>
  <si>
    <t>FERRAMENTAS DE GESTÃO (TELLO, GIT HUB)</t>
  </si>
  <si>
    <t>MODELAGEM LÓGICA DE BANCO DE DADOS</t>
  </si>
  <si>
    <t>COMANDOS SQL</t>
  </si>
  <si>
    <t>VM COM BANCO DE DADOS</t>
  </si>
  <si>
    <t>CONTEXTO</t>
  </si>
  <si>
    <t>PLANEJAMENTO</t>
  </si>
  <si>
    <t>DASHBOARD
(INDICADORES)</t>
  </si>
  <si>
    <t>ENT 1</t>
  </si>
  <si>
    <t>ENT 2</t>
  </si>
  <si>
    <t>ENT 3</t>
  </si>
  <si>
    <t>ENT 4</t>
  </si>
  <si>
    <t>ENT 5</t>
  </si>
  <si>
    <t>ENT 6</t>
  </si>
  <si>
    <t>ENT 7</t>
  </si>
  <si>
    <t>ENT 8</t>
  </si>
  <si>
    <t>ENT 9</t>
  </si>
  <si>
    <t>NÃO FUNCIONAL</t>
  </si>
  <si>
    <t>MULTIPLAS SPRINTS</t>
  </si>
  <si>
    <t>Tela de recepção</t>
  </si>
  <si>
    <t>Verificação de usuario</t>
  </si>
  <si>
    <t>Verificação de senha</t>
  </si>
  <si>
    <t>O sistema deve validar o usuario em cada login</t>
  </si>
  <si>
    <t>O sistema deve valisar a senha de cada usuario</t>
  </si>
  <si>
    <t>O sistema deve possuir uma tela de recepção para novos usuarios conhecetem do projeto e organizações que já fazem parte.</t>
  </si>
  <si>
    <t>GG</t>
  </si>
  <si>
    <t>1, 2</t>
  </si>
  <si>
    <t>Verificação de cadastro</t>
  </si>
  <si>
    <t>O sistema deve validar cada campo do cadastro, como nome de usuario, senha, email e  chave de ativação</t>
  </si>
  <si>
    <t>O sistema deve posusir uma dashboard acessivel somente para usuarios que são donos da ONG</t>
  </si>
  <si>
    <t>KPIs da dashboard</t>
  </si>
  <si>
    <t>A dashboard precisa possuir indicadores claros sobre a situação de items da missão assim como a quantidade de voluntários.</t>
  </si>
  <si>
    <t>Graficos da dashboard</t>
  </si>
  <si>
    <t>A dashboard precisa possuir graficos exibindo a quantidade de items e voluntários de missões passadas além de um grafico da quanidade atual de voluntarios da missão</t>
  </si>
  <si>
    <t>Pagina do voluntário</t>
  </si>
  <si>
    <t>O voluntario deve ter acesso a uma pagina exclusiva possuindo informação das ONGs que faz parte além da opção de entrar em novas a partir do código de ativação.</t>
  </si>
  <si>
    <t>PROGRESSÃO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</si>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</sst>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0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0" borderId="11" xfId="0" applyFont="1" applyBorder="1" applyAlignment="1">
      <alignment vertical="top" wrapText="1"/>
    </xf>
    <xf numFmtId="0" fontId="2" fillId="0" borderId="1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8999603259376811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256D-2E02-441F-8C13-8346AA787FEB}">
  <dimension ref="B1:Y106"/>
  <sheetViews>
    <sheetView tabSelected="1" zoomScale="40" zoomScaleNormal="40" workbookViewId="0">
      <selection activeCell="E4" sqref="E4"/>
    </sheetView>
  </sheetViews>
  <sheetFormatPr defaultColWidth="50.7109375" defaultRowHeight="60" customHeight="1" x14ac:dyDescent="0.25"/>
  <cols>
    <col min="1" max="2" width="50.7109375" style="2"/>
    <col min="3" max="4" width="50.7109375" style="5"/>
    <col min="5" max="5" width="140.140625" style="2" customWidth="1"/>
    <col min="6" max="9" width="50.7109375" style="5"/>
    <col min="10" max="16384" width="50.7109375" style="2"/>
  </cols>
  <sheetData>
    <row r="1" spans="2:25" s="2" customFormat="1" ht="60" customHeight="1" x14ac:dyDescent="0.25">
      <c r="B1" s="3"/>
      <c r="C1" s="1" t="s">
        <v>50</v>
      </c>
      <c r="D1" s="5"/>
      <c r="F1" s="5"/>
      <c r="G1" s="5"/>
      <c r="H1" s="5"/>
      <c r="I1" s="5"/>
    </row>
    <row r="2" spans="2:25" s="2" customFormat="1" ht="60" customHeight="1" x14ac:dyDescent="0.25">
      <c r="B2" s="6"/>
      <c r="C2" s="1" t="s">
        <v>51</v>
      </c>
      <c r="D2" s="5"/>
      <c r="F2" s="5"/>
      <c r="G2" s="5"/>
      <c r="H2" s="5"/>
      <c r="I2" s="5"/>
    </row>
    <row r="3" spans="2:25" s="2" customFormat="1" ht="60" customHeight="1" x14ac:dyDescent="0.25">
      <c r="B3" s="7"/>
      <c r="C3" s="1" t="s">
        <v>52</v>
      </c>
      <c r="D3" s="5"/>
      <c r="F3" s="5"/>
      <c r="G3" s="5"/>
      <c r="H3" s="5"/>
      <c r="I3" s="5"/>
    </row>
    <row r="4" spans="2:25" s="2" customFormat="1" ht="60" customHeight="1" x14ac:dyDescent="0.25">
      <c r="B4" s="4"/>
      <c r="C4" s="1" t="s">
        <v>74</v>
      </c>
      <c r="D4" s="5"/>
      <c r="F4" s="5"/>
      <c r="G4" s="5"/>
      <c r="H4" s="5"/>
      <c r="I4" s="5"/>
    </row>
    <row r="5" spans="2:25" s="2" customFormat="1" ht="60" customHeight="1" x14ac:dyDescent="0.25">
      <c r="B5" s="5"/>
      <c r="C5" s="5"/>
      <c r="D5" s="5"/>
      <c r="F5" s="5"/>
      <c r="G5" s="5"/>
      <c r="H5" s="5"/>
      <c r="I5" s="5"/>
    </row>
    <row r="6" spans="2:25" s="2" customFormat="1" ht="60" customHeight="1" x14ac:dyDescent="0.25">
      <c r="B6" s="5"/>
      <c r="C6" s="5"/>
      <c r="D6" s="5"/>
      <c r="E6" s="5"/>
      <c r="F6" s="5"/>
      <c r="G6" s="5"/>
      <c r="H6" s="5"/>
      <c r="I6" s="5"/>
    </row>
    <row r="7" spans="2:25" s="2" customFormat="1" ht="60" customHeight="1" x14ac:dyDescent="0.25">
      <c r="B7" s="5"/>
      <c r="C7" s="5"/>
      <c r="D7" s="5"/>
      <c r="E7" s="5" t="s">
        <v>53</v>
      </c>
      <c r="F7" s="5"/>
      <c r="G7" s="5"/>
      <c r="H7" s="5"/>
      <c r="I7" s="5"/>
      <c r="O7" s="2" t="s">
        <v>54</v>
      </c>
    </row>
    <row r="8" spans="2:25" s="2" customFormat="1" ht="60" customHeight="1" x14ac:dyDescent="0.25">
      <c r="B8" s="1" t="s">
        <v>19</v>
      </c>
      <c r="C8" s="1" t="s">
        <v>17</v>
      </c>
      <c r="D8" s="1" t="s">
        <v>18</v>
      </c>
      <c r="E8" s="1" t="s">
        <v>20</v>
      </c>
      <c r="F8" s="8" t="s">
        <v>39</v>
      </c>
      <c r="G8" s="8" t="s">
        <v>21</v>
      </c>
      <c r="H8" s="8" t="s">
        <v>22</v>
      </c>
      <c r="I8" s="8" t="s">
        <v>23</v>
      </c>
      <c r="K8" s="1" t="s">
        <v>19</v>
      </c>
      <c r="L8" s="1" t="s">
        <v>17</v>
      </c>
      <c r="M8" s="1" t="s">
        <v>18</v>
      </c>
      <c r="N8" s="1" t="s">
        <v>20</v>
      </c>
      <c r="O8" s="1" t="s">
        <v>39</v>
      </c>
      <c r="P8" s="1" t="s">
        <v>21</v>
      </c>
      <c r="Q8" s="1" t="s">
        <v>22</v>
      </c>
      <c r="R8" s="1" t="s">
        <v>23</v>
      </c>
      <c r="T8" s="3" t="s">
        <v>50</v>
      </c>
      <c r="U8" s="3"/>
      <c r="V8" s="6" t="s">
        <v>51</v>
      </c>
      <c r="W8" s="6"/>
      <c r="X8" s="7" t="s">
        <v>52</v>
      </c>
      <c r="Y8" s="7"/>
    </row>
    <row r="9" spans="2:25" s="2" customFormat="1" ht="60" customHeight="1" x14ac:dyDescent="0.25">
      <c r="B9" s="1" t="s">
        <v>43</v>
      </c>
      <c r="C9" s="1"/>
      <c r="D9" s="1" t="s">
        <v>1</v>
      </c>
      <c r="E9" s="37" t="s">
        <v>24</v>
      </c>
      <c r="F9" s="8"/>
      <c r="G9" s="33"/>
      <c r="H9" s="8" t="str" cm="1">
        <f t="array" ref="H9:H106">IF(G9:G106="PP", 3, IF(G9:G106="P", 5, IF(G9:G106="M", 8, IF(G9:G106="G", 13, IF(G9:G106="GG", 21, "")))))</f>
        <v/>
      </c>
      <c r="I9" s="47"/>
      <c r="K9" s="1" t="s">
        <v>73</v>
      </c>
      <c r="L9" s="1" t="s">
        <v>64</v>
      </c>
      <c r="M9" s="1" t="s">
        <v>55</v>
      </c>
      <c r="N9" s="9"/>
      <c r="O9" s="1"/>
      <c r="P9" s="1" t="s">
        <v>49</v>
      </c>
      <c r="Q9" s="1" cm="1">
        <f t="array" ref="Q9:Q17">IF(P9:P17="PP", 3, IF(P9:P17="P", 5, IF(P9:P17="M", 8, IF(P9:P17="G", 13, IF(P9:P17="GG", 21, "")))))</f>
        <v>13</v>
      </c>
      <c r="R9" s="3">
        <v>1</v>
      </c>
      <c r="T9" s="3" cm="1">
        <f t="array" ref="T9:T35">IF(I10:I36=1, H10:H34, )</f>
        <v>21</v>
      </c>
      <c r="U9" s="3" cm="1">
        <f t="array" ref="U9:U17">IF(R9:R17=1,_xlfn.ANCHORARRAY( Q9), )</f>
        <v>13</v>
      </c>
      <c r="V9" s="6" cm="1">
        <f t="array" ref="V9:V35">IF(I10:I36=2, H10:H34, )</f>
        <v>0</v>
      </c>
      <c r="W9" s="6" cm="1">
        <f t="array" ref="W9:W17">IF(R9:R17=2,_xlfn.ANCHORARRAY( Q9), )</f>
        <v>0</v>
      </c>
      <c r="X9" s="7" cm="1">
        <f t="array" ref="X9:X35">IF(I10:I36=3, H10:H34, )</f>
        <v>0</v>
      </c>
      <c r="Y9" s="7" cm="1">
        <f t="array" ref="Y9:Y17">IF(R9:R17=3,_xlfn.ANCHORARRAY( Q9), )</f>
        <v>0</v>
      </c>
    </row>
    <row r="10" spans="2:25" s="2" customFormat="1" ht="60" customHeight="1" x14ac:dyDescent="0.25">
      <c r="B10" s="1" t="s">
        <v>43</v>
      </c>
      <c r="C10" s="1"/>
      <c r="D10" s="1" t="s">
        <v>76</v>
      </c>
      <c r="E10" s="37" t="s">
        <v>78</v>
      </c>
      <c r="F10" s="22" t="s">
        <v>44</v>
      </c>
      <c r="G10" s="5" t="s">
        <v>81</v>
      </c>
      <c r="H10" s="22">
        <v>21</v>
      </c>
      <c r="I10" s="46">
        <v>1</v>
      </c>
      <c r="K10" s="1" t="s">
        <v>73</v>
      </c>
      <c r="L10" s="1" t="s">
        <v>65</v>
      </c>
      <c r="M10" s="1" t="s">
        <v>56</v>
      </c>
      <c r="N10" s="9"/>
      <c r="O10" s="1"/>
      <c r="P10" s="1" t="s">
        <v>49</v>
      </c>
      <c r="Q10" s="1">
        <v>13</v>
      </c>
      <c r="R10" s="3">
        <v>1</v>
      </c>
      <c r="T10" s="3">
        <v>0</v>
      </c>
      <c r="U10" s="3">
        <v>13</v>
      </c>
      <c r="V10" s="6">
        <v>0</v>
      </c>
      <c r="W10" s="6">
        <v>0</v>
      </c>
      <c r="X10" s="7">
        <v>0</v>
      </c>
      <c r="Y10" s="7">
        <v>0</v>
      </c>
    </row>
    <row r="11" spans="2:25" s="2" customFormat="1" ht="60" customHeight="1" x14ac:dyDescent="0.25">
      <c r="B11" s="1" t="s">
        <v>43</v>
      </c>
      <c r="C11" s="1"/>
      <c r="D11" s="1" t="s">
        <v>77</v>
      </c>
      <c r="E11" s="37" t="s">
        <v>79</v>
      </c>
      <c r="F11" s="28"/>
      <c r="G11" s="38"/>
      <c r="H11" s="28" t="str">
        <v/>
      </c>
      <c r="I11" s="48"/>
      <c r="K11" s="1" t="s">
        <v>43</v>
      </c>
      <c r="L11" s="1" t="s">
        <v>66</v>
      </c>
      <c r="M11" s="1" t="s">
        <v>57</v>
      </c>
      <c r="N11" s="9"/>
      <c r="O11" s="1"/>
      <c r="P11" s="1" t="s">
        <v>47</v>
      </c>
      <c r="Q11" s="1">
        <v>8</v>
      </c>
      <c r="R11" s="3">
        <v>1</v>
      </c>
      <c r="T11" s="3">
        <v>0</v>
      </c>
      <c r="U11" s="3">
        <v>8</v>
      </c>
      <c r="V11" s="6">
        <v>0</v>
      </c>
      <c r="W11" s="6">
        <v>0</v>
      </c>
      <c r="X11" s="7">
        <v>0</v>
      </c>
      <c r="Y11" s="7">
        <v>0</v>
      </c>
    </row>
    <row r="12" spans="2:25" s="2" customFormat="1" ht="60" customHeight="1" x14ac:dyDescent="0.25">
      <c r="B12" s="1" t="s">
        <v>43</v>
      </c>
      <c r="C12" s="1"/>
      <c r="D12" s="1" t="s">
        <v>5</v>
      </c>
      <c r="E12" s="9" t="s">
        <v>25</v>
      </c>
      <c r="F12" s="22"/>
      <c r="G12" s="5"/>
      <c r="H12" s="16" t="str">
        <v/>
      </c>
      <c r="I12" s="10"/>
      <c r="K12" s="1" t="s">
        <v>43</v>
      </c>
      <c r="L12" s="1" t="s">
        <v>67</v>
      </c>
      <c r="M12" s="1" t="s">
        <v>58</v>
      </c>
      <c r="N12" s="9"/>
      <c r="O12" s="1"/>
      <c r="P12" s="1" t="s">
        <v>47</v>
      </c>
      <c r="Q12" s="1">
        <v>8</v>
      </c>
      <c r="R12" s="6">
        <v>2</v>
      </c>
      <c r="T12" s="3">
        <v>8</v>
      </c>
      <c r="U12" s="3">
        <v>0</v>
      </c>
      <c r="V12" s="6">
        <v>0</v>
      </c>
      <c r="W12" s="6">
        <v>8</v>
      </c>
      <c r="X12" s="7">
        <v>0</v>
      </c>
      <c r="Y12" s="7">
        <v>0</v>
      </c>
    </row>
    <row r="13" spans="2:25" s="2" customFormat="1" ht="60" customHeight="1" x14ac:dyDescent="0.4">
      <c r="B13" s="1" t="s">
        <v>43</v>
      </c>
      <c r="C13" s="1"/>
      <c r="D13" s="5" t="s">
        <v>83</v>
      </c>
      <c r="E13" s="9" t="s">
        <v>84</v>
      </c>
      <c r="F13" s="34" t="s">
        <v>44</v>
      </c>
      <c r="G13" s="34" t="s">
        <v>47</v>
      </c>
      <c r="H13" s="35">
        <v>8</v>
      </c>
      <c r="I13" s="39">
        <v>1</v>
      </c>
      <c r="K13" s="1" t="s">
        <v>43</v>
      </c>
      <c r="L13" s="1" t="s">
        <v>68</v>
      </c>
      <c r="M13" s="1" t="s">
        <v>59</v>
      </c>
      <c r="N13" s="9"/>
      <c r="O13" s="1"/>
      <c r="P13" s="1" t="s">
        <v>93</v>
      </c>
      <c r="Q13" s="1">
        <v>3</v>
      </c>
      <c r="R13" s="6">
        <v>2</v>
      </c>
      <c r="T13" s="3">
        <v>0</v>
      </c>
      <c r="U13" s="3">
        <v>0</v>
      </c>
      <c r="V13" s="6">
        <v>0</v>
      </c>
      <c r="W13" s="6">
        <v>3</v>
      </c>
      <c r="X13" s="7">
        <v>0</v>
      </c>
      <c r="Y13" s="7">
        <v>0</v>
      </c>
    </row>
    <row r="14" spans="2:25" s="2" customFormat="1" ht="60" customHeight="1" x14ac:dyDescent="0.25">
      <c r="B14" s="1" t="s">
        <v>43</v>
      </c>
      <c r="C14" s="1"/>
      <c r="D14" s="1" t="s">
        <v>6</v>
      </c>
      <c r="E14" s="9" t="s">
        <v>26</v>
      </c>
      <c r="F14" s="14"/>
      <c r="G14" s="15"/>
      <c r="H14" s="16" t="str">
        <v/>
      </c>
      <c r="I14" s="11"/>
      <c r="K14" s="1" t="s">
        <v>43</v>
      </c>
      <c r="L14" s="1" t="s">
        <v>69</v>
      </c>
      <c r="M14" s="1" t="s">
        <v>60</v>
      </c>
      <c r="N14" s="9"/>
      <c r="O14" s="1"/>
      <c r="P14" s="1" t="s">
        <v>48</v>
      </c>
      <c r="Q14" s="1">
        <v>5</v>
      </c>
      <c r="R14" s="6">
        <v>2</v>
      </c>
      <c r="T14" s="3">
        <v>0</v>
      </c>
      <c r="U14" s="3">
        <v>0</v>
      </c>
      <c r="V14" s="6">
        <v>8</v>
      </c>
      <c r="W14" s="6">
        <v>5</v>
      </c>
      <c r="X14" s="7">
        <v>0</v>
      </c>
      <c r="Y14" s="7">
        <v>0</v>
      </c>
    </row>
    <row r="15" spans="2:25" s="2" customFormat="1" ht="60" customHeight="1" x14ac:dyDescent="0.4">
      <c r="B15" s="1" t="s">
        <v>43</v>
      </c>
      <c r="C15" s="1"/>
      <c r="D15" s="1" t="s">
        <v>0</v>
      </c>
      <c r="E15" s="17" t="s">
        <v>27</v>
      </c>
      <c r="F15" s="13" t="s">
        <v>44</v>
      </c>
      <c r="G15" s="18" t="s">
        <v>47</v>
      </c>
      <c r="H15" s="18">
        <v>8</v>
      </c>
      <c r="I15" s="44">
        <v>2</v>
      </c>
      <c r="K15" s="1" t="s">
        <v>73</v>
      </c>
      <c r="L15" s="1" t="s">
        <v>70</v>
      </c>
      <c r="M15" s="1" t="s">
        <v>61</v>
      </c>
      <c r="N15" s="9"/>
      <c r="O15" s="1"/>
      <c r="P15" s="1" t="s">
        <v>48</v>
      </c>
      <c r="Q15" s="1">
        <v>5</v>
      </c>
      <c r="R15" s="3">
        <v>1</v>
      </c>
      <c r="T15" s="3">
        <v>0</v>
      </c>
      <c r="U15" s="3">
        <v>5</v>
      </c>
      <c r="V15" s="6">
        <v>0</v>
      </c>
      <c r="W15" s="6">
        <v>0</v>
      </c>
      <c r="X15" s="7">
        <v>0</v>
      </c>
      <c r="Y15" s="7">
        <v>0</v>
      </c>
    </row>
    <row r="16" spans="2:25" s="2" customFormat="1" ht="60" customHeight="1" x14ac:dyDescent="0.25">
      <c r="B16" s="1" t="s">
        <v>43</v>
      </c>
      <c r="C16" s="1"/>
      <c r="D16" s="1" t="s">
        <v>4</v>
      </c>
      <c r="E16" s="9" t="s">
        <v>28</v>
      </c>
      <c r="F16" s="14"/>
      <c r="G16" s="16"/>
      <c r="H16" s="16" t="str">
        <v/>
      </c>
      <c r="I16" s="27"/>
      <c r="K16" s="1" t="s">
        <v>73</v>
      </c>
      <c r="L16" s="1" t="s">
        <v>71</v>
      </c>
      <c r="M16" s="1" t="s">
        <v>62</v>
      </c>
      <c r="N16" s="9"/>
      <c r="O16" s="1"/>
      <c r="P16" s="1" t="s">
        <v>48</v>
      </c>
      <c r="Q16" s="1">
        <v>5</v>
      </c>
      <c r="R16" s="3">
        <v>1</v>
      </c>
      <c r="T16" s="3">
        <v>8</v>
      </c>
      <c r="U16" s="3">
        <v>5</v>
      </c>
      <c r="V16" s="6">
        <v>0</v>
      </c>
      <c r="W16" s="6">
        <v>0</v>
      </c>
      <c r="X16" s="7">
        <v>0</v>
      </c>
      <c r="Y16" s="7">
        <v>0</v>
      </c>
    </row>
    <row r="17" spans="2:25" s="2" customFormat="1" ht="60" customHeight="1" x14ac:dyDescent="0.4">
      <c r="B17" s="1" t="s">
        <v>43</v>
      </c>
      <c r="C17" s="1"/>
      <c r="D17" s="1" t="s">
        <v>7</v>
      </c>
      <c r="E17" s="9" t="s">
        <v>29</v>
      </c>
      <c r="F17" s="13" t="s">
        <v>45</v>
      </c>
      <c r="G17" s="18" t="s">
        <v>47</v>
      </c>
      <c r="H17" s="18">
        <v>8</v>
      </c>
      <c r="I17" s="36">
        <v>1</v>
      </c>
      <c r="K17" s="1" t="s">
        <v>43</v>
      </c>
      <c r="L17" s="1" t="s">
        <v>72</v>
      </c>
      <c r="M17" s="1" t="s">
        <v>63</v>
      </c>
      <c r="N17" s="9"/>
      <c r="O17" s="1"/>
      <c r="P17" s="1" t="s">
        <v>81</v>
      </c>
      <c r="Q17" s="1">
        <v>21</v>
      </c>
      <c r="R17" s="6">
        <v>2</v>
      </c>
      <c r="T17" s="3">
        <v>0</v>
      </c>
      <c r="U17" s="3">
        <v>0</v>
      </c>
      <c r="V17" s="6">
        <v>0</v>
      </c>
      <c r="W17" s="6">
        <v>21</v>
      </c>
      <c r="X17" s="7">
        <v>0</v>
      </c>
      <c r="Y17" s="7">
        <v>0</v>
      </c>
    </row>
    <row r="18" spans="2:25" s="2" customFormat="1" ht="60" customHeight="1" x14ac:dyDescent="0.25">
      <c r="B18" s="1" t="s">
        <v>43</v>
      </c>
      <c r="C18" s="1"/>
      <c r="D18" s="1" t="s">
        <v>8</v>
      </c>
      <c r="E18" s="9" t="s">
        <v>30</v>
      </c>
      <c r="F18" s="14"/>
      <c r="G18" s="16"/>
      <c r="H18" s="16" t="str">
        <v/>
      </c>
      <c r="I18" s="12"/>
      <c r="N18" s="49"/>
      <c r="O18" s="50"/>
      <c r="P18" s="50"/>
      <c r="Q18" s="50"/>
      <c r="R18" s="50"/>
      <c r="T18" s="3">
        <v>0</v>
      </c>
      <c r="U18" s="3"/>
      <c r="V18" s="6">
        <v>8</v>
      </c>
      <c r="W18" s="6"/>
      <c r="X18" s="7">
        <v>0</v>
      </c>
      <c r="Y18" s="7"/>
    </row>
    <row r="19" spans="2:25" s="2" customFormat="1" ht="60" customHeight="1" x14ac:dyDescent="0.4">
      <c r="B19" s="1" t="s">
        <v>43</v>
      </c>
      <c r="C19" s="1"/>
      <c r="D19" s="1" t="s">
        <v>9</v>
      </c>
      <c r="E19" s="9" t="s">
        <v>31</v>
      </c>
      <c r="F19" s="13" t="s">
        <v>46</v>
      </c>
      <c r="G19" s="18" t="s">
        <v>47</v>
      </c>
      <c r="H19" s="18">
        <v>8</v>
      </c>
      <c r="I19" s="45">
        <v>2</v>
      </c>
      <c r="T19" s="3">
        <v>0</v>
      </c>
      <c r="U19" s="3"/>
      <c r="V19" s="6">
        <v>0</v>
      </c>
      <c r="W19" s="6"/>
      <c r="X19" s="7">
        <v>0</v>
      </c>
      <c r="Y19" s="7"/>
    </row>
    <row r="20" spans="2:25" s="2" customFormat="1" ht="60" customHeight="1" x14ac:dyDescent="0.25">
      <c r="B20" s="1" t="s">
        <v>43</v>
      </c>
      <c r="C20" s="1"/>
      <c r="D20" s="1" t="s">
        <v>10</v>
      </c>
      <c r="E20" s="9" t="s">
        <v>32</v>
      </c>
      <c r="F20" s="14"/>
      <c r="G20" s="16"/>
      <c r="H20" s="16" t="str">
        <v/>
      </c>
      <c r="I20" s="27"/>
      <c r="K20" s="1"/>
      <c r="L20" s="1" t="s">
        <v>92</v>
      </c>
      <c r="M20" s="50"/>
      <c r="Q20" s="49"/>
      <c r="R20" s="49"/>
      <c r="T20" s="3">
        <v>0</v>
      </c>
      <c r="U20" s="3"/>
      <c r="V20" s="6">
        <v>0</v>
      </c>
      <c r="W20" s="6"/>
      <c r="X20" s="7">
        <v>5</v>
      </c>
      <c r="Y20" s="7"/>
    </row>
    <row r="21" spans="2:25" s="2" customFormat="1" ht="60" customHeight="1" x14ac:dyDescent="0.4">
      <c r="B21" s="1" t="s">
        <v>43</v>
      </c>
      <c r="C21" s="1"/>
      <c r="D21" s="1" t="s">
        <v>11</v>
      </c>
      <c r="E21" s="9" t="s">
        <v>33</v>
      </c>
      <c r="F21" s="13" t="s">
        <v>45</v>
      </c>
      <c r="G21" s="18" t="s">
        <v>48</v>
      </c>
      <c r="H21" s="18">
        <v>5</v>
      </c>
      <c r="I21" s="43">
        <v>3</v>
      </c>
      <c r="K21" s="1" t="s">
        <v>50</v>
      </c>
      <c r="L21" s="1">
        <f>SUM(T9:U35)</f>
        <v>81</v>
      </c>
      <c r="M21" s="50"/>
      <c r="Q21" s="49"/>
      <c r="R21" s="49"/>
      <c r="T21" s="3">
        <v>0</v>
      </c>
      <c r="U21" s="3"/>
      <c r="V21" s="6">
        <v>0</v>
      </c>
      <c r="W21" s="6"/>
      <c r="X21" s="7">
        <v>0</v>
      </c>
      <c r="Y21" s="51"/>
    </row>
    <row r="22" spans="2:25" s="2" customFormat="1" ht="60" customHeight="1" x14ac:dyDescent="0.25">
      <c r="B22" s="1" t="s">
        <v>43</v>
      </c>
      <c r="C22" s="1"/>
      <c r="D22" s="1" t="s">
        <v>12</v>
      </c>
      <c r="E22" s="9" t="s">
        <v>34</v>
      </c>
      <c r="F22" s="14"/>
      <c r="G22" s="14"/>
      <c r="H22" s="14" t="str">
        <v/>
      </c>
      <c r="I22" s="21"/>
      <c r="K22" s="1" t="s">
        <v>51</v>
      </c>
      <c r="L22" s="1">
        <f>SUM(V9:W35)</f>
        <v>95</v>
      </c>
      <c r="M22" s="50"/>
      <c r="Q22" s="49"/>
      <c r="R22" s="49"/>
      <c r="T22" s="3">
        <v>0</v>
      </c>
      <c r="U22" s="3"/>
      <c r="V22" s="6">
        <v>0</v>
      </c>
      <c r="W22" s="6"/>
      <c r="X22" s="7">
        <v>5</v>
      </c>
      <c r="Y22" s="51"/>
    </row>
    <row r="23" spans="2:25" s="2" customFormat="1" ht="60" customHeight="1" x14ac:dyDescent="0.25">
      <c r="B23" s="1" t="s">
        <v>43</v>
      </c>
      <c r="C23" s="1"/>
      <c r="D23" s="1" t="s">
        <v>13</v>
      </c>
      <c r="E23" s="9" t="s">
        <v>35</v>
      </c>
      <c r="F23" s="1" t="s">
        <v>45</v>
      </c>
      <c r="G23" s="22" t="s">
        <v>48</v>
      </c>
      <c r="H23" s="22">
        <v>5</v>
      </c>
      <c r="I23" s="23">
        <v>3</v>
      </c>
      <c r="K23" s="1" t="s">
        <v>52</v>
      </c>
      <c r="L23" s="1">
        <f>SUM(X9:Y35)</f>
        <v>18</v>
      </c>
      <c r="M23" s="5"/>
      <c r="T23" s="3">
        <v>0</v>
      </c>
      <c r="U23" s="3"/>
      <c r="V23" s="6">
        <v>0</v>
      </c>
      <c r="W23" s="6"/>
      <c r="X23" s="7">
        <v>0</v>
      </c>
      <c r="Y23" s="51"/>
    </row>
    <row r="24" spans="2:25" s="2" customFormat="1" ht="60" customHeight="1" x14ac:dyDescent="0.25">
      <c r="B24" s="1" t="s">
        <v>43</v>
      </c>
      <c r="C24" s="1"/>
      <c r="D24" s="1" t="s">
        <v>14</v>
      </c>
      <c r="E24" s="9" t="s">
        <v>38</v>
      </c>
      <c r="F24" s="20"/>
      <c r="G24" s="24"/>
      <c r="H24" s="24" t="str">
        <v/>
      </c>
      <c r="I24" s="42"/>
      <c r="K24" s="5"/>
      <c r="L24" s="5"/>
      <c r="M24" s="5"/>
      <c r="T24" s="3">
        <v>0</v>
      </c>
      <c r="U24" s="3"/>
      <c r="V24" s="6">
        <v>8</v>
      </c>
      <c r="W24" s="6"/>
      <c r="X24" s="7">
        <v>0</v>
      </c>
      <c r="Y24" s="51"/>
    </row>
    <row r="25" spans="2:25" s="2" customFormat="1" ht="60" customHeight="1" x14ac:dyDescent="0.25">
      <c r="B25" s="1" t="s">
        <v>43</v>
      </c>
      <c r="C25" s="1"/>
      <c r="D25" s="1" t="s">
        <v>15</v>
      </c>
      <c r="E25" s="9" t="s">
        <v>36</v>
      </c>
      <c r="F25" s="25" t="s">
        <v>44</v>
      </c>
      <c r="G25" s="26" t="s">
        <v>47</v>
      </c>
      <c r="H25" s="26">
        <v>8</v>
      </c>
      <c r="I25" s="19">
        <v>2</v>
      </c>
      <c r="K25" s="5"/>
      <c r="L25" s="5"/>
      <c r="M25" s="5"/>
      <c r="T25" s="3">
        <v>0</v>
      </c>
      <c r="U25" s="3"/>
      <c r="V25" s="6">
        <v>0</v>
      </c>
      <c r="W25" s="6"/>
      <c r="X25" s="7">
        <v>0</v>
      </c>
      <c r="Y25" s="51"/>
    </row>
    <row r="26" spans="2:25" s="2" customFormat="1" ht="60" customHeight="1" x14ac:dyDescent="0.25">
      <c r="B26" s="1" t="s">
        <v>43</v>
      </c>
      <c r="C26" s="1"/>
      <c r="D26" s="1" t="s">
        <v>16</v>
      </c>
      <c r="E26" s="9" t="s">
        <v>37</v>
      </c>
      <c r="F26" s="14"/>
      <c r="G26" s="14"/>
      <c r="H26" s="14" t="str">
        <v/>
      </c>
      <c r="I26" s="27"/>
      <c r="K26" s="5"/>
      <c r="L26" s="5"/>
      <c r="M26" s="5"/>
      <c r="T26" s="3">
        <v>0</v>
      </c>
      <c r="U26" s="3"/>
      <c r="V26" s="6">
        <v>0</v>
      </c>
      <c r="W26" s="6"/>
      <c r="X26" s="7">
        <v>8</v>
      </c>
      <c r="Y26" s="51"/>
    </row>
    <row r="27" spans="2:25" s="2" customFormat="1" ht="60" customHeight="1" x14ac:dyDescent="0.25">
      <c r="B27" s="1" t="s">
        <v>43</v>
      </c>
      <c r="C27" s="1"/>
      <c r="D27" s="1" t="s">
        <v>40</v>
      </c>
      <c r="E27" s="9" t="s">
        <v>41</v>
      </c>
      <c r="F27" s="1" t="s">
        <v>45</v>
      </c>
      <c r="G27" s="28" t="s">
        <v>47</v>
      </c>
      <c r="H27" s="28">
        <v>8</v>
      </c>
      <c r="I27" s="21">
        <v>3</v>
      </c>
      <c r="K27" s="5"/>
      <c r="L27" s="5"/>
      <c r="M27" s="5"/>
      <c r="T27" s="3">
        <v>0</v>
      </c>
      <c r="U27" s="3"/>
      <c r="V27" s="6">
        <v>0</v>
      </c>
      <c r="W27" s="6"/>
      <c r="X27" s="7">
        <v>0</v>
      </c>
      <c r="Y27" s="51"/>
    </row>
    <row r="28" spans="2:25" s="2" customFormat="1" ht="60" customHeight="1" x14ac:dyDescent="0.25">
      <c r="B28" s="1" t="s">
        <v>43</v>
      </c>
      <c r="C28" s="1"/>
      <c r="D28" s="1" t="s">
        <v>2</v>
      </c>
      <c r="E28" s="9" t="s">
        <v>42</v>
      </c>
      <c r="F28" s="1" t="s">
        <v>44</v>
      </c>
      <c r="G28" s="1" t="s">
        <v>49</v>
      </c>
      <c r="H28" s="1">
        <v>13</v>
      </c>
      <c r="I28" s="29" t="s">
        <v>82</v>
      </c>
      <c r="K28" s="5"/>
      <c r="L28" s="5"/>
      <c r="M28" s="5"/>
      <c r="T28" s="3">
        <v>0</v>
      </c>
      <c r="U28" s="3"/>
      <c r="V28" s="6">
        <v>0</v>
      </c>
      <c r="W28" s="6"/>
      <c r="X28" s="7">
        <v>0</v>
      </c>
      <c r="Y28" s="51"/>
    </row>
    <row r="29" spans="2:25" s="2" customFormat="1" ht="60" customHeight="1" x14ac:dyDescent="0.25">
      <c r="B29" s="30" t="s">
        <v>43</v>
      </c>
      <c r="C29" s="30"/>
      <c r="D29" s="30" t="s">
        <v>75</v>
      </c>
      <c r="E29" s="31" t="s">
        <v>80</v>
      </c>
      <c r="F29" s="30" t="s">
        <v>44</v>
      </c>
      <c r="G29" s="41" t="s">
        <v>81</v>
      </c>
      <c r="H29" s="41">
        <v>21</v>
      </c>
      <c r="I29" s="40" t="s">
        <v>82</v>
      </c>
      <c r="K29" s="5"/>
      <c r="L29" s="5"/>
      <c r="M29" s="5"/>
      <c r="T29" s="3">
        <v>0</v>
      </c>
      <c r="U29" s="3"/>
      <c r="V29" s="6">
        <v>0</v>
      </c>
      <c r="W29" s="6"/>
      <c r="X29" s="7">
        <v>0</v>
      </c>
      <c r="Y29" s="51"/>
    </row>
    <row r="30" spans="2:25" s="2" customFormat="1" ht="60" customHeight="1" x14ac:dyDescent="0.25">
      <c r="B30" s="30" t="s">
        <v>43</v>
      </c>
      <c r="C30" s="1"/>
      <c r="D30" s="1" t="s">
        <v>3</v>
      </c>
      <c r="E30" s="9" t="s">
        <v>85</v>
      </c>
      <c r="F30" s="32" t="s">
        <v>44</v>
      </c>
      <c r="G30" s="8"/>
      <c r="H30" s="33" t="str">
        <v/>
      </c>
      <c r="I30" s="42"/>
      <c r="K30" s="5"/>
      <c r="L30" s="5"/>
      <c r="M30" s="5"/>
      <c r="T30" s="3">
        <v>0</v>
      </c>
      <c r="U30" s="3"/>
      <c r="V30" s="6">
        <v>21</v>
      </c>
      <c r="W30" s="6"/>
      <c r="X30" s="7">
        <v>0</v>
      </c>
      <c r="Y30" s="51"/>
    </row>
    <row r="31" spans="2:25" s="2" customFormat="1" ht="60" customHeight="1" x14ac:dyDescent="0.25">
      <c r="B31" s="30" t="s">
        <v>43</v>
      </c>
      <c r="C31" s="1"/>
      <c r="D31" s="1" t="s">
        <v>86</v>
      </c>
      <c r="E31" s="9" t="s">
        <v>87</v>
      </c>
      <c r="F31" s="32" t="s">
        <v>44</v>
      </c>
      <c r="G31" s="22" t="s">
        <v>81</v>
      </c>
      <c r="H31" s="5">
        <v>21</v>
      </c>
      <c r="I31" s="22">
        <v>2</v>
      </c>
      <c r="K31" s="5"/>
      <c r="L31" s="5"/>
      <c r="M31" s="5"/>
      <c r="T31" s="3">
        <v>0</v>
      </c>
      <c r="U31" s="3"/>
      <c r="V31" s="6">
        <v>0</v>
      </c>
      <c r="W31" s="6"/>
      <c r="X31" s="7">
        <v>0</v>
      </c>
      <c r="Y31" s="51"/>
    </row>
    <row r="32" spans="2:25" s="2" customFormat="1" ht="60" customHeight="1" x14ac:dyDescent="0.25">
      <c r="B32" s="30" t="s">
        <v>43</v>
      </c>
      <c r="C32" s="1"/>
      <c r="D32" s="1" t="s">
        <v>88</v>
      </c>
      <c r="E32" s="9" t="s">
        <v>89</v>
      </c>
      <c r="F32" s="32" t="s">
        <v>44</v>
      </c>
      <c r="G32" s="28"/>
      <c r="H32" s="38" t="str">
        <v/>
      </c>
      <c r="I32" s="27"/>
      <c r="K32" s="5"/>
      <c r="L32" s="5"/>
      <c r="M32" s="5"/>
      <c r="T32" s="3">
        <v>0</v>
      </c>
      <c r="U32" s="3"/>
      <c r="V32" s="6">
        <v>13</v>
      </c>
      <c r="W32" s="6"/>
      <c r="X32" s="7">
        <v>0</v>
      </c>
      <c r="Y32" s="51"/>
    </row>
    <row r="33" spans="2:25" s="2" customFormat="1" ht="60" customHeight="1" x14ac:dyDescent="0.25">
      <c r="B33" s="30" t="s">
        <v>43</v>
      </c>
      <c r="C33" s="1"/>
      <c r="D33" s="1" t="s">
        <v>90</v>
      </c>
      <c r="E33" s="9" t="s">
        <v>91</v>
      </c>
      <c r="F33" s="1" t="s">
        <v>44</v>
      </c>
      <c r="G33" s="28" t="s">
        <v>49</v>
      </c>
      <c r="H33" s="28">
        <v>13</v>
      </c>
      <c r="I33" s="28">
        <v>2</v>
      </c>
      <c r="K33" s="5"/>
      <c r="L33" s="5"/>
      <c r="M33" s="5"/>
      <c r="T33" s="3">
        <v>0</v>
      </c>
      <c r="U33" s="3"/>
      <c r="V33" s="6">
        <v>0</v>
      </c>
      <c r="W33" s="6"/>
      <c r="X33" s="7">
        <v>0</v>
      </c>
      <c r="Y33" s="51"/>
    </row>
    <row r="34" spans="2:25" s="2" customFormat="1" ht="60" customHeight="1" x14ac:dyDescent="0.25">
      <c r="B34" s="5" t="s">
        <v>73</v>
      </c>
      <c r="C34" s="5"/>
      <c r="D34" s="5"/>
      <c r="F34" s="5"/>
      <c r="G34" s="5"/>
      <c r="H34" s="5" t="str">
        <v/>
      </c>
      <c r="I34" s="5"/>
      <c r="K34" s="5"/>
      <c r="L34" s="5"/>
      <c r="M34" s="5"/>
      <c r="T34" s="3">
        <v>0</v>
      </c>
      <c r="U34" s="3"/>
      <c r="V34" s="6">
        <v>0</v>
      </c>
      <c r="W34" s="6"/>
      <c r="X34" s="7">
        <v>0</v>
      </c>
      <c r="Y34" s="51"/>
    </row>
    <row r="35" spans="2:25" s="2" customFormat="1" ht="60" customHeight="1" x14ac:dyDescent="0.25">
      <c r="C35" s="5"/>
      <c r="D35" s="5"/>
      <c r="F35" s="5"/>
      <c r="G35" s="5"/>
      <c r="H35" s="5" t="str">
        <v/>
      </c>
      <c r="I35" s="5"/>
      <c r="L35" s="5"/>
      <c r="M35" s="5"/>
      <c r="T35" s="3">
        <v>0</v>
      </c>
      <c r="U35" s="3"/>
      <c r="V35" s="6">
        <v>0</v>
      </c>
      <c r="W35" s="6"/>
      <c r="X35" s="7">
        <v>0</v>
      </c>
      <c r="Y35" s="51"/>
    </row>
    <row r="36" spans="2:25" s="2" customFormat="1" ht="60" customHeight="1" x14ac:dyDescent="0.25">
      <c r="C36" s="5"/>
      <c r="D36" s="5"/>
      <c r="F36" s="5"/>
      <c r="G36" s="5"/>
      <c r="H36" s="5" t="str">
        <v/>
      </c>
      <c r="I36" s="5"/>
      <c r="L36" s="5"/>
      <c r="M36" s="5"/>
    </row>
    <row r="37" spans="2:25" s="2" customFormat="1" ht="60" customHeight="1" x14ac:dyDescent="0.25">
      <c r="C37" s="5"/>
      <c r="D37" s="5"/>
      <c r="F37" s="5"/>
      <c r="G37" s="5"/>
      <c r="H37" s="5" t="str">
        <v/>
      </c>
      <c r="I37" s="5"/>
      <c r="L37" s="5"/>
      <c r="M37" s="5"/>
    </row>
    <row r="38" spans="2:25" s="2" customFormat="1" ht="60" customHeight="1" x14ac:dyDescent="0.25">
      <c r="C38" s="5"/>
      <c r="D38" s="5"/>
      <c r="F38" s="5"/>
      <c r="G38" s="5"/>
      <c r="H38" s="5" t="str">
        <v/>
      </c>
      <c r="I38" s="5"/>
      <c r="L38" s="5"/>
      <c r="M38" s="5"/>
    </row>
    <row r="39" spans="2:25" s="2" customFormat="1" ht="60" customHeight="1" x14ac:dyDescent="0.25">
      <c r="C39" s="5"/>
      <c r="D39" s="5"/>
      <c r="F39" s="5"/>
      <c r="G39" s="5"/>
      <c r="H39" s="5" t="str">
        <v/>
      </c>
      <c r="I39" s="5"/>
      <c r="L39" s="5"/>
      <c r="M39" s="5"/>
    </row>
    <row r="40" spans="2:25" s="2" customFormat="1" ht="60" customHeight="1" x14ac:dyDescent="0.25">
      <c r="C40" s="5"/>
      <c r="D40" s="5"/>
      <c r="F40" s="5"/>
      <c r="G40" s="5"/>
      <c r="H40" s="5" t="str">
        <v/>
      </c>
      <c r="I40" s="5"/>
      <c r="L40" s="5"/>
      <c r="M40" s="5"/>
    </row>
    <row r="41" spans="2:25" s="2" customFormat="1" ht="60" customHeight="1" x14ac:dyDescent="0.25">
      <c r="C41" s="5"/>
      <c r="D41" s="5"/>
      <c r="F41" s="5"/>
      <c r="G41" s="5"/>
      <c r="H41" s="5" t="str">
        <v/>
      </c>
      <c r="I41" s="5"/>
      <c r="L41" s="5"/>
      <c r="M41" s="5"/>
    </row>
    <row r="42" spans="2:25" s="2" customFormat="1" ht="60" customHeight="1" x14ac:dyDescent="0.25">
      <c r="C42" s="5"/>
      <c r="D42" s="5"/>
      <c r="F42" s="5"/>
      <c r="G42" s="5"/>
      <c r="H42" s="5" t="str">
        <v/>
      </c>
      <c r="I42" s="5"/>
      <c r="L42" s="5"/>
      <c r="M42" s="5"/>
    </row>
    <row r="43" spans="2:25" s="2" customFormat="1" ht="60" customHeight="1" x14ac:dyDescent="0.25">
      <c r="C43" s="5"/>
      <c r="D43" s="5"/>
      <c r="F43" s="5"/>
      <c r="G43" s="5"/>
      <c r="H43" s="5" t="str">
        <v/>
      </c>
      <c r="I43" s="5"/>
      <c r="L43" s="5"/>
      <c r="M43" s="5"/>
    </row>
    <row r="44" spans="2:25" s="2" customFormat="1" ht="60" customHeight="1" x14ac:dyDescent="0.25">
      <c r="C44" s="5"/>
      <c r="D44" s="5"/>
      <c r="F44" s="5"/>
      <c r="G44" s="5"/>
      <c r="H44" s="5" t="str">
        <v/>
      </c>
      <c r="I44" s="5"/>
      <c r="L44" s="5"/>
      <c r="M44" s="5"/>
    </row>
    <row r="45" spans="2:25" s="2" customFormat="1" ht="60" customHeight="1" x14ac:dyDescent="0.25">
      <c r="C45" s="5"/>
      <c r="D45" s="5"/>
      <c r="F45" s="5"/>
      <c r="G45" s="5"/>
      <c r="H45" s="5" t="str">
        <v/>
      </c>
      <c r="I45" s="5"/>
      <c r="L45" s="5"/>
      <c r="M45" s="5"/>
    </row>
    <row r="46" spans="2:25" s="2" customFormat="1" ht="60" customHeight="1" x14ac:dyDescent="0.25">
      <c r="C46" s="5"/>
      <c r="D46" s="5"/>
      <c r="F46" s="5"/>
      <c r="G46" s="5"/>
      <c r="H46" s="5" t="str">
        <v/>
      </c>
      <c r="I46" s="5"/>
      <c r="L46" s="5"/>
      <c r="M46" s="5"/>
    </row>
    <row r="47" spans="2:25" s="2" customFormat="1" ht="60" customHeight="1" x14ac:dyDescent="0.25">
      <c r="C47" s="5"/>
      <c r="D47" s="5"/>
      <c r="F47" s="5"/>
      <c r="G47" s="5"/>
      <c r="H47" s="5" t="str">
        <v/>
      </c>
      <c r="I47" s="5"/>
      <c r="L47" s="5"/>
      <c r="M47" s="5"/>
    </row>
    <row r="48" spans="2:25" s="2" customFormat="1" ht="60" customHeight="1" x14ac:dyDescent="0.25">
      <c r="C48" s="5"/>
      <c r="D48" s="5"/>
      <c r="F48" s="5"/>
      <c r="G48" s="5"/>
      <c r="H48" s="5" t="str">
        <v/>
      </c>
      <c r="I48" s="5"/>
    </row>
    <row r="49" spans="3:9" s="2" customFormat="1" ht="60" customHeight="1" x14ac:dyDescent="0.25">
      <c r="C49" s="5"/>
      <c r="D49" s="5"/>
      <c r="F49" s="5"/>
      <c r="G49" s="5"/>
      <c r="H49" s="5" t="str">
        <v/>
      </c>
      <c r="I49" s="5"/>
    </row>
    <row r="50" spans="3:9" s="2" customFormat="1" ht="60" customHeight="1" x14ac:dyDescent="0.25">
      <c r="C50" s="5"/>
      <c r="D50" s="5"/>
      <c r="F50" s="5"/>
      <c r="G50" s="5"/>
      <c r="H50" s="5" t="str">
        <v/>
      </c>
      <c r="I50" s="5"/>
    </row>
    <row r="51" spans="3:9" s="2" customFormat="1" ht="60" customHeight="1" x14ac:dyDescent="0.25">
      <c r="C51" s="5"/>
      <c r="D51" s="5"/>
      <c r="F51" s="5"/>
      <c r="G51" s="5"/>
      <c r="H51" s="5" t="str">
        <v/>
      </c>
      <c r="I51" s="5"/>
    </row>
    <row r="52" spans="3:9" s="2" customFormat="1" ht="60" customHeight="1" x14ac:dyDescent="0.25">
      <c r="C52" s="5"/>
      <c r="D52" s="5"/>
      <c r="F52" s="5"/>
      <c r="G52" s="5"/>
      <c r="H52" s="5" t="str">
        <v/>
      </c>
      <c r="I52" s="5"/>
    </row>
    <row r="53" spans="3:9" s="2" customFormat="1" ht="60" customHeight="1" x14ac:dyDescent="0.25">
      <c r="C53" s="5"/>
      <c r="D53" s="5"/>
      <c r="F53" s="5"/>
      <c r="G53" s="5"/>
      <c r="H53" s="5" t="str">
        <v/>
      </c>
      <c r="I53" s="5"/>
    </row>
    <row r="54" spans="3:9" s="2" customFormat="1" ht="60" customHeight="1" x14ac:dyDescent="0.25">
      <c r="C54" s="5"/>
      <c r="D54" s="5"/>
      <c r="F54" s="5"/>
      <c r="G54" s="5"/>
      <c r="H54" s="5" t="str">
        <v/>
      </c>
      <c r="I54" s="5"/>
    </row>
    <row r="55" spans="3:9" s="2" customFormat="1" ht="60" customHeight="1" x14ac:dyDescent="0.25">
      <c r="C55" s="5"/>
      <c r="D55" s="5"/>
      <c r="F55" s="5"/>
      <c r="G55" s="5"/>
      <c r="H55" s="5" t="str">
        <v/>
      </c>
      <c r="I55" s="5"/>
    </row>
    <row r="56" spans="3:9" s="2" customFormat="1" ht="60" customHeight="1" x14ac:dyDescent="0.25">
      <c r="C56" s="5"/>
      <c r="D56" s="5"/>
      <c r="F56" s="5"/>
      <c r="G56" s="5"/>
      <c r="H56" s="5" t="str">
        <v/>
      </c>
      <c r="I56" s="5"/>
    </row>
    <row r="57" spans="3:9" s="2" customFormat="1" ht="60" customHeight="1" x14ac:dyDescent="0.25">
      <c r="C57" s="5"/>
      <c r="D57" s="5"/>
      <c r="F57" s="5"/>
      <c r="G57" s="5"/>
      <c r="H57" s="5" t="str">
        <v/>
      </c>
      <c r="I57" s="5"/>
    </row>
    <row r="58" spans="3:9" s="2" customFormat="1" ht="60" customHeight="1" x14ac:dyDescent="0.25">
      <c r="C58" s="5"/>
      <c r="D58" s="5"/>
      <c r="F58" s="5"/>
      <c r="G58" s="5"/>
      <c r="H58" s="5" t="str">
        <v/>
      </c>
      <c r="I58" s="5"/>
    </row>
    <row r="59" spans="3:9" s="2" customFormat="1" ht="60" customHeight="1" x14ac:dyDescent="0.25">
      <c r="C59" s="5"/>
      <c r="D59" s="5"/>
      <c r="F59" s="5"/>
      <c r="G59" s="5"/>
      <c r="H59" s="5" t="str">
        <v/>
      </c>
      <c r="I59" s="5"/>
    </row>
    <row r="60" spans="3:9" s="2" customFormat="1" ht="60" customHeight="1" x14ac:dyDescent="0.25">
      <c r="C60" s="5"/>
      <c r="D60" s="5"/>
      <c r="F60" s="5"/>
      <c r="G60" s="5"/>
      <c r="H60" s="5" t="str">
        <v/>
      </c>
      <c r="I60" s="5"/>
    </row>
    <row r="61" spans="3:9" s="2" customFormat="1" ht="60" customHeight="1" x14ac:dyDescent="0.25">
      <c r="C61" s="5"/>
      <c r="D61" s="5"/>
      <c r="F61" s="5"/>
      <c r="G61" s="5"/>
      <c r="H61" s="5" t="str">
        <v/>
      </c>
      <c r="I61" s="5"/>
    </row>
    <row r="62" spans="3:9" s="2" customFormat="1" ht="60" customHeight="1" x14ac:dyDescent="0.25">
      <c r="C62" s="5"/>
      <c r="D62" s="5"/>
      <c r="F62" s="5"/>
      <c r="G62" s="5"/>
      <c r="H62" s="5" t="str">
        <v/>
      </c>
      <c r="I62" s="5"/>
    </row>
    <row r="63" spans="3:9" s="2" customFormat="1" ht="60" customHeight="1" x14ac:dyDescent="0.25">
      <c r="C63" s="5"/>
      <c r="D63" s="5"/>
      <c r="F63" s="5"/>
      <c r="G63" s="5"/>
      <c r="H63" s="5" t="str">
        <v/>
      </c>
      <c r="I63" s="5"/>
    </row>
    <row r="64" spans="3:9" s="2" customFormat="1" ht="60" customHeight="1" x14ac:dyDescent="0.25">
      <c r="C64" s="5"/>
      <c r="D64" s="5"/>
      <c r="F64" s="5"/>
      <c r="G64" s="5"/>
      <c r="H64" s="5" t="str">
        <v/>
      </c>
      <c r="I64" s="5"/>
    </row>
    <row r="65" spans="3:9" s="2" customFormat="1" ht="60" customHeight="1" x14ac:dyDescent="0.25">
      <c r="C65" s="5"/>
      <c r="D65" s="5"/>
      <c r="F65" s="5"/>
      <c r="G65" s="5"/>
      <c r="H65" s="5" t="str">
        <v/>
      </c>
      <c r="I65" s="5"/>
    </row>
    <row r="66" spans="3:9" s="2" customFormat="1" ht="60" customHeight="1" x14ac:dyDescent="0.25">
      <c r="C66" s="5"/>
      <c r="D66" s="5"/>
      <c r="F66" s="5"/>
      <c r="G66" s="5"/>
      <c r="H66" s="5" t="str">
        <v/>
      </c>
      <c r="I66" s="5"/>
    </row>
    <row r="67" spans="3:9" s="2" customFormat="1" ht="60" customHeight="1" x14ac:dyDescent="0.25">
      <c r="C67" s="5"/>
      <c r="D67" s="5"/>
      <c r="F67" s="5"/>
      <c r="G67" s="5"/>
      <c r="H67" s="5" t="str">
        <v/>
      </c>
      <c r="I67" s="5"/>
    </row>
    <row r="68" spans="3:9" s="2" customFormat="1" ht="60" customHeight="1" x14ac:dyDescent="0.25">
      <c r="C68" s="5"/>
      <c r="D68" s="5"/>
      <c r="F68" s="5"/>
      <c r="G68" s="5"/>
      <c r="H68" s="5" t="str">
        <v/>
      </c>
      <c r="I68" s="5"/>
    </row>
    <row r="69" spans="3:9" s="2" customFormat="1" ht="60" customHeight="1" x14ac:dyDescent="0.25">
      <c r="C69" s="5"/>
      <c r="D69" s="5"/>
      <c r="F69" s="5"/>
      <c r="G69" s="5"/>
      <c r="H69" s="5" t="str">
        <v/>
      </c>
      <c r="I69" s="5"/>
    </row>
    <row r="70" spans="3:9" s="2" customFormat="1" ht="60" customHeight="1" x14ac:dyDescent="0.25">
      <c r="C70" s="5"/>
      <c r="D70" s="5"/>
      <c r="F70" s="5"/>
      <c r="G70" s="5"/>
      <c r="H70" s="5" t="str">
        <v/>
      </c>
      <c r="I70" s="5"/>
    </row>
    <row r="71" spans="3:9" s="2" customFormat="1" ht="60" customHeight="1" x14ac:dyDescent="0.25">
      <c r="C71" s="5"/>
      <c r="D71" s="5"/>
      <c r="F71" s="5"/>
      <c r="G71" s="5"/>
      <c r="H71" s="5" t="str">
        <v/>
      </c>
      <c r="I71" s="5"/>
    </row>
    <row r="72" spans="3:9" s="2" customFormat="1" ht="60" customHeight="1" x14ac:dyDescent="0.25">
      <c r="C72" s="5"/>
      <c r="D72" s="5"/>
      <c r="F72" s="5"/>
      <c r="G72" s="5"/>
      <c r="H72" s="5" t="str">
        <v/>
      </c>
      <c r="I72" s="5"/>
    </row>
    <row r="73" spans="3:9" s="2" customFormat="1" ht="60" customHeight="1" x14ac:dyDescent="0.25">
      <c r="C73" s="5"/>
      <c r="D73" s="5"/>
      <c r="F73" s="5"/>
      <c r="G73" s="5"/>
      <c r="H73" s="5" t="str">
        <v/>
      </c>
      <c r="I73" s="5"/>
    </row>
    <row r="74" spans="3:9" s="2" customFormat="1" ht="60" customHeight="1" x14ac:dyDescent="0.25">
      <c r="C74" s="5"/>
      <c r="D74" s="5"/>
      <c r="F74" s="5"/>
      <c r="G74" s="5"/>
      <c r="H74" s="5" t="str">
        <v/>
      </c>
      <c r="I74" s="5"/>
    </row>
    <row r="75" spans="3:9" s="2" customFormat="1" ht="60" customHeight="1" x14ac:dyDescent="0.25">
      <c r="C75" s="5"/>
      <c r="D75" s="5"/>
      <c r="F75" s="5"/>
      <c r="G75" s="5"/>
      <c r="H75" s="5" t="str">
        <v/>
      </c>
      <c r="I75" s="5"/>
    </row>
    <row r="76" spans="3:9" s="2" customFormat="1" ht="60" customHeight="1" x14ac:dyDescent="0.25">
      <c r="C76" s="5"/>
      <c r="D76" s="5"/>
      <c r="F76" s="5"/>
      <c r="G76" s="5"/>
      <c r="H76" s="5" t="str">
        <v/>
      </c>
      <c r="I76" s="5"/>
    </row>
    <row r="77" spans="3:9" s="2" customFormat="1" ht="60" customHeight="1" x14ac:dyDescent="0.25">
      <c r="C77" s="5"/>
      <c r="D77" s="5"/>
      <c r="F77" s="5"/>
      <c r="G77" s="5"/>
      <c r="H77" s="5" t="str">
        <v/>
      </c>
      <c r="I77" s="5"/>
    </row>
    <row r="78" spans="3:9" s="2" customFormat="1" ht="60" customHeight="1" x14ac:dyDescent="0.25">
      <c r="C78" s="5"/>
      <c r="D78" s="5"/>
      <c r="F78" s="5"/>
      <c r="G78" s="5"/>
      <c r="H78" s="5" t="str">
        <v/>
      </c>
      <c r="I78" s="5"/>
    </row>
    <row r="79" spans="3:9" s="2" customFormat="1" ht="60" customHeight="1" x14ac:dyDescent="0.25">
      <c r="C79" s="5"/>
      <c r="D79" s="5"/>
      <c r="F79" s="5"/>
      <c r="G79" s="5"/>
      <c r="H79" s="5" t="str">
        <v/>
      </c>
      <c r="I79" s="5"/>
    </row>
    <row r="80" spans="3:9" s="2" customFormat="1" ht="60" customHeight="1" x14ac:dyDescent="0.25">
      <c r="C80" s="5"/>
      <c r="D80" s="5"/>
      <c r="F80" s="5"/>
      <c r="G80" s="5"/>
      <c r="H80" s="5" t="str">
        <v/>
      </c>
      <c r="I80" s="5"/>
    </row>
    <row r="81" spans="3:9" s="2" customFormat="1" ht="60" customHeight="1" x14ac:dyDescent="0.25">
      <c r="C81" s="5"/>
      <c r="D81" s="5"/>
      <c r="F81" s="5"/>
      <c r="G81" s="5"/>
      <c r="H81" s="5" t="str">
        <v/>
      </c>
      <c r="I81" s="5"/>
    </row>
    <row r="82" spans="3:9" s="2" customFormat="1" ht="60" customHeight="1" x14ac:dyDescent="0.25">
      <c r="C82" s="5"/>
      <c r="D82" s="5"/>
      <c r="F82" s="5"/>
      <c r="G82" s="5"/>
      <c r="H82" s="5" t="str">
        <v/>
      </c>
      <c r="I82" s="5"/>
    </row>
    <row r="83" spans="3:9" s="2" customFormat="1" ht="60" customHeight="1" x14ac:dyDescent="0.25">
      <c r="C83" s="5"/>
      <c r="D83" s="5"/>
      <c r="F83" s="5"/>
      <c r="G83" s="5"/>
      <c r="H83" s="5" t="str">
        <v/>
      </c>
      <c r="I83" s="5"/>
    </row>
    <row r="84" spans="3:9" s="2" customFormat="1" ht="60" customHeight="1" x14ac:dyDescent="0.25">
      <c r="C84" s="5"/>
      <c r="D84" s="5"/>
      <c r="F84" s="5"/>
      <c r="G84" s="5"/>
      <c r="H84" s="5" t="str">
        <v/>
      </c>
      <c r="I84" s="5"/>
    </row>
    <row r="85" spans="3:9" s="2" customFormat="1" ht="60" customHeight="1" x14ac:dyDescent="0.25">
      <c r="C85" s="5"/>
      <c r="D85" s="5"/>
      <c r="F85" s="5"/>
      <c r="G85" s="5"/>
      <c r="H85" s="5" t="str">
        <v/>
      </c>
      <c r="I85" s="5"/>
    </row>
    <row r="86" spans="3:9" s="2" customFormat="1" ht="60" customHeight="1" x14ac:dyDescent="0.25">
      <c r="C86" s="5"/>
      <c r="D86" s="5"/>
      <c r="F86" s="5"/>
      <c r="G86" s="5"/>
      <c r="H86" s="5" t="str">
        <v/>
      </c>
      <c r="I86" s="5"/>
    </row>
    <row r="87" spans="3:9" s="2" customFormat="1" ht="60" customHeight="1" x14ac:dyDescent="0.25">
      <c r="C87" s="5"/>
      <c r="D87" s="5"/>
      <c r="F87" s="5"/>
      <c r="G87" s="5"/>
      <c r="H87" s="5" t="str">
        <v/>
      </c>
      <c r="I87" s="5"/>
    </row>
    <row r="88" spans="3:9" s="2" customFormat="1" ht="60" customHeight="1" x14ac:dyDescent="0.25">
      <c r="C88" s="5"/>
      <c r="D88" s="5"/>
      <c r="F88" s="5"/>
      <c r="G88" s="5"/>
      <c r="H88" s="5" t="str">
        <v/>
      </c>
      <c r="I88" s="5"/>
    </row>
    <row r="89" spans="3:9" s="2" customFormat="1" ht="60" customHeight="1" x14ac:dyDescent="0.25">
      <c r="C89" s="5"/>
      <c r="D89" s="5"/>
      <c r="F89" s="5"/>
      <c r="G89" s="5"/>
      <c r="H89" s="5" t="str">
        <v/>
      </c>
      <c r="I89" s="5"/>
    </row>
    <row r="90" spans="3:9" s="2" customFormat="1" ht="60" customHeight="1" x14ac:dyDescent="0.25">
      <c r="C90" s="5"/>
      <c r="D90" s="5"/>
      <c r="F90" s="5"/>
      <c r="G90" s="5"/>
      <c r="H90" s="5" t="str">
        <v/>
      </c>
      <c r="I90" s="5"/>
    </row>
    <row r="91" spans="3:9" s="2" customFormat="1" ht="60" customHeight="1" x14ac:dyDescent="0.25">
      <c r="C91" s="5"/>
      <c r="D91" s="5"/>
      <c r="F91" s="5"/>
      <c r="G91" s="5"/>
      <c r="H91" s="5" t="str">
        <v/>
      </c>
      <c r="I91" s="5"/>
    </row>
    <row r="92" spans="3:9" s="2" customFormat="1" ht="60" customHeight="1" x14ac:dyDescent="0.25">
      <c r="C92" s="5"/>
      <c r="D92" s="5"/>
      <c r="F92" s="5"/>
      <c r="G92" s="5"/>
      <c r="H92" s="5" t="str">
        <v/>
      </c>
      <c r="I92" s="5"/>
    </row>
    <row r="93" spans="3:9" s="2" customFormat="1" ht="60" customHeight="1" x14ac:dyDescent="0.25">
      <c r="C93" s="5"/>
      <c r="D93" s="5"/>
      <c r="F93" s="5"/>
      <c r="G93" s="5"/>
      <c r="H93" s="5" t="str">
        <v/>
      </c>
      <c r="I93" s="5"/>
    </row>
    <row r="94" spans="3:9" s="2" customFormat="1" ht="60" customHeight="1" x14ac:dyDescent="0.25">
      <c r="C94" s="5"/>
      <c r="D94" s="5"/>
      <c r="F94" s="5"/>
      <c r="G94" s="5"/>
      <c r="H94" s="5" t="str">
        <v/>
      </c>
      <c r="I94" s="5"/>
    </row>
    <row r="95" spans="3:9" s="2" customFormat="1" ht="60" customHeight="1" x14ac:dyDescent="0.25">
      <c r="C95" s="5"/>
      <c r="D95" s="5"/>
      <c r="F95" s="5"/>
      <c r="G95" s="5"/>
      <c r="H95" s="5" t="str">
        <v/>
      </c>
      <c r="I95" s="5"/>
    </row>
    <row r="96" spans="3:9" s="2" customFormat="1" ht="60" customHeight="1" x14ac:dyDescent="0.25">
      <c r="C96" s="5"/>
      <c r="D96" s="5"/>
      <c r="F96" s="5"/>
      <c r="G96" s="5"/>
      <c r="H96" s="5" t="str">
        <v/>
      </c>
      <c r="I96" s="5"/>
    </row>
    <row r="97" spans="3:9" s="2" customFormat="1" ht="60" customHeight="1" x14ac:dyDescent="0.25">
      <c r="C97" s="5"/>
      <c r="D97" s="5"/>
      <c r="F97" s="5"/>
      <c r="G97" s="5"/>
      <c r="H97" s="5" t="str">
        <v/>
      </c>
      <c r="I97" s="5"/>
    </row>
    <row r="98" spans="3:9" s="2" customFormat="1" ht="60" customHeight="1" x14ac:dyDescent="0.25">
      <c r="C98" s="5"/>
      <c r="D98" s="5"/>
      <c r="F98" s="5"/>
      <c r="G98" s="5"/>
      <c r="H98" s="5" t="str">
        <v/>
      </c>
      <c r="I98" s="5"/>
    </row>
    <row r="99" spans="3:9" s="2" customFormat="1" ht="60" customHeight="1" x14ac:dyDescent="0.25">
      <c r="C99" s="5"/>
      <c r="D99" s="5"/>
      <c r="F99" s="5"/>
      <c r="G99" s="5"/>
      <c r="H99" s="5" t="str">
        <v/>
      </c>
      <c r="I99" s="5"/>
    </row>
    <row r="100" spans="3:9" s="2" customFormat="1" ht="60" customHeight="1" x14ac:dyDescent="0.25">
      <c r="C100" s="5"/>
      <c r="D100" s="5"/>
      <c r="F100" s="5"/>
      <c r="G100" s="5"/>
      <c r="H100" s="5" t="str">
        <v/>
      </c>
      <c r="I100" s="5"/>
    </row>
    <row r="101" spans="3:9" s="2" customFormat="1" ht="60" customHeight="1" x14ac:dyDescent="0.25">
      <c r="C101" s="5"/>
      <c r="D101" s="5"/>
      <c r="F101" s="5"/>
      <c r="G101" s="5"/>
      <c r="H101" s="5" t="str">
        <v/>
      </c>
      <c r="I101" s="5"/>
    </row>
    <row r="102" spans="3:9" s="2" customFormat="1" ht="60" customHeight="1" x14ac:dyDescent="0.25">
      <c r="C102" s="5"/>
      <c r="D102" s="5"/>
      <c r="F102" s="5"/>
      <c r="G102" s="5"/>
      <c r="H102" s="5" t="str">
        <v/>
      </c>
      <c r="I102" s="5"/>
    </row>
    <row r="103" spans="3:9" s="2" customFormat="1" ht="60" customHeight="1" x14ac:dyDescent="0.25">
      <c r="C103" s="5"/>
      <c r="D103" s="5"/>
      <c r="F103" s="5"/>
      <c r="G103" s="5"/>
      <c r="H103" s="5" t="str">
        <v/>
      </c>
      <c r="I103" s="5"/>
    </row>
    <row r="104" spans="3:9" s="2" customFormat="1" ht="60" customHeight="1" x14ac:dyDescent="0.25">
      <c r="C104" s="5"/>
      <c r="D104" s="5"/>
      <c r="F104" s="5"/>
      <c r="G104" s="5"/>
      <c r="H104" s="5" t="str">
        <v/>
      </c>
      <c r="I104" s="5"/>
    </row>
    <row r="105" spans="3:9" s="2" customFormat="1" ht="60" customHeight="1" x14ac:dyDescent="0.25">
      <c r="C105" s="5"/>
      <c r="D105" s="5"/>
      <c r="F105" s="5"/>
      <c r="G105" s="5"/>
      <c r="H105" s="5" t="str">
        <v/>
      </c>
      <c r="I105" s="5"/>
    </row>
    <row r="106" spans="3:9" s="2" customFormat="1" ht="60" customHeight="1" x14ac:dyDescent="0.25">
      <c r="C106" s="5"/>
      <c r="D106" s="5"/>
      <c r="F106" s="5"/>
      <c r="G106" s="5"/>
      <c r="H106" s="5" t="str">
        <v/>
      </c>
      <c r="I106" s="5"/>
    </row>
  </sheetData>
  <phoneticPr fontId="1" type="noConversion"/>
  <conditionalFormatting sqref="D9:D11">
    <cfRule type="expression" dxfId="6" priority="9">
      <formula>$D$9:$F$9=$F:$F="ESSENCIAL"</formula>
    </cfRule>
  </conditionalFormatting>
  <conditionalFormatting sqref="D9:E9 D14:F17 F13 D10:F12">
    <cfRule type="expression" dxfId="5" priority="8">
      <formula>$F:$F="ESSENCIAL"</formula>
    </cfRule>
  </conditionalFormatting>
  <conditionalFormatting sqref="W10:W12">
    <cfRule type="expression" dxfId="4" priority="5">
      <formula>$I$9:$I$33=1</formula>
    </cfRule>
  </conditionalFormatting>
  <conditionalFormatting sqref="I9">
    <cfRule type="expression" dxfId="3" priority="4">
      <formula>$I$9=1</formula>
    </cfRule>
  </conditionalFormatting>
  <conditionalFormatting sqref="I9:I33">
    <cfRule type="expression" dxfId="2" priority="1">
      <formula>$I9=3</formula>
    </cfRule>
    <cfRule type="expression" dxfId="1" priority="2">
      <formula>$I9=2</formula>
    </cfRule>
    <cfRule type="expression" dxfId="0" priority="3">
      <formula>$I9=1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33021656A9E479DF12B9A8EE42828" ma:contentTypeVersion="6" ma:contentTypeDescription="Create a new document." ma:contentTypeScope="" ma:versionID="258b6d96a54394cd38d6aaf37c08c35e">
  <xsd:schema xmlns:xsd="http://www.w3.org/2001/XMLSchema" xmlns:xs="http://www.w3.org/2001/XMLSchema" xmlns:p="http://schemas.microsoft.com/office/2006/metadata/properties" xmlns:ns3="1dc861b8-2196-455d-b291-a999da8cffb6" targetNamespace="http://schemas.microsoft.com/office/2006/metadata/properties" ma:root="true" ma:fieldsID="1d6830e19a149a5db33ef56e8bb31085" ns3:_="">
    <xsd:import namespace="1dc861b8-2196-455d-b291-a999da8cffb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c861b8-2196-455d-b291-a999da8cffb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c861b8-2196-455d-b291-a999da8cffb6" xsi:nil="true"/>
  </documentManagement>
</p:properties>
</file>

<file path=customXml/itemProps1.xml><?xml version="1.0" encoding="utf-8"?>
<ds:datastoreItem xmlns:ds="http://schemas.openxmlformats.org/officeDocument/2006/customXml" ds:itemID="{E3F5C288-C961-4E9A-A5A8-86B393A5AD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c861b8-2196-455d-b291-a999da8cf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478BAA-AF3C-46A0-B4D2-176902C7D3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46A6FF-6E76-4BB1-AFA8-18CEC003A7DF}">
  <ds:schemaRefs>
    <ds:schemaRef ds:uri="http://purl.org/dc/elements/1.1/"/>
    <ds:schemaRef ds:uri="http://schemas.microsoft.com/office/2006/documentManagement/types"/>
    <ds:schemaRef ds:uri="http://purl.org/dc/terms/"/>
    <ds:schemaRef ds:uri="1dc861b8-2196-455d-b291-a999da8cffb6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DANIEL DE TOLEDO .</dc:creator>
  <cp:lastModifiedBy>MATHEUS DANIEL DE TOLEDO .</cp:lastModifiedBy>
  <cp:lastPrinted>2025-04-30T12:41:12Z</cp:lastPrinted>
  <dcterms:created xsi:type="dcterms:W3CDTF">2025-04-23T00:24:53Z</dcterms:created>
  <dcterms:modified xsi:type="dcterms:W3CDTF">2025-04-30T16:57:46Z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0x01010045B33021656A9E479DF12B9A8EE42828</vt:lpwstr>
  </property>
</Properties>
</file>