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1430" windowHeight="5265" firstSheet="6" activeTab="14"/>
  </bookViews>
  <sheets>
    <sheet name="PROGRAMAÇÃO INICIAL" sheetId="1" r:id="rId1"/>
    <sheet name="NOVOS INSTALADOS E FUNCIONANDO" sheetId="13" r:id="rId2"/>
    <sheet name="LISTA DE AR CONDIONADOS" sheetId="3" r:id="rId3"/>
    <sheet name="QUEIXAS MARÇO E ABRIL 2023" sheetId="2" r:id="rId4"/>
    <sheet name="ESTOQUE BLOCO K E I" sheetId="4" r:id="rId5"/>
    <sheet name="MAIO 2023" sheetId="5" r:id="rId6"/>
    <sheet name="JUNHO 2023" sheetId="6" r:id="rId7"/>
    <sheet name="JULHO 2023" sheetId="8" r:id="rId8"/>
    <sheet name="AGOSTO 2023" sheetId="10" r:id="rId9"/>
    <sheet name="SETEMBRO 2023" sheetId="11" r:id="rId10"/>
    <sheet name="OUTUBRO 2023" sheetId="12" r:id="rId11"/>
    <sheet name="NOVEMBRO 2023" sheetId="14" r:id="rId12"/>
    <sheet name="DEZEMBRO 2023" sheetId="15" r:id="rId13"/>
    <sheet name="JANEIRO 2024" sheetId="17" r:id="rId14"/>
    <sheet name="FEVEREIRO 2024" sheetId="18" r:id="rId15"/>
    <sheet name="Plan2" sheetId="16" r:id="rId16"/>
  </sheets>
  <calcPr calcId="125725"/>
</workbook>
</file>

<file path=xl/calcChain.xml><?xml version="1.0" encoding="utf-8"?>
<calcChain xmlns="http://schemas.openxmlformats.org/spreadsheetml/2006/main">
  <c r="I25" i="4"/>
  <c r="G25"/>
  <c r="B28" i="13"/>
  <c r="E63" i="3" l="1"/>
  <c r="K3" i="1"/>
  <c r="D19" i="4"/>
  <c r="B19"/>
  <c r="I19"/>
  <c r="M25"/>
  <c r="K25"/>
  <c r="M19"/>
  <c r="M36" s="1"/>
  <c r="K19"/>
  <c r="G19"/>
  <c r="G36" s="1"/>
  <c r="K36" l="1"/>
  <c r="I36"/>
</calcChain>
</file>

<file path=xl/sharedStrings.xml><?xml version="1.0" encoding="utf-8"?>
<sst xmlns="http://schemas.openxmlformats.org/spreadsheetml/2006/main" count="1894" uniqueCount="785">
  <si>
    <t>BLOCO A</t>
  </si>
  <si>
    <t>SALA</t>
  </si>
  <si>
    <t>LIP-04</t>
  </si>
  <si>
    <t>SECRETARIA PÓS</t>
  </si>
  <si>
    <t>AUDITÓRIO</t>
  </si>
  <si>
    <t>CAPACIDADE TÉRMICA</t>
  </si>
  <si>
    <t>QUANTIDADE</t>
  </si>
  <si>
    <t>SITUAÇÃO</t>
  </si>
  <si>
    <t>INSTALADO</t>
  </si>
  <si>
    <t>BLOCO B</t>
  </si>
  <si>
    <t>B1</t>
  </si>
  <si>
    <t>B2</t>
  </si>
  <si>
    <t>B3</t>
  </si>
  <si>
    <t>B4</t>
  </si>
  <si>
    <t>B7</t>
  </si>
  <si>
    <t>B8</t>
  </si>
  <si>
    <t>B9</t>
  </si>
  <si>
    <t>ESCOLARIDADE</t>
  </si>
  <si>
    <t>PATRIMONIO</t>
  </si>
  <si>
    <t>BLOCO C</t>
  </si>
  <si>
    <t>SPACEMAKER</t>
  </si>
  <si>
    <t>SALA DE REUNIÃO BAJA</t>
  </si>
  <si>
    <t>OFICINA BAJA</t>
  </si>
  <si>
    <t>PPGES</t>
  </si>
  <si>
    <t>SALA FÍSICA DOS MATERIAIS</t>
  </si>
  <si>
    <t>SALA MESTRADO PEC</t>
  </si>
  <si>
    <t>BLOCO G</t>
  </si>
  <si>
    <t>LAB. MECÂNICA DOS SOLOS</t>
  </si>
  <si>
    <t>LAB. CONSTRUÇÃO CIVIL</t>
  </si>
  <si>
    <t>LIP 7</t>
  </si>
  <si>
    <t>BIBLIOTECA</t>
  </si>
  <si>
    <t>BLOCO I / K</t>
  </si>
  <si>
    <t>I-04</t>
  </si>
  <si>
    <t>K-05</t>
  </si>
  <si>
    <t>K-04</t>
  </si>
  <si>
    <t>K-03</t>
  </si>
  <si>
    <t>K-02</t>
  </si>
  <si>
    <t>K-01</t>
  </si>
  <si>
    <t>K-09</t>
  </si>
  <si>
    <t>K-10</t>
  </si>
  <si>
    <t>K-11</t>
  </si>
  <si>
    <t>K-12</t>
  </si>
  <si>
    <t>K-13</t>
  </si>
  <si>
    <t>K-14</t>
  </si>
  <si>
    <t>K-15</t>
  </si>
  <si>
    <t>K-16</t>
  </si>
  <si>
    <t>I-08</t>
  </si>
  <si>
    <t>I-09</t>
  </si>
  <si>
    <t>I-10</t>
  </si>
  <si>
    <t>I-11</t>
  </si>
  <si>
    <t>I-13</t>
  </si>
  <si>
    <t>I-14</t>
  </si>
  <si>
    <t>I-15</t>
  </si>
  <si>
    <t>HORÁRIO</t>
  </si>
  <si>
    <t>PROBLEMA</t>
  </si>
  <si>
    <t>DATA DA RESOLUÇÃO</t>
  </si>
  <si>
    <t>LISTA DE AR CONDIONADOS</t>
  </si>
  <si>
    <t>MODELO</t>
  </si>
  <si>
    <t>SPRINGER</t>
  </si>
  <si>
    <t>NÃO GELA</t>
  </si>
  <si>
    <t>POLICOM</t>
  </si>
  <si>
    <t>LATEA</t>
  </si>
  <si>
    <t>QUEIXAS ( AR-CONDICIONADO)</t>
  </si>
  <si>
    <t>PROF. ARTURO</t>
  </si>
  <si>
    <t>LOCALIZAÇÃO</t>
  </si>
  <si>
    <t>localizada no Bloco C, térreo, no Mestrado em Tecnologia da Energia.</t>
  </si>
  <si>
    <t>01 ar split não gela</t>
  </si>
  <si>
    <t>lab. de eletrotécnica</t>
  </si>
  <si>
    <t>Biblioteca (Recepção)</t>
  </si>
  <si>
    <t>Pingando</t>
  </si>
  <si>
    <t>Bloco B</t>
  </si>
  <si>
    <t>LSHT</t>
  </si>
  <si>
    <t>LIP-03</t>
  </si>
  <si>
    <t>PINGANDO</t>
  </si>
  <si>
    <t>BLOCO K</t>
  </si>
  <si>
    <t>BLOCO J 1º ANDAR</t>
  </si>
  <si>
    <t>NÃO GELA / VERIFICAR OS 3 AR</t>
  </si>
  <si>
    <t>DATA DA INSTALAÇÃO</t>
  </si>
  <si>
    <t>CAPACIDADE DO APARELHO</t>
  </si>
  <si>
    <t>60 MIL BTUS</t>
  </si>
  <si>
    <t>QUANT.</t>
  </si>
  <si>
    <t>DATA QUE FOI ABERTO O CHAMADO</t>
  </si>
  <si>
    <t xml:space="preserve">não gela </t>
  </si>
  <si>
    <t>Laboratório NEAR - Robôtica</t>
  </si>
  <si>
    <t>Não Funciona</t>
  </si>
  <si>
    <t>datacenter- DTI</t>
  </si>
  <si>
    <t>1º andar, bloco G</t>
  </si>
  <si>
    <t>minando água</t>
  </si>
  <si>
    <t>não gela</t>
  </si>
  <si>
    <t>PEC - térreo bloco I - D. Lúcia</t>
  </si>
  <si>
    <t>sala profª. Kalinny</t>
  </si>
  <si>
    <t>Laboratório de Mecatrônica</t>
  </si>
  <si>
    <t>Bloco C</t>
  </si>
  <si>
    <t>LMC - Laboratório de Construção Civil</t>
  </si>
  <si>
    <t>Não liga</t>
  </si>
  <si>
    <t>esse ar- condicionado está em curto e é muito velho. Verificar se realmete vai conserta ou substituir.</t>
  </si>
  <si>
    <t>Bloco H - Térreo</t>
  </si>
  <si>
    <t>Bloco H - 1º andar</t>
  </si>
  <si>
    <t>Bloco K - 1º andar</t>
  </si>
  <si>
    <t>Tesouraria</t>
  </si>
  <si>
    <t>1º andar, bloco b</t>
  </si>
  <si>
    <t>fazendo barulho</t>
  </si>
  <si>
    <t xml:space="preserve">situação </t>
  </si>
  <si>
    <t>próx. a sala de João Galdino - Bloco C</t>
  </si>
  <si>
    <t>2 aparelhos com problemas. 1 foi Resolvido 20/03. O outro será trocado</t>
  </si>
  <si>
    <t>BAJA</t>
  </si>
  <si>
    <t>Já está instalado é só colocar para funcionar. / parte elétrica</t>
  </si>
  <si>
    <t>OK</t>
  </si>
  <si>
    <t>Substituição/Instalação</t>
  </si>
  <si>
    <t>DATA NOVO PROBLEMA</t>
  </si>
  <si>
    <t>Voltou a derramar água.</t>
  </si>
  <si>
    <t>No dia 16/03/2023 foi feita a limpeza do dreno e no dia 22/03/2023 foi reforçada a vedação pois foi identificado uma passagem de ar que estava provocando condensação.</t>
  </si>
  <si>
    <t>OBSERVAÇÃO</t>
  </si>
  <si>
    <t>Foi realizada uma nova limpeza interna no equipamento</t>
  </si>
  <si>
    <t xml:space="preserve"> térreo bloco J</t>
  </si>
  <si>
    <t>Salas do Bloco B</t>
  </si>
  <si>
    <t>SERVIÇO A SER REALIZADO</t>
  </si>
  <si>
    <t>manutenção corretiva</t>
  </si>
  <si>
    <t>substituição/ instalação</t>
  </si>
  <si>
    <t>instalação</t>
  </si>
  <si>
    <t>ok</t>
  </si>
  <si>
    <t>Biblioteca 1º andar - espaço do aluno</t>
  </si>
  <si>
    <t>Bloco H</t>
  </si>
  <si>
    <t>precisa de um aparelho de maior capacidade para gelar</t>
  </si>
  <si>
    <t>SPRINGER MIDEA</t>
  </si>
  <si>
    <t>Prof. Alberto - PEC</t>
  </si>
  <si>
    <t>térreo do bloco I</t>
  </si>
  <si>
    <t>Dia que recebemos a queixa</t>
  </si>
  <si>
    <t>NAPSI</t>
  </si>
  <si>
    <t>Não gela</t>
  </si>
  <si>
    <t xml:space="preserve">Tem um problema na parte elétrica também. </t>
  </si>
  <si>
    <t>biblioteca (sala adm.) 7 MIL BTUS</t>
  </si>
  <si>
    <t>SALA I-03</t>
  </si>
  <si>
    <t>BLOCO I</t>
  </si>
  <si>
    <t>Problema no capacitor. OK</t>
  </si>
  <si>
    <t>Núcleo de pesquisa Civil - Prof Sérgio Priori</t>
  </si>
  <si>
    <t>falta a condensadora que foi retirada para fazer a calçada</t>
  </si>
  <si>
    <t>bloco I</t>
  </si>
  <si>
    <t>aparelho novo substituido- não gela</t>
  </si>
  <si>
    <t>sala dos professores</t>
  </si>
  <si>
    <t>SALA I-04</t>
  </si>
  <si>
    <t>escolaridade- recepção</t>
  </si>
  <si>
    <t>bloco B</t>
  </si>
  <si>
    <t>derramando água- pingando</t>
  </si>
  <si>
    <t>Problema na turbina. Esperando peça</t>
  </si>
  <si>
    <t>J-08 _LAB DE ELETRÔNICA</t>
  </si>
  <si>
    <t>bloco J</t>
  </si>
  <si>
    <t>3 aparelhos- não gelam</t>
  </si>
  <si>
    <t>ESCOLARIDADE - sala da coord.</t>
  </si>
  <si>
    <t>Precisa de um equipamento novo</t>
  </si>
  <si>
    <t>Pingando e não gela</t>
  </si>
  <si>
    <t>1 CARRIER</t>
  </si>
  <si>
    <t>1 ADMIRAL</t>
  </si>
  <si>
    <t>CARRIER</t>
  </si>
  <si>
    <t>24 MIL BTUS</t>
  </si>
  <si>
    <t>estava vazando gás e eles fizeram a pressurização.</t>
  </si>
  <si>
    <t>ADMIRAL</t>
  </si>
  <si>
    <t>k-05</t>
  </si>
  <si>
    <t>QUANT. EVAPORADORA</t>
  </si>
  <si>
    <t>MARCA EVAPORADORA</t>
  </si>
  <si>
    <t>QUANT. CONDENSADORA</t>
  </si>
  <si>
    <t>MARCA CONDENSADORA</t>
  </si>
  <si>
    <t>BLOCO K/I</t>
  </si>
  <si>
    <t>1 (CARRIER) 1(ADMIRAL)</t>
  </si>
  <si>
    <t>2(ADMIRAL)</t>
  </si>
  <si>
    <t>1(SPRINGER) 1(ADMIRAL)</t>
  </si>
  <si>
    <t>1(CARRIER) 1(ADMIRAL)</t>
  </si>
  <si>
    <t>1(CARRIER) 1 (ADMIRAL)</t>
  </si>
  <si>
    <t>1(ADMIRAL) 1(SPRING)</t>
  </si>
  <si>
    <t>1(ADMIRAL)</t>
  </si>
  <si>
    <t xml:space="preserve">1 (CARRIER) </t>
  </si>
  <si>
    <t>1(CARRIER)</t>
  </si>
  <si>
    <t>1(ADMIRAL) 1 (SPRINGER)</t>
  </si>
  <si>
    <t>1(SPRINGER) 1(CARRIER)</t>
  </si>
  <si>
    <t>1(SPRINGER) 1 (CARRIER)</t>
  </si>
  <si>
    <t>MARÇO</t>
  </si>
  <si>
    <t>ABRIL</t>
  </si>
  <si>
    <t>SALA FÍSICA DOS MATERIAIS C4</t>
  </si>
  <si>
    <t>Nº CHAMADO</t>
  </si>
  <si>
    <t>BLOGO G</t>
  </si>
  <si>
    <t>1 APARELHO DE 60 MIL BTUS</t>
  </si>
  <si>
    <t>GUARITA</t>
  </si>
  <si>
    <t>PORTARIA</t>
  </si>
  <si>
    <t>RECEPÇÃO PÓS</t>
  </si>
  <si>
    <t>1º ANDAR</t>
  </si>
  <si>
    <t>02 APARELHOS - NÃO GELAM</t>
  </si>
  <si>
    <t>01 APARELHO - NÃO GELA</t>
  </si>
  <si>
    <t>ECOMP</t>
  </si>
  <si>
    <t>SALA DO PROF. LUIZ MENEZES</t>
  </si>
  <si>
    <t>01- NÃO GELA</t>
  </si>
  <si>
    <t>CHAMADO 006</t>
  </si>
  <si>
    <t>CHAMADO 007</t>
  </si>
  <si>
    <t>CHAMADO 008</t>
  </si>
  <si>
    <t>SALA C 06</t>
  </si>
  <si>
    <t>1º ANDAR - BLOCO C</t>
  </si>
  <si>
    <t>01 APARELHO- PINGANDO</t>
  </si>
  <si>
    <t>01 APARELHO -PINGANDO</t>
  </si>
  <si>
    <t>TÉRREO- SALA DE ESTUDO</t>
  </si>
  <si>
    <t>01 APARELHO - PINGANDO</t>
  </si>
  <si>
    <t>ESCOLARIDADE- SALA COORD.</t>
  </si>
  <si>
    <t>SALA DE DIVA</t>
  </si>
  <si>
    <t>CHAMADO 005</t>
  </si>
  <si>
    <t>CSEC</t>
  </si>
  <si>
    <t>#009</t>
  </si>
  <si>
    <t>DATP</t>
  </si>
  <si>
    <t>B 07</t>
  </si>
  <si>
    <t>#010</t>
  </si>
  <si>
    <t>PROX. A PRAÇINHA</t>
  </si>
  <si>
    <t>K 02</t>
  </si>
  <si>
    <t>LAB. MANUFATURA</t>
  </si>
  <si>
    <t>#011</t>
  </si>
  <si>
    <t>TESOURARIA</t>
  </si>
  <si>
    <t>BLOCO B- 1º ANDAR</t>
  </si>
  <si>
    <t>QUARTINHO LIMPEZA</t>
  </si>
  <si>
    <t>SITUAÇÃO CHAMADO</t>
  </si>
  <si>
    <t>03 APARELHOS - PINGANDO</t>
  </si>
  <si>
    <t>I04</t>
  </si>
  <si>
    <t>#012</t>
  </si>
  <si>
    <t>SALA DA BIBLIOTECÁRIA</t>
  </si>
  <si>
    <t>TAMBÉM FOI COBRADA A TROCA DA TURBINA</t>
  </si>
  <si>
    <t>TÉRREO BLOCO I</t>
  </si>
  <si>
    <t>BLOCO B 1º ANDAR</t>
  </si>
  <si>
    <t>FAZENDO BARULHO</t>
  </si>
  <si>
    <t>#013</t>
  </si>
  <si>
    <t>SALA DOS PROFESSORES</t>
  </si>
  <si>
    <t>BLOCO K TÉRREO</t>
  </si>
  <si>
    <t>PROBLEMA NA CALHA</t>
  </si>
  <si>
    <t>GÁS BAIXO</t>
  </si>
  <si>
    <t>COLOCAR DRENO</t>
  </si>
  <si>
    <t>#014</t>
  </si>
  <si>
    <t>BLOCO B - 1º ANDAR</t>
  </si>
  <si>
    <t>SECRETARIA DA DIRETORIA</t>
  </si>
  <si>
    <t>LIMPEZA</t>
  </si>
  <si>
    <t>FOI FEITA LIMPEZA</t>
  </si>
  <si>
    <t>DRENO COLOCADO</t>
  </si>
  <si>
    <t>FOI TROCADO O COMPRESSOR</t>
  </si>
  <si>
    <t>SERVIÇO  REALIZADO</t>
  </si>
  <si>
    <t>INSTALADO /MARCA/ EVAPORADORA</t>
  </si>
  <si>
    <t>ESTOQUE ATUAL/EVAPORADORA</t>
  </si>
  <si>
    <t>K 05</t>
  </si>
  <si>
    <t>K09</t>
  </si>
  <si>
    <t>K10</t>
  </si>
  <si>
    <t>K 11</t>
  </si>
  <si>
    <t>K 12</t>
  </si>
  <si>
    <t>K 13</t>
  </si>
  <si>
    <t>K14</t>
  </si>
  <si>
    <t>K 15</t>
  </si>
  <si>
    <t>K 16</t>
  </si>
  <si>
    <t>I 08</t>
  </si>
  <si>
    <t>I 09</t>
  </si>
  <si>
    <t>I 10</t>
  </si>
  <si>
    <t>I 11</t>
  </si>
  <si>
    <t>I 13</t>
  </si>
  <si>
    <t>I14</t>
  </si>
  <si>
    <t>I 15</t>
  </si>
  <si>
    <t>LMC</t>
  </si>
  <si>
    <t>K 03</t>
  </si>
  <si>
    <t>B 03</t>
  </si>
  <si>
    <t>K 01</t>
  </si>
  <si>
    <t>FALTA</t>
  </si>
  <si>
    <t>INSTALADO E EM PLENO FUNCIONAMENTO</t>
  </si>
  <si>
    <t>CONDENSADORAS INSTALADAS</t>
  </si>
  <si>
    <t>TOTAL</t>
  </si>
  <si>
    <t>SOMA</t>
  </si>
  <si>
    <t xml:space="preserve">FISICA DOS MATERIAIS </t>
  </si>
  <si>
    <t>será colocado um de 48mil btus</t>
  </si>
  <si>
    <t>quando terminar a reforma - instalar um de 60mil btus</t>
  </si>
  <si>
    <t>na programação tem 1 de 24mil btus - não temos dessa capacidade</t>
  </si>
  <si>
    <t>INSTALAÇÃO DE UM NOVO APARELHO DE 60MIL BTUS</t>
  </si>
  <si>
    <t>#015</t>
  </si>
  <si>
    <t>PINGANDO E FAZENDO BARULHO</t>
  </si>
  <si>
    <t># 016</t>
  </si>
  <si>
    <t>LIP 02</t>
  </si>
  <si>
    <t>#016</t>
  </si>
  <si>
    <t>LAB. CIVIL</t>
  </si>
  <si>
    <t>RH</t>
  </si>
  <si>
    <t>1º ANDAR, BLOCO B</t>
  </si>
  <si>
    <t>OBS: A COR VERMELHO SIGNIFICA QUE A CONDENSADORA TAMBÉM ESTÁ INSTALADA- PLENO FUNCIONAMENTO</t>
  </si>
  <si>
    <t>CHAMADO ABERTO NA HORA PELA AVAC</t>
  </si>
  <si>
    <t>#017</t>
  </si>
  <si>
    <t>SALA I 07</t>
  </si>
  <si>
    <t>INSTALAÇÃO SOLICITADA</t>
  </si>
  <si>
    <t>obs: foram instaladas todas as evaporadoras do bloco K e I. Também foi instalado mais um aparelho de 60 mil btus no LMC</t>
  </si>
  <si>
    <t>SALA DOA</t>
  </si>
  <si>
    <t>ESCADA APÓS A COPA</t>
  </si>
  <si>
    <t>NÃO LIGA</t>
  </si>
  <si>
    <t>EMENDA FIO PARTIDO E LIMPEZA</t>
  </si>
  <si>
    <t>07/06/2023- CHAMADO ABERTO DIRETO NO SISTEMA DA AVAC</t>
  </si>
  <si>
    <t>05/06/2023 - CHAMADO ABRTO DIRETO NO SISTEMA DA AVAC</t>
  </si>
  <si>
    <t>BLOCO K/I - ESTOQUE INICIAL</t>
  </si>
  <si>
    <t>#018</t>
  </si>
  <si>
    <t>#019</t>
  </si>
  <si>
    <t>AJUSTE NA BANDEJA</t>
  </si>
  <si>
    <t>#020</t>
  </si>
  <si>
    <t>MESTRADO DE ENERGIA</t>
  </si>
  <si>
    <t xml:space="preserve">MESTRADO DE ENERGIA </t>
  </si>
  <si>
    <t>SALA DO PROFESSOR JORNANDES - BLOCO C</t>
  </si>
  <si>
    <t>SALA DE AULA TE01 - BLOCO C</t>
  </si>
  <si>
    <t>FEITA A TROCA DO CONTROLE</t>
  </si>
  <si>
    <t>TROCA DA PLACA UNIVERSAL</t>
  </si>
  <si>
    <t>#021</t>
  </si>
  <si>
    <t>SALA DO PROFESSOR BRUNO</t>
  </si>
  <si>
    <t xml:space="preserve">2ª ANDAR- BLOCO C </t>
  </si>
  <si>
    <t>Foi feita a substituição do aparelho por um Elgin retirado do bloco B</t>
  </si>
  <si>
    <t>O AR NÃO TEM CONDENSADORA. NA SALA TEM UM OUTRO EQUIPAMENTO QUE ESTÁ EM BOM FUNCIONAMENTO</t>
  </si>
  <si>
    <t>OK- FOI FEITA A SUBSTITUIÇÃO DO COMPRESSOR</t>
  </si>
  <si>
    <t>FEITOS OS TESTES. O AR FOI RETIRADO E NÃO FOI ENCONTRADO NENHUM VAZAMENTO.</t>
  </si>
  <si>
    <t>LIMPEZA - TROCAR A BENDEJA</t>
  </si>
  <si>
    <t>INSTALAÇÃO SOLICITADA (APARELHOS DE 7.5 MIL BTUS DOADOS PELA PÓS DE COMPUTAÇÃO)</t>
  </si>
  <si>
    <t>SALA DO PROFESSOR</t>
  </si>
  <si>
    <t>(LAB. QUE ESTÁ EM REFORMA)</t>
  </si>
  <si>
    <t>INSTALAÇÃO-  02 APARELHOS</t>
  </si>
  <si>
    <t>INSTALAÇÃO- 01 APARELHO</t>
  </si>
  <si>
    <t>SERÁ INSTALADO UM DE 48 MIL BTUS QUE FOI  RETIRADO DA SALA K 03</t>
  </si>
  <si>
    <t>RECEBEMOS 04 APARELHOS DA PÓS DE COMPUTAÇÃO</t>
  </si>
  <si>
    <t>REALIZADO A PRESSURIZAÇÃO</t>
  </si>
  <si>
    <t>NÃO GELA / VAZAMENTO DE GÁS</t>
  </si>
  <si>
    <t>CONSERTO DO DRENO</t>
  </si>
  <si>
    <t>A 03</t>
  </si>
  <si>
    <t>FAZER LIMPEZA</t>
  </si>
  <si>
    <t>NO DIA 05/07/2023 FOI INICIADA A MANUTENÇÃO PREVENTIVA (LIMPEZA) DOS APERELHOS DE AR-CONDICIONADO. FOI REALIZADA A LIMPEZA NAS SALAS A03, I 03, K 03, K 04 E I 12.  TAMBÉM FOI FEITA A INSTALAÇÃO DO COMPRESSOR NO POLICOM</t>
  </si>
  <si>
    <t>AVAC JÁ ESTAVA NA POLI</t>
  </si>
  <si>
    <t>#022</t>
  </si>
  <si>
    <t>2 APARELHOS ESPERANDO PEÇA PARA REPOSIÇÃO- COMPRESSOR QUEIMADO. No dia 08/06 foi feita a substituição de um compressor. No dia 04/07 foi realizado a substituição do segundo compressor, ficando pendente a instalação da placa receptora. 05/07 foi realizado a troca da placa receptora e da flange e reposição do gás.</t>
  </si>
  <si>
    <t>NAÕ GELA</t>
  </si>
  <si>
    <t>FEITA A LIMPEZA DO DRENO E COMPLEMENTO D GÁS</t>
  </si>
  <si>
    <t>#023</t>
  </si>
  <si>
    <t>SALA DE ESTUDOS - TÉRREO</t>
  </si>
  <si>
    <t xml:space="preserve">NÃO FOI DETECTADO NENHUM VAZAMENTO </t>
  </si>
  <si>
    <t>#024</t>
  </si>
  <si>
    <t>SALA DA PROFESSORA PATRICIA- 2º ANDAR- BLOCO C</t>
  </si>
  <si>
    <t>PPGEC</t>
  </si>
  <si>
    <t>FOI REALIZADA A TROCA DA PLACA</t>
  </si>
  <si>
    <t xml:space="preserve"> 1(ADMIRAL)</t>
  </si>
  <si>
    <t>1 (CARRIER)</t>
  </si>
  <si>
    <t>57 EQUIPAMENTOS COMPRADOS (TOTAL)</t>
  </si>
  <si>
    <t>INSTALAÇÃO DOS APARELHOS DE AR-CONDICIONADOS</t>
  </si>
  <si>
    <t>EM VERMELHO SÃO OS QUE FALTAM INSTALAR</t>
  </si>
  <si>
    <t>TOTAL INSTALADO</t>
  </si>
  <si>
    <t>#025</t>
  </si>
  <si>
    <t>PEC</t>
  </si>
  <si>
    <t>SALA DO PROFESSOR JAIME</t>
  </si>
  <si>
    <t xml:space="preserve">PINGANDO </t>
  </si>
  <si>
    <t xml:space="preserve">BLOCO K/I- ESTOQUE ATUAL </t>
  </si>
  <si>
    <t>ESTOQUE ATUAL/ CONDENSADORA</t>
  </si>
  <si>
    <t>#026</t>
  </si>
  <si>
    <t>LIP 03</t>
  </si>
  <si>
    <t>FICA AO LADO DA BIBLIOTECA</t>
  </si>
  <si>
    <t>#027</t>
  </si>
  <si>
    <t>TROCA DO CAPACITOR</t>
  </si>
  <si>
    <t>#028</t>
  </si>
  <si>
    <t>B 01</t>
  </si>
  <si>
    <t>TÉRREO</t>
  </si>
  <si>
    <t>FOI REALIZADA A TROCA DO COMPRESSOR</t>
  </si>
  <si>
    <t>#029</t>
  </si>
  <si>
    <t>LAAC</t>
  </si>
  <si>
    <t>BLOCO D</t>
  </si>
  <si>
    <t>#030</t>
  </si>
  <si>
    <t xml:space="preserve">1º ANDAR </t>
  </si>
  <si>
    <t>PROBLEMA ELÉTRICO -FALTA O FIO NEUTRO (O DOA JÁ ESTÁ CIENTE DO PROBLEMA)</t>
  </si>
  <si>
    <t>#031</t>
  </si>
  <si>
    <t>1º ANDAR - BLOCO B</t>
  </si>
  <si>
    <t>#032</t>
  </si>
  <si>
    <t>ÁREA EXTERNA- APÓS A SALA A03</t>
  </si>
  <si>
    <t>ELEVAR UMA CONDENSADORA QUE ESTÁ NO CHÃO</t>
  </si>
  <si>
    <t>NO DIA 07/08/2023 FOI INICIADA A MANUTENÇÃO PREVENTIVA (LIMPEZA) DOS APERELHOS DE AR-CONDICIONADO. FOI REALIZADA A LIMPEZA NOS SETORES DA DSAF E DIREÇÃO.</t>
  </si>
  <si>
    <t>ABERTO PELA PRÓPRIA AVAC</t>
  </si>
  <si>
    <t>ABERTO PELA PRÓPRIA AVAC (POIS APRESENTOU PROBLEMA NO MOMENTO QUE A EQUIPE ESTAVA NA POLI)</t>
  </si>
  <si>
    <t>LIP 07</t>
  </si>
  <si>
    <t>FOI REALIZADA A ELEVAÇÃO DO SUPORTE NA ALTURA SOLICITADA PELO DOA.</t>
  </si>
  <si>
    <t>QUARTINHO DA LIMPEZA FEMININO</t>
  </si>
  <si>
    <t>PRÓXIMO A PRACINHA</t>
  </si>
  <si>
    <t>1 AR CONDIOCIONADO NÃO ESTAVA PINGANDO. O OUTRO AR CONDICIONADO FOI CONSERTADO A TUBULAÇÃO E REPOSTO O GÁS</t>
  </si>
  <si>
    <t>LAB ELETROTÉCNICA</t>
  </si>
  <si>
    <t>BLOCO J</t>
  </si>
  <si>
    <t>DISJUNTOR DISPARANDO</t>
  </si>
  <si>
    <t>A AVAC ORIENTOU A REALIZAR A TROCA DO DISJUNTOR</t>
  </si>
  <si>
    <t>VERIFICAÇÃO DOS AR-CONDICIONADOS DO LABORATÓRIO</t>
  </si>
  <si>
    <t>#033</t>
  </si>
  <si>
    <t>CANO DO DRENO ESTÁ SOLTO. A ÁGUA ESTÁ DERRAMANDO NA CALÇADA.</t>
  </si>
  <si>
    <t>FEITO O ENCAIXE DA PARTE QUE SOLTOU</t>
  </si>
  <si>
    <t>ARÉA EXTERNA - PARTE SOLTA ESTÁ NO 1º ANDAR</t>
  </si>
  <si>
    <t>FALTA A ELÉTRICA</t>
  </si>
  <si>
    <t>*COM VAZAMENTO EXTERNO. O VAZAMAENTO FOI SANADO</t>
  </si>
  <si>
    <t>NO DIA 09/08/2023, MANUTENÇÃO PREVENTIVA (LIMPEZA) DOS APERELHOS DE AR-CONDICIONADO, SALA C03. INFORMAMOS QUE O EQUIPAMENTO DO LAB. METROLOGIA É VELHO E NÃO POSSUI FILTRO.</t>
  </si>
  <si>
    <t>PRECISA DE  NOVO EQUIPAMENTO. Foi realizada a substituição</t>
  </si>
  <si>
    <r>
      <t xml:space="preserve">08/08/2023 O CHAMADO # 016 (JUNHO) FOI ENCERRADO -  REALIZADA A INSTALAÇÃO DE 1 APARELHO DE 7.5 MIL BTUS NA SALA DOS PROFESSORES NO LABORATÓRIO DE CIVIL (LMC)- </t>
    </r>
    <r>
      <rPr>
        <b/>
        <sz val="11"/>
        <color rgb="FFFF0000"/>
        <rFont val="Calibri"/>
        <family val="2"/>
        <scheme val="minor"/>
      </rPr>
      <t xml:space="preserve">FICOU PENTENDE A PARTE ELÉTRICA. </t>
    </r>
    <r>
      <rPr>
        <b/>
        <sz val="11"/>
        <rFont val="Calibri"/>
        <family val="2"/>
        <scheme val="minor"/>
      </rPr>
      <t>OS 2 APARELHOS DE 7.5 MIL BTUS NA GUARITA FORAM INSTALADOS E JÁ ESTÃO FUNCIONANDO.</t>
    </r>
  </si>
  <si>
    <t>#034</t>
  </si>
  <si>
    <t>#035</t>
  </si>
  <si>
    <t>LAB. DE ELETROTÉCNICA</t>
  </si>
  <si>
    <t>ARÉA EXTRENA DO BLOCO J, PRÓX. A PRACINHA</t>
  </si>
  <si>
    <t>TROCAR SUPORTE</t>
  </si>
  <si>
    <t>TÉRREO BLOCO J</t>
  </si>
  <si>
    <t xml:space="preserve">#035 </t>
  </si>
  <si>
    <t>TÉRREO - SALA DE ESTUDO</t>
  </si>
  <si>
    <t>C-06</t>
  </si>
  <si>
    <t>REALIZADO A TROCA DO SUPORTE</t>
  </si>
  <si>
    <t>TROCA DO CAPACITOR E DESOBSTRUÇÃO DO DRENO</t>
  </si>
  <si>
    <t>1º BLOCO C</t>
  </si>
  <si>
    <t xml:space="preserve">FIXADO O PARAFUSO QUE ESTAVA FOLGADO </t>
  </si>
  <si>
    <t>FEITO REPARO NO COMPRESSOR QUE ESTAVA COLADO</t>
  </si>
  <si>
    <t>B-08</t>
  </si>
  <si>
    <t>#036</t>
  </si>
  <si>
    <t>LIMPEZA E DESOBSTRUÇÃO DO DRENO</t>
  </si>
  <si>
    <t>TEMPEST</t>
  </si>
  <si>
    <t>BLOCO C - ANEXO - SALA A ESQUERDA DO BLOCO C, EM FRENTE AO PORTAO DE ACESSO AOS FUNDOS DO BLOCO C</t>
  </si>
  <si>
    <t>LIP 01</t>
  </si>
  <si>
    <t>PÓS GRADUAÇÃO - CPG</t>
  </si>
  <si>
    <t>#037</t>
  </si>
  <si>
    <t>BLOCO I / K - TÉRREO</t>
  </si>
  <si>
    <t># 037</t>
  </si>
  <si>
    <t>B 02</t>
  </si>
  <si>
    <t>BLOCO B - TÉRREO</t>
  </si>
  <si>
    <t>#038</t>
  </si>
  <si>
    <t>SALA DA TELEFONISTA</t>
  </si>
  <si>
    <t>EM FRENTE AO RH</t>
  </si>
  <si>
    <t>FOI VERIFICADO E ESTÁ GELANDO NORMALMENTE</t>
  </si>
  <si>
    <t>#039</t>
  </si>
  <si>
    <t>LAB. PROFESSOR PRIORI</t>
  </si>
  <si>
    <t>INSTALAÇÃO DE 1 APARELHO DE 7,.5 MIL BTUS</t>
  </si>
  <si>
    <t>TROCA DA MÃO FRANCESA DE 1 APARELHO DE AR-CONDICIONADO</t>
  </si>
  <si>
    <t>FOI RETIRADA A PLACA E LEVADA PARA TESTES. O SEGUNDO AR NÃO TEM PONTO ELÉTRICO</t>
  </si>
  <si>
    <t>2 APARELHOS DE AR QUE NÃO LIGAM</t>
  </si>
  <si>
    <r>
      <t xml:space="preserve">11/08/2023 O CHAMADO # 018 FOI ENCERRADO.  1 APARELHO DE 48 MIL BTUS NO </t>
    </r>
    <r>
      <rPr>
        <b/>
        <sz val="11"/>
        <color rgb="FFFF0000"/>
        <rFont val="Calibri"/>
        <family val="2"/>
        <scheme val="minor"/>
      </rPr>
      <t>LAB. DE TOPOGRAFIA</t>
    </r>
    <r>
      <rPr>
        <sz val="11"/>
        <rFont val="Calibri"/>
        <family val="2"/>
        <scheme val="minor"/>
      </rPr>
      <t xml:space="preserve"> FOI INSTALADO (evaporadora e condensadora)- </t>
    </r>
    <r>
      <rPr>
        <b/>
        <sz val="11"/>
        <color rgb="FFFF0000"/>
        <rFont val="Calibri"/>
        <family val="2"/>
        <scheme val="minor"/>
      </rPr>
      <t>FALTANDO A PARTE ELÉTRICA</t>
    </r>
  </si>
  <si>
    <t># 040</t>
  </si>
  <si>
    <t>PEC- TÉRREO BLOCO I</t>
  </si>
  <si>
    <t xml:space="preserve">NÃO GELA </t>
  </si>
  <si>
    <t>SERÁ INSTALDO OS 2 DE 12 MIL BTUS (DA TROCA) E O DE 24 MIL QUE ESTÁ NO QUARTINHO DE ENTULHO</t>
  </si>
  <si>
    <t>na programação tem 1 de 48 mil btus</t>
  </si>
  <si>
    <t>na programação tem 1 de 60 mil btus</t>
  </si>
  <si>
    <t>60 mil btus</t>
  </si>
  <si>
    <t>FOI INSTALDO 1 DE 48 MIL RETIRADO DA K 03 (ANTIGO- KOMECO)</t>
  </si>
  <si>
    <t>#041</t>
  </si>
  <si>
    <t>LAB. DE ELETROTÉCNICA- PROF. CARLOS FREDERICO</t>
  </si>
  <si>
    <t>AR- CONDICIONADO DESLIGANDO</t>
  </si>
  <si>
    <t>3º ANDAR BLOCO C</t>
  </si>
  <si>
    <t>LABORATÓRIO CIVIL- PRIORI</t>
  </si>
  <si>
    <t>#042</t>
  </si>
  <si>
    <t>J 08</t>
  </si>
  <si>
    <t>SALA MESTRADO CIVIL</t>
  </si>
  <si>
    <t>#043</t>
  </si>
  <si>
    <t>PPGES - SALA DE FERNANDO BUARQUE</t>
  </si>
  <si>
    <t>#044</t>
  </si>
  <si>
    <t>SALA C 03</t>
  </si>
  <si>
    <t>AR- CONDICIONADO EM CURTO</t>
  </si>
  <si>
    <t>06/092023</t>
  </si>
  <si>
    <t>NO DIA 11/09/2023, MANUTENÇÃO PREVENTIVA (LIMPEZA) DOS APERELHOS DE AR-CONDICIONADO, SALAS B07, B08, B09 E DA TESOURARIA</t>
  </si>
  <si>
    <t>DRENO QUEBRADO</t>
  </si>
  <si>
    <t xml:space="preserve">REALIZADO A EMENDA DO DRENO COM A TUBULAÇÃO INTERNA NA PAREDE </t>
  </si>
  <si>
    <t>REALIZADA A TROCA DO SUPORTE</t>
  </si>
  <si>
    <t>SUPORTE DA CONDESADORA CAINDO</t>
  </si>
  <si>
    <t>#045</t>
  </si>
  <si>
    <t>DTI</t>
  </si>
  <si>
    <t>DATACENTER</t>
  </si>
  <si>
    <t>DESOBSTRUÇÃO DO DRENO</t>
  </si>
  <si>
    <t>PRECISA DE UM NOVO COMPRESSOR</t>
  </si>
  <si>
    <t>LIMPEZA - PORÉM O CONTROLE NÃO FUNCIONA. PRECISA DE UM CONTROLE UNIVERSAL</t>
  </si>
  <si>
    <t>INSTALAÇÃO APERELHOS</t>
  </si>
  <si>
    <t>FOI REALIZADA A INSTALAÇÃO DE 02 DE 12 MIL BTUS E 01 DE 24 MIL BTUS</t>
  </si>
  <si>
    <t>MOTOR VENTILADOR DO COMPRESSOR FOI SUBSTITUIDO</t>
  </si>
  <si>
    <t>ABERTO VIA WHATSAPP</t>
  </si>
  <si>
    <t>INSTALAÇÕES REALIZADAS - TUDO FUNCIONANDO</t>
  </si>
  <si>
    <t>INATALAÇÃO REALIZADA</t>
  </si>
  <si>
    <t>SUPORTE TROCADO</t>
  </si>
  <si>
    <t>#046</t>
  </si>
  <si>
    <t>NO DIA 21/09/2023, MANUTENÇÃO PREVENTIVA (LIMPEZA) DOS APERELHOS DE AR-CONDICIONADO, DATP</t>
  </si>
  <si>
    <t>LAB. DE AUTOMAÇÃO</t>
  </si>
  <si>
    <t>QUARTO DO PESSOAL DA LIMPEZA</t>
  </si>
  <si>
    <t>I 12</t>
  </si>
  <si>
    <t>ATRÁS DO BLOCO D</t>
  </si>
  <si>
    <t>INSTALAÇÃO DO TUBO DE DRENAGEM E MANUTENÇÃO PREVENTIVA</t>
  </si>
  <si>
    <t>DESOBSTRUÇÃO DO DRENO E LIMPEZA</t>
  </si>
  <si>
    <t>FOI REALIZADA A TROCA DO COMPRESSOR (COLOCADO UM NOVO)</t>
  </si>
  <si>
    <t>#047</t>
  </si>
  <si>
    <t>1 DE 24 MIL BTUS E 2 DE 12 MIL</t>
  </si>
  <si>
    <t xml:space="preserve">INSTALADO </t>
  </si>
  <si>
    <t>LIMPEZA E MANUTENÇÃO CORRETIVA DE UM EQUIPAMENTO DE 36 MIL BTUS</t>
  </si>
  <si>
    <t>FOI FEITA MANUTENÇÃO PREVENTIVA NOS APARELHOS E LEVANTANTO DOS APERELHOS PARA O PMOC - AVAC</t>
  </si>
  <si>
    <t>DIA QUE RECEBEMOS A QUEIXA</t>
  </si>
  <si>
    <t>NO DIA 26/09/2023, MANUTENÇÃO PREVENTIVA (LIMPEZA) DOS APERELHOS DE AR-CONDICIONADO, SALAS B01, B02, B04, LMC, LMS, C04, C06, LAB FÍSICA, J01, J08, DIRETÓRIO ACADÊMICO</t>
  </si>
  <si>
    <t>#048</t>
  </si>
  <si>
    <t>ARI</t>
  </si>
  <si>
    <t>NO DIA 03 FOI ADCIONADO AO CHAMADO #048</t>
  </si>
  <si>
    <t>BLOCO I -TÉRREO</t>
  </si>
  <si>
    <t>#050</t>
  </si>
  <si>
    <t>RETIRAR 06 APARELHOS DE 60 MIL BTUS</t>
  </si>
  <si>
    <t>BLOCO J - 3º ANDAR</t>
  </si>
  <si>
    <t>PEC- SALA DO PROFESSOR JAIME</t>
  </si>
  <si>
    <t>FORAM REALIZADO TESTES E O APARELHO ESTÁ FUNCIONADO NORMALMENTE. DURANTES A VERIFICAÇÃO FOI UTILIZADO SENSORES DE TEMPERATURA E NENHUM PROBLEMA FOI DETECTADO. O QUE PODE ESTÁ INTERFERINDO É QUE NA PARTE DA TARDE A INCIDÊNCIA DO SOL É MAIOR, POR ISSO À TARDE A SALA ESTÁ MENOS GELADA.</t>
  </si>
  <si>
    <t>RETIRADA AGENDADA PARA O DIA 06/10/2023 - DEVIDO AS OBRAS NO TELHADO DO AUDITÓRIO</t>
  </si>
  <si>
    <t>SALA ESTUDOS DO MESTRADO CIVIL</t>
  </si>
  <si>
    <t>O DISJUNTOR ESTAVA DESLIGADO</t>
  </si>
  <si>
    <t>#051</t>
  </si>
  <si>
    <t>B04</t>
  </si>
  <si>
    <t>FEITA A LIMPEZA DO DRENO</t>
  </si>
  <si>
    <t>#052</t>
  </si>
  <si>
    <t>#053</t>
  </si>
  <si>
    <t>EQUIPAMENTO DESCONTINUADO. AVAC VAI EMITIR LAUDO DE CONDENAÇÃO</t>
  </si>
  <si>
    <t>EQUIPAMENTO COM CHEIRO DE QUEIMADO</t>
  </si>
  <si>
    <t xml:space="preserve">POLICONSULT </t>
  </si>
  <si>
    <t>RETIRADA DE 01 EQUIPAMENTO DE 24 MIL BTUS</t>
  </si>
  <si>
    <t>RETIRADA DA CONDENSADORA E EVAPORADORA E GUARDADAS NO CSEC</t>
  </si>
  <si>
    <t>#054</t>
  </si>
  <si>
    <t>PAROU DE FUNCIONAR</t>
  </si>
  <si>
    <t>#055</t>
  </si>
  <si>
    <t>#056</t>
  </si>
  <si>
    <t>TELECOM</t>
  </si>
  <si>
    <t>K04</t>
  </si>
  <si>
    <t>METROLOGIA</t>
  </si>
  <si>
    <t>C 07</t>
  </si>
  <si>
    <t>INSTALAÇÃO DE 60MIL</t>
  </si>
  <si>
    <t>INSTALAÇÃO DE 24MIL</t>
  </si>
  <si>
    <t>INSTALAÇÃO DE 12MIL</t>
  </si>
  <si>
    <t>TUBULAÇÃO</t>
  </si>
  <si>
    <t>A VALVULA DA  CONDENSADORA ESTAVA COM VAZAMENTO DE GÁS</t>
  </si>
  <si>
    <t>48 MIL BTUS</t>
  </si>
  <si>
    <t>FOI INSTALADO 01 DE 48MIL RETIRADO DA K03</t>
  </si>
  <si>
    <t>CARRIER / ADMIRAL</t>
  </si>
  <si>
    <t>AR- COND. NOVOS INSTALADOS - PLENO FUNCIONAMENTO</t>
  </si>
  <si>
    <t>QUANT</t>
  </si>
  <si>
    <t>CAPACIDADE</t>
  </si>
  <si>
    <t>lip 04</t>
  </si>
  <si>
    <t>SECRETARIA PÓS- BLOCO A</t>
  </si>
  <si>
    <t>B 04</t>
  </si>
  <si>
    <t>B 08</t>
  </si>
  <si>
    <t>B 09</t>
  </si>
  <si>
    <t>PATRIMÔNIO</t>
  </si>
  <si>
    <t>SPACEMAKER - SALA C 01</t>
  </si>
  <si>
    <t>I 04</t>
  </si>
  <si>
    <t>SALA DE ESTUDOS DO MESTRADO</t>
  </si>
  <si>
    <t>SALA DE ESTUDOS DO MESTRADO (TROCA)</t>
  </si>
  <si>
    <t>NÚCLEO DE PESQUISA MECÂNICA - BLOCO C ( SALA DE REUNIÃO BAJA)</t>
  </si>
  <si>
    <t>OBS: 1 DE 60 MIL ELGIN - ANTIGA  NO LAB. DE MECATRÔNICA</t>
  </si>
  <si>
    <t>foi instalado 01 aparelho de 24 mil e 02 de 12 mil btus na sala de estudos do mestrado.</t>
  </si>
  <si>
    <t>DESAF</t>
  </si>
  <si>
    <t>#057</t>
  </si>
  <si>
    <t>SALA AUDIOVISUAL</t>
  </si>
  <si>
    <t>INSTALAÇÃO DE 12 MIL</t>
  </si>
  <si>
    <t>INSTALAÇÃO DE 48 MIL</t>
  </si>
  <si>
    <t>PÓS-GRADUAÇÃO (SALA DE NEUSA)</t>
  </si>
  <si>
    <t>SALA ESTAVA SEM ENERGIA, POR ISSO O AR NÃO LIGAVA</t>
  </si>
  <si>
    <t>#058</t>
  </si>
  <si>
    <t>LAB. REDES INTELIGENTES</t>
  </si>
  <si>
    <t>PGE</t>
  </si>
  <si>
    <t>REFAZER O ISOLAMENTO TÉRMICO E RECUPERAR UMA CAIXA CONDENSADORA DANIFICADA</t>
  </si>
  <si>
    <t>REFAZER O ISOLAMENTO TÉRMICO</t>
  </si>
  <si>
    <t>MECATRÔNICA</t>
  </si>
  <si>
    <t>LIP 06</t>
  </si>
  <si>
    <t>BLOCO J -1º ANDAR</t>
  </si>
  <si>
    <t>31/10/2023- WHATSAPP</t>
  </si>
  <si>
    <t>DISPLAY NÃO ACENDE</t>
  </si>
  <si>
    <t>O APARELHO ESTÁ FUNCIONANDO. PORÉM SERÁ NECESSÁRIO A TROCA DO DISPLAY</t>
  </si>
  <si>
    <t>LIMPEZA. O APARELHO ESTAVA COM O FILTRO CHEIO DE GESSO</t>
  </si>
  <si>
    <t>REPOSIÇÃO DE GÁS</t>
  </si>
  <si>
    <r>
      <rPr>
        <b/>
        <i/>
        <sz val="11"/>
        <rFont val="Calibri"/>
        <family val="2"/>
        <scheme val="minor"/>
      </rPr>
      <t>O EQUIPAMENTO DA ÚLTIMA SALA  ESTÁ FUNCIONANDO NORMAL, FORAM REALIZADOS OS TESTES COM OS SENSORES DE VERICADA A CONDENSADORA</t>
    </r>
    <r>
      <rPr>
        <b/>
        <i/>
        <sz val="11"/>
        <color rgb="FFFF0000"/>
        <rFont val="Calibri"/>
        <family val="2"/>
        <scheme val="minor"/>
      </rPr>
      <t>. O EQUIPAMENTO DA SALA DO MEIO, A PLACA ESTÁ RUIM E PRECISARÁ SER SUBSTITUIDA.</t>
    </r>
  </si>
  <si>
    <t>TERMOSTATO FOI SUBSTITUIDO</t>
  </si>
  <si>
    <t>1 ANDAR</t>
  </si>
  <si>
    <t>#059</t>
  </si>
  <si>
    <t>PENDENTE, O QUE FICA POR TRÁS DO CPG. ESPERANDO PERÍCIA</t>
  </si>
  <si>
    <t>BLOCO J - 2º ANDAR</t>
  </si>
  <si>
    <t>#060</t>
  </si>
  <si>
    <t>TELECON</t>
  </si>
  <si>
    <t>CPG</t>
  </si>
  <si>
    <t>LIMPEZA PREVENTIVA</t>
  </si>
  <si>
    <t>COLOCADO O CHASSI NA PARTE INFERIR DA CONDENSADORA</t>
  </si>
  <si>
    <t>#061</t>
  </si>
  <si>
    <t>RECUPERAR UMA CAIXA CONDENSADORA DANIFICADA</t>
  </si>
  <si>
    <t>SALA AO LADO DA LIXEIRA</t>
  </si>
  <si>
    <t>#062</t>
  </si>
  <si>
    <t xml:space="preserve">BIBLIOTECA </t>
  </si>
  <si>
    <t>SETOR DE ENGENHARIA</t>
  </si>
  <si>
    <t>#063</t>
  </si>
  <si>
    <t>TÉRREO DO BLOCO C</t>
  </si>
  <si>
    <t>FAZENDO BARULHO E NÃO GELA</t>
  </si>
  <si>
    <t>OS FIOS DA FASE NA CONDENSADORA ESTAVAM INVERTIDOS</t>
  </si>
  <si>
    <t>FOI REALIZADA A RECUPERAÇÃO DA CAIXA CONDENSADORA</t>
  </si>
  <si>
    <t>O AR NÃO ESTAVA PINGANDO, NENHUM PROBLEMA IDENTIFICADO.</t>
  </si>
  <si>
    <t>AR-FUNCIONANDO NORMALMENTE. FILTRO LIMPO TAMBÉM. CAPACIDADE DE 21 MIL BTUS (ACJ) O IDEAL PARA SALA SERIA UM DE 48 MIL BTUS</t>
  </si>
  <si>
    <t>FIAÇÃO PARTIDA - REFEITA A FIAÇÃO</t>
  </si>
  <si>
    <t>FOI REALIZADO O ISOLAMENTO TÉRMICO</t>
  </si>
  <si>
    <t>#064</t>
  </si>
  <si>
    <t>RECEPÇÃO</t>
  </si>
  <si>
    <t>TROCA DO TRANSFORMADOR DA PLACA QUE ESTAVA QUEIMADO</t>
  </si>
  <si>
    <t>NÃO ESTAVA APRESENTANDO PROBLEMAS</t>
  </si>
  <si>
    <t>PARTE ELÉTRICA RESOLVIDA E FOI TROCADO O TRANSFORMADOR DA PLACA DO AR CONDICIONADO</t>
  </si>
  <si>
    <t>#065</t>
  </si>
  <si>
    <t>LAB. MECATRÔNICA (TRINDADE)</t>
  </si>
  <si>
    <t>LAUDO EMITIDO</t>
  </si>
  <si>
    <t>O COMPRESSOR ESTÁ RUIM E PRECISA SER SUBSTITUIDO. COMPRESSOR FPO SUBSTITUIDO NO DIA 08/11/2023</t>
  </si>
  <si>
    <t>SALA DIREÇÃO (GUSMÃO)</t>
  </si>
  <si>
    <t>#066</t>
  </si>
  <si>
    <t>AR-CONDICIONADO GELANDO NORMALMENTE</t>
  </si>
  <si>
    <r>
      <t xml:space="preserve">NÃO GELAVA POR QUE O DISJUNTOR NÃO ESTAVA PASSANDO ENERGIA SUFUCIENTE. APÓS LIGAR O DISJUNTOR NOVAMENTE, O AR VOLTOU A GELAR. </t>
    </r>
    <r>
      <rPr>
        <b/>
        <sz val="11"/>
        <color rgb="FFFF0000"/>
        <rFont val="Calibri"/>
        <family val="2"/>
        <scheme val="minor"/>
      </rPr>
      <t>PRECISA SER FEITA  A TROCA DO DISJUNTOR DESSE AR</t>
    </r>
  </si>
  <si>
    <t>LAB. MÁQUINAS ELÉTRICAS J01</t>
  </si>
  <si>
    <t xml:space="preserve">REVER A QUESTÃO DA ELÉTRICA. </t>
  </si>
  <si>
    <t>NÃO ESTA CHEGANDO ENERGIA NO AR CONDIONADO. PROBLEMA ELÉTRICO RESOLVIDO E AR FUNCIONADO</t>
  </si>
  <si>
    <t>#067</t>
  </si>
  <si>
    <t>1 ANDAR- BLOCO B</t>
  </si>
  <si>
    <t>SECRETARIA DO MESTRADO DE ENERGIA</t>
  </si>
  <si>
    <t>FEITO NOVO ISOLAMENTO DA TUBULAÇÃO E LIMPEZA DO AR</t>
  </si>
  <si>
    <t>SALA DO PROFESSOR MARCILIO - MESTRADO DE ENERGIA</t>
  </si>
  <si>
    <t>NÃO ESTA GELANDO</t>
  </si>
  <si>
    <t>#068</t>
  </si>
  <si>
    <t>BLOCO F</t>
  </si>
  <si>
    <t>FOI COLOCADO UM CALÇO NO MOTOR PARA EVITAR O BARULHO</t>
  </si>
  <si>
    <t>LIP-05</t>
  </si>
  <si>
    <t>TUBULAÇÃO SOLTA</t>
  </si>
  <si>
    <t>RECOLOCADO A TUBULAÇÃO E REFEITO O ISOLAMENTO</t>
  </si>
  <si>
    <t>TESTAR EQUIPAMENTO</t>
  </si>
  <si>
    <t xml:space="preserve">INSTALAÇÃO REALIZADA </t>
  </si>
  <si>
    <t>FALTA ELÉTRICA</t>
  </si>
  <si>
    <t>EQUIPAMENTO SERÁ O RETIRADO DA C07</t>
  </si>
  <si>
    <t>#EMAIL DE PENDÊNCIA</t>
  </si>
  <si>
    <t>NÃO LIGA- EQUIPAMENTO MUITO ANTIGO E SEM USO. O CHAMADO É PARA VER A POSSIBILIDADE DE RESTAURAÇÃO DA MÁQUINA</t>
  </si>
  <si>
    <r>
      <t>INSTALAR EVAPORADORA (</t>
    </r>
    <r>
      <rPr>
        <b/>
        <sz val="11"/>
        <color rgb="FFFF0000"/>
        <rFont val="Calibri"/>
        <family val="2"/>
        <scheme val="minor"/>
      </rPr>
      <t>VERIFICAR SE HÁ CONDESADORA INSTALADA</t>
    </r>
    <r>
      <rPr>
        <sz val="11"/>
        <color theme="1"/>
        <rFont val="Calibri"/>
        <family val="2"/>
        <scheme val="minor"/>
      </rPr>
      <t>)- FOI ENCONTRADA UMA EVAPORADORA NA SALA EM UMA CAIXA. O PROFESSOR SOLICITOU QUE FOSSE FEITO OS TESTES DE FUNCIONAMENTO</t>
    </r>
  </si>
  <si>
    <t>#069</t>
  </si>
  <si>
    <t>bloco A</t>
  </si>
  <si>
    <t>limpeza preventiva e teste de funcionamento.</t>
  </si>
  <si>
    <t>LATEA - ÚLTIMA SALA</t>
  </si>
  <si>
    <t>BLOCO J - 3 SALA</t>
  </si>
  <si>
    <t>#070</t>
  </si>
  <si>
    <t xml:space="preserve">REPOSIÇÃO DO GÁS </t>
  </si>
  <si>
    <t>obs: tem 1 equipamento  novo de 24 mil btus guardado no quartinho de entulho - FOI INSTALADO NA SALA DO MESTRADO DE CIVIL JUNTAMENTE COM OS 02 DE 12MIL REFERENTES A TROCA PELA SUCATA</t>
  </si>
  <si>
    <t>FALTA SUBSTITUIR / PENDÊNCIAS</t>
  </si>
  <si>
    <t>CANTINA</t>
  </si>
  <si>
    <t>FOI SOLICITADA A RESERVA DE 01 EQUIPAMENTO DE 60 MIL PARA ESSE AMBIENTE</t>
  </si>
  <si>
    <t>APARELHO FUNCIONANDO NORMALMENTE</t>
  </si>
  <si>
    <t>COMPRESSOR EM CURTO</t>
  </si>
  <si>
    <t>SALA BIBLIOTECÁRIA</t>
  </si>
  <si>
    <t>#071</t>
  </si>
  <si>
    <t>B01</t>
  </si>
  <si>
    <t>NÃO EXISTE CONDENSADORA</t>
  </si>
  <si>
    <t>3011/2023</t>
  </si>
  <si>
    <t>LAB. TOPOGRAFIA</t>
  </si>
  <si>
    <t>EQUIPAMENTO ANTIGO. EMPRESA ESTÁ VERIFICANDO SE ENCONTRA PEÇA PARA REPOSIÇÃO</t>
  </si>
  <si>
    <t>DIRETORIA</t>
  </si>
  <si>
    <t>LIMPEZA REALIZADA PORÉM FALTA ELÉTRICA</t>
  </si>
  <si>
    <t>NOVA SALA CPG</t>
  </si>
  <si>
    <t>EQUIPAMENTO DESCONTINUADO SERÁ EMITIDO UM LAUDO DE CONDENAÇÃO. LAUDO EMITIDO</t>
  </si>
  <si>
    <t>#072</t>
  </si>
  <si>
    <t xml:space="preserve"> B04</t>
  </si>
  <si>
    <t># 072</t>
  </si>
  <si>
    <t>ANDAR</t>
  </si>
  <si>
    <t>2 ANDAR</t>
  </si>
  <si>
    <t>3 ANADR</t>
  </si>
  <si>
    <t>3 ANDAR</t>
  </si>
  <si>
    <t>14/12/223</t>
  </si>
  <si>
    <t>#073</t>
  </si>
  <si>
    <t>C04</t>
  </si>
  <si>
    <t>FISICA DOS MATERIAIS</t>
  </si>
  <si>
    <t>1 ANDAR - BLOCO C</t>
  </si>
  <si>
    <t>#074</t>
  </si>
  <si>
    <t>PINGANDO - SÃO 02 APARELHOS</t>
  </si>
  <si>
    <t>#075</t>
  </si>
  <si>
    <t>CSAF -</t>
  </si>
  <si>
    <t>20/12/2023 CHAMADO FOI VERIFICADO</t>
  </si>
  <si>
    <t>NÃO FOI DETECTADO PROBLEMA</t>
  </si>
  <si>
    <t>#076</t>
  </si>
  <si>
    <t>ARÉA  EXTERNA BLOCO C e J</t>
  </si>
  <si>
    <t>EM CIMA DA MARQUISE  DO BLOCO C</t>
  </si>
  <si>
    <t>03 CONDENSADORAS PRECISAM SER COLOCADAS NO SUPORTE JÁ NA PAREDE DO BLOCO J, POIS ESSES APARELHOS ESTÃO INSTALADOS NO BLOCO J. E 01 A MÃO FRANCESA ESTÁ ENFERRUJADA</t>
  </si>
  <si>
    <t>#077</t>
  </si>
  <si>
    <t xml:space="preserve">SALA DO PROF. MEUSER </t>
  </si>
  <si>
    <t>SALA DA SECRETÁRIA -SULANI</t>
  </si>
  <si>
    <t>PLACA PRECISARÁ SER SUBSTITUIDA. A PLACA FOI SUBSTITUIDA NO DIA 22.12.23</t>
  </si>
  <si>
    <t>#078</t>
  </si>
  <si>
    <t xml:space="preserve">LAB. DE FÍSICA - </t>
  </si>
  <si>
    <t>1 ANDAR- BLOCO C</t>
  </si>
  <si>
    <t>#079</t>
  </si>
  <si>
    <t>SALA K 03</t>
  </si>
  <si>
    <t>TÉRREO BLOCO K</t>
  </si>
  <si>
    <t>KIT REFRIGERAÇÃO PRECISOU SER INVERTIDO</t>
  </si>
  <si>
    <t>#080</t>
  </si>
  <si>
    <t>AUDITÓRIO - EQUIPAMENTO LOCALIZADO NA ENTRADA DA SALA DE SOM</t>
  </si>
  <si>
    <t>*** FOI instalado +1 de 60 Mil</t>
  </si>
  <si>
    <t>K 04</t>
  </si>
  <si>
    <t>Já tem um aparelho de 30 mil btus novo instalado na sala - ELGIN</t>
  </si>
  <si>
    <t>*** FOI INTSLADO MAIS 02 DE 12 MIL BTUS REFERENTE  TROCA DA SUCATA</t>
  </si>
  <si>
    <t>DATACENTER- DTI</t>
  </si>
  <si>
    <t>INSTALADO- FOI RETIRADO DA SECRETARIA DA PÓS (BLOCO A)</t>
  </si>
  <si>
    <t>LAB. MATERIAL DE CONSTRUÇÃO CIVIL (LMC)</t>
  </si>
  <si>
    <t>LAB. MECÂNICA DOS SOLOS (LMS)</t>
  </si>
  <si>
    <t>3 CARRIER/ 2 ADMIRAL</t>
  </si>
  <si>
    <t>KOMEKO</t>
  </si>
  <si>
    <t>SALA COM PROBLEMA ELÉTRICA</t>
  </si>
  <si>
    <t>FALTA ELÉTRICA ( VERIFICAR A VIABILIDADE) EQUIPAMENTO SERÁ RETIRADO DA C7</t>
  </si>
  <si>
    <t>#081</t>
  </si>
  <si>
    <t>SALA PEC- ANTIGO CPG</t>
  </si>
  <si>
    <t>BLOCO I - TÉRREO</t>
  </si>
  <si>
    <t xml:space="preserve"> NÃO GELA</t>
  </si>
  <si>
    <t>REVISÃO POIS A MÁQUINA AMANHECEU COM CHEIRO DE QUEIMADO. A LUZ DO DISPLAY  HOJE AMANHECEU LIGADA</t>
  </si>
  <si>
    <t>#082</t>
  </si>
  <si>
    <t>Bloco K</t>
  </si>
  <si>
    <t xml:space="preserve">Descer as condensadoras para finalizar o serviço da obra. </t>
  </si>
  <si>
    <t xml:space="preserve">Forte barulho ao ligar ambos os aparelhos. </t>
  </si>
  <si>
    <t>Área externa do bloco k</t>
  </si>
  <si>
    <t xml:space="preserve">4 Condesadoras desistaladas e armaznada na sala dos professores. </t>
  </si>
  <si>
    <t xml:space="preserve">Foi alterada as fases. </t>
  </si>
  <si>
    <t>Foi feita manutenção corretiva</t>
  </si>
  <si>
    <t>#083</t>
  </si>
  <si>
    <t>SRH</t>
  </si>
  <si>
    <t>#084</t>
  </si>
  <si>
    <t>PEC (Antigo CPG)</t>
  </si>
  <si>
    <t xml:space="preserve">BLOCO I </t>
  </si>
  <si>
    <t xml:space="preserve">02 ar-condicionados, 1 não liga e o outro não gela.  </t>
  </si>
  <si>
    <t>AJUSTE NO NÍVEL DO DRENO</t>
  </si>
  <si>
    <t>FEITA A LIMPEZA PREVENTIVA</t>
  </si>
  <si>
    <t>NO DIA 12/01/2024 FOI REALIZADA MANUTENÇÃO PREVENTIVA (LIMPEZA)  NO BLOCO B (B1,B2,B4,B7,B08, TESOURARIA, DESAF, ESCOLARIDADE) E NO BLOCO H (BIBLIOTECA E LIP03).</t>
  </si>
  <si>
    <t>Duas mãos francesas foram substituídas</t>
  </si>
  <si>
    <t>#085</t>
  </si>
  <si>
    <t>SALAS K03 e K04</t>
  </si>
  <si>
    <t>SALA K03</t>
  </si>
  <si>
    <t>SALA K07</t>
  </si>
  <si>
    <t>#086</t>
  </si>
  <si>
    <t>O AR CONDICIONADO ESTÁ FUNCIONANDO NORMALMENTE, PORÉM NÃO É ADEQUADO PARA O TAMANHO DA SALA</t>
  </si>
  <si>
    <t>#087</t>
  </si>
  <si>
    <t>Foi realizada a manutenção corretiva.</t>
  </si>
  <si>
    <t>#089</t>
  </si>
  <si>
    <t>CURTO NA CONDENSADORA. FEITO O REPARO</t>
  </si>
  <si>
    <t>#090</t>
  </si>
  <si>
    <t>LIP02</t>
  </si>
  <si>
    <t>FEITA A PRESSURIZAÇÃO E REPOSIÇÃO DO GÁS</t>
  </si>
  <si>
    <t>HÁ UMA OBRA EM ANDAMENTO ATRÁS DO BLOCO I/K E FOI PRECISO RETIRAR AS CONDENSADORAS. NO DIA 22/01 AS CONDENSADORAS FORAM COLOCADAS DE VOLTA. NO DIA 22/01 FORAM COLOCADAS DE VOLTA NO LUGAR AS CONDENSADORAS</t>
  </si>
  <si>
    <t># 091</t>
  </si>
  <si>
    <t>I05</t>
  </si>
  <si>
    <t>I 07</t>
  </si>
  <si>
    <t>DISJUNTOR DESLIGADO</t>
  </si>
  <si>
    <t>SETOR DE CONTRATOS</t>
  </si>
  <si>
    <t>CRIOU CAMADAS DE GELO POR TER FICADO O MÊS DE JANEIRO LIGADO. CAMADAS DE GELO RETIRADAS</t>
  </si>
  <si>
    <t>#092</t>
  </si>
  <si>
    <t>#093</t>
  </si>
  <si>
    <t>D.A</t>
  </si>
  <si>
    <t>#094</t>
  </si>
  <si>
    <t>SALA DE CONTRATOS</t>
  </si>
  <si>
    <t>TROCAR AR-CONDICIONADO DE LUGAR</t>
  </si>
  <si>
    <t>NO MOMENTO O APARELHO NÃO ESTÁ PINGANDO</t>
  </si>
  <si>
    <t>AR PHILCO ESTAVA COM A CONFIGURAÇÃO DO CONTROLE ERRADA. UM AR YORK ESTÁ COM O DISJUNTOR DESLIGADO. O OUTRO AR DA MARCAR YORK ESTÁ GELANDO NORMALMENTE</t>
  </si>
  <si>
    <t>FEITA A INVERSÃO DOS FIOS DE FASE</t>
  </si>
  <si>
    <t>#095</t>
  </si>
  <si>
    <t>ECOMP - permuta de 02 ar</t>
  </si>
  <si>
    <t>PERMUTA DO AR ENTRE AS SALAS DO PROF. ALEXANDRE MACIEL E MEUSER</t>
  </si>
  <si>
    <t>PRECISA SUBSTITUIR A PLACA</t>
  </si>
  <si>
    <t># 095</t>
  </si>
  <si>
    <t>LMS</t>
  </si>
  <si>
    <t>TÉRREO BLOCO C</t>
  </si>
  <si>
    <t xml:space="preserve">lAAC- SALA ALBERTO CASADO </t>
  </si>
  <si>
    <t>#096</t>
  </si>
  <si>
    <t>MINI-AUDITÓRIO ECOMP</t>
  </si>
  <si>
    <t>I03</t>
  </si>
  <si>
    <t>NÃO GELA E ESTÁ FAZENDO BARULHO</t>
  </si>
  <si>
    <t>INVERSÃO DOS FIOS DE ENERGIA</t>
  </si>
  <si>
    <t>I12 LABORATÓRIO</t>
  </si>
  <si>
    <t>AR NÃO DESLIGA E O DISPLAY APRESENTA MENSAGEM DE ERRO</t>
  </si>
  <si>
    <t>O DISPLAY FOI AJUSTADO E O AR ESTÁ DESLIGANDO NORMALMENTE</t>
  </si>
  <si>
    <t>ABERTO VIA WHATSAAP</t>
  </si>
  <si>
    <t>SEM NENHUMA AUTORIZAÇÃO OS PRÓPRIOS ALUNOS DO D.A FIZERAM A REMOÇÃO DA MÁQUINA. QUANDO A AVAC CHEGOU A MÁQUINA JÁ HAVIA SIDO RETIRADA  E OS ALUNOS ALEGARAM QUE ESTAVAM COM MUITO CALOR E NÃO DAVA PARA ESPERAR A EMPRESA</t>
  </si>
  <si>
    <t>VERIFICAR COMO PODEMOS FAZER UM AVISO DE ADVERTENCIA PARA O D.A</t>
  </si>
  <si>
    <t>#097</t>
  </si>
  <si>
    <t>TRANSFERÊNCIA DA ELÉTRICA DOS APARELHOS DE AR- CONDICIONADO - BLOCO J</t>
  </si>
  <si>
    <t>TROCA DE CAPACITOR</t>
  </si>
  <si>
    <t>O DRENO DE 3 EVAPORADORAS ESTÃO FORA DO NÍVEL</t>
  </si>
  <si>
    <r>
      <t xml:space="preserve">FEITA A LIMPEZA NA EVAPORADORA. </t>
    </r>
    <r>
      <rPr>
        <b/>
        <sz val="11"/>
        <color rgb="FFFF0000"/>
        <rFont val="Calibri"/>
        <family val="2"/>
        <scheme val="minor"/>
      </rPr>
      <t>SERÁ PRECISO FAZER UM AJUSTE NA EVAPORADORA PARA EVITAR QUE DERRAME ÁGUA</t>
    </r>
  </si>
  <si>
    <t>FOI COLOCADO UMA MANGUEIRA PARA ALONGAR O DRENO QUE ESTAVA CURTO</t>
  </si>
  <si>
    <t>ABERTO PELA AVAC</t>
  </si>
  <si>
    <t>FOI VERIFICADO UM PROBLEMA NO CAPACITOR. EM 15/02 O CAPACITOR FOI TROCADO, MAS O PROBLEMA ESTÁ NO COMPRESSOR QUE ESTÁ COLADO</t>
  </si>
  <si>
    <t>#098</t>
  </si>
  <si>
    <t>VERIFICAR ROTAÇÕES DO AR</t>
  </si>
  <si>
    <t>C06</t>
  </si>
  <si>
    <t>16/02 DISJUNTOR TROCADO E LIGADO NA REDE ELÉTRICA</t>
  </si>
  <si>
    <t>PRECISA DESCER A MÁQUINA PARA IDENTIFICAR A CAUSA DO CONGELAMENTO. EM 15/02 FOI FEITA A LIMPEZA E DETECTADO UM VAZAMENTO DE GÁS. 16/02 FOI REALIZADO A REPOSIÇÃO DE GÁS E SOLDAGEM DA TUBULAÇÃO. VAI SER PRECISO TROCAR O COMPRESSOR</t>
  </si>
  <si>
    <t>SALA DA ENGENHEIRA</t>
  </si>
  <si>
    <t>O CONTROLE ESTAVA COM A CONFIGURAÇÃO ERRADA</t>
  </si>
  <si>
    <t>FISICA DOS MATERIAIS (C 07) - 3 ANDAR BLOCO C</t>
  </si>
  <si>
    <t>OBRAS FUTURAS</t>
  </si>
  <si>
    <t>VOLTAR A SER 100% SALA DE AULA</t>
  </si>
  <si>
    <t>01 DE 60 MIL</t>
  </si>
  <si>
    <t xml:space="preserve">RESERVA </t>
  </si>
  <si>
    <t>SOLICITAÇÃO DIREÇÃO</t>
  </si>
  <si>
    <t>ESTOQUE DE SEGURANÇA</t>
  </si>
  <si>
    <t>02 DE 60 MIL</t>
  </si>
  <si>
    <t>PRECISA DE UM NOVO COMPRESSOR. FOI SUBSTITUIDO NO DIA 08/11/2023</t>
  </si>
  <si>
    <t>NÃO SERÁ MAIS INSTALADO. FOI COMPRADO E INSTALADO UM APARELHO COM RECURSOS DO IAUPE</t>
  </si>
  <si>
    <t xml:space="preserve">ABERTO VIA WHATSAAP </t>
  </si>
  <si>
    <t>SALA DE ANDERSON</t>
  </si>
  <si>
    <t>SALA DE REUNIÃO</t>
  </si>
</sst>
</file>

<file path=xl/styles.xml><?xml version="1.0" encoding="utf-8"?>
<styleSheet xmlns="http://schemas.openxmlformats.org/spreadsheetml/2006/main"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Arial Black"/>
      <family val="2"/>
    </font>
    <font>
      <b/>
      <sz val="15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7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2" fillId="6" borderId="1" xfId="0" applyFont="1" applyFill="1" applyBorder="1"/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/>
    <xf numFmtId="0" fontId="0" fillId="5" borderId="1" xfId="0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/>
    <xf numFmtId="14" fontId="0" fillId="7" borderId="1" xfId="0" applyNumberForma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2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 wrapText="1"/>
    </xf>
    <xf numFmtId="0" fontId="7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3" fillId="0" borderId="0" xfId="0" applyFont="1"/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5" fillId="14" borderId="1" xfId="0" applyFont="1" applyFill="1" applyBorder="1"/>
    <xf numFmtId="0" fontId="5" fillId="1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0" xfId="0" applyFont="1" applyBorder="1"/>
    <xf numFmtId="0" fontId="13" fillId="0" borderId="17" xfId="0" applyFont="1" applyBorder="1"/>
    <xf numFmtId="14" fontId="0" fillId="0" borderId="17" xfId="0" applyNumberFormat="1" applyBorder="1"/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7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1" fillId="6" borderId="1" xfId="0" applyFont="1" applyFill="1" applyBorder="1"/>
    <xf numFmtId="0" fontId="0" fillId="6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15" borderId="1" xfId="0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14" fontId="0" fillId="15" borderId="1" xfId="0" applyNumberForma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14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/>
    </xf>
    <xf numFmtId="0" fontId="7" fillId="15" borderId="1" xfId="0" applyFont="1" applyFill="1" applyBorder="1" applyAlignment="1">
      <alignment horizontal="center" wrapText="1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0" fillId="0" borderId="0" xfId="0" applyFill="1"/>
    <xf numFmtId="0" fontId="0" fillId="16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0" fontId="21" fillId="11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/>
    </xf>
    <xf numFmtId="14" fontId="0" fillId="15" borderId="4" xfId="0" applyNumberFormat="1" applyFill="1" applyBorder="1" applyAlignment="1">
      <alignment horizontal="center"/>
    </xf>
    <xf numFmtId="14" fontId="0" fillId="15" borderId="4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11" borderId="2" xfId="0" applyNumberFormat="1" applyFill="1" applyBorder="1" applyAlignment="1">
      <alignment horizontal="center"/>
    </xf>
    <xf numFmtId="0" fontId="31" fillId="0" borderId="0" xfId="0" applyFont="1"/>
    <xf numFmtId="0" fontId="32" fillId="0" borderId="0" xfId="0" applyFont="1"/>
    <xf numFmtId="0" fontId="32" fillId="0" borderId="1" xfId="0" applyFont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8" fillId="7" borderId="2" xfId="0" applyFont="1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0" fontId="11" fillId="8" borderId="1" xfId="0" applyFont="1" applyFill="1" applyBorder="1"/>
    <xf numFmtId="0" fontId="13" fillId="0" borderId="1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0" fillId="8" borderId="4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 wrapText="1"/>
    </xf>
    <xf numFmtId="0" fontId="0" fillId="1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20" borderId="3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 wrapText="1"/>
    </xf>
    <xf numFmtId="0" fontId="0" fillId="20" borderId="1" xfId="0" applyFill="1" applyBorder="1" applyAlignment="1">
      <alignment horizontal="center"/>
    </xf>
    <xf numFmtId="0" fontId="0" fillId="20" borderId="3" xfId="0" applyFill="1" applyBorder="1" applyAlignment="1">
      <alignment horizontal="center" wrapText="1"/>
    </xf>
    <xf numFmtId="0" fontId="0" fillId="20" borderId="2" xfId="0" applyFill="1" applyBorder="1" applyAlignment="1">
      <alignment horizontal="center" vertical="center" wrapText="1"/>
    </xf>
    <xf numFmtId="0" fontId="0" fillId="20" borderId="2" xfId="0" applyFill="1" applyBorder="1" applyAlignment="1">
      <alignment wrapText="1"/>
    </xf>
    <xf numFmtId="0" fontId="0" fillId="20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1" fillId="15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4" fillId="6" borderId="2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9" borderId="2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4" fontId="15" fillId="10" borderId="2" xfId="0" applyNumberFormat="1" applyFont="1" applyFill="1" applyBorder="1" applyAlignment="1">
      <alignment horizontal="center" vertical="center"/>
    </xf>
    <xf numFmtId="14" fontId="15" fillId="10" borderId="4" xfId="0" applyNumberFormat="1" applyFont="1" applyFill="1" applyBorder="1" applyAlignment="1">
      <alignment horizontal="center" vertical="center"/>
    </xf>
    <xf numFmtId="14" fontId="15" fillId="10" borderId="3" xfId="0" applyNumberFormat="1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7" fillId="12" borderId="2" xfId="0" applyFont="1" applyFill="1" applyBorder="1" applyAlignment="1">
      <alignment horizontal="center" wrapText="1"/>
    </xf>
    <xf numFmtId="0" fontId="27" fillId="12" borderId="4" xfId="0" applyFont="1" applyFill="1" applyBorder="1" applyAlignment="1">
      <alignment horizontal="center" wrapText="1"/>
    </xf>
    <xf numFmtId="0" fontId="27" fillId="12" borderId="3" xfId="0" applyFont="1" applyFill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6" borderId="2" xfId="0" applyFont="1" applyFill="1" applyBorder="1" applyAlignment="1">
      <alignment horizontal="center" wrapText="1"/>
    </xf>
    <xf numFmtId="0" fontId="21" fillId="6" borderId="4" xfId="0" applyFont="1" applyFill="1" applyBorder="1" applyAlignment="1">
      <alignment horizontal="center" wrapText="1"/>
    </xf>
    <xf numFmtId="0" fontId="21" fillId="6" borderId="3" xfId="0" applyFont="1" applyFill="1" applyBorder="1" applyAlignment="1">
      <alignment horizontal="center" wrapText="1"/>
    </xf>
    <xf numFmtId="0" fontId="21" fillId="6" borderId="2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 vertical="center" wrapText="1"/>
    </xf>
    <xf numFmtId="14" fontId="21" fillId="6" borderId="2" xfId="0" applyNumberFormat="1" applyFont="1" applyFill="1" applyBorder="1" applyAlignment="1">
      <alignment horizontal="center" vertical="center" wrapText="1"/>
    </xf>
    <xf numFmtId="14" fontId="21" fillId="6" borderId="4" xfId="0" applyNumberFormat="1" applyFont="1" applyFill="1" applyBorder="1" applyAlignment="1">
      <alignment horizontal="center" vertical="center" wrapText="1"/>
    </xf>
    <xf numFmtId="14" fontId="21" fillId="6" borderId="3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33" fillId="18" borderId="2" xfId="0" applyFont="1" applyFill="1" applyBorder="1" applyAlignment="1">
      <alignment horizontal="center" vertical="center" wrapText="1"/>
    </xf>
    <xf numFmtId="0" fontId="0" fillId="18" borderId="4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9"/>
  <sheetViews>
    <sheetView topLeftCell="A4" workbookViewId="0">
      <selection activeCell="C43" sqref="C43"/>
    </sheetView>
  </sheetViews>
  <sheetFormatPr defaultRowHeight="15"/>
  <cols>
    <col min="1" max="1" width="30.42578125" bestFit="1" customWidth="1"/>
    <col min="2" max="2" width="24.5703125" bestFit="1" customWidth="1"/>
    <col min="3" max="3" width="14.5703125" bestFit="1" customWidth="1"/>
    <col min="4" max="4" width="12.5703125" bestFit="1" customWidth="1"/>
    <col min="9" max="9" width="30.5703125" bestFit="1" customWidth="1"/>
    <col min="10" max="10" width="25.28515625" bestFit="1" customWidth="1"/>
    <col min="11" max="11" width="15.140625" bestFit="1" customWidth="1"/>
    <col min="12" max="12" width="11.85546875" bestFit="1" customWidth="1"/>
    <col min="13" max="13" width="33" customWidth="1"/>
  </cols>
  <sheetData>
    <row r="2" spans="1:15" ht="18.75">
      <c r="A2" s="249" t="s">
        <v>336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</row>
    <row r="3" spans="1:15" ht="15.75">
      <c r="A3" s="250" t="s">
        <v>337</v>
      </c>
      <c r="B3" s="250"/>
      <c r="C3" s="250"/>
      <c r="D3" s="250"/>
      <c r="E3" s="250"/>
      <c r="F3" s="250"/>
      <c r="G3" s="250"/>
      <c r="H3" s="250"/>
      <c r="I3" s="251" t="s">
        <v>338</v>
      </c>
      <c r="J3" s="251"/>
      <c r="K3" s="252">
        <f>SUM(C9:C11,C17:C18,C20:C25,C31:C34,K9:K12,K18:K20,K30)</f>
        <v>32</v>
      </c>
      <c r="L3" s="252"/>
      <c r="M3" s="253"/>
    </row>
    <row r="4" spans="1:15">
      <c r="A4" s="136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137"/>
    </row>
    <row r="5" spans="1:15">
      <c r="A5" s="254" t="s">
        <v>0</v>
      </c>
      <c r="B5" s="248"/>
      <c r="C5" s="248"/>
      <c r="D5" s="248"/>
      <c r="E5" s="75"/>
      <c r="F5" s="75"/>
      <c r="G5" s="75"/>
      <c r="H5" s="75"/>
      <c r="I5" s="248" t="s">
        <v>26</v>
      </c>
      <c r="J5" s="248"/>
      <c r="K5" s="248"/>
      <c r="L5" s="248"/>
      <c r="M5" s="137"/>
    </row>
    <row r="6" spans="1:15">
      <c r="A6" s="138"/>
      <c r="B6" s="139"/>
      <c r="C6" s="139"/>
      <c r="D6" s="139"/>
      <c r="E6" s="75"/>
      <c r="F6" s="75"/>
      <c r="G6" s="75"/>
      <c r="H6" s="75"/>
      <c r="I6" s="75"/>
      <c r="J6" s="75"/>
      <c r="K6" s="75"/>
      <c r="L6" s="75"/>
      <c r="M6" s="137"/>
    </row>
    <row r="7" spans="1:15">
      <c r="A7" s="9" t="s">
        <v>1</v>
      </c>
      <c r="B7" s="132" t="s">
        <v>5</v>
      </c>
      <c r="C7" s="132" t="s">
        <v>6</v>
      </c>
      <c r="D7" s="132" t="s">
        <v>7</v>
      </c>
      <c r="E7" s="75"/>
      <c r="F7" s="75"/>
      <c r="G7" s="75"/>
      <c r="H7" s="75"/>
      <c r="I7" s="9" t="s">
        <v>1</v>
      </c>
      <c r="J7" s="132" t="s">
        <v>5</v>
      </c>
      <c r="K7" s="132" t="s">
        <v>6</v>
      </c>
      <c r="L7" s="132" t="s">
        <v>7</v>
      </c>
      <c r="M7" s="137"/>
    </row>
    <row r="8" spans="1:15">
      <c r="A8" s="133"/>
      <c r="B8" s="133"/>
      <c r="C8" s="133"/>
      <c r="D8" s="133"/>
      <c r="E8" s="75"/>
      <c r="F8" s="75"/>
      <c r="G8" s="75"/>
      <c r="H8" s="75"/>
      <c r="I8" s="8"/>
      <c r="J8" s="8"/>
      <c r="K8" s="8"/>
      <c r="L8" s="8"/>
      <c r="M8" s="137"/>
    </row>
    <row r="9" spans="1:15">
      <c r="A9" s="10" t="s">
        <v>2</v>
      </c>
      <c r="B9" s="10">
        <v>60</v>
      </c>
      <c r="C9" s="10">
        <v>1</v>
      </c>
      <c r="D9" s="133" t="s">
        <v>8</v>
      </c>
      <c r="E9" s="75"/>
      <c r="F9" s="75"/>
      <c r="G9" s="75"/>
      <c r="H9" s="75"/>
      <c r="I9" s="10" t="s">
        <v>27</v>
      </c>
      <c r="J9" s="10">
        <v>24</v>
      </c>
      <c r="K9" s="10">
        <v>1</v>
      </c>
      <c r="L9" s="10" t="s">
        <v>8</v>
      </c>
      <c r="M9" s="137"/>
    </row>
    <row r="10" spans="1:15">
      <c r="A10" s="10" t="s">
        <v>3</v>
      </c>
      <c r="B10" s="10">
        <v>24</v>
      </c>
      <c r="C10" s="10">
        <v>1</v>
      </c>
      <c r="D10" s="133" t="s">
        <v>8</v>
      </c>
      <c r="E10" s="75"/>
      <c r="F10" s="75"/>
      <c r="G10" s="75"/>
      <c r="H10" s="75"/>
      <c r="I10" s="10" t="s">
        <v>28</v>
      </c>
      <c r="J10" s="10">
        <v>60</v>
      </c>
      <c r="K10" s="10">
        <v>1</v>
      </c>
      <c r="L10" s="10" t="s">
        <v>8</v>
      </c>
      <c r="M10" s="140" t="s">
        <v>674</v>
      </c>
      <c r="N10" s="86"/>
      <c r="O10" s="86"/>
    </row>
    <row r="11" spans="1:15">
      <c r="A11" s="10" t="s">
        <v>4</v>
      </c>
      <c r="B11" s="10">
        <v>60</v>
      </c>
      <c r="C11" s="10">
        <v>6</v>
      </c>
      <c r="D11" s="133" t="s">
        <v>8</v>
      </c>
      <c r="E11" s="75"/>
      <c r="F11" s="75"/>
      <c r="G11" s="75"/>
      <c r="H11" s="75"/>
      <c r="I11" s="10" t="s">
        <v>29</v>
      </c>
      <c r="J11" s="10">
        <v>60</v>
      </c>
      <c r="K11" s="10">
        <v>1</v>
      </c>
      <c r="L11" s="10" t="s">
        <v>8</v>
      </c>
      <c r="M11" s="137"/>
    </row>
    <row r="12" spans="1:15">
      <c r="A12" s="136"/>
      <c r="B12" s="75"/>
      <c r="C12" s="75"/>
      <c r="D12" s="75"/>
      <c r="E12" s="75"/>
      <c r="F12" s="75"/>
      <c r="G12" s="75"/>
      <c r="H12" s="75"/>
      <c r="I12" s="10" t="s">
        <v>30</v>
      </c>
      <c r="J12" s="10">
        <v>60</v>
      </c>
      <c r="K12" s="10">
        <v>5</v>
      </c>
      <c r="L12" s="10" t="s">
        <v>8</v>
      </c>
      <c r="M12" s="137"/>
    </row>
    <row r="13" spans="1:15">
      <c r="A13" s="136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137"/>
    </row>
    <row r="14" spans="1:15">
      <c r="A14" s="246" t="s">
        <v>9</v>
      </c>
      <c r="B14" s="247"/>
      <c r="C14" s="247"/>
      <c r="D14" s="247"/>
      <c r="E14" s="75"/>
      <c r="F14" s="75"/>
      <c r="G14" s="75"/>
      <c r="H14" s="75"/>
      <c r="I14" s="248" t="s">
        <v>31</v>
      </c>
      <c r="J14" s="248"/>
      <c r="K14" s="248"/>
      <c r="L14" s="248"/>
      <c r="M14" s="137"/>
    </row>
    <row r="15" spans="1:15">
      <c r="A15" s="136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137"/>
    </row>
    <row r="16" spans="1:15">
      <c r="A16" s="9" t="s">
        <v>1</v>
      </c>
      <c r="B16" s="9" t="s">
        <v>5</v>
      </c>
      <c r="C16" s="9" t="s">
        <v>6</v>
      </c>
      <c r="D16" s="132" t="s">
        <v>7</v>
      </c>
      <c r="E16" s="75"/>
      <c r="F16" s="75"/>
      <c r="G16" s="75"/>
      <c r="H16" s="75"/>
      <c r="I16" s="9" t="s">
        <v>1</v>
      </c>
      <c r="J16" s="132" t="s">
        <v>5</v>
      </c>
      <c r="K16" s="132" t="s">
        <v>6</v>
      </c>
      <c r="L16" s="132" t="s">
        <v>7</v>
      </c>
      <c r="M16" s="137"/>
    </row>
    <row r="17" spans="1:13">
      <c r="A17" s="10" t="s">
        <v>10</v>
      </c>
      <c r="B17" s="10">
        <v>60</v>
      </c>
      <c r="C17" s="10">
        <v>1</v>
      </c>
      <c r="D17" s="133" t="s">
        <v>8</v>
      </c>
      <c r="E17" s="75"/>
      <c r="F17" s="75"/>
      <c r="G17" s="75"/>
      <c r="H17" s="75"/>
      <c r="I17" s="135" t="s">
        <v>37</v>
      </c>
      <c r="J17" s="135">
        <v>60</v>
      </c>
      <c r="K17" s="135">
        <v>1</v>
      </c>
      <c r="L17" s="10"/>
      <c r="M17" s="137"/>
    </row>
    <row r="18" spans="1:13">
      <c r="A18" s="134" t="s">
        <v>11</v>
      </c>
      <c r="B18" s="134">
        <v>60</v>
      </c>
      <c r="C18" s="134">
        <v>1</v>
      </c>
      <c r="D18" s="133" t="s">
        <v>8</v>
      </c>
      <c r="E18" s="75"/>
      <c r="F18" s="75"/>
      <c r="G18" s="75"/>
      <c r="H18" s="75"/>
      <c r="I18" s="10" t="s">
        <v>36</v>
      </c>
      <c r="J18" s="10">
        <v>60</v>
      </c>
      <c r="K18" s="10">
        <v>1</v>
      </c>
      <c r="L18" s="10" t="s">
        <v>8</v>
      </c>
      <c r="M18" s="137"/>
    </row>
    <row r="19" spans="1:13">
      <c r="A19" s="135" t="s">
        <v>12</v>
      </c>
      <c r="B19" s="135">
        <v>60</v>
      </c>
      <c r="C19" s="135">
        <v>1</v>
      </c>
      <c r="D19" s="133"/>
      <c r="E19" s="75"/>
      <c r="F19" s="75"/>
      <c r="G19" s="75"/>
      <c r="H19" s="75"/>
      <c r="I19" s="10" t="s">
        <v>35</v>
      </c>
      <c r="J19" s="10">
        <v>60</v>
      </c>
      <c r="K19" s="10">
        <v>1</v>
      </c>
      <c r="L19" s="10" t="s">
        <v>8</v>
      </c>
      <c r="M19" s="141">
        <v>45072</v>
      </c>
    </row>
    <row r="20" spans="1:13">
      <c r="A20" s="10" t="s">
        <v>13</v>
      </c>
      <c r="B20" s="10">
        <v>60</v>
      </c>
      <c r="C20" s="10">
        <v>1</v>
      </c>
      <c r="D20" s="133" t="s">
        <v>8</v>
      </c>
      <c r="E20" s="75"/>
      <c r="F20" s="75"/>
      <c r="G20" s="75"/>
      <c r="H20" s="75"/>
      <c r="I20" s="10" t="s">
        <v>34</v>
      </c>
      <c r="J20" s="10">
        <v>60</v>
      </c>
      <c r="K20" s="10">
        <v>1</v>
      </c>
      <c r="L20" s="10" t="s">
        <v>8</v>
      </c>
      <c r="M20" s="137"/>
    </row>
    <row r="21" spans="1:13">
      <c r="A21" s="10" t="s">
        <v>14</v>
      </c>
      <c r="B21" s="10">
        <v>60</v>
      </c>
      <c r="C21" s="10">
        <v>1</v>
      </c>
      <c r="D21" s="133" t="s">
        <v>8</v>
      </c>
      <c r="E21" s="75"/>
      <c r="F21" s="75"/>
      <c r="G21" s="75"/>
      <c r="H21" s="75"/>
      <c r="I21" s="135" t="s">
        <v>33</v>
      </c>
      <c r="J21" s="135">
        <v>60</v>
      </c>
      <c r="K21" s="135">
        <v>1</v>
      </c>
      <c r="L21" s="10"/>
      <c r="M21" s="137"/>
    </row>
    <row r="22" spans="1:13">
      <c r="A22" s="10" t="s">
        <v>15</v>
      </c>
      <c r="B22" s="10">
        <v>60</v>
      </c>
      <c r="C22" s="10">
        <v>1</v>
      </c>
      <c r="D22" s="133" t="s">
        <v>8</v>
      </c>
      <c r="E22" s="75"/>
      <c r="F22" s="75"/>
      <c r="G22" s="75"/>
      <c r="H22" s="75"/>
      <c r="I22" s="135" t="s">
        <v>38</v>
      </c>
      <c r="J22" s="135">
        <v>60</v>
      </c>
      <c r="K22" s="135">
        <v>1</v>
      </c>
      <c r="L22" s="10"/>
      <c r="M22" s="137"/>
    </row>
    <row r="23" spans="1:13">
      <c r="A23" s="10" t="s">
        <v>16</v>
      </c>
      <c r="B23" s="10">
        <v>60</v>
      </c>
      <c r="C23" s="10">
        <v>1</v>
      </c>
      <c r="D23" s="133" t="s">
        <v>8</v>
      </c>
      <c r="E23" s="75"/>
      <c r="F23" s="75"/>
      <c r="G23" s="75"/>
      <c r="H23" s="75"/>
      <c r="I23" s="135" t="s">
        <v>39</v>
      </c>
      <c r="J23" s="135">
        <v>60</v>
      </c>
      <c r="K23" s="135">
        <v>1</v>
      </c>
      <c r="L23" s="10"/>
      <c r="M23" s="137"/>
    </row>
    <row r="24" spans="1:13">
      <c r="A24" s="10" t="s">
        <v>17</v>
      </c>
      <c r="B24" s="10">
        <v>24</v>
      </c>
      <c r="C24" s="10">
        <v>1</v>
      </c>
      <c r="D24" s="133" t="s">
        <v>8</v>
      </c>
      <c r="E24" s="75"/>
      <c r="F24" s="75"/>
      <c r="G24" s="75"/>
      <c r="H24" s="75"/>
      <c r="I24" s="135" t="s">
        <v>40</v>
      </c>
      <c r="J24" s="135">
        <v>60</v>
      </c>
      <c r="K24" s="135">
        <v>1</v>
      </c>
      <c r="L24" s="10"/>
      <c r="M24" s="137"/>
    </row>
    <row r="25" spans="1:13">
      <c r="A25" s="10" t="s">
        <v>18</v>
      </c>
      <c r="B25" s="10">
        <v>24</v>
      </c>
      <c r="C25" s="10">
        <v>1</v>
      </c>
      <c r="D25" s="133" t="s">
        <v>8</v>
      </c>
      <c r="E25" s="75"/>
      <c r="F25" s="75"/>
      <c r="G25" s="75"/>
      <c r="H25" s="75"/>
      <c r="I25" s="135" t="s">
        <v>41</v>
      </c>
      <c r="J25" s="135">
        <v>60</v>
      </c>
      <c r="K25" s="135">
        <v>1</v>
      </c>
      <c r="L25" s="10"/>
      <c r="M25" s="137"/>
    </row>
    <row r="26" spans="1:13">
      <c r="A26" s="136"/>
      <c r="B26" s="75"/>
      <c r="C26" s="75"/>
      <c r="D26" s="75"/>
      <c r="E26" s="75"/>
      <c r="F26" s="75"/>
      <c r="G26" s="75"/>
      <c r="H26" s="75"/>
      <c r="I26" s="135" t="s">
        <v>42</v>
      </c>
      <c r="J26" s="135">
        <v>60</v>
      </c>
      <c r="K26" s="135">
        <v>1</v>
      </c>
      <c r="L26" s="10"/>
      <c r="M26" s="137"/>
    </row>
    <row r="27" spans="1:13">
      <c r="A27" s="136"/>
      <c r="B27" s="75"/>
      <c r="C27" s="75"/>
      <c r="D27" s="75"/>
      <c r="E27" s="75"/>
      <c r="F27" s="75"/>
      <c r="G27" s="75"/>
      <c r="H27" s="75"/>
      <c r="I27" s="135" t="s">
        <v>43</v>
      </c>
      <c r="J27" s="135">
        <v>60</v>
      </c>
      <c r="K27" s="135">
        <v>1</v>
      </c>
      <c r="L27" s="10"/>
      <c r="M27" s="137"/>
    </row>
    <row r="28" spans="1:13">
      <c r="A28" s="246" t="s">
        <v>19</v>
      </c>
      <c r="B28" s="247"/>
      <c r="C28" s="247"/>
      <c r="D28" s="247"/>
      <c r="E28" s="75"/>
      <c r="F28" s="75"/>
      <c r="G28" s="75"/>
      <c r="H28" s="75"/>
      <c r="I28" s="135" t="s">
        <v>44</v>
      </c>
      <c r="J28" s="135">
        <v>60</v>
      </c>
      <c r="K28" s="135">
        <v>1</v>
      </c>
      <c r="L28" s="10"/>
      <c r="M28" s="137"/>
    </row>
    <row r="29" spans="1:13">
      <c r="A29" s="136"/>
      <c r="B29" s="75"/>
      <c r="C29" s="75"/>
      <c r="D29" s="75"/>
      <c r="E29" s="75"/>
      <c r="F29" s="75"/>
      <c r="G29" s="75"/>
      <c r="H29" s="75"/>
      <c r="I29" s="135" t="s">
        <v>45</v>
      </c>
      <c r="J29" s="135">
        <v>60</v>
      </c>
      <c r="K29" s="135">
        <v>1</v>
      </c>
      <c r="L29" s="10"/>
      <c r="M29" s="137"/>
    </row>
    <row r="30" spans="1:13">
      <c r="A30" s="9" t="s">
        <v>1</v>
      </c>
      <c r="B30" s="9" t="s">
        <v>5</v>
      </c>
      <c r="C30" s="9" t="s">
        <v>6</v>
      </c>
      <c r="D30" s="132" t="s">
        <v>7</v>
      </c>
      <c r="E30" s="75"/>
      <c r="F30" s="75"/>
      <c r="G30" s="75"/>
      <c r="H30" s="75"/>
      <c r="I30" s="10" t="s">
        <v>32</v>
      </c>
      <c r="J30" s="10">
        <v>60</v>
      </c>
      <c r="K30" s="10">
        <v>1</v>
      </c>
      <c r="L30" s="10" t="s">
        <v>8</v>
      </c>
      <c r="M30" s="141">
        <v>44993</v>
      </c>
    </row>
    <row r="31" spans="1:13">
      <c r="A31" s="10" t="s">
        <v>20</v>
      </c>
      <c r="B31" s="10">
        <v>24</v>
      </c>
      <c r="C31" s="10">
        <v>1</v>
      </c>
      <c r="D31" s="10" t="s">
        <v>8</v>
      </c>
      <c r="E31" s="75"/>
      <c r="F31" s="75"/>
      <c r="G31" s="75"/>
      <c r="H31" s="75"/>
      <c r="I31" s="135" t="s">
        <v>46</v>
      </c>
      <c r="J31" s="135">
        <v>60</v>
      </c>
      <c r="K31" s="135">
        <v>1</v>
      </c>
      <c r="L31" s="10"/>
      <c r="M31" s="137"/>
    </row>
    <row r="32" spans="1:13">
      <c r="A32" s="10" t="s">
        <v>21</v>
      </c>
      <c r="B32" s="10">
        <v>24</v>
      </c>
      <c r="C32" s="10">
        <v>1</v>
      </c>
      <c r="D32" s="10" t="s">
        <v>8</v>
      </c>
      <c r="E32" s="75"/>
      <c r="F32" s="75"/>
      <c r="G32" s="75"/>
      <c r="H32" s="75"/>
      <c r="I32" s="135" t="s">
        <v>47</v>
      </c>
      <c r="J32" s="135">
        <v>60</v>
      </c>
      <c r="K32" s="135">
        <v>1</v>
      </c>
      <c r="L32" s="10"/>
      <c r="M32" s="137"/>
    </row>
    <row r="33" spans="1:13">
      <c r="A33" s="10" t="s">
        <v>22</v>
      </c>
      <c r="B33" s="10">
        <v>60</v>
      </c>
      <c r="C33" s="10">
        <v>1</v>
      </c>
      <c r="D33" s="10" t="s">
        <v>8</v>
      </c>
      <c r="E33" s="75"/>
      <c r="F33" s="75"/>
      <c r="G33" s="75"/>
      <c r="H33" s="75"/>
      <c r="I33" s="135" t="s">
        <v>48</v>
      </c>
      <c r="J33" s="135">
        <v>60</v>
      </c>
      <c r="K33" s="135">
        <v>1</v>
      </c>
      <c r="L33" s="10"/>
      <c r="M33" s="137"/>
    </row>
    <row r="34" spans="1:13">
      <c r="A34" s="10" t="s">
        <v>23</v>
      </c>
      <c r="B34" s="10">
        <v>24</v>
      </c>
      <c r="C34" s="10">
        <v>1</v>
      </c>
      <c r="D34" s="10" t="s">
        <v>8</v>
      </c>
      <c r="E34" s="75"/>
      <c r="F34" s="75"/>
      <c r="G34" s="75"/>
      <c r="H34" s="75"/>
      <c r="I34" s="135" t="s">
        <v>49</v>
      </c>
      <c r="J34" s="135">
        <v>60</v>
      </c>
      <c r="K34" s="135">
        <v>1</v>
      </c>
      <c r="L34" s="10"/>
      <c r="M34" s="137"/>
    </row>
    <row r="35" spans="1:13">
      <c r="A35" s="135" t="s">
        <v>24</v>
      </c>
      <c r="B35" s="135">
        <v>60</v>
      </c>
      <c r="C35" s="135">
        <v>1</v>
      </c>
      <c r="D35" s="135"/>
      <c r="E35" s="75"/>
      <c r="F35" s="75"/>
      <c r="G35" s="75"/>
      <c r="H35" s="75"/>
      <c r="I35" s="135" t="s">
        <v>50</v>
      </c>
      <c r="J35" s="135">
        <v>60</v>
      </c>
      <c r="K35" s="135">
        <v>1</v>
      </c>
      <c r="L35" s="10"/>
      <c r="M35" s="137"/>
    </row>
    <row r="36" spans="1:13">
      <c r="A36" s="135" t="s">
        <v>25</v>
      </c>
      <c r="B36" s="135">
        <v>24</v>
      </c>
      <c r="C36" s="135">
        <v>1</v>
      </c>
      <c r="D36" s="135"/>
      <c r="E36" s="75"/>
      <c r="F36" s="75"/>
      <c r="G36" s="75"/>
      <c r="H36" s="75"/>
      <c r="I36" s="135" t="s">
        <v>51</v>
      </c>
      <c r="J36" s="135">
        <v>60</v>
      </c>
      <c r="K36" s="135">
        <v>1</v>
      </c>
      <c r="L36" s="10"/>
      <c r="M36" s="137"/>
    </row>
    <row r="37" spans="1:13">
      <c r="A37" s="135"/>
      <c r="B37" s="135"/>
      <c r="C37" s="135"/>
      <c r="D37" s="135"/>
      <c r="E37" s="75"/>
      <c r="F37" s="75"/>
      <c r="G37" s="75"/>
      <c r="H37" s="75"/>
      <c r="I37" s="135" t="s">
        <v>52</v>
      </c>
      <c r="J37" s="135">
        <v>60</v>
      </c>
      <c r="K37" s="135">
        <v>1</v>
      </c>
      <c r="L37" s="10"/>
      <c r="M37" s="137"/>
    </row>
    <row r="38" spans="1:13">
      <c r="A38" s="142"/>
      <c r="B38" s="143"/>
      <c r="C38" s="143"/>
      <c r="D38" s="143"/>
      <c r="E38" s="75"/>
      <c r="F38" s="75"/>
      <c r="G38" s="75"/>
      <c r="H38" s="75"/>
      <c r="I38" s="143"/>
      <c r="J38" s="143"/>
      <c r="K38" s="143"/>
      <c r="L38" s="143"/>
      <c r="M38" s="137"/>
    </row>
    <row r="39" spans="1:13">
      <c r="A39" s="144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6"/>
    </row>
  </sheetData>
  <mergeCells count="9">
    <mergeCell ref="A14:D14"/>
    <mergeCell ref="A28:D28"/>
    <mergeCell ref="I5:L5"/>
    <mergeCell ref="I14:L14"/>
    <mergeCell ref="A2:M2"/>
    <mergeCell ref="A3:H3"/>
    <mergeCell ref="I3:J3"/>
    <mergeCell ref="K3:M3"/>
    <mergeCell ref="A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A15" sqref="A15"/>
    </sheetView>
  </sheetViews>
  <sheetFormatPr defaultRowHeight="15"/>
  <cols>
    <col min="1" max="1" width="18" customWidth="1"/>
    <col min="2" max="2" width="15.5703125" customWidth="1"/>
    <col min="3" max="3" width="23.140625" customWidth="1"/>
    <col min="4" max="4" width="15.42578125" customWidth="1"/>
    <col min="5" max="5" width="23.7109375" customWidth="1"/>
    <col min="6" max="6" width="37.28515625" customWidth="1"/>
    <col min="7" max="7" width="27.140625" customWidth="1"/>
    <col min="8" max="8" width="21" customWidth="1"/>
    <col min="9" max="9" width="24.140625" customWidth="1"/>
  </cols>
  <sheetData>
    <row r="1" spans="1:9" ht="38.25">
      <c r="A1" s="147" t="s">
        <v>178</v>
      </c>
      <c r="B1" s="6" t="s">
        <v>127</v>
      </c>
      <c r="C1" s="5" t="s">
        <v>1</v>
      </c>
      <c r="D1" s="6" t="s">
        <v>64</v>
      </c>
      <c r="E1" s="5" t="s">
        <v>54</v>
      </c>
      <c r="F1" s="6" t="s">
        <v>236</v>
      </c>
      <c r="G1" s="6" t="s">
        <v>81</v>
      </c>
      <c r="H1" s="6" t="s">
        <v>55</v>
      </c>
      <c r="I1" s="6" t="s">
        <v>214</v>
      </c>
    </row>
    <row r="2" spans="1:9" ht="45">
      <c r="A2" s="51" t="s">
        <v>432</v>
      </c>
      <c r="B2" s="104">
        <v>45170</v>
      </c>
      <c r="C2" s="51" t="s">
        <v>433</v>
      </c>
      <c r="D2" s="51" t="s">
        <v>374</v>
      </c>
      <c r="E2" s="51" t="s">
        <v>434</v>
      </c>
      <c r="F2" s="67" t="s">
        <v>459</v>
      </c>
      <c r="G2" s="150">
        <v>45170</v>
      </c>
      <c r="H2" s="150">
        <v>45184</v>
      </c>
      <c r="I2" s="67" t="s">
        <v>107</v>
      </c>
    </row>
    <row r="3" spans="1:9" ht="30">
      <c r="A3" s="148" t="s">
        <v>432</v>
      </c>
      <c r="B3" s="104">
        <v>45170</v>
      </c>
      <c r="C3" s="148" t="s">
        <v>436</v>
      </c>
      <c r="D3" s="51" t="s">
        <v>435</v>
      </c>
      <c r="E3" s="51" t="s">
        <v>59</v>
      </c>
      <c r="F3" s="51" t="s">
        <v>232</v>
      </c>
      <c r="G3" s="150">
        <v>45170</v>
      </c>
      <c r="H3" s="104">
        <v>45180</v>
      </c>
      <c r="I3" s="51" t="s">
        <v>107</v>
      </c>
    </row>
    <row r="4" spans="1:9" s="129" customFormat="1" ht="30">
      <c r="A4" s="148" t="s">
        <v>437</v>
      </c>
      <c r="B4" s="104">
        <v>45173</v>
      </c>
      <c r="C4" s="148" t="s">
        <v>439</v>
      </c>
      <c r="D4" s="51" t="s">
        <v>356</v>
      </c>
      <c r="E4" s="51" t="s">
        <v>457</v>
      </c>
      <c r="F4" s="67" t="s">
        <v>458</v>
      </c>
      <c r="G4" s="150">
        <v>45173</v>
      </c>
      <c r="H4" s="150">
        <v>45184</v>
      </c>
      <c r="I4" s="67" t="s">
        <v>107</v>
      </c>
    </row>
    <row r="5" spans="1:9">
      <c r="A5" s="51" t="s">
        <v>440</v>
      </c>
      <c r="B5" s="104">
        <v>45174</v>
      </c>
      <c r="C5" s="51" t="s">
        <v>438</v>
      </c>
      <c r="D5" s="51" t="s">
        <v>374</v>
      </c>
      <c r="E5" s="51" t="s">
        <v>59</v>
      </c>
      <c r="F5" s="51"/>
      <c r="G5" s="104">
        <v>45174</v>
      </c>
      <c r="H5" s="51"/>
      <c r="I5" s="51"/>
    </row>
    <row r="6" spans="1:9" ht="45">
      <c r="A6" s="51" t="s">
        <v>442</v>
      </c>
      <c r="B6" s="104">
        <v>45174</v>
      </c>
      <c r="C6" s="51" t="s">
        <v>441</v>
      </c>
      <c r="D6" s="51" t="s">
        <v>19</v>
      </c>
      <c r="E6" s="51" t="s">
        <v>59</v>
      </c>
      <c r="F6" s="51" t="s">
        <v>456</v>
      </c>
      <c r="G6" s="51" t="s">
        <v>445</v>
      </c>
      <c r="H6" s="104">
        <v>45180</v>
      </c>
      <c r="I6" s="51" t="s">
        <v>107</v>
      </c>
    </row>
    <row r="7" spans="1:9" ht="30">
      <c r="A7" s="51" t="s">
        <v>442</v>
      </c>
      <c r="B7" s="104">
        <v>45175</v>
      </c>
      <c r="C7" s="51" t="s">
        <v>443</v>
      </c>
      <c r="D7" s="51" t="s">
        <v>19</v>
      </c>
      <c r="E7" s="51" t="s">
        <v>444</v>
      </c>
      <c r="F7" s="101" t="s">
        <v>455</v>
      </c>
      <c r="G7" s="104">
        <v>45175</v>
      </c>
      <c r="H7" s="104">
        <v>45190</v>
      </c>
      <c r="I7" s="101" t="s">
        <v>107</v>
      </c>
    </row>
    <row r="8" spans="1:9">
      <c r="A8" s="309" t="s">
        <v>446</v>
      </c>
      <c r="B8" s="310"/>
      <c r="C8" s="310"/>
      <c r="D8" s="310"/>
      <c r="E8" s="310"/>
      <c r="F8" s="310"/>
      <c r="G8" s="310"/>
      <c r="H8" s="310"/>
      <c r="I8" s="311"/>
    </row>
    <row r="9" spans="1:9" ht="30">
      <c r="A9" s="51" t="s">
        <v>366</v>
      </c>
      <c r="B9" s="104">
        <v>45181</v>
      </c>
      <c r="C9" s="51" t="s">
        <v>275</v>
      </c>
      <c r="D9" s="51" t="s">
        <v>9</v>
      </c>
      <c r="E9" s="51" t="s">
        <v>447</v>
      </c>
      <c r="F9" s="51" t="s">
        <v>448</v>
      </c>
      <c r="G9" s="104">
        <v>45181</v>
      </c>
      <c r="H9" s="104">
        <v>45181</v>
      </c>
      <c r="I9" s="51" t="s">
        <v>107</v>
      </c>
    </row>
    <row r="10" spans="1:9" ht="30">
      <c r="A10" s="67" t="s">
        <v>460</v>
      </c>
      <c r="B10" s="150">
        <v>45181</v>
      </c>
      <c r="C10" s="148" t="s">
        <v>436</v>
      </c>
      <c r="D10" s="51" t="s">
        <v>435</v>
      </c>
      <c r="E10" s="51" t="s">
        <v>450</v>
      </c>
      <c r="F10" s="67" t="s">
        <v>449</v>
      </c>
      <c r="G10" s="150">
        <v>45181</v>
      </c>
      <c r="H10" s="150">
        <v>45182</v>
      </c>
      <c r="I10" s="67" t="s">
        <v>107</v>
      </c>
    </row>
    <row r="11" spans="1:9" ht="30" customHeight="1">
      <c r="A11" s="51" t="s">
        <v>451</v>
      </c>
      <c r="B11" s="150">
        <v>45183</v>
      </c>
      <c r="C11" s="67" t="s">
        <v>452</v>
      </c>
      <c r="D11" s="67" t="s">
        <v>453</v>
      </c>
      <c r="E11" s="67" t="s">
        <v>73</v>
      </c>
      <c r="F11" s="67" t="s">
        <v>454</v>
      </c>
      <c r="G11" s="150">
        <v>45183</v>
      </c>
      <c r="H11" s="150">
        <v>45184</v>
      </c>
      <c r="I11" s="67" t="s">
        <v>107</v>
      </c>
    </row>
    <row r="12" spans="1:9" s="153" customFormat="1" ht="30">
      <c r="A12" s="67" t="s">
        <v>464</v>
      </c>
      <c r="B12" s="150">
        <v>45190</v>
      </c>
      <c r="C12" s="67" t="s">
        <v>466</v>
      </c>
      <c r="D12" s="67" t="s">
        <v>468</v>
      </c>
      <c r="E12" s="67" t="s">
        <v>73</v>
      </c>
      <c r="F12" s="67" t="s">
        <v>470</v>
      </c>
      <c r="G12" s="150">
        <v>45190</v>
      </c>
      <c r="H12" s="150">
        <v>45190</v>
      </c>
      <c r="I12" s="67" t="s">
        <v>107</v>
      </c>
    </row>
    <row r="13" spans="1:9" ht="30">
      <c r="A13" s="51" t="s">
        <v>464</v>
      </c>
      <c r="B13" s="65">
        <v>45190</v>
      </c>
      <c r="C13" s="67" t="s">
        <v>467</v>
      </c>
      <c r="D13" s="67" t="s">
        <v>469</v>
      </c>
      <c r="E13" s="128" t="s">
        <v>73</v>
      </c>
      <c r="F13" s="67" t="s">
        <v>471</v>
      </c>
      <c r="G13" s="65">
        <v>45190</v>
      </c>
      <c r="H13" s="65">
        <v>45190</v>
      </c>
      <c r="I13" s="128" t="s">
        <v>107</v>
      </c>
    </row>
    <row r="14" spans="1:9">
      <c r="A14" s="309" t="s">
        <v>465</v>
      </c>
      <c r="B14" s="310"/>
      <c r="C14" s="310"/>
      <c r="D14" s="310"/>
      <c r="E14" s="310"/>
      <c r="F14" s="310"/>
      <c r="G14" s="310"/>
      <c r="H14" s="310"/>
      <c r="I14" s="311"/>
    </row>
    <row r="15" spans="1:9" s="154" customFormat="1" ht="30">
      <c r="A15" s="148" t="s">
        <v>473</v>
      </c>
      <c r="B15" s="62">
        <v>45194</v>
      </c>
      <c r="C15" s="148" t="s">
        <v>128</v>
      </c>
      <c r="D15" s="148" t="s">
        <v>0</v>
      </c>
      <c r="E15" s="56" t="s">
        <v>59</v>
      </c>
      <c r="F15" s="51" t="s">
        <v>476</v>
      </c>
      <c r="G15" s="62">
        <v>45194</v>
      </c>
      <c r="H15" s="62">
        <v>45195</v>
      </c>
      <c r="I15" s="56" t="s">
        <v>107</v>
      </c>
    </row>
    <row r="16" spans="1:9">
      <c r="A16" s="309" t="s">
        <v>479</v>
      </c>
      <c r="B16" s="310"/>
      <c r="C16" s="310"/>
      <c r="D16" s="310"/>
      <c r="E16" s="310"/>
      <c r="F16" s="310"/>
      <c r="G16" s="310"/>
      <c r="H16" s="310"/>
      <c r="I16" s="311"/>
    </row>
    <row r="17" spans="1:9">
      <c r="A17" s="321" t="s">
        <v>477</v>
      </c>
      <c r="B17" s="321"/>
      <c r="C17" s="321"/>
      <c r="D17" s="321"/>
      <c r="E17" s="321"/>
      <c r="F17" s="321"/>
      <c r="G17" s="321"/>
      <c r="H17" s="321"/>
      <c r="I17" s="321"/>
    </row>
  </sheetData>
  <mergeCells count="4">
    <mergeCell ref="A8:I8"/>
    <mergeCell ref="A14:I14"/>
    <mergeCell ref="A16:I16"/>
    <mergeCell ref="A17:I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I30" sqref="I30"/>
    </sheetView>
  </sheetViews>
  <sheetFormatPr defaultRowHeight="15"/>
  <cols>
    <col min="1" max="1" width="14.5703125" customWidth="1"/>
    <col min="2" max="2" width="18.28515625" customWidth="1"/>
    <col min="3" max="3" width="16" customWidth="1"/>
    <col min="4" max="4" width="20.42578125" customWidth="1"/>
    <col min="5" max="5" width="35.85546875" customWidth="1"/>
    <col min="6" max="6" width="56.5703125" customWidth="1"/>
    <col min="7" max="7" width="25" customWidth="1"/>
    <col min="8" max="8" width="20.85546875" customWidth="1"/>
    <col min="9" max="9" width="18.42578125" customWidth="1"/>
  </cols>
  <sheetData>
    <row r="1" spans="1:9" ht="38.25">
      <c r="A1" s="147" t="s">
        <v>178</v>
      </c>
      <c r="B1" s="6" t="s">
        <v>478</v>
      </c>
      <c r="C1" s="5" t="s">
        <v>1</v>
      </c>
      <c r="D1" s="6" t="s">
        <v>64</v>
      </c>
      <c r="E1" s="5" t="s">
        <v>54</v>
      </c>
      <c r="F1" s="6" t="s">
        <v>236</v>
      </c>
      <c r="G1" s="6" t="s">
        <v>81</v>
      </c>
      <c r="H1" s="6" t="s">
        <v>55</v>
      </c>
      <c r="I1" s="6" t="s">
        <v>214</v>
      </c>
    </row>
    <row r="2" spans="1:9" ht="103.5" customHeight="1">
      <c r="A2" s="56" t="s">
        <v>480</v>
      </c>
      <c r="B2" s="62">
        <v>45201</v>
      </c>
      <c r="C2" s="56" t="s">
        <v>481</v>
      </c>
      <c r="D2" s="56" t="s">
        <v>9</v>
      </c>
      <c r="E2" s="56" t="s">
        <v>59</v>
      </c>
      <c r="F2" s="51" t="s">
        <v>488</v>
      </c>
      <c r="G2" s="62">
        <v>45201</v>
      </c>
      <c r="H2" s="62">
        <v>45204</v>
      </c>
      <c r="I2" s="56" t="s">
        <v>107</v>
      </c>
    </row>
    <row r="3" spans="1:9" ht="52.5" customHeight="1">
      <c r="A3" s="56" t="s">
        <v>480</v>
      </c>
      <c r="B3" s="62">
        <v>45201</v>
      </c>
      <c r="C3" s="51" t="s">
        <v>539</v>
      </c>
      <c r="D3" s="51" t="s">
        <v>483</v>
      </c>
      <c r="E3" s="51" t="s">
        <v>59</v>
      </c>
      <c r="F3" s="182" t="s">
        <v>588</v>
      </c>
      <c r="G3" s="51" t="s">
        <v>482</v>
      </c>
      <c r="H3" s="104">
        <v>45238</v>
      </c>
      <c r="I3" s="56" t="s">
        <v>107</v>
      </c>
    </row>
    <row r="4" spans="1:9" ht="30">
      <c r="A4" s="56" t="s">
        <v>484</v>
      </c>
      <c r="B4" s="62">
        <v>45203</v>
      </c>
      <c r="C4" s="56" t="s">
        <v>4</v>
      </c>
      <c r="D4" s="56" t="s">
        <v>184</v>
      </c>
      <c r="E4" s="51" t="s">
        <v>485</v>
      </c>
      <c r="F4" s="51" t="s">
        <v>489</v>
      </c>
      <c r="G4" s="62">
        <v>45203</v>
      </c>
      <c r="H4" s="62">
        <v>45205</v>
      </c>
      <c r="I4" s="56" t="s">
        <v>107</v>
      </c>
    </row>
    <row r="5" spans="1:9" ht="75">
      <c r="A5" s="164" t="s">
        <v>460</v>
      </c>
      <c r="B5" s="165">
        <v>45203</v>
      </c>
      <c r="C5" s="166" t="s">
        <v>61</v>
      </c>
      <c r="D5" s="164" t="s">
        <v>559</v>
      </c>
      <c r="E5" s="164" t="s">
        <v>59</v>
      </c>
      <c r="F5" s="164" t="s">
        <v>554</v>
      </c>
      <c r="G5" s="165">
        <v>45203</v>
      </c>
      <c r="H5" s="167" t="s">
        <v>497</v>
      </c>
      <c r="I5" s="166" t="s">
        <v>587</v>
      </c>
    </row>
    <row r="6" spans="1:9" ht="45">
      <c r="A6" s="51" t="s">
        <v>460</v>
      </c>
      <c r="B6" s="62">
        <v>45204</v>
      </c>
      <c r="C6" s="51" t="s">
        <v>487</v>
      </c>
      <c r="D6" s="56" t="s">
        <v>483</v>
      </c>
      <c r="E6" s="51" t="s">
        <v>59</v>
      </c>
      <c r="F6" s="101" t="s">
        <v>780</v>
      </c>
      <c r="G6" s="62">
        <v>45205</v>
      </c>
      <c r="H6" s="104">
        <v>45238</v>
      </c>
      <c r="I6" s="56" t="s">
        <v>107</v>
      </c>
    </row>
    <row r="7" spans="1:9" ht="30">
      <c r="A7" s="51" t="s">
        <v>460</v>
      </c>
      <c r="B7" s="62">
        <v>45204</v>
      </c>
      <c r="C7" s="56" t="s">
        <v>181</v>
      </c>
      <c r="D7" s="56" t="s">
        <v>182</v>
      </c>
      <c r="E7" s="51" t="s">
        <v>59</v>
      </c>
      <c r="F7" s="51" t="s">
        <v>491</v>
      </c>
      <c r="G7" s="62">
        <v>45205</v>
      </c>
      <c r="H7" s="65">
        <v>45205</v>
      </c>
      <c r="I7" s="128" t="s">
        <v>107</v>
      </c>
    </row>
    <row r="8" spans="1:9">
      <c r="A8" s="128" t="s">
        <v>492</v>
      </c>
      <c r="B8" s="65">
        <v>45215</v>
      </c>
      <c r="C8" s="128" t="s">
        <v>493</v>
      </c>
      <c r="D8" s="128" t="s">
        <v>9</v>
      </c>
      <c r="E8" s="67" t="s">
        <v>73</v>
      </c>
      <c r="F8" s="67" t="s">
        <v>494</v>
      </c>
      <c r="G8" s="65">
        <v>45216</v>
      </c>
      <c r="H8" s="65">
        <v>45219</v>
      </c>
      <c r="I8" s="128" t="s">
        <v>107</v>
      </c>
    </row>
    <row r="9" spans="1:9">
      <c r="A9" s="128" t="s">
        <v>495</v>
      </c>
      <c r="B9" s="65">
        <v>45216</v>
      </c>
      <c r="C9" s="128" t="s">
        <v>452</v>
      </c>
      <c r="D9" s="128" t="s">
        <v>453</v>
      </c>
      <c r="E9" s="67" t="s">
        <v>73</v>
      </c>
      <c r="F9" s="67" t="s">
        <v>494</v>
      </c>
      <c r="G9" s="65">
        <v>45216</v>
      </c>
      <c r="H9" s="65">
        <v>45216</v>
      </c>
      <c r="I9" s="128" t="s">
        <v>107</v>
      </c>
    </row>
    <row r="10" spans="1:9" ht="30">
      <c r="A10" s="56" t="s">
        <v>496</v>
      </c>
      <c r="B10" s="62">
        <v>45219</v>
      </c>
      <c r="C10" s="56" t="s">
        <v>368</v>
      </c>
      <c r="D10" s="51" t="s">
        <v>556</v>
      </c>
      <c r="E10" s="78" t="s">
        <v>498</v>
      </c>
      <c r="F10" s="51" t="s">
        <v>555</v>
      </c>
      <c r="G10" s="62">
        <v>45219</v>
      </c>
      <c r="H10" s="62">
        <v>45219</v>
      </c>
      <c r="I10" s="56" t="s">
        <v>107</v>
      </c>
    </row>
    <row r="11" spans="1:9" ht="30">
      <c r="A11" s="128" t="s">
        <v>496</v>
      </c>
      <c r="B11" s="65">
        <v>45219</v>
      </c>
      <c r="C11" s="128" t="s">
        <v>499</v>
      </c>
      <c r="D11" s="128" t="s">
        <v>0</v>
      </c>
      <c r="E11" s="67" t="s">
        <v>500</v>
      </c>
      <c r="F11" s="67" t="s">
        <v>501</v>
      </c>
      <c r="G11" s="196">
        <v>45219</v>
      </c>
      <c r="H11" s="65">
        <v>45219</v>
      </c>
      <c r="I11" s="128" t="s">
        <v>107</v>
      </c>
    </row>
    <row r="12" spans="1:9" ht="30">
      <c r="A12" s="128" t="s">
        <v>496</v>
      </c>
      <c r="B12" s="65">
        <v>45218</v>
      </c>
      <c r="C12" s="128" t="s">
        <v>202</v>
      </c>
      <c r="D12" s="128"/>
      <c r="E12" s="67" t="s">
        <v>59</v>
      </c>
      <c r="F12" s="67" t="s">
        <v>514</v>
      </c>
      <c r="G12" s="197"/>
      <c r="H12" s="65">
        <v>45223</v>
      </c>
      <c r="I12" s="128" t="s">
        <v>107</v>
      </c>
    </row>
    <row r="13" spans="1:9" s="129" customFormat="1">
      <c r="A13" s="128" t="s">
        <v>502</v>
      </c>
      <c r="B13" s="65">
        <v>45221</v>
      </c>
      <c r="C13" s="128" t="s">
        <v>452</v>
      </c>
      <c r="D13" s="128" t="s">
        <v>453</v>
      </c>
      <c r="E13" s="67" t="s">
        <v>503</v>
      </c>
      <c r="F13" s="67" t="s">
        <v>553</v>
      </c>
      <c r="G13" s="196">
        <v>45221</v>
      </c>
      <c r="H13" s="65">
        <v>45222</v>
      </c>
      <c r="I13" s="128" t="s">
        <v>107</v>
      </c>
    </row>
    <row r="14" spans="1:9">
      <c r="A14" s="128" t="s">
        <v>502</v>
      </c>
      <c r="B14" s="65">
        <v>45219</v>
      </c>
      <c r="C14" s="128" t="s">
        <v>22</v>
      </c>
      <c r="D14" s="128" t="s">
        <v>352</v>
      </c>
      <c r="E14" s="67" t="s">
        <v>73</v>
      </c>
      <c r="F14" s="67" t="s">
        <v>232</v>
      </c>
      <c r="G14" s="196">
        <v>45219</v>
      </c>
      <c r="H14" s="65">
        <v>45222</v>
      </c>
      <c r="I14" s="128" t="s">
        <v>107</v>
      </c>
    </row>
    <row r="15" spans="1:9" s="129" customFormat="1" ht="15" customHeight="1">
      <c r="A15" s="175" t="s">
        <v>504</v>
      </c>
      <c r="B15" s="176">
        <v>45222</v>
      </c>
      <c r="C15" s="186" t="s">
        <v>507</v>
      </c>
      <c r="D15" s="175" t="s">
        <v>74</v>
      </c>
      <c r="E15" s="178" t="s">
        <v>510</v>
      </c>
      <c r="F15" s="190" t="s">
        <v>609</v>
      </c>
      <c r="G15" s="193">
        <v>45231</v>
      </c>
      <c r="H15" s="176">
        <v>45260</v>
      </c>
      <c r="I15" s="175" t="s">
        <v>107</v>
      </c>
    </row>
    <row r="16" spans="1:9" s="129" customFormat="1">
      <c r="A16" s="175" t="s">
        <v>504</v>
      </c>
      <c r="B16" s="176">
        <v>45222</v>
      </c>
      <c r="C16" s="186" t="s">
        <v>453</v>
      </c>
      <c r="D16" s="175" t="s">
        <v>603</v>
      </c>
      <c r="E16" s="178" t="s">
        <v>511</v>
      </c>
      <c r="F16" s="190" t="s">
        <v>609</v>
      </c>
      <c r="G16" s="198">
        <v>45254</v>
      </c>
      <c r="H16" s="176">
        <v>45254</v>
      </c>
      <c r="I16" s="175" t="s">
        <v>107</v>
      </c>
    </row>
    <row r="17" spans="1:9" s="129" customFormat="1">
      <c r="A17" s="158" t="s">
        <v>504</v>
      </c>
      <c r="B17" s="159">
        <v>45222</v>
      </c>
      <c r="C17" s="160" t="s">
        <v>508</v>
      </c>
      <c r="D17" s="158" t="s">
        <v>19</v>
      </c>
      <c r="E17" s="171" t="s">
        <v>510</v>
      </c>
      <c r="F17" s="243" t="s">
        <v>610</v>
      </c>
      <c r="G17" s="194">
        <v>45222</v>
      </c>
      <c r="H17" s="158"/>
      <c r="I17" s="158"/>
    </row>
    <row r="18" spans="1:9" s="129" customFormat="1">
      <c r="A18" s="158" t="s">
        <v>504</v>
      </c>
      <c r="B18" s="159">
        <v>45222</v>
      </c>
      <c r="C18" s="160" t="s">
        <v>509</v>
      </c>
      <c r="D18" s="158" t="s">
        <v>19</v>
      </c>
      <c r="E18" s="171" t="s">
        <v>510</v>
      </c>
      <c r="F18" s="243" t="s">
        <v>610</v>
      </c>
      <c r="G18" s="194">
        <v>45222</v>
      </c>
      <c r="H18" s="158"/>
      <c r="I18" s="158"/>
    </row>
    <row r="19" spans="1:9" s="129" customFormat="1" ht="30">
      <c r="A19" s="214" t="s">
        <v>504</v>
      </c>
      <c r="B19" s="215">
        <v>45222</v>
      </c>
      <c r="C19" s="216" t="s">
        <v>255</v>
      </c>
      <c r="D19" s="214"/>
      <c r="E19" s="217" t="s">
        <v>512</v>
      </c>
      <c r="F19" s="244" t="s">
        <v>685</v>
      </c>
      <c r="G19" s="218">
        <v>45222</v>
      </c>
      <c r="H19" s="214"/>
      <c r="I19" s="214"/>
    </row>
    <row r="20" spans="1:9" s="129" customFormat="1">
      <c r="A20" s="158" t="s">
        <v>504</v>
      </c>
      <c r="B20" s="159">
        <v>45222</v>
      </c>
      <c r="C20" s="160" t="s">
        <v>258</v>
      </c>
      <c r="D20" s="158" t="s">
        <v>633</v>
      </c>
      <c r="E20" s="171" t="s">
        <v>513</v>
      </c>
      <c r="F20" s="243" t="s">
        <v>610</v>
      </c>
      <c r="G20" s="194">
        <v>45222</v>
      </c>
      <c r="H20" s="158"/>
      <c r="I20" s="158"/>
    </row>
    <row r="21" spans="1:9" s="129" customFormat="1" ht="30">
      <c r="A21" s="175" t="s">
        <v>504</v>
      </c>
      <c r="B21" s="176">
        <v>45222</v>
      </c>
      <c r="C21" s="186" t="s">
        <v>0</v>
      </c>
      <c r="D21" s="175" t="s">
        <v>637</v>
      </c>
      <c r="E21" s="178" t="s">
        <v>538</v>
      </c>
      <c r="F21" s="245" t="s">
        <v>781</v>
      </c>
      <c r="G21" s="193">
        <v>45222</v>
      </c>
      <c r="H21" s="176">
        <v>45341</v>
      </c>
      <c r="I21" s="175" t="s">
        <v>107</v>
      </c>
    </row>
    <row r="22" spans="1:9">
      <c r="A22" s="161" t="s">
        <v>504</v>
      </c>
      <c r="B22" s="162">
        <v>45222</v>
      </c>
      <c r="C22" s="163" t="s">
        <v>0</v>
      </c>
      <c r="D22" s="161" t="s">
        <v>536</v>
      </c>
      <c r="E22" s="172" t="s">
        <v>537</v>
      </c>
      <c r="F22" s="243" t="s">
        <v>611</v>
      </c>
      <c r="G22" s="195">
        <v>45222</v>
      </c>
      <c r="H22" s="161"/>
      <c r="I22" s="161"/>
    </row>
    <row r="23" spans="1:9">
      <c r="A23" s="128" t="s">
        <v>505</v>
      </c>
      <c r="B23" s="65">
        <v>45223</v>
      </c>
      <c r="C23" s="128" t="s">
        <v>493</v>
      </c>
      <c r="D23" s="128" t="s">
        <v>9</v>
      </c>
      <c r="E23" s="67" t="s">
        <v>73</v>
      </c>
      <c r="F23" s="67" t="s">
        <v>232</v>
      </c>
      <c r="G23" s="196">
        <v>45223</v>
      </c>
      <c r="H23" s="65">
        <v>45223</v>
      </c>
      <c r="I23" s="128" t="s">
        <v>107</v>
      </c>
    </row>
    <row r="24" spans="1:9">
      <c r="A24" s="128" t="s">
        <v>505</v>
      </c>
      <c r="B24" s="65">
        <v>45223</v>
      </c>
      <c r="C24" s="128" t="s">
        <v>506</v>
      </c>
      <c r="D24" s="128" t="s">
        <v>559</v>
      </c>
      <c r="E24" s="67" t="s">
        <v>59</v>
      </c>
      <c r="F24" s="67" t="s">
        <v>232</v>
      </c>
      <c r="G24" s="196">
        <v>45223</v>
      </c>
      <c r="H24" s="65">
        <v>45223</v>
      </c>
      <c r="I24" s="128" t="s">
        <v>107</v>
      </c>
    </row>
    <row r="25" spans="1:9">
      <c r="A25" s="128" t="s">
        <v>535</v>
      </c>
      <c r="B25" s="65">
        <v>45225</v>
      </c>
      <c r="C25" s="128" t="s">
        <v>534</v>
      </c>
      <c r="D25" s="128" t="s">
        <v>9</v>
      </c>
      <c r="E25" s="67" t="s">
        <v>285</v>
      </c>
      <c r="F25" s="67" t="s">
        <v>540</v>
      </c>
      <c r="G25" s="65">
        <v>45225</v>
      </c>
      <c r="H25" s="65">
        <v>45229</v>
      </c>
      <c r="I25" s="128" t="s">
        <v>107</v>
      </c>
    </row>
    <row r="26" spans="1:9">
      <c r="A26" s="128" t="s">
        <v>535</v>
      </c>
      <c r="B26" s="65">
        <v>45225</v>
      </c>
      <c r="C26" s="128" t="s">
        <v>211</v>
      </c>
      <c r="D26" s="128" t="s">
        <v>9</v>
      </c>
      <c r="E26" s="128" t="s">
        <v>285</v>
      </c>
      <c r="F26" s="128" t="s">
        <v>540</v>
      </c>
      <c r="G26" s="65">
        <v>45225</v>
      </c>
      <c r="H26" s="65">
        <v>45229</v>
      </c>
      <c r="I26" s="128" t="s">
        <v>107</v>
      </c>
    </row>
    <row r="27" spans="1:9" ht="48.75" customHeight="1">
      <c r="A27" s="175" t="s">
        <v>541</v>
      </c>
      <c r="B27" s="176">
        <v>45229</v>
      </c>
      <c r="C27" s="177" t="s">
        <v>542</v>
      </c>
      <c r="D27" s="175" t="s">
        <v>374</v>
      </c>
      <c r="E27" s="178" t="s">
        <v>544</v>
      </c>
      <c r="F27" s="128" t="s">
        <v>564</v>
      </c>
      <c r="G27" s="176">
        <v>45229</v>
      </c>
      <c r="H27" s="176">
        <v>45230</v>
      </c>
      <c r="I27" s="175" t="s">
        <v>107</v>
      </c>
    </row>
    <row r="28" spans="1:9">
      <c r="A28" s="158" t="s">
        <v>541</v>
      </c>
      <c r="B28" s="159">
        <v>45229</v>
      </c>
      <c r="C28" s="158" t="s">
        <v>543</v>
      </c>
      <c r="D28" s="158" t="s">
        <v>133</v>
      </c>
      <c r="E28" s="173" t="s">
        <v>545</v>
      </c>
      <c r="F28" s="174" t="s">
        <v>558</v>
      </c>
      <c r="G28" s="159">
        <v>45229</v>
      </c>
      <c r="H28" s="158"/>
      <c r="I28" s="158"/>
    </row>
    <row r="29" spans="1:9" ht="30">
      <c r="A29" s="168" t="s">
        <v>541</v>
      </c>
      <c r="B29" s="170">
        <v>45229</v>
      </c>
      <c r="C29" s="168" t="s">
        <v>546</v>
      </c>
      <c r="D29" s="168" t="s">
        <v>486</v>
      </c>
      <c r="E29" s="169" t="s">
        <v>59</v>
      </c>
      <c r="F29" s="67" t="s">
        <v>584</v>
      </c>
      <c r="G29" s="170">
        <v>45229</v>
      </c>
      <c r="H29" s="176">
        <v>45244</v>
      </c>
      <c r="I29" s="73" t="s">
        <v>107</v>
      </c>
    </row>
    <row r="30" spans="1:9" ht="30">
      <c r="A30" s="148" t="s">
        <v>460</v>
      </c>
      <c r="B30" s="149">
        <v>45230</v>
      </c>
      <c r="C30" s="73" t="s">
        <v>547</v>
      </c>
      <c r="D30" s="73" t="s">
        <v>548</v>
      </c>
      <c r="E30" s="73" t="s">
        <v>59</v>
      </c>
      <c r="F30" s="73" t="s">
        <v>552</v>
      </c>
      <c r="G30" s="73" t="s">
        <v>549</v>
      </c>
      <c r="H30" s="149">
        <v>45230</v>
      </c>
      <c r="I30" s="73" t="s">
        <v>107</v>
      </c>
    </row>
    <row r="31" spans="1:9" ht="30">
      <c r="A31" s="67" t="s">
        <v>557</v>
      </c>
      <c r="B31" s="62">
        <v>45230</v>
      </c>
      <c r="C31" s="51" t="s">
        <v>589</v>
      </c>
      <c r="D31" s="56" t="s">
        <v>9</v>
      </c>
      <c r="E31" s="56" t="s">
        <v>550</v>
      </c>
      <c r="F31" s="51" t="s">
        <v>551</v>
      </c>
      <c r="G31" s="62">
        <v>45230</v>
      </c>
      <c r="H31" s="56"/>
      <c r="I31" s="5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8"/>
  <sheetViews>
    <sheetView topLeftCell="A10" zoomScale="80" zoomScaleNormal="80" workbookViewId="0">
      <selection activeCell="F34" sqref="F34"/>
    </sheetView>
  </sheetViews>
  <sheetFormatPr defaultRowHeight="15"/>
  <cols>
    <col min="1" max="1" width="21.85546875" customWidth="1"/>
    <col min="2" max="2" width="15.42578125" customWidth="1"/>
    <col min="3" max="3" width="16.42578125" customWidth="1"/>
    <col min="4" max="4" width="20.7109375" customWidth="1"/>
    <col min="5" max="5" width="37.85546875" customWidth="1"/>
    <col min="6" max="6" width="49" customWidth="1"/>
    <col min="7" max="7" width="25.28515625" customWidth="1"/>
    <col min="8" max="8" width="17.7109375" customWidth="1"/>
    <col min="9" max="9" width="21.5703125" customWidth="1"/>
  </cols>
  <sheetData>
    <row r="1" spans="1:10" ht="54" customHeight="1">
      <c r="A1" s="147" t="s">
        <v>178</v>
      </c>
      <c r="B1" s="6" t="s">
        <v>478</v>
      </c>
      <c r="C1" s="5" t="s">
        <v>1</v>
      </c>
      <c r="D1" s="6" t="s">
        <v>64</v>
      </c>
      <c r="E1" s="5" t="s">
        <v>54</v>
      </c>
      <c r="F1" s="6" t="s">
        <v>236</v>
      </c>
      <c r="G1" s="6" t="s">
        <v>81</v>
      </c>
      <c r="H1" s="6" t="s">
        <v>55</v>
      </c>
      <c r="I1" s="6" t="s">
        <v>214</v>
      </c>
    </row>
    <row r="2" spans="1:10" ht="48" customHeight="1">
      <c r="A2" s="56" t="s">
        <v>560</v>
      </c>
      <c r="B2" s="62">
        <v>45231</v>
      </c>
      <c r="C2" s="56" t="s">
        <v>561</v>
      </c>
      <c r="D2" s="56" t="s">
        <v>374</v>
      </c>
      <c r="E2" s="56" t="s">
        <v>59</v>
      </c>
      <c r="F2" s="51" t="s">
        <v>577</v>
      </c>
      <c r="G2" s="62">
        <v>45231</v>
      </c>
      <c r="H2" s="62">
        <v>45238</v>
      </c>
      <c r="I2" s="56" t="s">
        <v>107</v>
      </c>
    </row>
    <row r="3" spans="1:10" ht="30" customHeight="1">
      <c r="A3" s="56" t="s">
        <v>560</v>
      </c>
      <c r="B3" s="62">
        <v>45231</v>
      </c>
      <c r="C3" s="56" t="s">
        <v>562</v>
      </c>
      <c r="D3" s="56" t="s">
        <v>0</v>
      </c>
      <c r="E3" s="56" t="s">
        <v>563</v>
      </c>
      <c r="F3" s="51" t="s">
        <v>232</v>
      </c>
      <c r="G3" s="62">
        <v>45231</v>
      </c>
      <c r="H3" s="62">
        <v>45238</v>
      </c>
      <c r="I3" s="56" t="s">
        <v>120</v>
      </c>
    </row>
    <row r="4" spans="1:10" ht="31.5" customHeight="1">
      <c r="A4" s="169" t="s">
        <v>565</v>
      </c>
      <c r="B4" s="170">
        <v>45230</v>
      </c>
      <c r="C4" s="168" t="s">
        <v>71</v>
      </c>
      <c r="D4" s="168" t="s">
        <v>74</v>
      </c>
      <c r="E4" s="183" t="s">
        <v>545</v>
      </c>
      <c r="F4" s="148" t="s">
        <v>579</v>
      </c>
      <c r="G4" s="170">
        <v>45231</v>
      </c>
      <c r="H4" s="170">
        <v>45238</v>
      </c>
      <c r="I4" s="168" t="s">
        <v>107</v>
      </c>
      <c r="J4" s="184"/>
    </row>
    <row r="5" spans="1:10" ht="30">
      <c r="A5" s="169" t="s">
        <v>565</v>
      </c>
      <c r="B5" s="170">
        <v>45230</v>
      </c>
      <c r="C5" s="169" t="s">
        <v>567</v>
      </c>
      <c r="D5" s="168" t="s">
        <v>374</v>
      </c>
      <c r="E5" s="183" t="s">
        <v>566</v>
      </c>
      <c r="F5" s="169" t="s">
        <v>575</v>
      </c>
      <c r="G5" s="170">
        <v>45231</v>
      </c>
      <c r="H5" s="170">
        <v>45238</v>
      </c>
      <c r="I5" s="168" t="s">
        <v>107</v>
      </c>
      <c r="J5" s="184"/>
    </row>
    <row r="6" spans="1:10" ht="32.25" customHeight="1">
      <c r="A6" s="169" t="s">
        <v>568</v>
      </c>
      <c r="B6" s="170">
        <v>45236</v>
      </c>
      <c r="C6" s="169" t="s">
        <v>23</v>
      </c>
      <c r="D6" s="169" t="s">
        <v>19</v>
      </c>
      <c r="E6" s="179" t="s">
        <v>285</v>
      </c>
      <c r="F6" s="169" t="s">
        <v>578</v>
      </c>
      <c r="G6" s="170">
        <v>45236</v>
      </c>
      <c r="H6" s="181">
        <v>45238</v>
      </c>
      <c r="I6" s="169" t="s">
        <v>107</v>
      </c>
    </row>
    <row r="7" spans="1:10" ht="36.75" customHeight="1">
      <c r="A7" s="169" t="s">
        <v>568</v>
      </c>
      <c r="B7" s="170">
        <v>45236</v>
      </c>
      <c r="C7" s="169" t="s">
        <v>569</v>
      </c>
      <c r="D7" s="169" t="s">
        <v>352</v>
      </c>
      <c r="E7" s="179" t="s">
        <v>73</v>
      </c>
      <c r="F7" s="169" t="s">
        <v>576</v>
      </c>
      <c r="G7" s="170">
        <v>45236</v>
      </c>
      <c r="H7" s="181">
        <v>45238</v>
      </c>
      <c r="I7" s="169" t="s">
        <v>107</v>
      </c>
    </row>
    <row r="8" spans="1:10" ht="30">
      <c r="A8" s="148" t="s">
        <v>568</v>
      </c>
      <c r="B8" s="149">
        <v>45236</v>
      </c>
      <c r="C8" s="169" t="s">
        <v>570</v>
      </c>
      <c r="D8" s="169" t="s">
        <v>9</v>
      </c>
      <c r="E8" s="179" t="s">
        <v>59</v>
      </c>
      <c r="F8" s="169" t="s">
        <v>578</v>
      </c>
      <c r="G8" s="149">
        <v>45236</v>
      </c>
      <c r="H8" s="181">
        <v>45238</v>
      </c>
      <c r="I8" s="169" t="s">
        <v>107</v>
      </c>
    </row>
    <row r="9" spans="1:10" ht="30">
      <c r="A9" s="73" t="s">
        <v>571</v>
      </c>
      <c r="B9" s="149">
        <v>44933</v>
      </c>
      <c r="C9" s="73" t="s">
        <v>22</v>
      </c>
      <c r="D9" s="148" t="s">
        <v>572</v>
      </c>
      <c r="E9" s="73" t="s">
        <v>573</v>
      </c>
      <c r="F9" s="180" t="s">
        <v>574</v>
      </c>
      <c r="G9" s="149">
        <v>45237</v>
      </c>
      <c r="H9" s="149">
        <v>45237</v>
      </c>
      <c r="I9" s="73" t="s">
        <v>107</v>
      </c>
    </row>
    <row r="10" spans="1:10" ht="45">
      <c r="A10" s="56" t="s">
        <v>580</v>
      </c>
      <c r="B10" s="62">
        <v>45243</v>
      </c>
      <c r="C10" s="185" t="s">
        <v>586</v>
      </c>
      <c r="D10" s="56" t="s">
        <v>374</v>
      </c>
      <c r="E10" s="56" t="s">
        <v>222</v>
      </c>
      <c r="F10" s="51" t="s">
        <v>582</v>
      </c>
      <c r="G10" s="62">
        <v>45243</v>
      </c>
      <c r="H10" s="62">
        <v>45244</v>
      </c>
      <c r="I10" s="56" t="s">
        <v>107</v>
      </c>
    </row>
    <row r="11" spans="1:10" ht="19.5" customHeight="1">
      <c r="A11" s="56" t="s">
        <v>580</v>
      </c>
      <c r="B11" s="62">
        <v>45243</v>
      </c>
      <c r="C11" s="56" t="s">
        <v>128</v>
      </c>
      <c r="D11" s="56" t="s">
        <v>0</v>
      </c>
      <c r="E11" s="56" t="s">
        <v>59</v>
      </c>
      <c r="F11" s="56" t="s">
        <v>349</v>
      </c>
      <c r="G11" s="62">
        <v>45243</v>
      </c>
      <c r="H11" s="62">
        <v>45244</v>
      </c>
      <c r="I11" s="56" t="s">
        <v>107</v>
      </c>
    </row>
    <row r="12" spans="1:10" ht="20.25" customHeight="1">
      <c r="A12" s="56" t="s">
        <v>580</v>
      </c>
      <c r="B12" s="62">
        <v>45243</v>
      </c>
      <c r="C12" s="56" t="s">
        <v>569</v>
      </c>
      <c r="D12" s="56" t="s">
        <v>581</v>
      </c>
      <c r="E12" s="56" t="s">
        <v>73</v>
      </c>
      <c r="F12" s="56" t="s">
        <v>583</v>
      </c>
      <c r="G12" s="62">
        <v>45243</v>
      </c>
      <c r="H12" s="62">
        <v>45244</v>
      </c>
      <c r="I12" s="56" t="s">
        <v>107</v>
      </c>
    </row>
    <row r="13" spans="1:10" ht="45">
      <c r="A13" s="51" t="s">
        <v>585</v>
      </c>
      <c r="B13" s="104">
        <v>45246</v>
      </c>
      <c r="C13" s="185" t="s">
        <v>586</v>
      </c>
      <c r="D13" s="51" t="s">
        <v>374</v>
      </c>
      <c r="E13" s="51" t="s">
        <v>285</v>
      </c>
      <c r="F13" s="51" t="s">
        <v>594</v>
      </c>
      <c r="G13" s="104">
        <v>45247</v>
      </c>
      <c r="H13" s="104">
        <v>45251</v>
      </c>
      <c r="I13" s="51" t="s">
        <v>107</v>
      </c>
    </row>
    <row r="14" spans="1:10">
      <c r="A14" s="51" t="s">
        <v>590</v>
      </c>
      <c r="B14" s="104">
        <v>45247</v>
      </c>
      <c r="C14" s="51" t="s">
        <v>562</v>
      </c>
      <c r="D14" s="51" t="s">
        <v>0</v>
      </c>
      <c r="E14" s="51" t="s">
        <v>563</v>
      </c>
      <c r="F14" s="51" t="s">
        <v>232</v>
      </c>
      <c r="G14" s="104">
        <v>45247</v>
      </c>
      <c r="H14" s="104">
        <v>45251</v>
      </c>
      <c r="I14" s="51" t="s">
        <v>107</v>
      </c>
    </row>
    <row r="15" spans="1:10" ht="45">
      <c r="A15" s="51" t="s">
        <v>590</v>
      </c>
      <c r="B15" s="104">
        <v>45247</v>
      </c>
      <c r="C15" s="51" t="s">
        <v>542</v>
      </c>
      <c r="D15" s="51" t="s">
        <v>374</v>
      </c>
      <c r="E15" s="51" t="s">
        <v>285</v>
      </c>
      <c r="F15" s="101" t="s">
        <v>595</v>
      </c>
      <c r="G15" s="104">
        <v>45247</v>
      </c>
      <c r="H15" s="104">
        <v>45251</v>
      </c>
      <c r="I15" s="51" t="s">
        <v>107</v>
      </c>
    </row>
    <row r="16" spans="1:10" ht="30">
      <c r="A16" s="51" t="s">
        <v>590</v>
      </c>
      <c r="B16" s="104">
        <v>45247</v>
      </c>
      <c r="C16" s="51" t="s">
        <v>593</v>
      </c>
      <c r="D16" s="51" t="s">
        <v>374</v>
      </c>
      <c r="E16" s="51" t="s">
        <v>59</v>
      </c>
      <c r="F16" s="51" t="s">
        <v>591</v>
      </c>
      <c r="G16" s="104">
        <v>45247</v>
      </c>
      <c r="H16" s="104">
        <v>45250</v>
      </c>
      <c r="I16" s="51" t="s">
        <v>107</v>
      </c>
    </row>
    <row r="17" spans="1:9" ht="75">
      <c r="A17" s="51" t="s">
        <v>590</v>
      </c>
      <c r="B17" s="104">
        <v>45247</v>
      </c>
      <c r="C17" s="51" t="s">
        <v>569</v>
      </c>
      <c r="D17" s="51" t="s">
        <v>184</v>
      </c>
      <c r="E17" s="51" t="s">
        <v>59</v>
      </c>
      <c r="F17" s="51" t="s">
        <v>592</v>
      </c>
      <c r="G17" s="104">
        <v>45247</v>
      </c>
      <c r="H17" s="104">
        <v>45250</v>
      </c>
      <c r="I17" s="51" t="s">
        <v>107</v>
      </c>
    </row>
    <row r="18" spans="1:9" s="103" customFormat="1" ht="30">
      <c r="A18" s="148" t="s">
        <v>596</v>
      </c>
      <c r="B18" s="62">
        <v>45252</v>
      </c>
      <c r="C18" s="56" t="s">
        <v>211</v>
      </c>
      <c r="D18" s="56" t="s">
        <v>597</v>
      </c>
      <c r="E18" s="56" t="s">
        <v>222</v>
      </c>
      <c r="F18" s="51" t="s">
        <v>604</v>
      </c>
      <c r="G18" s="62">
        <v>45252</v>
      </c>
      <c r="H18" s="62">
        <v>45254</v>
      </c>
      <c r="I18" s="56" t="s">
        <v>107</v>
      </c>
    </row>
    <row r="19" spans="1:9" s="129" customFormat="1" ht="75">
      <c r="A19" s="148" t="s">
        <v>596</v>
      </c>
      <c r="B19" s="62">
        <v>45252</v>
      </c>
      <c r="C19" s="67" t="s">
        <v>600</v>
      </c>
      <c r="D19" s="56" t="s">
        <v>19</v>
      </c>
      <c r="E19" s="56" t="s">
        <v>601</v>
      </c>
      <c r="F19" s="56" t="s">
        <v>626</v>
      </c>
      <c r="G19" s="62">
        <v>45252</v>
      </c>
      <c r="H19" s="62">
        <v>45260</v>
      </c>
      <c r="I19" s="56" t="s">
        <v>107</v>
      </c>
    </row>
    <row r="20" spans="1:9" ht="90">
      <c r="A20" s="56" t="s">
        <v>596</v>
      </c>
      <c r="B20" s="62">
        <v>45252</v>
      </c>
      <c r="C20" s="51" t="s">
        <v>598</v>
      </c>
      <c r="D20" s="56" t="s">
        <v>19</v>
      </c>
      <c r="E20" s="51" t="s">
        <v>614</v>
      </c>
      <c r="F20" s="56" t="s">
        <v>631</v>
      </c>
      <c r="G20" s="62">
        <v>45252</v>
      </c>
      <c r="H20" s="187" t="s">
        <v>632</v>
      </c>
      <c r="I20" s="56" t="s">
        <v>107</v>
      </c>
    </row>
    <row r="21" spans="1:9" ht="30">
      <c r="A21" s="56" t="s">
        <v>596</v>
      </c>
      <c r="B21" s="62">
        <v>45251</v>
      </c>
      <c r="C21" s="148" t="s">
        <v>204</v>
      </c>
      <c r="D21" s="148" t="s">
        <v>133</v>
      </c>
      <c r="E21" s="148" t="s">
        <v>73</v>
      </c>
      <c r="F21" s="148" t="s">
        <v>599</v>
      </c>
      <c r="G21" s="104">
        <v>45251</v>
      </c>
      <c r="H21" s="104">
        <v>45252</v>
      </c>
      <c r="I21" s="56" t="s">
        <v>107</v>
      </c>
    </row>
    <row r="22" spans="1:9" s="20" customFormat="1" ht="32.25" customHeight="1">
      <c r="A22" s="148" t="s">
        <v>602</v>
      </c>
      <c r="B22" s="62">
        <v>45253</v>
      </c>
      <c r="C22" s="56" t="s">
        <v>255</v>
      </c>
      <c r="D22" s="56" t="s">
        <v>603</v>
      </c>
      <c r="E22" s="56" t="s">
        <v>545</v>
      </c>
      <c r="F22" s="56"/>
      <c r="G22" s="62">
        <v>45253</v>
      </c>
      <c r="H22" s="56"/>
      <c r="I22" s="221"/>
    </row>
    <row r="23" spans="1:9">
      <c r="A23" s="148" t="s">
        <v>602</v>
      </c>
      <c r="B23" s="62">
        <v>45253</v>
      </c>
      <c r="C23" s="56" t="s">
        <v>605</v>
      </c>
      <c r="D23" s="56" t="s">
        <v>374</v>
      </c>
      <c r="E23" s="56" t="s">
        <v>606</v>
      </c>
      <c r="F23" s="188" t="s">
        <v>607</v>
      </c>
      <c r="G23" s="62">
        <v>45253</v>
      </c>
      <c r="H23" s="62">
        <v>45254</v>
      </c>
      <c r="I23" s="56" t="s">
        <v>107</v>
      </c>
    </row>
    <row r="24" spans="1:9">
      <c r="A24" s="148" t="s">
        <v>602</v>
      </c>
      <c r="B24" s="62">
        <v>45253</v>
      </c>
      <c r="C24" s="56" t="s">
        <v>404</v>
      </c>
      <c r="D24" s="56" t="s">
        <v>19</v>
      </c>
      <c r="E24" s="56" t="s">
        <v>608</v>
      </c>
      <c r="F24" s="119" t="s">
        <v>610</v>
      </c>
      <c r="G24" s="62">
        <v>45253</v>
      </c>
      <c r="H24" s="62">
        <v>45264</v>
      </c>
      <c r="I24" s="56" t="s">
        <v>107</v>
      </c>
    </row>
    <row r="25" spans="1:9" ht="75">
      <c r="A25" s="148" t="s">
        <v>612</v>
      </c>
      <c r="B25" s="62">
        <v>45257</v>
      </c>
      <c r="C25" s="73" t="s">
        <v>401</v>
      </c>
      <c r="D25" s="56" t="s">
        <v>9</v>
      </c>
      <c r="E25" s="148" t="s">
        <v>613</v>
      </c>
      <c r="F25" s="119" t="s">
        <v>627</v>
      </c>
      <c r="G25" s="62">
        <v>45257</v>
      </c>
      <c r="H25" s="62">
        <v>45264</v>
      </c>
      <c r="I25" s="53" t="s">
        <v>634</v>
      </c>
    </row>
    <row r="26" spans="1:9" ht="30">
      <c r="A26" s="128" t="s">
        <v>615</v>
      </c>
      <c r="B26" s="189">
        <v>45259</v>
      </c>
      <c r="C26" s="56" t="s">
        <v>521</v>
      </c>
      <c r="D26" s="128" t="s">
        <v>616</v>
      </c>
      <c r="E26" s="67" t="s">
        <v>617</v>
      </c>
      <c r="F26" s="116" t="s">
        <v>636</v>
      </c>
      <c r="G26" s="65">
        <v>45259</v>
      </c>
      <c r="H26" s="62">
        <v>45260</v>
      </c>
      <c r="I26" s="128" t="s">
        <v>107</v>
      </c>
    </row>
    <row r="27" spans="1:9" ht="30">
      <c r="A27" s="148" t="s">
        <v>615</v>
      </c>
      <c r="B27" s="65">
        <v>45259</v>
      </c>
      <c r="C27" s="51" t="s">
        <v>618</v>
      </c>
      <c r="D27" s="128" t="s">
        <v>619</v>
      </c>
      <c r="E27" s="128" t="s">
        <v>59</v>
      </c>
      <c r="F27" s="128" t="s">
        <v>621</v>
      </c>
      <c r="G27" s="62">
        <v>45259</v>
      </c>
      <c r="H27" s="62">
        <v>45261</v>
      </c>
      <c r="I27" s="128" t="s">
        <v>107</v>
      </c>
    </row>
    <row r="28" spans="1:9">
      <c r="A28" s="128" t="s">
        <v>620</v>
      </c>
      <c r="B28" s="65">
        <v>45260</v>
      </c>
      <c r="C28" s="128" t="s">
        <v>17</v>
      </c>
      <c r="D28" s="128" t="s">
        <v>9</v>
      </c>
      <c r="E28" s="56" t="s">
        <v>59</v>
      </c>
      <c r="F28" s="128" t="s">
        <v>621</v>
      </c>
      <c r="G28" s="65">
        <v>45260</v>
      </c>
      <c r="H28" s="65">
        <v>45260</v>
      </c>
      <c r="I28" s="128" t="s">
        <v>107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22"/>
  <sheetViews>
    <sheetView zoomScale="80" zoomScaleNormal="80" workbookViewId="0">
      <selection activeCell="I21" sqref="I21"/>
    </sheetView>
  </sheetViews>
  <sheetFormatPr defaultRowHeight="15"/>
  <cols>
    <col min="1" max="1" width="20.5703125" customWidth="1"/>
    <col min="2" max="2" width="21" customWidth="1"/>
    <col min="3" max="3" width="29.42578125" customWidth="1"/>
    <col min="4" max="4" width="21.7109375" customWidth="1"/>
    <col min="5" max="5" width="51.28515625" customWidth="1"/>
    <col min="6" max="6" width="29.28515625" bestFit="1" customWidth="1"/>
    <col min="7" max="7" width="21" customWidth="1"/>
    <col min="8" max="8" width="19.85546875" customWidth="1"/>
    <col min="9" max="9" width="17.28515625" customWidth="1"/>
  </cols>
  <sheetData>
    <row r="1" spans="1:9" ht="25.5">
      <c r="A1" s="147" t="s">
        <v>178</v>
      </c>
      <c r="B1" s="6" t="s">
        <v>478</v>
      </c>
      <c r="C1" s="5" t="s">
        <v>1</v>
      </c>
      <c r="D1" s="6" t="s">
        <v>64</v>
      </c>
      <c r="E1" s="5" t="s">
        <v>54</v>
      </c>
      <c r="F1" s="6" t="s">
        <v>236</v>
      </c>
      <c r="G1" s="6" t="s">
        <v>81</v>
      </c>
      <c r="H1" s="6" t="s">
        <v>55</v>
      </c>
      <c r="I1" s="6" t="s">
        <v>214</v>
      </c>
    </row>
    <row r="2" spans="1:9">
      <c r="A2" s="128" t="s">
        <v>629</v>
      </c>
      <c r="B2" s="65">
        <v>45265</v>
      </c>
      <c r="C2" s="67" t="s">
        <v>628</v>
      </c>
      <c r="D2" s="56" t="s">
        <v>184</v>
      </c>
      <c r="E2" s="56" t="s">
        <v>59</v>
      </c>
      <c r="F2" s="8" t="s">
        <v>349</v>
      </c>
      <c r="G2" s="62">
        <v>45235</v>
      </c>
      <c r="H2" s="65">
        <v>45267</v>
      </c>
      <c r="I2" s="128" t="s">
        <v>107</v>
      </c>
    </row>
    <row r="3" spans="1:9">
      <c r="A3" s="168" t="s">
        <v>629</v>
      </c>
      <c r="B3" s="65">
        <v>45265</v>
      </c>
      <c r="C3" s="128" t="s">
        <v>630</v>
      </c>
      <c r="D3" s="168" t="s">
        <v>9</v>
      </c>
      <c r="E3" s="168" t="s">
        <v>563</v>
      </c>
      <c r="F3" s="128" t="s">
        <v>232</v>
      </c>
      <c r="G3" s="62">
        <v>45265</v>
      </c>
      <c r="H3" s="65">
        <v>45274</v>
      </c>
      <c r="I3" s="128" t="s">
        <v>107</v>
      </c>
    </row>
    <row r="4" spans="1:9" s="103" customFormat="1" ht="30">
      <c r="A4" s="51" t="s">
        <v>460</v>
      </c>
      <c r="B4" s="62">
        <v>45265</v>
      </c>
      <c r="C4" s="56" t="s">
        <v>635</v>
      </c>
      <c r="D4" s="56" t="s">
        <v>9</v>
      </c>
      <c r="E4" s="56" t="s">
        <v>59</v>
      </c>
      <c r="F4" s="56" t="s">
        <v>232</v>
      </c>
      <c r="G4" s="62">
        <v>45265</v>
      </c>
      <c r="H4" s="62">
        <v>45267</v>
      </c>
      <c r="I4" s="56" t="s">
        <v>107</v>
      </c>
    </row>
    <row r="5" spans="1:9">
      <c r="A5" s="56" t="s">
        <v>639</v>
      </c>
      <c r="B5" s="62">
        <v>45271</v>
      </c>
      <c r="C5" s="56" t="s">
        <v>411</v>
      </c>
      <c r="D5" s="56" t="s">
        <v>9</v>
      </c>
      <c r="E5" s="56" t="s">
        <v>73</v>
      </c>
      <c r="F5" s="56" t="s">
        <v>232</v>
      </c>
      <c r="G5" s="62">
        <v>45271</v>
      </c>
      <c r="H5" s="56" t="s">
        <v>646</v>
      </c>
      <c r="I5" s="56" t="s">
        <v>107</v>
      </c>
    </row>
    <row r="6" spans="1:9">
      <c r="A6" s="56" t="s">
        <v>639</v>
      </c>
      <c r="B6" s="62">
        <v>45271</v>
      </c>
      <c r="C6" s="56" t="s">
        <v>640</v>
      </c>
      <c r="D6" s="56" t="s">
        <v>9</v>
      </c>
      <c r="E6" s="56" t="s">
        <v>73</v>
      </c>
      <c r="F6" s="56" t="s">
        <v>232</v>
      </c>
      <c r="G6" s="62">
        <v>45271</v>
      </c>
      <c r="H6" s="62">
        <v>45274</v>
      </c>
      <c r="I6" s="56" t="s">
        <v>107</v>
      </c>
    </row>
    <row r="7" spans="1:9">
      <c r="A7" s="56" t="s">
        <v>641</v>
      </c>
      <c r="B7" s="62">
        <v>45271</v>
      </c>
      <c r="C7" s="56" t="s">
        <v>654</v>
      </c>
      <c r="D7" s="56" t="s">
        <v>9</v>
      </c>
      <c r="E7" s="56" t="s">
        <v>59</v>
      </c>
      <c r="F7" s="56" t="s">
        <v>232</v>
      </c>
      <c r="G7" s="62">
        <v>45271</v>
      </c>
      <c r="H7" s="62">
        <v>45274</v>
      </c>
      <c r="I7" s="56" t="s">
        <v>107</v>
      </c>
    </row>
    <row r="8" spans="1:9">
      <c r="A8" s="56" t="s">
        <v>647</v>
      </c>
      <c r="B8" s="62">
        <v>45274</v>
      </c>
      <c r="C8" s="56" t="s">
        <v>648</v>
      </c>
      <c r="D8" s="56" t="s">
        <v>19</v>
      </c>
      <c r="E8" s="56" t="s">
        <v>59</v>
      </c>
      <c r="F8" s="56" t="s">
        <v>349</v>
      </c>
      <c r="G8" s="62">
        <v>45274</v>
      </c>
      <c r="H8" s="62">
        <v>45279</v>
      </c>
      <c r="I8" s="56" t="s">
        <v>107</v>
      </c>
    </row>
    <row r="9" spans="1:9">
      <c r="A9" s="56" t="s">
        <v>647</v>
      </c>
      <c r="B9" s="62">
        <v>45274</v>
      </c>
      <c r="C9" s="51" t="s">
        <v>649</v>
      </c>
      <c r="D9" s="56" t="s">
        <v>650</v>
      </c>
      <c r="E9" s="56" t="s">
        <v>59</v>
      </c>
      <c r="F9" s="56" t="s">
        <v>232</v>
      </c>
      <c r="G9" s="62">
        <v>45274</v>
      </c>
      <c r="H9" s="62">
        <v>45279</v>
      </c>
      <c r="I9" s="56" t="s">
        <v>107</v>
      </c>
    </row>
    <row r="10" spans="1:9" ht="30">
      <c r="A10" s="56" t="s">
        <v>651</v>
      </c>
      <c r="B10" s="62">
        <v>45278</v>
      </c>
      <c r="C10" s="51" t="s">
        <v>4</v>
      </c>
      <c r="D10" s="56" t="s">
        <v>0</v>
      </c>
      <c r="E10" s="56" t="s">
        <v>652</v>
      </c>
      <c r="F10" s="51" t="s">
        <v>656</v>
      </c>
      <c r="G10" s="62">
        <v>45278</v>
      </c>
      <c r="H10" s="62">
        <v>45279</v>
      </c>
      <c r="I10" s="56" t="s">
        <v>107</v>
      </c>
    </row>
    <row r="11" spans="1:9" ht="45">
      <c r="A11" s="56" t="s">
        <v>653</v>
      </c>
      <c r="B11" s="62">
        <v>45279</v>
      </c>
      <c r="C11" s="56" t="s">
        <v>211</v>
      </c>
      <c r="D11" s="56" t="s">
        <v>230</v>
      </c>
      <c r="E11" s="56" t="s">
        <v>285</v>
      </c>
      <c r="F11" s="101" t="s">
        <v>664</v>
      </c>
      <c r="G11" s="62">
        <v>45279</v>
      </c>
      <c r="H11" s="51" t="s">
        <v>655</v>
      </c>
      <c r="I11" s="56" t="s">
        <v>107</v>
      </c>
    </row>
    <row r="12" spans="1:9" ht="60">
      <c r="A12" s="207" t="s">
        <v>657</v>
      </c>
      <c r="B12" s="208">
        <v>45279</v>
      </c>
      <c r="C12" s="185" t="s">
        <v>658</v>
      </c>
      <c r="D12" s="185" t="s">
        <v>659</v>
      </c>
      <c r="E12" s="185" t="s">
        <v>660</v>
      </c>
      <c r="F12" s="51" t="s">
        <v>708</v>
      </c>
      <c r="G12" s="62">
        <v>45280</v>
      </c>
      <c r="H12" s="56"/>
      <c r="I12" s="221"/>
    </row>
    <row r="13" spans="1:9" ht="39.75" customHeight="1">
      <c r="A13" s="207" t="s">
        <v>661</v>
      </c>
      <c r="B13" s="208">
        <v>45280</v>
      </c>
      <c r="C13" s="207" t="s">
        <v>662</v>
      </c>
      <c r="D13" s="207" t="s">
        <v>187</v>
      </c>
      <c r="E13" s="207" t="s">
        <v>563</v>
      </c>
      <c r="F13" s="51" t="s">
        <v>706</v>
      </c>
      <c r="G13" s="62">
        <v>45280</v>
      </c>
      <c r="H13" s="56"/>
      <c r="I13" s="222" t="s">
        <v>107</v>
      </c>
    </row>
    <row r="14" spans="1:9">
      <c r="A14" s="207" t="s">
        <v>661</v>
      </c>
      <c r="B14" s="208">
        <v>45280</v>
      </c>
      <c r="C14" s="207" t="s">
        <v>663</v>
      </c>
      <c r="D14" s="207" t="s">
        <v>187</v>
      </c>
      <c r="E14" s="207" t="s">
        <v>563</v>
      </c>
      <c r="F14" s="51" t="s">
        <v>706</v>
      </c>
      <c r="G14" s="62">
        <v>45280</v>
      </c>
      <c r="H14" s="62">
        <v>45307</v>
      </c>
      <c r="I14" s="56" t="s">
        <v>107</v>
      </c>
    </row>
    <row r="15" spans="1:9" ht="45.75" customHeight="1">
      <c r="A15" s="56" t="s">
        <v>661</v>
      </c>
      <c r="B15" s="62">
        <v>45280</v>
      </c>
      <c r="C15" s="56" t="s">
        <v>30</v>
      </c>
      <c r="D15" s="56" t="s">
        <v>184</v>
      </c>
      <c r="E15" s="56" t="s">
        <v>270</v>
      </c>
      <c r="F15" s="56" t="s">
        <v>232</v>
      </c>
      <c r="G15" s="62">
        <v>45280</v>
      </c>
      <c r="H15" s="62">
        <v>45286</v>
      </c>
      <c r="I15" s="56" t="s">
        <v>107</v>
      </c>
    </row>
    <row r="16" spans="1:9" ht="30">
      <c r="A16" s="56" t="s">
        <v>665</v>
      </c>
      <c r="B16" s="62">
        <v>45282</v>
      </c>
      <c r="C16" s="56" t="s">
        <v>666</v>
      </c>
      <c r="D16" s="56" t="s">
        <v>667</v>
      </c>
      <c r="E16" s="56" t="s">
        <v>73</v>
      </c>
      <c r="F16" s="51" t="s">
        <v>671</v>
      </c>
      <c r="G16" s="62">
        <v>45282</v>
      </c>
      <c r="H16" s="62">
        <v>45286</v>
      </c>
      <c r="I16" s="56" t="s">
        <v>107</v>
      </c>
    </row>
    <row r="17" spans="1:15" ht="30" customHeight="1">
      <c r="A17" s="56" t="s">
        <v>665</v>
      </c>
      <c r="B17" s="62">
        <v>45283</v>
      </c>
      <c r="C17" s="56" t="s">
        <v>669</v>
      </c>
      <c r="D17" s="56" t="s">
        <v>670</v>
      </c>
      <c r="E17" s="56" t="s">
        <v>73</v>
      </c>
      <c r="F17" s="56" t="s">
        <v>232</v>
      </c>
      <c r="G17" s="62">
        <v>45282</v>
      </c>
      <c r="H17" s="62">
        <v>45286</v>
      </c>
      <c r="I17" s="56" t="s">
        <v>107</v>
      </c>
    </row>
    <row r="18" spans="1:15" ht="33" customHeight="1">
      <c r="A18" s="73" t="s">
        <v>668</v>
      </c>
      <c r="B18" s="65">
        <v>45286</v>
      </c>
      <c r="C18" s="128" t="s">
        <v>17</v>
      </c>
      <c r="D18" s="128" t="s">
        <v>9</v>
      </c>
      <c r="E18" s="128" t="s">
        <v>59</v>
      </c>
      <c r="F18" s="128"/>
      <c r="G18" s="65">
        <v>45286</v>
      </c>
      <c r="H18" s="65">
        <v>45300</v>
      </c>
      <c r="I18" s="128" t="s">
        <v>120</v>
      </c>
    </row>
    <row r="19" spans="1:15" ht="38.25" customHeight="1">
      <c r="A19" s="128" t="s">
        <v>668</v>
      </c>
      <c r="B19" s="65">
        <v>45286</v>
      </c>
      <c r="C19" s="128" t="s">
        <v>224</v>
      </c>
      <c r="D19" s="128" t="s">
        <v>74</v>
      </c>
      <c r="E19" s="128" t="s">
        <v>73</v>
      </c>
      <c r="F19" s="128" t="s">
        <v>232</v>
      </c>
      <c r="G19" s="65">
        <v>45286</v>
      </c>
      <c r="H19" s="65">
        <v>45286</v>
      </c>
      <c r="I19" s="128" t="s">
        <v>107</v>
      </c>
      <c r="J19" s="20"/>
      <c r="K19" s="20"/>
      <c r="L19" s="20"/>
      <c r="M19" s="20"/>
      <c r="N19" s="20"/>
      <c r="O19" s="20"/>
    </row>
    <row r="20" spans="1:15" s="20" customFormat="1" ht="63" customHeight="1">
      <c r="A20" s="223" t="s">
        <v>672</v>
      </c>
      <c r="B20" s="224">
        <v>45287</v>
      </c>
      <c r="C20" s="225" t="s">
        <v>673</v>
      </c>
      <c r="D20" s="223" t="s">
        <v>0</v>
      </c>
      <c r="E20" s="223" t="s">
        <v>73</v>
      </c>
      <c r="F20" s="225" t="s">
        <v>705</v>
      </c>
      <c r="G20" s="224">
        <v>45287</v>
      </c>
      <c r="H20" s="224">
        <v>45299</v>
      </c>
      <c r="I20" s="226" t="s">
        <v>107</v>
      </c>
    </row>
    <row r="21" spans="1:15" s="103" customFormat="1" ht="45">
      <c r="A21" s="73" t="s">
        <v>686</v>
      </c>
      <c r="B21" s="62">
        <v>45288</v>
      </c>
      <c r="C21" s="56" t="s">
        <v>211</v>
      </c>
      <c r="D21" s="56" t="s">
        <v>9</v>
      </c>
      <c r="E21" s="53" t="s">
        <v>690</v>
      </c>
      <c r="F21" s="51" t="s">
        <v>698</v>
      </c>
      <c r="G21" s="62">
        <v>45288</v>
      </c>
      <c r="H21" s="62">
        <v>45299</v>
      </c>
      <c r="I21" s="222" t="s">
        <v>120</v>
      </c>
    </row>
    <row r="22" spans="1:15" ht="25.5" customHeight="1">
      <c r="A22" s="73" t="s">
        <v>686</v>
      </c>
      <c r="B22" s="65">
        <v>45288</v>
      </c>
      <c r="C22" s="128" t="s">
        <v>687</v>
      </c>
      <c r="D22" s="128" t="s">
        <v>688</v>
      </c>
      <c r="E22" s="128" t="s">
        <v>689</v>
      </c>
      <c r="F22" s="128"/>
      <c r="G22" s="65">
        <v>45288</v>
      </c>
      <c r="H22" s="65"/>
      <c r="I22" s="2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3"/>
  <sheetViews>
    <sheetView topLeftCell="A7" zoomScale="80" zoomScaleNormal="80" workbookViewId="0">
      <selection activeCell="L12" sqref="L12"/>
    </sheetView>
  </sheetViews>
  <sheetFormatPr defaultRowHeight="15"/>
  <cols>
    <col min="1" max="1" width="20.5703125" style="129" customWidth="1"/>
    <col min="2" max="2" width="21" style="129" customWidth="1"/>
    <col min="3" max="3" width="29.42578125" style="129" customWidth="1"/>
    <col min="4" max="4" width="21.7109375" style="129" customWidth="1"/>
    <col min="5" max="5" width="53.85546875" style="129" customWidth="1"/>
    <col min="6" max="6" width="27.140625" style="129" customWidth="1"/>
    <col min="7" max="7" width="21" style="129" customWidth="1"/>
    <col min="8" max="8" width="19.85546875" style="129" customWidth="1"/>
    <col min="9" max="9" width="17.28515625" style="129" customWidth="1"/>
    <col min="10" max="16384" width="9.140625" style="129"/>
  </cols>
  <sheetData>
    <row r="1" spans="1:9" ht="25.5">
      <c r="A1" s="147" t="s">
        <v>178</v>
      </c>
      <c r="B1" s="6" t="s">
        <v>478</v>
      </c>
      <c r="C1" s="5" t="s">
        <v>1</v>
      </c>
      <c r="D1" s="6" t="s">
        <v>64</v>
      </c>
      <c r="E1" s="5" t="s">
        <v>54</v>
      </c>
      <c r="F1" s="6" t="s">
        <v>236</v>
      </c>
      <c r="G1" s="6" t="s">
        <v>81</v>
      </c>
      <c r="H1" s="6" t="s">
        <v>55</v>
      </c>
      <c r="I1" s="6" t="s">
        <v>214</v>
      </c>
    </row>
    <row r="2" spans="1:9" ht="58.5" customHeight="1">
      <c r="A2" s="128" t="s">
        <v>691</v>
      </c>
      <c r="B2" s="65">
        <v>45294</v>
      </c>
      <c r="C2" s="67" t="s">
        <v>695</v>
      </c>
      <c r="D2" s="56" t="s">
        <v>703</v>
      </c>
      <c r="E2" s="51" t="s">
        <v>693</v>
      </c>
      <c r="F2" s="220" t="s">
        <v>696</v>
      </c>
      <c r="G2" s="62">
        <v>45294</v>
      </c>
      <c r="H2" s="189">
        <v>45301</v>
      </c>
      <c r="I2" s="56" t="s">
        <v>107</v>
      </c>
    </row>
    <row r="3" spans="1:9" ht="29.25" customHeight="1">
      <c r="A3" s="128" t="s">
        <v>691</v>
      </c>
      <c r="B3" s="65">
        <v>45294</v>
      </c>
      <c r="C3" s="128" t="s">
        <v>710</v>
      </c>
      <c r="D3" s="56" t="s">
        <v>692</v>
      </c>
      <c r="E3" s="168" t="s">
        <v>694</v>
      </c>
      <c r="F3" s="219" t="s">
        <v>697</v>
      </c>
      <c r="G3" s="62">
        <v>45294</v>
      </c>
      <c r="H3" s="189">
        <v>45301</v>
      </c>
      <c r="I3" s="56" t="s">
        <v>107</v>
      </c>
    </row>
    <row r="4" spans="1:9" s="103" customFormat="1" ht="34.5" customHeight="1">
      <c r="A4" s="128" t="s">
        <v>699</v>
      </c>
      <c r="B4" s="62">
        <v>45299</v>
      </c>
      <c r="C4" s="56" t="s">
        <v>700</v>
      </c>
      <c r="D4" s="56" t="s">
        <v>9</v>
      </c>
      <c r="E4" s="56" t="s">
        <v>426</v>
      </c>
      <c r="F4" s="51" t="s">
        <v>716</v>
      </c>
      <c r="G4" s="62">
        <v>45299</v>
      </c>
      <c r="H4" s="189">
        <v>45301</v>
      </c>
      <c r="I4" s="56" t="s">
        <v>107</v>
      </c>
    </row>
    <row r="5" spans="1:9" ht="165">
      <c r="A5" s="56" t="s">
        <v>701</v>
      </c>
      <c r="B5" s="62">
        <v>45302</v>
      </c>
      <c r="C5" s="56" t="s">
        <v>702</v>
      </c>
      <c r="D5" s="56" t="s">
        <v>703</v>
      </c>
      <c r="E5" s="56" t="s">
        <v>704</v>
      </c>
      <c r="F5" s="88" t="s">
        <v>722</v>
      </c>
      <c r="G5" s="62">
        <v>45302</v>
      </c>
      <c r="H5" s="62">
        <v>45313</v>
      </c>
      <c r="I5" s="56" t="s">
        <v>120</v>
      </c>
    </row>
    <row r="6" spans="1:9" ht="47.25" customHeight="1">
      <c r="A6" s="322" t="s">
        <v>707</v>
      </c>
      <c r="B6" s="323"/>
      <c r="C6" s="323"/>
      <c r="D6" s="323"/>
      <c r="E6" s="323"/>
      <c r="F6" s="323"/>
      <c r="G6" s="323"/>
      <c r="H6" s="323"/>
      <c r="I6" s="324"/>
    </row>
    <row r="7" spans="1:9" ht="47.25" customHeight="1">
      <c r="A7" s="56" t="s">
        <v>709</v>
      </c>
      <c r="B7" s="62">
        <v>44942</v>
      </c>
      <c r="C7" s="56" t="s">
        <v>711</v>
      </c>
      <c r="D7" s="56" t="s">
        <v>74</v>
      </c>
      <c r="E7" s="56" t="s">
        <v>73</v>
      </c>
      <c r="F7" s="56" t="s">
        <v>705</v>
      </c>
      <c r="G7" s="62">
        <v>44942</v>
      </c>
      <c r="H7" s="62">
        <v>44945</v>
      </c>
      <c r="I7" s="56" t="s">
        <v>107</v>
      </c>
    </row>
    <row r="8" spans="1:9" ht="47.25" customHeight="1">
      <c r="A8" s="56" t="s">
        <v>709</v>
      </c>
      <c r="B8" s="62">
        <v>44942</v>
      </c>
      <c r="C8" s="56" t="s">
        <v>712</v>
      </c>
      <c r="D8" s="56" t="s">
        <v>74</v>
      </c>
      <c r="E8" s="56" t="s">
        <v>222</v>
      </c>
      <c r="F8" s="51" t="s">
        <v>737</v>
      </c>
      <c r="G8" s="62">
        <v>44942</v>
      </c>
      <c r="H8" s="62">
        <v>44945</v>
      </c>
      <c r="I8" s="56" t="s">
        <v>107</v>
      </c>
    </row>
    <row r="9" spans="1:9" ht="75">
      <c r="A9" s="56" t="s">
        <v>713</v>
      </c>
      <c r="B9" s="62">
        <v>44944</v>
      </c>
      <c r="C9" s="56" t="s">
        <v>181</v>
      </c>
      <c r="D9" s="56"/>
      <c r="E9" s="56" t="s">
        <v>426</v>
      </c>
      <c r="F9" s="51" t="s">
        <v>714</v>
      </c>
      <c r="G9" s="62">
        <v>44944</v>
      </c>
      <c r="H9" s="62">
        <v>44945</v>
      </c>
      <c r="I9" s="56" t="s">
        <v>107</v>
      </c>
    </row>
    <row r="10" spans="1:9" ht="47.25" customHeight="1">
      <c r="A10" s="56" t="s">
        <v>715</v>
      </c>
      <c r="B10" s="62">
        <v>45313</v>
      </c>
      <c r="C10" s="56" t="s">
        <v>331</v>
      </c>
      <c r="D10" s="56" t="s">
        <v>19</v>
      </c>
      <c r="E10" s="56" t="s">
        <v>232</v>
      </c>
      <c r="F10" s="56"/>
      <c r="G10" s="62">
        <v>45313</v>
      </c>
      <c r="H10" s="62"/>
      <c r="I10" s="56"/>
    </row>
    <row r="11" spans="1:9" ht="47.25" customHeight="1">
      <c r="A11" s="56" t="s">
        <v>715</v>
      </c>
      <c r="B11" s="62">
        <v>45313</v>
      </c>
      <c r="C11" s="56" t="s">
        <v>17</v>
      </c>
      <c r="D11" s="56" t="s">
        <v>9</v>
      </c>
      <c r="E11" s="56" t="s">
        <v>426</v>
      </c>
      <c r="F11" s="51" t="s">
        <v>721</v>
      </c>
      <c r="G11" s="62">
        <v>45313</v>
      </c>
      <c r="H11" s="62">
        <v>45316</v>
      </c>
      <c r="I11" s="56" t="s">
        <v>107</v>
      </c>
    </row>
    <row r="12" spans="1:9" ht="47.25" customHeight="1">
      <c r="A12" s="56" t="s">
        <v>717</v>
      </c>
      <c r="B12" s="62">
        <v>45316</v>
      </c>
      <c r="C12" s="56" t="s">
        <v>204</v>
      </c>
      <c r="D12" s="56" t="s">
        <v>703</v>
      </c>
      <c r="E12" s="56" t="s">
        <v>285</v>
      </c>
      <c r="F12" s="51" t="s">
        <v>718</v>
      </c>
      <c r="G12" s="62">
        <v>45316</v>
      </c>
      <c r="H12" s="62">
        <v>45316</v>
      </c>
      <c r="I12" s="56" t="s">
        <v>107</v>
      </c>
    </row>
    <row r="13" spans="1:9" ht="42" customHeight="1">
      <c r="A13" s="56" t="s">
        <v>719</v>
      </c>
      <c r="B13" s="62">
        <v>45321</v>
      </c>
      <c r="C13" s="73" t="s">
        <v>720</v>
      </c>
      <c r="D13" s="73" t="s">
        <v>603</v>
      </c>
      <c r="E13" s="73" t="s">
        <v>285</v>
      </c>
      <c r="F13" s="101" t="s">
        <v>768</v>
      </c>
      <c r="G13" s="62">
        <v>45321</v>
      </c>
      <c r="H13" s="62">
        <v>45338</v>
      </c>
      <c r="I13" s="56" t="s">
        <v>107</v>
      </c>
    </row>
  </sheetData>
  <mergeCells count="1">
    <mergeCell ref="A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0"/>
  <sheetViews>
    <sheetView tabSelected="1" topLeftCell="A13" workbookViewId="0">
      <selection activeCell="E23" sqref="E23"/>
    </sheetView>
  </sheetViews>
  <sheetFormatPr defaultRowHeight="15"/>
  <cols>
    <col min="1" max="1" width="14.85546875" customWidth="1"/>
    <col min="2" max="2" width="33" customWidth="1"/>
    <col min="3" max="3" width="28" bestFit="1" customWidth="1"/>
    <col min="4" max="4" width="20.5703125" customWidth="1"/>
    <col min="5" max="5" width="31.140625" customWidth="1"/>
    <col min="6" max="6" width="44.5703125" customWidth="1"/>
    <col min="7" max="7" width="23" customWidth="1"/>
    <col min="8" max="8" width="22.85546875" customWidth="1"/>
    <col min="9" max="9" width="21" customWidth="1"/>
  </cols>
  <sheetData>
    <row r="1" spans="1:9" s="129" customFormat="1" ht="25.5">
      <c r="A1" s="147" t="s">
        <v>178</v>
      </c>
      <c r="B1" s="6" t="s">
        <v>478</v>
      </c>
      <c r="C1" s="5" t="s">
        <v>1</v>
      </c>
      <c r="D1" s="6" t="s">
        <v>64</v>
      </c>
      <c r="E1" s="5" t="s">
        <v>54</v>
      </c>
      <c r="F1" s="6" t="s">
        <v>236</v>
      </c>
      <c r="G1" s="6" t="s">
        <v>81</v>
      </c>
      <c r="H1" s="6" t="s">
        <v>55</v>
      </c>
      <c r="I1" s="6" t="s">
        <v>214</v>
      </c>
    </row>
    <row r="2" spans="1:9" s="129" customFormat="1">
      <c r="A2" s="56" t="s">
        <v>723</v>
      </c>
      <c r="B2" s="62">
        <v>45323</v>
      </c>
      <c r="C2" s="73" t="s">
        <v>725</v>
      </c>
      <c r="D2" s="73" t="s">
        <v>703</v>
      </c>
      <c r="E2" s="73" t="s">
        <v>285</v>
      </c>
      <c r="F2" s="128" t="s">
        <v>726</v>
      </c>
      <c r="G2" s="62">
        <v>45323</v>
      </c>
      <c r="H2" s="62">
        <v>45323</v>
      </c>
      <c r="I2" s="128" t="s">
        <v>107</v>
      </c>
    </row>
    <row r="3" spans="1:9">
      <c r="A3" s="56" t="s">
        <v>723</v>
      </c>
      <c r="B3" s="62">
        <v>45323</v>
      </c>
      <c r="C3" s="56" t="s">
        <v>724</v>
      </c>
      <c r="D3" s="56" t="s">
        <v>703</v>
      </c>
      <c r="E3" s="56" t="s">
        <v>59</v>
      </c>
      <c r="F3" s="127" t="s">
        <v>750</v>
      </c>
      <c r="G3" s="62">
        <v>45323</v>
      </c>
      <c r="H3" s="65">
        <v>45329</v>
      </c>
      <c r="I3" s="128" t="s">
        <v>107</v>
      </c>
    </row>
    <row r="4" spans="1:9" ht="45">
      <c r="A4" s="56" t="s">
        <v>723</v>
      </c>
      <c r="B4" s="62">
        <v>45323</v>
      </c>
      <c r="C4" s="51" t="s">
        <v>727</v>
      </c>
      <c r="D4" s="56" t="s">
        <v>9</v>
      </c>
      <c r="E4" s="56" t="s">
        <v>59</v>
      </c>
      <c r="F4" s="51" t="s">
        <v>728</v>
      </c>
      <c r="G4" s="62">
        <v>45323</v>
      </c>
      <c r="H4" s="62">
        <v>45323</v>
      </c>
      <c r="I4" s="56" t="s">
        <v>107</v>
      </c>
    </row>
    <row r="5" spans="1:9" ht="99" customHeight="1">
      <c r="A5" s="56" t="s">
        <v>729</v>
      </c>
      <c r="B5" s="62">
        <v>45323</v>
      </c>
      <c r="C5" s="56" t="s">
        <v>340</v>
      </c>
      <c r="D5" s="56" t="s">
        <v>703</v>
      </c>
      <c r="E5" s="56" t="s">
        <v>59</v>
      </c>
      <c r="F5" s="51" t="s">
        <v>736</v>
      </c>
      <c r="G5" s="62">
        <v>45323</v>
      </c>
      <c r="H5" s="62">
        <v>44958</v>
      </c>
      <c r="I5" s="56" t="s">
        <v>107</v>
      </c>
    </row>
    <row r="6" spans="1:9" ht="30">
      <c r="A6" s="128" t="s">
        <v>729</v>
      </c>
      <c r="B6" s="62">
        <v>45323</v>
      </c>
      <c r="C6" s="56" t="s">
        <v>204</v>
      </c>
      <c r="D6" s="56" t="s">
        <v>703</v>
      </c>
      <c r="E6" s="56" t="s">
        <v>73</v>
      </c>
      <c r="F6" s="51" t="s">
        <v>735</v>
      </c>
      <c r="G6" s="62">
        <v>45323</v>
      </c>
      <c r="H6" s="62">
        <v>45323</v>
      </c>
      <c r="I6" s="56" t="s">
        <v>107</v>
      </c>
    </row>
    <row r="7" spans="1:9" ht="31.5" customHeight="1">
      <c r="A7" s="73" t="s">
        <v>730</v>
      </c>
      <c r="B7" s="62">
        <v>45323</v>
      </c>
      <c r="C7" s="128" t="s">
        <v>745</v>
      </c>
      <c r="D7" s="128" t="s">
        <v>356</v>
      </c>
      <c r="E7" s="128" t="s">
        <v>285</v>
      </c>
      <c r="F7" s="64" t="s">
        <v>741</v>
      </c>
      <c r="G7" s="62">
        <v>45323</v>
      </c>
      <c r="H7" s="65">
        <v>45327</v>
      </c>
      <c r="I7" s="128"/>
    </row>
    <row r="8" spans="1:9" ht="100.5" customHeight="1">
      <c r="A8" s="73" t="s">
        <v>730</v>
      </c>
      <c r="B8" s="62">
        <v>45323</v>
      </c>
      <c r="C8" s="56" t="s">
        <v>731</v>
      </c>
      <c r="D8" s="8"/>
      <c r="E8" s="51" t="s">
        <v>734</v>
      </c>
      <c r="F8" s="227" t="s">
        <v>755</v>
      </c>
      <c r="G8" s="62">
        <v>45323</v>
      </c>
      <c r="H8" s="62">
        <v>45327</v>
      </c>
      <c r="I8" s="228" t="s">
        <v>756</v>
      </c>
    </row>
    <row r="9" spans="1:9" ht="30">
      <c r="A9" s="73" t="s">
        <v>732</v>
      </c>
      <c r="B9" s="62">
        <v>45323</v>
      </c>
      <c r="C9" s="128" t="s">
        <v>4</v>
      </c>
      <c r="D9" s="128" t="s">
        <v>0</v>
      </c>
      <c r="E9" s="128" t="s">
        <v>73</v>
      </c>
      <c r="F9" s="64" t="s">
        <v>760</v>
      </c>
      <c r="G9" s="62">
        <v>45324</v>
      </c>
      <c r="H9" s="128"/>
      <c r="I9" s="128"/>
    </row>
    <row r="10" spans="1:9" ht="105">
      <c r="A10" s="73" t="s">
        <v>732</v>
      </c>
      <c r="B10" s="62">
        <v>45324</v>
      </c>
      <c r="C10" s="56" t="s">
        <v>733</v>
      </c>
      <c r="D10" s="56" t="s">
        <v>9</v>
      </c>
      <c r="E10" s="56" t="s">
        <v>73</v>
      </c>
      <c r="F10" s="117" t="s">
        <v>769</v>
      </c>
      <c r="G10" s="62">
        <v>45324</v>
      </c>
      <c r="H10" s="128"/>
      <c r="I10" s="128"/>
    </row>
    <row r="11" spans="1:9" ht="52.5" customHeight="1">
      <c r="A11" s="73" t="s">
        <v>738</v>
      </c>
      <c r="B11" s="62">
        <v>45327</v>
      </c>
      <c r="C11" s="56" t="s">
        <v>739</v>
      </c>
      <c r="D11" s="56" t="s">
        <v>19</v>
      </c>
      <c r="E11" s="51" t="s">
        <v>740</v>
      </c>
      <c r="F11" s="56"/>
      <c r="G11" s="62">
        <v>45327</v>
      </c>
      <c r="H11" s="56"/>
      <c r="I11" s="56"/>
    </row>
    <row r="12" spans="1:9" ht="34.5" customHeight="1">
      <c r="A12" s="128" t="s">
        <v>742</v>
      </c>
      <c r="B12" s="65">
        <v>45327</v>
      </c>
      <c r="C12" s="128" t="s">
        <v>743</v>
      </c>
      <c r="D12" s="128" t="s">
        <v>26</v>
      </c>
      <c r="E12" s="128" t="s">
        <v>59</v>
      </c>
      <c r="F12" s="128" t="s">
        <v>759</v>
      </c>
      <c r="G12" s="65">
        <v>45327</v>
      </c>
      <c r="H12" s="65">
        <v>45337</v>
      </c>
      <c r="I12" s="128" t="s">
        <v>107</v>
      </c>
    </row>
    <row r="13" spans="1:9" ht="45">
      <c r="A13" s="73" t="s">
        <v>738</v>
      </c>
      <c r="B13" s="65">
        <v>45327</v>
      </c>
      <c r="C13" s="128" t="s">
        <v>22</v>
      </c>
      <c r="D13" s="128" t="s">
        <v>744</v>
      </c>
      <c r="E13" s="128" t="s">
        <v>426</v>
      </c>
      <c r="F13" s="67" t="s">
        <v>761</v>
      </c>
      <c r="G13" s="65">
        <v>45327</v>
      </c>
      <c r="H13" s="128"/>
      <c r="I13" s="128"/>
    </row>
    <row r="14" spans="1:9" ht="60">
      <c r="A14" s="56" t="s">
        <v>746</v>
      </c>
      <c r="B14" s="62">
        <v>45328</v>
      </c>
      <c r="C14" s="56" t="s">
        <v>747</v>
      </c>
      <c r="D14" s="56" t="s">
        <v>19</v>
      </c>
      <c r="E14" s="56" t="s">
        <v>59</v>
      </c>
      <c r="F14" s="64" t="s">
        <v>764</v>
      </c>
      <c r="G14" s="62">
        <v>45328</v>
      </c>
      <c r="H14" s="128"/>
      <c r="I14" s="128"/>
    </row>
    <row r="15" spans="1:9" ht="30">
      <c r="A15" s="56" t="s">
        <v>746</v>
      </c>
      <c r="B15" s="62">
        <v>45328</v>
      </c>
      <c r="C15" s="56" t="s">
        <v>748</v>
      </c>
      <c r="D15" s="56" t="s">
        <v>703</v>
      </c>
      <c r="E15" s="67" t="s">
        <v>749</v>
      </c>
      <c r="F15" s="67" t="s">
        <v>750</v>
      </c>
      <c r="G15" s="65">
        <v>45328</v>
      </c>
      <c r="H15" s="65">
        <v>45329</v>
      </c>
      <c r="I15" s="128" t="s">
        <v>107</v>
      </c>
    </row>
    <row r="16" spans="1:9" ht="30">
      <c r="A16" s="51" t="s">
        <v>754</v>
      </c>
      <c r="B16" s="62">
        <v>45329</v>
      </c>
      <c r="C16" s="73" t="s">
        <v>751</v>
      </c>
      <c r="D16" s="73" t="s">
        <v>703</v>
      </c>
      <c r="E16" s="51" t="s">
        <v>752</v>
      </c>
      <c r="F16" s="51" t="s">
        <v>753</v>
      </c>
      <c r="G16" s="62">
        <v>45329</v>
      </c>
      <c r="H16" s="62">
        <v>45329</v>
      </c>
      <c r="I16" s="56" t="s">
        <v>107</v>
      </c>
    </row>
    <row r="17" spans="1:9" ht="58.5" customHeight="1">
      <c r="A17" s="73" t="s">
        <v>757</v>
      </c>
      <c r="B17" s="62">
        <v>45331</v>
      </c>
      <c r="C17" s="51" t="s">
        <v>758</v>
      </c>
      <c r="D17" s="56" t="s">
        <v>374</v>
      </c>
      <c r="E17" s="128"/>
      <c r="F17" s="128"/>
      <c r="G17" s="128"/>
      <c r="H17" s="128"/>
      <c r="I17" s="128"/>
    </row>
    <row r="18" spans="1:9" ht="49.5" customHeight="1">
      <c r="A18" s="51" t="s">
        <v>754</v>
      </c>
      <c r="B18" s="62">
        <v>45336</v>
      </c>
      <c r="C18" s="51" t="s">
        <v>770</v>
      </c>
      <c r="D18" s="56" t="s">
        <v>9</v>
      </c>
      <c r="E18" s="56" t="s">
        <v>59</v>
      </c>
      <c r="F18" s="51" t="s">
        <v>771</v>
      </c>
      <c r="G18" s="62">
        <v>45336</v>
      </c>
      <c r="H18" s="62">
        <v>45338</v>
      </c>
      <c r="I18" s="56" t="s">
        <v>107</v>
      </c>
    </row>
    <row r="19" spans="1:9" ht="30">
      <c r="A19" s="51" t="s">
        <v>763</v>
      </c>
      <c r="B19" s="62">
        <v>45337</v>
      </c>
      <c r="C19" s="51" t="s">
        <v>507</v>
      </c>
      <c r="D19" s="56" t="s">
        <v>74</v>
      </c>
      <c r="E19" s="56" t="s">
        <v>73</v>
      </c>
      <c r="F19" s="51" t="s">
        <v>762</v>
      </c>
      <c r="G19" s="62">
        <v>45337</v>
      </c>
      <c r="H19" s="62">
        <v>45337</v>
      </c>
      <c r="I19" s="56" t="s">
        <v>107</v>
      </c>
    </row>
    <row r="20" spans="1:9">
      <c r="A20" s="73" t="s">
        <v>765</v>
      </c>
      <c r="B20" s="62">
        <v>45338</v>
      </c>
      <c r="C20" s="51" t="s">
        <v>720</v>
      </c>
      <c r="D20" s="56" t="s">
        <v>603</v>
      </c>
      <c r="E20" s="56" t="s">
        <v>766</v>
      </c>
      <c r="F20" s="128"/>
      <c r="G20" s="62">
        <v>45338</v>
      </c>
      <c r="H20" s="128"/>
      <c r="I20" s="128"/>
    </row>
    <row r="21" spans="1:9">
      <c r="A21" s="73" t="s">
        <v>765</v>
      </c>
      <c r="B21" s="62">
        <v>45338</v>
      </c>
      <c r="C21" s="51" t="s">
        <v>767</v>
      </c>
      <c r="D21" s="56" t="s">
        <v>19</v>
      </c>
      <c r="E21" s="56" t="s">
        <v>59</v>
      </c>
      <c r="F21" s="128"/>
      <c r="G21" s="62">
        <v>45338</v>
      </c>
      <c r="H21" s="128"/>
      <c r="I21" s="128"/>
    </row>
    <row r="22" spans="1:9" ht="30">
      <c r="A22" s="169" t="s">
        <v>782</v>
      </c>
      <c r="B22" s="150">
        <v>45342</v>
      </c>
      <c r="C22" s="67" t="s">
        <v>202</v>
      </c>
      <c r="D22" s="67" t="s">
        <v>783</v>
      </c>
      <c r="E22" s="67" t="s">
        <v>59</v>
      </c>
      <c r="F22" s="67"/>
      <c r="G22" s="67"/>
      <c r="H22" s="67"/>
      <c r="I22" s="67"/>
    </row>
    <row r="23" spans="1:9" ht="30">
      <c r="A23" s="169" t="s">
        <v>782</v>
      </c>
      <c r="B23" s="150">
        <v>45343</v>
      </c>
      <c r="C23" s="67" t="s">
        <v>202</v>
      </c>
      <c r="D23" s="67" t="s">
        <v>784</v>
      </c>
      <c r="E23" s="67"/>
      <c r="F23" s="67"/>
      <c r="G23" s="67"/>
      <c r="H23" s="67"/>
      <c r="I23" s="67"/>
    </row>
    <row r="24" spans="1:9">
      <c r="A24" s="67"/>
      <c r="B24" s="67"/>
      <c r="C24" s="67"/>
      <c r="D24" s="67"/>
      <c r="E24" s="67"/>
      <c r="F24" s="67"/>
      <c r="G24" s="67"/>
      <c r="H24" s="67"/>
      <c r="I24" s="67"/>
    </row>
    <row r="25" spans="1:9">
      <c r="A25" s="67"/>
      <c r="B25" s="67"/>
      <c r="C25" s="67"/>
      <c r="D25" s="67"/>
      <c r="E25" s="67"/>
      <c r="F25" s="67"/>
      <c r="G25" s="67"/>
      <c r="H25" s="67"/>
      <c r="I25" s="67"/>
    </row>
    <row r="26" spans="1:9">
      <c r="A26" s="67"/>
      <c r="B26" s="67"/>
      <c r="C26" s="67"/>
      <c r="D26" s="67"/>
      <c r="E26" s="67"/>
      <c r="F26" s="67"/>
      <c r="G26" s="67"/>
      <c r="H26" s="67"/>
      <c r="I26" s="67"/>
    </row>
    <row r="27" spans="1:9">
      <c r="A27" s="67"/>
      <c r="B27" s="67"/>
      <c r="C27" s="67"/>
      <c r="D27" s="67"/>
      <c r="E27" s="67"/>
      <c r="F27" s="67"/>
      <c r="G27" s="67"/>
      <c r="H27" s="67"/>
      <c r="I27" s="67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  <row r="29" spans="1:9">
      <c r="A29" s="7"/>
      <c r="B29" s="7"/>
      <c r="C29" s="7"/>
      <c r="D29" s="7"/>
      <c r="E29" s="7"/>
      <c r="F29" s="7"/>
      <c r="G29" s="7"/>
      <c r="H29" s="7"/>
      <c r="I29" s="7"/>
    </row>
    <row r="30" spans="1:9">
      <c r="A30" s="7"/>
      <c r="B30" s="7"/>
      <c r="C30" s="7"/>
      <c r="D30" s="7"/>
      <c r="E30" s="7"/>
      <c r="F30" s="7"/>
      <c r="G30" s="7"/>
      <c r="H30" s="7"/>
      <c r="I30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A15" sqref="A15"/>
    </sheetView>
  </sheetViews>
  <sheetFormatPr defaultRowHeight="15"/>
  <cols>
    <col min="1" max="1" width="36.42578125" style="129" customWidth="1"/>
    <col min="2" max="2" width="30.28515625" customWidth="1"/>
  </cols>
  <sheetData>
    <row r="1" spans="1:2" ht="18.75">
      <c r="A1" s="200"/>
      <c r="B1" s="200"/>
    </row>
    <row r="2" spans="1:2" ht="19.5">
      <c r="A2" s="204" t="s">
        <v>1</v>
      </c>
      <c r="B2" s="205" t="s">
        <v>642</v>
      </c>
    </row>
    <row r="3" spans="1:2" ht="18.75">
      <c r="A3" s="202" t="s">
        <v>239</v>
      </c>
      <c r="B3" s="201" t="s">
        <v>556</v>
      </c>
    </row>
    <row r="4" spans="1:2" ht="18.75">
      <c r="A4" s="203" t="s">
        <v>240</v>
      </c>
      <c r="B4" s="203" t="s">
        <v>643</v>
      </c>
    </row>
    <row r="5" spans="1:2" ht="18.75">
      <c r="A5" s="203" t="s">
        <v>241</v>
      </c>
      <c r="B5" s="203" t="s">
        <v>643</v>
      </c>
    </row>
    <row r="6" spans="1:2" ht="18.75">
      <c r="A6" s="203" t="s">
        <v>242</v>
      </c>
      <c r="B6" s="203" t="s">
        <v>643</v>
      </c>
    </row>
    <row r="7" spans="1:2" ht="18.75">
      <c r="A7" s="203" t="s">
        <v>243</v>
      </c>
      <c r="B7" s="203" t="s">
        <v>643</v>
      </c>
    </row>
    <row r="8" spans="1:2" ht="18.75">
      <c r="A8" s="202" t="s">
        <v>244</v>
      </c>
      <c r="B8" s="201" t="s">
        <v>644</v>
      </c>
    </row>
    <row r="9" spans="1:2" ht="18.75">
      <c r="A9" s="202" t="s">
        <v>245</v>
      </c>
      <c r="B9" s="201" t="s">
        <v>645</v>
      </c>
    </row>
    <row r="10" spans="1:2" ht="18.75">
      <c r="A10" s="202" t="s">
        <v>246</v>
      </c>
      <c r="B10" s="201" t="s">
        <v>645</v>
      </c>
    </row>
    <row r="11" spans="1:2" ht="18.75">
      <c r="A11" s="202" t="s">
        <v>247</v>
      </c>
      <c r="B11" s="201" t="s">
        <v>645</v>
      </c>
    </row>
    <row r="12" spans="1:2" ht="18.75">
      <c r="A12" s="203" t="s">
        <v>248</v>
      </c>
      <c r="B12" s="203" t="s">
        <v>643</v>
      </c>
    </row>
    <row r="13" spans="1:2" ht="18.75">
      <c r="A13" s="203" t="s">
        <v>249</v>
      </c>
      <c r="B13" s="203" t="s">
        <v>643</v>
      </c>
    </row>
    <row r="14" spans="1:2" ht="18.75">
      <c r="A14" s="203" t="s">
        <v>250</v>
      </c>
      <c r="B14" s="203" t="s">
        <v>643</v>
      </c>
    </row>
    <row r="15" spans="1:2" ht="18.75">
      <c r="A15" s="203" t="s">
        <v>251</v>
      </c>
      <c r="B15" s="203" t="s">
        <v>643</v>
      </c>
    </row>
    <row r="16" spans="1:2" ht="18.75">
      <c r="A16" s="202" t="s">
        <v>252</v>
      </c>
      <c r="B16" s="201" t="s">
        <v>645</v>
      </c>
    </row>
    <row r="17" spans="1:2" ht="18.75">
      <c r="A17" s="202" t="s">
        <v>253</v>
      </c>
      <c r="B17" s="201" t="s">
        <v>645</v>
      </c>
    </row>
    <row r="18" spans="1:2" ht="18.75">
      <c r="A18" s="202" t="s">
        <v>254</v>
      </c>
      <c r="B18" s="201" t="s">
        <v>645</v>
      </c>
    </row>
    <row r="19" spans="1:2" ht="15.75">
      <c r="A19" s="19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B36" sqref="B36"/>
    </sheetView>
  </sheetViews>
  <sheetFormatPr defaultRowHeight="15"/>
  <cols>
    <col min="1" max="1" width="53.5703125" customWidth="1"/>
    <col min="2" max="2" width="28.140625" customWidth="1"/>
    <col min="3" max="3" width="40.5703125" customWidth="1"/>
  </cols>
  <sheetData>
    <row r="1" spans="1:3" ht="18.75">
      <c r="A1" s="255" t="s">
        <v>518</v>
      </c>
      <c r="B1" s="256"/>
      <c r="C1" s="257"/>
    </row>
    <row r="2" spans="1:3">
      <c r="A2" s="39" t="s">
        <v>1</v>
      </c>
      <c r="B2" s="39" t="s">
        <v>519</v>
      </c>
      <c r="C2" s="39" t="s">
        <v>520</v>
      </c>
    </row>
    <row r="3" spans="1:3">
      <c r="A3" s="38" t="s">
        <v>521</v>
      </c>
      <c r="B3" s="38">
        <v>1</v>
      </c>
      <c r="C3" s="38">
        <v>60</v>
      </c>
    </row>
    <row r="4" spans="1:3">
      <c r="A4" s="38" t="s">
        <v>522</v>
      </c>
      <c r="B4" s="38">
        <v>1</v>
      </c>
      <c r="C4" s="38">
        <v>24</v>
      </c>
    </row>
    <row r="5" spans="1:3">
      <c r="A5" s="38" t="s">
        <v>4</v>
      </c>
      <c r="B5" s="38">
        <v>6</v>
      </c>
      <c r="C5" s="38">
        <v>60</v>
      </c>
    </row>
    <row r="6" spans="1:3">
      <c r="A6" s="38" t="s">
        <v>351</v>
      </c>
      <c r="B6" s="38">
        <v>1</v>
      </c>
      <c r="C6" s="38">
        <v>60</v>
      </c>
    </row>
    <row r="7" spans="1:3">
      <c r="A7" s="38" t="s">
        <v>411</v>
      </c>
      <c r="B7" s="38">
        <v>1</v>
      </c>
      <c r="C7" s="38">
        <v>60</v>
      </c>
    </row>
    <row r="8" spans="1:3">
      <c r="A8" s="38" t="s">
        <v>523</v>
      </c>
      <c r="B8" s="38">
        <v>1</v>
      </c>
      <c r="C8" s="38">
        <v>60</v>
      </c>
    </row>
    <row r="9" spans="1:3">
      <c r="A9" s="38" t="s">
        <v>205</v>
      </c>
      <c r="B9" s="38">
        <v>1</v>
      </c>
      <c r="C9" s="38">
        <v>60</v>
      </c>
    </row>
    <row r="10" spans="1:3">
      <c r="A10" s="38" t="s">
        <v>524</v>
      </c>
      <c r="B10" s="38">
        <v>1</v>
      </c>
      <c r="C10" s="38">
        <v>60</v>
      </c>
    </row>
    <row r="11" spans="1:3">
      <c r="A11" s="38" t="s">
        <v>525</v>
      </c>
      <c r="B11" s="38">
        <v>1</v>
      </c>
      <c r="C11" s="38">
        <v>60</v>
      </c>
    </row>
    <row r="12" spans="1:3">
      <c r="A12" s="38" t="s">
        <v>17</v>
      </c>
      <c r="B12" s="38">
        <v>1</v>
      </c>
      <c r="C12" s="38">
        <v>24</v>
      </c>
    </row>
    <row r="13" spans="1:3">
      <c r="A13" s="38" t="s">
        <v>526</v>
      </c>
      <c r="B13" s="38">
        <v>1</v>
      </c>
      <c r="C13" s="38">
        <v>24</v>
      </c>
    </row>
    <row r="14" spans="1:3">
      <c r="A14" s="38" t="s">
        <v>527</v>
      </c>
      <c r="B14" s="38">
        <v>1</v>
      </c>
      <c r="C14" s="38">
        <v>24</v>
      </c>
    </row>
    <row r="15" spans="1:3">
      <c r="A15" s="38" t="s">
        <v>22</v>
      </c>
      <c r="B15" s="38">
        <v>1</v>
      </c>
      <c r="C15" s="38">
        <v>60</v>
      </c>
    </row>
    <row r="16" spans="1:3">
      <c r="A16" s="38" t="s">
        <v>23</v>
      </c>
      <c r="B16" s="38">
        <v>1</v>
      </c>
      <c r="C16" s="38">
        <v>24</v>
      </c>
    </row>
    <row r="17" spans="1:3">
      <c r="A17" s="38" t="s">
        <v>27</v>
      </c>
      <c r="B17" s="38">
        <v>1</v>
      </c>
      <c r="C17" s="38">
        <v>24</v>
      </c>
    </row>
    <row r="18" spans="1:3">
      <c r="A18" s="38" t="s">
        <v>28</v>
      </c>
      <c r="B18" s="38">
        <v>2</v>
      </c>
      <c r="C18" s="38">
        <v>60</v>
      </c>
    </row>
    <row r="19" spans="1:3">
      <c r="A19" s="38" t="s">
        <v>368</v>
      </c>
      <c r="B19" s="38">
        <v>1</v>
      </c>
      <c r="C19" s="38">
        <v>60</v>
      </c>
    </row>
    <row r="20" spans="1:3">
      <c r="A20" s="38" t="s">
        <v>30</v>
      </c>
      <c r="B20" s="38">
        <v>5</v>
      </c>
      <c r="C20" s="38">
        <v>60</v>
      </c>
    </row>
    <row r="21" spans="1:3">
      <c r="A21" s="38" t="s">
        <v>208</v>
      </c>
      <c r="B21" s="38">
        <v>1</v>
      </c>
      <c r="C21" s="38">
        <v>60</v>
      </c>
    </row>
    <row r="22" spans="1:3">
      <c r="A22" s="38" t="s">
        <v>528</v>
      </c>
      <c r="B22" s="38">
        <v>1</v>
      </c>
      <c r="C22" s="38">
        <v>60</v>
      </c>
    </row>
    <row r="23" spans="1:3">
      <c r="A23" s="155" t="s">
        <v>256</v>
      </c>
      <c r="B23" s="155">
        <v>1</v>
      </c>
      <c r="C23" s="155">
        <v>60</v>
      </c>
    </row>
    <row r="24" spans="1:3">
      <c r="A24" s="155" t="s">
        <v>529</v>
      </c>
      <c r="B24" s="155">
        <v>1</v>
      </c>
      <c r="C24" s="155">
        <v>24</v>
      </c>
    </row>
    <row r="25" spans="1:3">
      <c r="A25" s="209" t="s">
        <v>530</v>
      </c>
      <c r="B25" s="209">
        <v>2</v>
      </c>
      <c r="C25" s="209">
        <v>12</v>
      </c>
    </row>
    <row r="26" spans="1:3">
      <c r="A26" s="155" t="s">
        <v>675</v>
      </c>
      <c r="B26" s="155">
        <v>1</v>
      </c>
      <c r="C26" s="155">
        <v>60</v>
      </c>
    </row>
    <row r="27" spans="1:3" ht="30" customHeight="1">
      <c r="A27" s="156" t="s">
        <v>531</v>
      </c>
      <c r="B27" s="38">
        <v>1</v>
      </c>
      <c r="C27" s="38">
        <v>24</v>
      </c>
    </row>
    <row r="28" spans="1:3">
      <c r="A28" s="8"/>
      <c r="B28" s="8">
        <f>SUM(B3:B27)</f>
        <v>36</v>
      </c>
      <c r="C28" s="8"/>
    </row>
    <row r="29" spans="1:3">
      <c r="A29" s="129"/>
      <c r="B29" s="129"/>
      <c r="C29" s="129"/>
    </row>
    <row r="30" spans="1:3" ht="19.5" customHeight="1">
      <c r="A30" s="157" t="s">
        <v>532</v>
      </c>
      <c r="B30" s="129"/>
      <c r="C30" s="129"/>
    </row>
    <row r="31" spans="1:3" ht="30.75" customHeight="1">
      <c r="A31" s="258" t="s">
        <v>533</v>
      </c>
      <c r="B31" s="259"/>
      <c r="C31" s="129"/>
    </row>
    <row r="32" spans="1:3" hidden="1">
      <c r="A32" s="260"/>
      <c r="B32" s="261"/>
      <c r="C32" s="129"/>
    </row>
    <row r="33" spans="1:3" hidden="1">
      <c r="A33" s="262"/>
      <c r="B33" s="263"/>
      <c r="C33" s="129"/>
    </row>
  </sheetData>
  <mergeCells count="2">
    <mergeCell ref="A1:C1"/>
    <mergeCell ref="A31:B3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3:V69"/>
  <sheetViews>
    <sheetView topLeftCell="A37" workbookViewId="0">
      <selection activeCell="F20" sqref="F20"/>
    </sheetView>
  </sheetViews>
  <sheetFormatPr defaultRowHeight="15"/>
  <cols>
    <col min="1" max="1" width="56.140625" customWidth="1"/>
    <col min="2" max="2" width="20.140625" bestFit="1" customWidth="1"/>
    <col min="3" max="3" width="57.140625" style="20" customWidth="1"/>
    <col min="4" max="4" width="27.28515625" customWidth="1"/>
    <col min="5" max="5" width="9.140625" style="20"/>
    <col min="6" max="6" width="67.85546875" customWidth="1"/>
    <col min="7" max="7" width="9.85546875" bestFit="1" customWidth="1"/>
    <col min="9" max="9" width="10" customWidth="1"/>
    <col min="10" max="10" width="14.7109375" customWidth="1"/>
    <col min="11" max="11" width="17.28515625" customWidth="1"/>
  </cols>
  <sheetData>
    <row r="3" spans="1:5">
      <c r="A3" s="264" t="s">
        <v>56</v>
      </c>
      <c r="B3" s="265"/>
      <c r="C3" s="265"/>
      <c r="D3" s="265"/>
      <c r="E3" s="266"/>
    </row>
    <row r="4" spans="1:5">
      <c r="A4" s="8"/>
      <c r="B4" s="8"/>
      <c r="C4" s="19"/>
      <c r="D4" s="8"/>
      <c r="E4" s="19"/>
    </row>
    <row r="5" spans="1:5">
      <c r="A5" s="14"/>
      <c r="B5" s="15" t="s">
        <v>0</v>
      </c>
      <c r="C5" s="21"/>
      <c r="D5" s="14"/>
      <c r="E5" s="21"/>
    </row>
    <row r="6" spans="1:5">
      <c r="A6" s="16" t="s">
        <v>1</v>
      </c>
      <c r="B6" s="17" t="s">
        <v>57</v>
      </c>
      <c r="C6" s="22" t="s">
        <v>77</v>
      </c>
      <c r="D6" s="36" t="s">
        <v>78</v>
      </c>
      <c r="E6" s="22" t="s">
        <v>80</v>
      </c>
    </row>
    <row r="7" spans="1:5">
      <c r="A7" s="18" t="s">
        <v>2</v>
      </c>
      <c r="B7" s="21" t="s">
        <v>156</v>
      </c>
      <c r="C7" s="21" t="s">
        <v>8</v>
      </c>
      <c r="D7" s="21" t="s">
        <v>79</v>
      </c>
      <c r="E7" s="21">
        <v>1</v>
      </c>
    </row>
    <row r="8" spans="1:5">
      <c r="A8" s="18" t="s">
        <v>678</v>
      </c>
      <c r="B8" s="21" t="s">
        <v>124</v>
      </c>
      <c r="C8" s="21" t="s">
        <v>679</v>
      </c>
      <c r="D8" s="21" t="s">
        <v>154</v>
      </c>
      <c r="E8" s="21">
        <v>1</v>
      </c>
    </row>
    <row r="9" spans="1:5">
      <c r="A9" s="18" t="s">
        <v>4</v>
      </c>
      <c r="B9" s="21" t="s">
        <v>153</v>
      </c>
      <c r="C9" s="21" t="s">
        <v>8</v>
      </c>
      <c r="D9" s="21" t="s">
        <v>79</v>
      </c>
      <c r="E9" s="21">
        <v>6</v>
      </c>
    </row>
    <row r="10" spans="1:5">
      <c r="A10" s="8"/>
      <c r="B10" s="8"/>
      <c r="C10" s="19"/>
      <c r="D10" s="8"/>
      <c r="E10" s="19"/>
    </row>
    <row r="11" spans="1:5">
      <c r="A11" s="26"/>
      <c r="B11" s="27" t="s">
        <v>9</v>
      </c>
      <c r="C11" s="28"/>
      <c r="D11" s="38"/>
      <c r="E11" s="28"/>
    </row>
    <row r="12" spans="1:5">
      <c r="A12" s="29" t="s">
        <v>1</v>
      </c>
      <c r="B12" s="29" t="s">
        <v>57</v>
      </c>
      <c r="C12" s="37" t="s">
        <v>77</v>
      </c>
      <c r="D12" s="39" t="s">
        <v>78</v>
      </c>
      <c r="E12" s="37" t="s">
        <v>80</v>
      </c>
    </row>
    <row r="13" spans="1:5">
      <c r="A13" s="30" t="s">
        <v>10</v>
      </c>
      <c r="B13" s="30" t="s">
        <v>58</v>
      </c>
      <c r="C13" s="28" t="s">
        <v>8</v>
      </c>
      <c r="D13" s="28" t="s">
        <v>79</v>
      </c>
      <c r="E13" s="28">
        <v>1</v>
      </c>
    </row>
    <row r="14" spans="1:5">
      <c r="A14" s="30" t="s">
        <v>11</v>
      </c>
      <c r="B14" s="30" t="s">
        <v>58</v>
      </c>
      <c r="C14" s="28" t="s">
        <v>8</v>
      </c>
      <c r="D14" s="28" t="s">
        <v>79</v>
      </c>
      <c r="E14" s="28">
        <v>1</v>
      </c>
    </row>
    <row r="15" spans="1:5">
      <c r="A15" s="30" t="s">
        <v>12</v>
      </c>
      <c r="B15" s="267" t="s">
        <v>259</v>
      </c>
      <c r="C15" s="268"/>
      <c r="D15" s="28" t="s">
        <v>79</v>
      </c>
      <c r="E15" s="28"/>
    </row>
    <row r="16" spans="1:5">
      <c r="A16" s="30" t="s">
        <v>13</v>
      </c>
      <c r="B16" s="30" t="s">
        <v>58</v>
      </c>
      <c r="C16" s="28" t="s">
        <v>8</v>
      </c>
      <c r="D16" s="28" t="s">
        <v>79</v>
      </c>
      <c r="E16" s="28">
        <v>1</v>
      </c>
    </row>
    <row r="17" spans="1:6">
      <c r="A17" s="30" t="s">
        <v>14</v>
      </c>
      <c r="B17" s="30" t="s">
        <v>58</v>
      </c>
      <c r="C17" s="28" t="s">
        <v>8</v>
      </c>
      <c r="D17" s="28" t="s">
        <v>79</v>
      </c>
      <c r="E17" s="28">
        <v>1</v>
      </c>
    </row>
    <row r="18" spans="1:6">
      <c r="A18" s="30" t="s">
        <v>15</v>
      </c>
      <c r="B18" s="30" t="s">
        <v>58</v>
      </c>
      <c r="C18" s="28" t="s">
        <v>8</v>
      </c>
      <c r="D18" s="28" t="s">
        <v>79</v>
      </c>
      <c r="E18" s="28">
        <v>1</v>
      </c>
    </row>
    <row r="19" spans="1:6">
      <c r="A19" s="30" t="s">
        <v>16</v>
      </c>
      <c r="B19" s="30" t="s">
        <v>58</v>
      </c>
      <c r="C19" s="28" t="s">
        <v>8</v>
      </c>
      <c r="D19" s="28" t="s">
        <v>79</v>
      </c>
      <c r="E19" s="28">
        <v>1</v>
      </c>
    </row>
    <row r="20" spans="1:6">
      <c r="A20" s="30" t="s">
        <v>17</v>
      </c>
      <c r="B20" s="28" t="s">
        <v>124</v>
      </c>
      <c r="C20" s="28" t="s">
        <v>8</v>
      </c>
      <c r="D20" s="28" t="s">
        <v>154</v>
      </c>
      <c r="E20" s="28">
        <v>1</v>
      </c>
    </row>
    <row r="21" spans="1:6">
      <c r="A21" s="30" t="s">
        <v>18</v>
      </c>
      <c r="B21" s="28" t="s">
        <v>124</v>
      </c>
      <c r="C21" s="28" t="s">
        <v>8</v>
      </c>
      <c r="D21" s="28" t="s">
        <v>154</v>
      </c>
      <c r="E21" s="28">
        <v>1</v>
      </c>
    </row>
    <row r="22" spans="1:6">
      <c r="A22" s="10"/>
      <c r="B22" s="10"/>
      <c r="C22" s="19"/>
      <c r="D22" s="8"/>
      <c r="E22" s="19"/>
    </row>
    <row r="23" spans="1:6">
      <c r="A23" s="24"/>
      <c r="B23" s="24" t="s">
        <v>19</v>
      </c>
      <c r="C23" s="23"/>
      <c r="D23" s="40"/>
      <c r="E23" s="23"/>
    </row>
    <row r="24" spans="1:6">
      <c r="A24" s="24" t="s">
        <v>1</v>
      </c>
      <c r="B24" s="24" t="s">
        <v>57</v>
      </c>
      <c r="C24" s="41" t="s">
        <v>77</v>
      </c>
      <c r="D24" s="42" t="s">
        <v>78</v>
      </c>
      <c r="E24" s="41" t="s">
        <v>80</v>
      </c>
    </row>
    <row r="25" spans="1:6">
      <c r="A25" s="25" t="s">
        <v>20</v>
      </c>
      <c r="B25" s="23" t="s">
        <v>124</v>
      </c>
      <c r="C25" s="23" t="s">
        <v>8</v>
      </c>
      <c r="D25" s="23" t="s">
        <v>154</v>
      </c>
      <c r="E25" s="23">
        <v>1</v>
      </c>
    </row>
    <row r="26" spans="1:6">
      <c r="A26" s="25" t="s">
        <v>21</v>
      </c>
      <c r="B26" s="23" t="s">
        <v>124</v>
      </c>
      <c r="C26" s="23" t="s">
        <v>8</v>
      </c>
      <c r="D26" s="23" t="s">
        <v>154</v>
      </c>
      <c r="E26" s="23">
        <v>1</v>
      </c>
    </row>
    <row r="27" spans="1:6">
      <c r="A27" s="25" t="s">
        <v>22</v>
      </c>
      <c r="B27" s="24"/>
      <c r="C27" s="23" t="s">
        <v>8</v>
      </c>
      <c r="D27" s="23" t="s">
        <v>79</v>
      </c>
      <c r="E27" s="23">
        <v>1</v>
      </c>
    </row>
    <row r="28" spans="1:6">
      <c r="A28" s="25" t="s">
        <v>23</v>
      </c>
      <c r="B28" s="23" t="s">
        <v>124</v>
      </c>
      <c r="C28" s="23" t="s">
        <v>8</v>
      </c>
      <c r="D28" s="23" t="s">
        <v>154</v>
      </c>
      <c r="E28" s="23">
        <v>1</v>
      </c>
    </row>
    <row r="29" spans="1:6">
      <c r="A29" s="25" t="s">
        <v>177</v>
      </c>
      <c r="B29" s="269" t="s">
        <v>676</v>
      </c>
      <c r="C29" s="270"/>
      <c r="D29" s="23" t="s">
        <v>515</v>
      </c>
      <c r="E29" s="23"/>
    </row>
    <row r="30" spans="1:6">
      <c r="A30" s="25" t="s">
        <v>24</v>
      </c>
      <c r="B30" s="269" t="s">
        <v>259</v>
      </c>
      <c r="C30" s="270"/>
      <c r="D30" s="23" t="s">
        <v>79</v>
      </c>
      <c r="E30" s="23"/>
    </row>
    <row r="31" spans="1:6">
      <c r="A31" s="25" t="s">
        <v>25</v>
      </c>
      <c r="B31" s="24"/>
      <c r="C31" s="23" t="s">
        <v>8</v>
      </c>
      <c r="D31" s="23" t="s">
        <v>474</v>
      </c>
      <c r="E31" s="23">
        <v>3</v>
      </c>
      <c r="F31" s="210" t="s">
        <v>677</v>
      </c>
    </row>
    <row r="32" spans="1:6" ht="21.75" customHeight="1">
      <c r="A32" s="9"/>
      <c r="B32" s="9"/>
      <c r="C32" s="19"/>
      <c r="D32" s="8"/>
      <c r="E32" s="19"/>
    </row>
    <row r="33" spans="1:22">
      <c r="A33" s="12"/>
      <c r="B33" s="12" t="s">
        <v>26</v>
      </c>
      <c r="C33" s="31"/>
      <c r="D33" s="11"/>
      <c r="E33" s="31"/>
    </row>
    <row r="34" spans="1:22">
      <c r="A34" s="12" t="s">
        <v>1</v>
      </c>
      <c r="B34" s="12" t="s">
        <v>57</v>
      </c>
      <c r="C34" s="43" t="s">
        <v>77</v>
      </c>
      <c r="D34" s="44" t="s">
        <v>78</v>
      </c>
      <c r="E34" s="43" t="s">
        <v>80</v>
      </c>
    </row>
    <row r="35" spans="1:22">
      <c r="A35" s="13" t="s">
        <v>681</v>
      </c>
      <c r="B35" s="31" t="s">
        <v>124</v>
      </c>
      <c r="C35" s="31" t="s">
        <v>8</v>
      </c>
      <c r="D35" s="31" t="s">
        <v>154</v>
      </c>
      <c r="E35" s="31">
        <v>1</v>
      </c>
    </row>
    <row r="36" spans="1:22">
      <c r="A36" s="13" t="s">
        <v>680</v>
      </c>
      <c r="B36" s="31" t="s">
        <v>517</v>
      </c>
      <c r="C36" s="31" t="s">
        <v>8</v>
      </c>
      <c r="D36" s="31" t="s">
        <v>79</v>
      </c>
      <c r="E36" s="31">
        <v>2</v>
      </c>
    </row>
    <row r="37" spans="1:22">
      <c r="A37" s="13" t="s">
        <v>29</v>
      </c>
      <c r="B37" s="31" t="s">
        <v>58</v>
      </c>
      <c r="C37" s="31" t="s">
        <v>8</v>
      </c>
      <c r="D37" s="31" t="s">
        <v>79</v>
      </c>
      <c r="E37" s="31">
        <v>1</v>
      </c>
    </row>
    <row r="38" spans="1:22">
      <c r="A38" s="13" t="s">
        <v>30</v>
      </c>
      <c r="B38" s="31" t="s">
        <v>682</v>
      </c>
      <c r="C38" s="31" t="s">
        <v>8</v>
      </c>
      <c r="D38" s="31" t="s">
        <v>79</v>
      </c>
      <c r="E38" s="31">
        <v>5</v>
      </c>
    </row>
    <row r="39" spans="1:22">
      <c r="A39" s="8"/>
      <c r="B39" s="8"/>
      <c r="C39" s="19"/>
      <c r="D39" s="8"/>
      <c r="E39" s="19"/>
    </row>
    <row r="40" spans="1:22">
      <c r="A40" s="32"/>
      <c r="B40" s="35" t="s">
        <v>31</v>
      </c>
      <c r="C40" s="34"/>
      <c r="D40" s="32"/>
      <c r="E40" s="34"/>
    </row>
    <row r="41" spans="1:22">
      <c r="A41" s="35" t="s">
        <v>1</v>
      </c>
      <c r="B41" s="35" t="s">
        <v>57</v>
      </c>
      <c r="C41" s="45" t="s">
        <v>77</v>
      </c>
      <c r="D41" s="46" t="s">
        <v>78</v>
      </c>
      <c r="E41" s="45" t="s">
        <v>80</v>
      </c>
    </row>
    <row r="42" spans="1:22">
      <c r="A42" s="33" t="s">
        <v>37</v>
      </c>
      <c r="B42" s="206" t="s">
        <v>683</v>
      </c>
      <c r="C42" s="206" t="s">
        <v>516</v>
      </c>
      <c r="D42" s="34" t="s">
        <v>79</v>
      </c>
      <c r="E42" s="34"/>
    </row>
    <row r="43" spans="1:22">
      <c r="A43" s="33" t="s">
        <v>36</v>
      </c>
      <c r="B43" s="34" t="s">
        <v>58</v>
      </c>
      <c r="C43" s="34" t="s">
        <v>8</v>
      </c>
      <c r="D43" s="34" t="s">
        <v>79</v>
      </c>
      <c r="E43" s="34">
        <v>1</v>
      </c>
    </row>
    <row r="44" spans="1:22">
      <c r="A44" s="33" t="s">
        <v>35</v>
      </c>
      <c r="B44" s="34" t="s">
        <v>58</v>
      </c>
      <c r="C44" s="34" t="s">
        <v>8</v>
      </c>
      <c r="D44" s="34" t="s">
        <v>79</v>
      </c>
      <c r="E44" s="34">
        <v>1</v>
      </c>
      <c r="O44" s="69"/>
      <c r="P44" s="69"/>
      <c r="Q44" s="69"/>
      <c r="R44" s="69"/>
      <c r="S44" s="69"/>
      <c r="T44" s="69"/>
    </row>
    <row r="45" spans="1:22">
      <c r="A45" s="33" t="s">
        <v>34</v>
      </c>
      <c r="B45" s="34" t="s">
        <v>153</v>
      </c>
      <c r="C45" s="34" t="s">
        <v>8</v>
      </c>
      <c r="D45" s="34" t="s">
        <v>79</v>
      </c>
      <c r="E45" s="34">
        <v>1</v>
      </c>
    </row>
    <row r="46" spans="1:22">
      <c r="A46" s="33" t="s">
        <v>33</v>
      </c>
      <c r="B46" s="32"/>
      <c r="C46" s="34"/>
      <c r="D46" s="34" t="s">
        <v>79</v>
      </c>
      <c r="E46" s="34">
        <v>1</v>
      </c>
    </row>
    <row r="47" spans="1:22">
      <c r="A47" s="33" t="s">
        <v>38</v>
      </c>
      <c r="B47" s="32"/>
      <c r="C47" s="34"/>
      <c r="D47" s="34" t="s">
        <v>79</v>
      </c>
      <c r="E47" s="34">
        <v>1</v>
      </c>
      <c r="U47" s="20"/>
      <c r="V47" s="20"/>
    </row>
    <row r="48" spans="1:22">
      <c r="A48" s="33" t="s">
        <v>39</v>
      </c>
      <c r="B48" s="32"/>
      <c r="C48" s="34"/>
      <c r="D48" s="34" t="s">
        <v>79</v>
      </c>
      <c r="E48" s="34">
        <v>1</v>
      </c>
      <c r="U48" s="20"/>
      <c r="V48" s="20"/>
    </row>
    <row r="49" spans="1:22">
      <c r="A49" s="33" t="s">
        <v>40</v>
      </c>
      <c r="B49" s="32"/>
      <c r="C49" s="34"/>
      <c r="D49" s="34" t="s">
        <v>79</v>
      </c>
      <c r="E49" s="34">
        <v>1</v>
      </c>
      <c r="U49" s="20"/>
      <c r="V49" s="20"/>
    </row>
    <row r="50" spans="1:22">
      <c r="A50" s="33" t="s">
        <v>41</v>
      </c>
      <c r="B50" s="32"/>
      <c r="C50" s="34"/>
      <c r="D50" s="34" t="s">
        <v>79</v>
      </c>
      <c r="E50" s="34">
        <v>1</v>
      </c>
    </row>
    <row r="51" spans="1:22">
      <c r="A51" s="33" t="s">
        <v>42</v>
      </c>
      <c r="B51" s="32"/>
      <c r="C51" s="34"/>
      <c r="D51" s="34" t="s">
        <v>79</v>
      </c>
      <c r="E51" s="34">
        <v>1</v>
      </c>
    </row>
    <row r="52" spans="1:22">
      <c r="A52" s="33" t="s">
        <v>43</v>
      </c>
      <c r="B52" s="32"/>
      <c r="C52" s="34"/>
      <c r="D52" s="34" t="s">
        <v>79</v>
      </c>
      <c r="E52" s="34">
        <v>1</v>
      </c>
    </row>
    <row r="53" spans="1:22">
      <c r="A53" s="33" t="s">
        <v>44</v>
      </c>
      <c r="B53" s="32"/>
      <c r="C53" s="34"/>
      <c r="D53" s="34" t="s">
        <v>79</v>
      </c>
      <c r="E53" s="34">
        <v>1</v>
      </c>
    </row>
    <row r="54" spans="1:22">
      <c r="A54" s="33" t="s">
        <v>45</v>
      </c>
      <c r="B54" s="32"/>
      <c r="C54" s="34"/>
      <c r="D54" s="34" t="s">
        <v>79</v>
      </c>
      <c r="E54" s="34">
        <v>1</v>
      </c>
    </row>
    <row r="55" spans="1:22">
      <c r="A55" s="33" t="s">
        <v>32</v>
      </c>
      <c r="B55" s="34" t="s">
        <v>58</v>
      </c>
      <c r="C55" s="47" t="s">
        <v>475</v>
      </c>
      <c r="D55" s="34" t="s">
        <v>79</v>
      </c>
      <c r="E55" s="34">
        <v>1</v>
      </c>
    </row>
    <row r="56" spans="1:22">
      <c r="A56" s="33" t="s">
        <v>46</v>
      </c>
      <c r="B56" s="32"/>
      <c r="C56" s="34"/>
      <c r="D56" s="34" t="s">
        <v>79</v>
      </c>
      <c r="E56" s="34">
        <v>1</v>
      </c>
    </row>
    <row r="57" spans="1:22">
      <c r="A57" s="33" t="s">
        <v>47</v>
      </c>
      <c r="B57" s="32"/>
      <c r="C57" s="34"/>
      <c r="D57" s="34" t="s">
        <v>79</v>
      </c>
      <c r="E57" s="34">
        <v>1</v>
      </c>
    </row>
    <row r="58" spans="1:22">
      <c r="A58" s="33" t="s">
        <v>48</v>
      </c>
      <c r="B58" s="32"/>
      <c r="C58" s="34"/>
      <c r="D58" s="34" t="s">
        <v>79</v>
      </c>
      <c r="E58" s="34">
        <v>1</v>
      </c>
    </row>
    <row r="59" spans="1:22">
      <c r="A59" s="33" t="s">
        <v>49</v>
      </c>
      <c r="B59" s="32"/>
      <c r="C59" s="34"/>
      <c r="D59" s="34" t="s">
        <v>79</v>
      </c>
      <c r="E59" s="34">
        <v>1</v>
      </c>
    </row>
    <row r="60" spans="1:22">
      <c r="A60" s="33" t="s">
        <v>50</v>
      </c>
      <c r="B60" s="32"/>
      <c r="C60" s="34"/>
      <c r="D60" s="34" t="s">
        <v>79</v>
      </c>
      <c r="E60" s="34">
        <v>1</v>
      </c>
    </row>
    <row r="61" spans="1:22">
      <c r="A61" s="33" t="s">
        <v>51</v>
      </c>
      <c r="B61" s="32"/>
      <c r="C61" s="34"/>
      <c r="D61" s="34" t="s">
        <v>79</v>
      </c>
      <c r="E61" s="34">
        <v>1</v>
      </c>
    </row>
    <row r="62" spans="1:22">
      <c r="A62" s="33" t="s">
        <v>52</v>
      </c>
      <c r="B62" s="32"/>
      <c r="C62" s="34"/>
      <c r="D62" s="34" t="s">
        <v>79</v>
      </c>
      <c r="E62" s="34">
        <v>1</v>
      </c>
    </row>
    <row r="63" spans="1:22">
      <c r="E63" s="20">
        <f>SUM(E7:E9,E13:E21,E25:E31,E35:E38,E43:E62)</f>
        <v>52</v>
      </c>
    </row>
    <row r="65" spans="10:19">
      <c r="J65" s="20"/>
      <c r="K65" s="20"/>
      <c r="R65" s="20"/>
      <c r="S65" s="20"/>
    </row>
    <row r="66" spans="10:19">
      <c r="J66" s="20"/>
      <c r="K66" s="20"/>
      <c r="R66" s="20"/>
      <c r="S66" s="20"/>
    </row>
    <row r="67" spans="10:19">
      <c r="J67" s="20"/>
      <c r="K67" s="20"/>
      <c r="R67" s="20"/>
      <c r="S67" s="20"/>
    </row>
    <row r="68" spans="10:19">
      <c r="R68" s="20"/>
      <c r="S68" s="20"/>
    </row>
    <row r="69" spans="10:19">
      <c r="R69" s="20"/>
      <c r="S69" s="20"/>
    </row>
  </sheetData>
  <mergeCells count="4">
    <mergeCell ref="A3:E3"/>
    <mergeCell ref="B15:C15"/>
    <mergeCell ref="B29:C29"/>
    <mergeCell ref="B30:C30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2"/>
  <sheetViews>
    <sheetView topLeftCell="E1" workbookViewId="0">
      <selection activeCell="I15" sqref="I15"/>
    </sheetView>
  </sheetViews>
  <sheetFormatPr defaultRowHeight="15"/>
  <cols>
    <col min="1" max="1" width="13.85546875" customWidth="1"/>
    <col min="2" max="2" width="16.140625" customWidth="1"/>
    <col min="3" max="3" width="36" customWidth="1"/>
    <col min="4" max="4" width="22.28515625" style="7" customWidth="1"/>
    <col min="5" max="5" width="25.85546875" customWidth="1"/>
    <col min="6" max="6" width="26.5703125" customWidth="1"/>
    <col min="7" max="7" width="25" customWidth="1"/>
    <col min="8" max="8" width="14" customWidth="1"/>
    <col min="9" max="9" width="42.140625" style="54" customWidth="1"/>
    <col min="10" max="10" width="16.85546875" style="52" customWidth="1"/>
    <col min="11" max="11" width="13.140625" customWidth="1"/>
    <col min="12" max="12" width="24" customWidth="1"/>
    <col min="13" max="13" width="12.5703125" customWidth="1"/>
    <col min="14" max="14" width="30.28515625" customWidth="1"/>
    <col min="15" max="15" width="13" customWidth="1"/>
    <col min="16" max="16" width="21.5703125" customWidth="1"/>
    <col min="17" max="17" width="13.5703125" customWidth="1"/>
    <col min="18" max="18" width="17" customWidth="1"/>
  </cols>
  <sheetData>
    <row r="1" spans="1:18" ht="15.75">
      <c r="A1" s="251" t="s">
        <v>62</v>
      </c>
      <c r="B1" s="251"/>
      <c r="C1" s="251"/>
      <c r="D1" s="251"/>
      <c r="E1" s="251"/>
      <c r="F1" s="251"/>
      <c r="G1" s="251"/>
      <c r="H1" s="251"/>
    </row>
    <row r="2" spans="1:18" ht="38.25">
      <c r="A2" s="6" t="s">
        <v>127</v>
      </c>
      <c r="B2" s="5" t="s">
        <v>53</v>
      </c>
      <c r="C2" s="5" t="s">
        <v>1</v>
      </c>
      <c r="D2" s="6" t="s">
        <v>64</v>
      </c>
      <c r="E2" s="5" t="s">
        <v>54</v>
      </c>
      <c r="F2" s="6" t="s">
        <v>116</v>
      </c>
      <c r="G2" s="6" t="s">
        <v>81</v>
      </c>
      <c r="H2" s="6" t="s">
        <v>55</v>
      </c>
      <c r="I2" s="51" t="s">
        <v>112</v>
      </c>
      <c r="J2" s="51" t="s">
        <v>102</v>
      </c>
      <c r="K2" s="6" t="s">
        <v>109</v>
      </c>
      <c r="L2" s="6" t="s">
        <v>81</v>
      </c>
      <c r="M2" s="6" t="s">
        <v>55</v>
      </c>
      <c r="N2" s="56" t="s">
        <v>112</v>
      </c>
      <c r="O2" s="6" t="s">
        <v>109</v>
      </c>
      <c r="P2" s="6" t="s">
        <v>81</v>
      </c>
      <c r="Q2" s="6" t="s">
        <v>55</v>
      </c>
      <c r="R2" s="56" t="s">
        <v>112</v>
      </c>
    </row>
    <row r="3" spans="1:18" ht="25.5">
      <c r="A3" s="3">
        <v>44980</v>
      </c>
      <c r="B3" s="4">
        <v>0.41319444444444442</v>
      </c>
      <c r="C3" s="1" t="s">
        <v>61</v>
      </c>
      <c r="D3" s="2" t="s">
        <v>75</v>
      </c>
      <c r="E3" s="2" t="s">
        <v>76</v>
      </c>
      <c r="F3" s="2" t="s">
        <v>117</v>
      </c>
      <c r="G3" s="3">
        <v>44999</v>
      </c>
      <c r="H3" s="48">
        <v>45001</v>
      </c>
      <c r="I3" s="51" t="s">
        <v>107</v>
      </c>
      <c r="J3" s="51"/>
      <c r="K3" s="3"/>
      <c r="L3" s="3"/>
      <c r="M3" s="56"/>
      <c r="N3" s="56"/>
      <c r="O3" s="56"/>
      <c r="P3" s="56"/>
      <c r="Q3" s="8"/>
      <c r="R3" s="8"/>
    </row>
    <row r="4" spans="1:18" ht="118.5" customHeight="1">
      <c r="A4" s="3">
        <v>44980</v>
      </c>
      <c r="B4" s="4">
        <v>0.41319444444444442</v>
      </c>
      <c r="C4" s="59" t="s">
        <v>60</v>
      </c>
      <c r="D4" s="2" t="s">
        <v>103</v>
      </c>
      <c r="E4" s="1" t="s">
        <v>59</v>
      </c>
      <c r="F4" s="1" t="s">
        <v>117</v>
      </c>
      <c r="G4" s="3">
        <v>44999</v>
      </c>
      <c r="H4" s="48">
        <v>45112</v>
      </c>
      <c r="I4" s="64" t="s">
        <v>323</v>
      </c>
      <c r="J4" s="51" t="s">
        <v>120</v>
      </c>
      <c r="K4" s="3"/>
      <c r="L4" s="3"/>
      <c r="M4" s="56"/>
      <c r="N4" s="56"/>
      <c r="O4" s="56"/>
      <c r="P4" s="56"/>
      <c r="Q4" s="8"/>
      <c r="R4" s="8"/>
    </row>
    <row r="5" spans="1:18" ht="44.25" customHeight="1">
      <c r="A5" s="271" t="s">
        <v>175</v>
      </c>
      <c r="B5" s="272"/>
      <c r="C5" s="272"/>
      <c r="D5" s="272"/>
      <c r="E5" s="272"/>
      <c r="F5" s="272"/>
      <c r="G5" s="272"/>
      <c r="H5" s="273"/>
      <c r="I5" s="64"/>
      <c r="J5" s="51"/>
      <c r="K5" s="3"/>
      <c r="L5" s="3"/>
      <c r="M5" s="56"/>
      <c r="N5" s="56"/>
      <c r="O5" s="56"/>
      <c r="P5" s="56"/>
      <c r="Q5" s="8"/>
      <c r="R5" s="8"/>
    </row>
    <row r="6" spans="1:18">
      <c r="A6" s="3">
        <v>44986</v>
      </c>
      <c r="B6" s="1"/>
      <c r="C6" s="63" t="s">
        <v>148</v>
      </c>
      <c r="D6" s="2" t="s">
        <v>70</v>
      </c>
      <c r="E6" s="1" t="s">
        <v>59</v>
      </c>
      <c r="F6" s="1"/>
      <c r="G6" s="3">
        <v>44999</v>
      </c>
      <c r="H6" s="3">
        <v>45005</v>
      </c>
      <c r="I6" s="51" t="s">
        <v>107</v>
      </c>
      <c r="J6" s="51"/>
      <c r="K6" s="3">
        <v>45029</v>
      </c>
      <c r="L6" s="3">
        <v>45029</v>
      </c>
      <c r="M6" s="8"/>
      <c r="N6" s="8"/>
      <c r="O6" s="8"/>
      <c r="P6" s="8"/>
      <c r="Q6" s="8"/>
      <c r="R6" s="8"/>
    </row>
    <row r="7" spans="1:18" ht="42.75" customHeight="1">
      <c r="A7" s="3">
        <v>44988</v>
      </c>
      <c r="B7" s="4">
        <v>0.39027777777777778</v>
      </c>
      <c r="C7" s="59" t="s">
        <v>63</v>
      </c>
      <c r="D7" s="2" t="s">
        <v>65</v>
      </c>
      <c r="E7" s="49" t="s">
        <v>82</v>
      </c>
      <c r="F7" s="49" t="s">
        <v>117</v>
      </c>
      <c r="G7" s="3">
        <v>44999</v>
      </c>
      <c r="H7" s="3">
        <v>45026</v>
      </c>
      <c r="I7" s="51" t="s">
        <v>134</v>
      </c>
      <c r="J7" s="53"/>
      <c r="K7" s="3"/>
      <c r="L7" s="3"/>
      <c r="M7" s="8"/>
      <c r="N7" s="8"/>
      <c r="O7" s="8"/>
      <c r="P7" s="8"/>
      <c r="Q7" s="8"/>
      <c r="R7" s="8"/>
    </row>
    <row r="8" spans="1:18">
      <c r="A8" s="3">
        <v>44992</v>
      </c>
      <c r="B8" s="4">
        <v>0.39583333333333331</v>
      </c>
      <c r="C8" s="1" t="s">
        <v>67</v>
      </c>
      <c r="D8" s="2" t="s">
        <v>114</v>
      </c>
      <c r="E8" s="1" t="s">
        <v>66</v>
      </c>
      <c r="F8" s="1" t="s">
        <v>117</v>
      </c>
      <c r="G8" s="3">
        <v>44999</v>
      </c>
      <c r="H8" s="3">
        <v>45027</v>
      </c>
      <c r="I8" s="51" t="s">
        <v>120</v>
      </c>
      <c r="J8" s="53"/>
      <c r="K8" s="3"/>
      <c r="L8" s="3"/>
      <c r="M8" s="8"/>
      <c r="N8" s="8"/>
      <c r="O8" s="8"/>
      <c r="P8" s="8"/>
      <c r="Q8" s="8"/>
      <c r="R8" s="8"/>
    </row>
    <row r="9" spans="1:18">
      <c r="A9" s="3">
        <v>44993</v>
      </c>
      <c r="B9" s="4">
        <v>0.58333333333333337</v>
      </c>
      <c r="C9" s="59" t="s">
        <v>68</v>
      </c>
      <c r="D9" s="2" t="s">
        <v>96</v>
      </c>
      <c r="E9" s="1" t="s">
        <v>69</v>
      </c>
      <c r="F9" s="1" t="s">
        <v>117</v>
      </c>
      <c r="G9" s="3">
        <v>44999</v>
      </c>
      <c r="H9" s="3">
        <v>45014</v>
      </c>
      <c r="I9" s="51" t="s">
        <v>120</v>
      </c>
      <c r="J9" s="53"/>
      <c r="K9" s="3"/>
      <c r="L9" s="3"/>
      <c r="M9" s="8"/>
      <c r="N9" s="8"/>
      <c r="O9" s="8"/>
      <c r="P9" s="8"/>
      <c r="Q9" s="8"/>
      <c r="R9" s="8"/>
    </row>
    <row r="10" spans="1:18" ht="60">
      <c r="A10" s="3">
        <v>44993</v>
      </c>
      <c r="B10" s="4">
        <v>0.58333333333333337</v>
      </c>
      <c r="C10" s="63" t="s">
        <v>131</v>
      </c>
      <c r="D10" s="2" t="s">
        <v>97</v>
      </c>
      <c r="E10" s="1" t="s">
        <v>88</v>
      </c>
      <c r="F10" s="1" t="s">
        <v>117</v>
      </c>
      <c r="G10" s="3">
        <v>44999</v>
      </c>
      <c r="H10" s="3">
        <v>45014</v>
      </c>
      <c r="I10" s="51" t="s">
        <v>107</v>
      </c>
      <c r="J10" s="51" t="s">
        <v>123</v>
      </c>
      <c r="K10" s="3">
        <v>45015</v>
      </c>
      <c r="L10" s="3">
        <v>45015</v>
      </c>
      <c r="M10" s="3"/>
      <c r="N10" s="64" t="s">
        <v>144</v>
      </c>
      <c r="O10" s="8"/>
      <c r="P10" s="8"/>
      <c r="Q10" s="8"/>
      <c r="R10" s="8"/>
    </row>
    <row r="11" spans="1:18">
      <c r="A11" s="3">
        <v>44998</v>
      </c>
      <c r="B11" s="4">
        <v>0.60416666666666663</v>
      </c>
      <c r="C11" s="59" t="s">
        <v>71</v>
      </c>
      <c r="D11" s="2" t="s">
        <v>74</v>
      </c>
      <c r="E11" s="1" t="s">
        <v>59</v>
      </c>
      <c r="F11" s="1" t="s">
        <v>117</v>
      </c>
      <c r="G11" s="3">
        <v>44999</v>
      </c>
      <c r="H11" s="3">
        <v>45001</v>
      </c>
      <c r="I11" s="51" t="s">
        <v>107</v>
      </c>
      <c r="J11" s="51" t="s">
        <v>73</v>
      </c>
      <c r="K11" s="3"/>
      <c r="L11" s="3"/>
      <c r="M11" s="8"/>
      <c r="N11" s="8"/>
      <c r="O11" s="8"/>
      <c r="P11" s="8"/>
      <c r="Q11" s="8"/>
      <c r="R11" s="8"/>
    </row>
    <row r="12" spans="1:18">
      <c r="A12" s="3">
        <v>44998</v>
      </c>
      <c r="B12" s="4">
        <v>0.60416666666666663</v>
      </c>
      <c r="C12" s="1" t="s">
        <v>72</v>
      </c>
      <c r="D12" s="2" t="s">
        <v>96</v>
      </c>
      <c r="E12" s="1" t="s">
        <v>73</v>
      </c>
      <c r="F12" s="1" t="s">
        <v>117</v>
      </c>
      <c r="G12" s="3">
        <v>44999</v>
      </c>
      <c r="H12" s="3">
        <v>45001</v>
      </c>
      <c r="I12" s="51" t="s">
        <v>107</v>
      </c>
      <c r="J12" s="53"/>
      <c r="K12" s="3"/>
      <c r="L12" s="3"/>
      <c r="M12" s="8"/>
      <c r="N12" s="8"/>
      <c r="O12" s="8"/>
      <c r="P12" s="8"/>
      <c r="Q12" s="8"/>
      <c r="R12" s="8"/>
    </row>
    <row r="13" spans="1:18" ht="45">
      <c r="A13" s="3">
        <v>45000</v>
      </c>
      <c r="B13" s="1"/>
      <c r="C13" s="211" t="s">
        <v>83</v>
      </c>
      <c r="D13" s="50" t="s">
        <v>98</v>
      </c>
      <c r="E13" s="2" t="s">
        <v>84</v>
      </c>
      <c r="F13" s="1" t="s">
        <v>117</v>
      </c>
      <c r="G13" s="3">
        <v>45000</v>
      </c>
      <c r="H13" s="3"/>
      <c r="I13" s="101" t="s">
        <v>120</v>
      </c>
      <c r="J13" s="51" t="s">
        <v>684</v>
      </c>
      <c r="K13" s="3"/>
      <c r="L13" s="3"/>
      <c r="M13" s="8"/>
      <c r="N13" s="8"/>
      <c r="O13" s="8"/>
      <c r="P13" s="8"/>
      <c r="Q13" s="8"/>
      <c r="R13" s="8"/>
    </row>
    <row r="14" spans="1:18" ht="95.25" customHeight="1">
      <c r="A14" s="3">
        <v>45001</v>
      </c>
      <c r="B14" s="4">
        <v>0.41666666666666669</v>
      </c>
      <c r="C14" s="1" t="s">
        <v>85</v>
      </c>
      <c r="D14" s="2" t="s">
        <v>86</v>
      </c>
      <c r="E14" s="1" t="s">
        <v>87</v>
      </c>
      <c r="F14" s="1" t="s">
        <v>117</v>
      </c>
      <c r="G14" s="3">
        <v>45001</v>
      </c>
      <c r="H14" s="3">
        <v>45001</v>
      </c>
      <c r="I14" s="51" t="s">
        <v>107</v>
      </c>
      <c r="J14" s="2" t="s">
        <v>110</v>
      </c>
      <c r="K14" s="3">
        <v>45007</v>
      </c>
      <c r="L14" s="3">
        <v>45007</v>
      </c>
      <c r="M14" s="57">
        <v>45008</v>
      </c>
      <c r="N14" s="51" t="s">
        <v>111</v>
      </c>
      <c r="O14" s="3">
        <v>45009</v>
      </c>
      <c r="P14" s="3">
        <v>45009</v>
      </c>
      <c r="Q14" s="3">
        <v>45009</v>
      </c>
      <c r="R14" s="58" t="s">
        <v>113</v>
      </c>
    </row>
    <row r="15" spans="1:18" ht="60" customHeight="1">
      <c r="A15" s="3">
        <v>45001</v>
      </c>
      <c r="B15" s="4">
        <v>0.54166666666666663</v>
      </c>
      <c r="C15" s="63" t="s">
        <v>91</v>
      </c>
      <c r="D15" s="2" t="s">
        <v>92</v>
      </c>
      <c r="E15" s="60" t="s">
        <v>95</v>
      </c>
      <c r="F15" s="2" t="s">
        <v>303</v>
      </c>
      <c r="G15" s="60">
        <v>45007</v>
      </c>
      <c r="H15" s="3">
        <v>45028</v>
      </c>
      <c r="I15" s="51" t="s">
        <v>120</v>
      </c>
      <c r="J15" s="53"/>
      <c r="K15" s="3"/>
      <c r="L15" s="3"/>
      <c r="M15" s="8"/>
      <c r="N15" s="8"/>
      <c r="O15" s="8"/>
      <c r="P15" s="8"/>
      <c r="Q15" s="8"/>
      <c r="R15" s="8"/>
    </row>
    <row r="16" spans="1:18" ht="69.75" customHeight="1">
      <c r="A16" s="3">
        <v>45001</v>
      </c>
      <c r="B16" s="4">
        <v>0.70833333333333337</v>
      </c>
      <c r="C16" s="63" t="s">
        <v>93</v>
      </c>
      <c r="D16" s="2" t="s">
        <v>26</v>
      </c>
      <c r="E16" s="2" t="s">
        <v>104</v>
      </c>
      <c r="F16" s="2" t="s">
        <v>118</v>
      </c>
      <c r="G16" s="55">
        <v>45000</v>
      </c>
      <c r="H16" s="3"/>
      <c r="I16" s="51" t="s">
        <v>120</v>
      </c>
      <c r="J16" s="51" t="s">
        <v>149</v>
      </c>
      <c r="K16" s="3"/>
      <c r="L16" s="3"/>
      <c r="M16" s="8"/>
      <c r="N16" s="8"/>
      <c r="O16" s="8"/>
      <c r="P16" s="8"/>
      <c r="Q16" s="8"/>
      <c r="R16" s="8"/>
    </row>
    <row r="17" spans="1:18">
      <c r="A17" s="3">
        <v>45005</v>
      </c>
      <c r="B17" s="4">
        <v>0.375</v>
      </c>
      <c r="C17" s="1" t="s">
        <v>99</v>
      </c>
      <c r="D17" s="2" t="s">
        <v>100</v>
      </c>
      <c r="E17" s="1" t="s">
        <v>101</v>
      </c>
      <c r="F17" s="2" t="s">
        <v>117</v>
      </c>
      <c r="G17" s="3">
        <v>45005</v>
      </c>
      <c r="H17" s="3">
        <v>45005</v>
      </c>
      <c r="I17" s="51" t="s">
        <v>107</v>
      </c>
      <c r="J17" s="53"/>
      <c r="K17" s="3"/>
      <c r="L17" s="3"/>
      <c r="M17" s="8"/>
      <c r="N17" s="8"/>
      <c r="O17" s="8"/>
      <c r="P17" s="8"/>
      <c r="Q17" s="8"/>
      <c r="R17" s="8"/>
    </row>
    <row r="18" spans="1:18" ht="25.5">
      <c r="A18" s="3">
        <v>45005</v>
      </c>
      <c r="B18" s="4">
        <v>0.51944444444444449</v>
      </c>
      <c r="C18" s="1" t="s">
        <v>90</v>
      </c>
      <c r="D18" s="2" t="s">
        <v>89</v>
      </c>
      <c r="E18" s="1" t="s">
        <v>94</v>
      </c>
      <c r="F18" s="1"/>
      <c r="G18" s="3">
        <v>45005</v>
      </c>
      <c r="H18" s="3">
        <v>45005</v>
      </c>
      <c r="I18" s="51" t="s">
        <v>107</v>
      </c>
      <c r="J18" s="53"/>
      <c r="K18" s="3"/>
      <c r="L18" s="3"/>
      <c r="M18" s="8"/>
      <c r="N18" s="8"/>
      <c r="O18" s="8"/>
      <c r="P18" s="8"/>
      <c r="Q18" s="8"/>
      <c r="R18" s="8"/>
    </row>
    <row r="19" spans="1:18" ht="38.25">
      <c r="A19" s="3">
        <v>45006</v>
      </c>
      <c r="B19" s="1"/>
      <c r="C19" s="59" t="s">
        <v>105</v>
      </c>
      <c r="D19" s="2"/>
      <c r="E19" s="2" t="s">
        <v>106</v>
      </c>
      <c r="F19" s="2"/>
      <c r="G19" s="3">
        <v>45007</v>
      </c>
      <c r="H19" s="3">
        <v>45014</v>
      </c>
      <c r="I19" s="51" t="s">
        <v>107</v>
      </c>
      <c r="J19" s="53"/>
      <c r="K19" s="3"/>
      <c r="L19" s="3"/>
      <c r="M19" s="8"/>
      <c r="N19" s="8"/>
      <c r="O19" s="8"/>
      <c r="P19" s="8"/>
      <c r="Q19" s="8"/>
      <c r="R19" s="8"/>
    </row>
    <row r="20" spans="1:18">
      <c r="A20" s="3">
        <v>45007</v>
      </c>
      <c r="B20" s="1"/>
      <c r="C20" s="59" t="s">
        <v>125</v>
      </c>
      <c r="D20" s="2" t="s">
        <v>126</v>
      </c>
      <c r="E20" s="2" t="s">
        <v>108</v>
      </c>
      <c r="F20" s="2" t="s">
        <v>118</v>
      </c>
      <c r="G20" s="3">
        <v>45007</v>
      </c>
      <c r="H20" s="3">
        <v>45014</v>
      </c>
      <c r="I20" s="51" t="s">
        <v>120</v>
      </c>
      <c r="J20" s="53"/>
      <c r="K20" s="3"/>
      <c r="L20" s="3"/>
      <c r="M20" s="8"/>
      <c r="N20" s="8"/>
      <c r="O20" s="8"/>
      <c r="P20" s="8"/>
      <c r="Q20" s="8"/>
      <c r="R20" s="8"/>
    </row>
    <row r="21" spans="1:18">
      <c r="A21" s="3">
        <v>45014</v>
      </c>
      <c r="B21" s="4">
        <v>0.37013888888888885</v>
      </c>
      <c r="C21" s="59" t="s">
        <v>115</v>
      </c>
      <c r="D21" s="2"/>
      <c r="E21" s="1" t="s">
        <v>119</v>
      </c>
      <c r="F21" s="1" t="s">
        <v>119</v>
      </c>
      <c r="G21" s="3">
        <v>45014</v>
      </c>
      <c r="H21" s="3"/>
      <c r="I21" s="51" t="s">
        <v>107</v>
      </c>
      <c r="J21" s="53"/>
      <c r="K21" s="3"/>
      <c r="L21" s="3"/>
      <c r="M21" s="8"/>
      <c r="N21" s="8"/>
      <c r="O21" s="8"/>
      <c r="P21" s="8"/>
      <c r="Q21" s="8"/>
      <c r="R21" s="8"/>
    </row>
    <row r="22" spans="1:18">
      <c r="A22" s="3">
        <v>45014</v>
      </c>
      <c r="B22" s="4">
        <v>0.72916666666666663</v>
      </c>
      <c r="C22" s="63" t="s">
        <v>121</v>
      </c>
      <c r="D22" s="2" t="s">
        <v>122</v>
      </c>
      <c r="E22" s="1" t="s">
        <v>88</v>
      </c>
      <c r="F22" s="2" t="s">
        <v>117</v>
      </c>
      <c r="G22" s="3">
        <v>45015</v>
      </c>
      <c r="H22" s="3">
        <v>45016</v>
      </c>
      <c r="I22" s="51" t="s">
        <v>107</v>
      </c>
      <c r="J22" s="51" t="s">
        <v>73</v>
      </c>
      <c r="K22" s="3"/>
      <c r="L22" s="3"/>
      <c r="M22" s="8"/>
      <c r="N22" s="8"/>
      <c r="O22" s="8"/>
      <c r="P22" s="8"/>
      <c r="Q22" s="8"/>
      <c r="R22" s="8"/>
    </row>
    <row r="23" spans="1:18" ht="85.5" customHeight="1">
      <c r="A23" s="3"/>
      <c r="B23" s="1"/>
      <c r="C23" s="1" t="s">
        <v>128</v>
      </c>
      <c r="D23" s="2" t="s">
        <v>0</v>
      </c>
      <c r="E23" s="2" t="s">
        <v>136</v>
      </c>
      <c r="F23" s="2" t="s">
        <v>130</v>
      </c>
      <c r="G23" s="3">
        <v>45015</v>
      </c>
      <c r="H23" s="3">
        <v>45016</v>
      </c>
      <c r="I23" s="124" t="s">
        <v>304</v>
      </c>
      <c r="J23" s="53"/>
      <c r="K23" s="3"/>
      <c r="L23" s="3"/>
      <c r="M23" s="8"/>
      <c r="N23" s="8"/>
      <c r="O23" s="8"/>
      <c r="P23" s="8"/>
      <c r="Q23" s="8"/>
      <c r="R23" s="8"/>
    </row>
    <row r="24" spans="1:18" ht="45" customHeight="1">
      <c r="A24" s="271" t="s">
        <v>176</v>
      </c>
      <c r="B24" s="272"/>
      <c r="C24" s="272"/>
      <c r="D24" s="272"/>
      <c r="E24" s="272"/>
      <c r="F24" s="272"/>
      <c r="G24" s="272"/>
      <c r="H24" s="273"/>
      <c r="I24" s="68"/>
      <c r="J24" s="53"/>
      <c r="K24" s="3"/>
      <c r="L24" s="3"/>
      <c r="M24" s="8"/>
      <c r="N24" s="8"/>
      <c r="O24" s="8"/>
      <c r="P24" s="8"/>
      <c r="Q24" s="8"/>
      <c r="R24" s="8"/>
    </row>
    <row r="25" spans="1:18">
      <c r="A25" s="3">
        <v>45020</v>
      </c>
      <c r="B25" s="4">
        <v>0.66666666666666663</v>
      </c>
      <c r="C25" s="1" t="s">
        <v>132</v>
      </c>
      <c r="D25" s="2" t="s">
        <v>133</v>
      </c>
      <c r="E25" s="1" t="s">
        <v>129</v>
      </c>
      <c r="F25" s="2" t="s">
        <v>117</v>
      </c>
      <c r="G25" s="3">
        <v>45019</v>
      </c>
      <c r="H25" s="3">
        <v>45027</v>
      </c>
      <c r="I25" s="51" t="s">
        <v>107</v>
      </c>
      <c r="J25" s="53"/>
      <c r="K25" s="3"/>
      <c r="L25" s="3"/>
      <c r="M25" s="8"/>
      <c r="N25" s="8"/>
      <c r="O25" s="8"/>
      <c r="P25" s="8"/>
      <c r="Q25" s="8"/>
      <c r="R25" s="8"/>
    </row>
    <row r="26" spans="1:18" ht="25.5">
      <c r="A26" s="3">
        <v>45027</v>
      </c>
      <c r="B26" s="61">
        <v>0.625</v>
      </c>
      <c r="C26" s="2" t="s">
        <v>135</v>
      </c>
      <c r="D26" s="51" t="s">
        <v>19</v>
      </c>
      <c r="E26" s="56" t="s">
        <v>88</v>
      </c>
      <c r="F26" s="2" t="s">
        <v>117</v>
      </c>
      <c r="G26" s="3">
        <v>45027</v>
      </c>
      <c r="H26" s="62">
        <v>45028</v>
      </c>
      <c r="I26" s="51" t="s">
        <v>107</v>
      </c>
      <c r="J26" s="53"/>
      <c r="K26" s="8"/>
      <c r="L26" s="8"/>
      <c r="M26" s="8"/>
      <c r="N26" s="8"/>
      <c r="O26" s="8"/>
      <c r="P26" s="8"/>
      <c r="Q26" s="8"/>
      <c r="R26" s="8"/>
    </row>
    <row r="27" spans="1:18" s="20" customFormat="1" ht="30">
      <c r="A27" s="62"/>
      <c r="B27" s="61">
        <v>0.54166666666666663</v>
      </c>
      <c r="C27" s="73" t="s">
        <v>140</v>
      </c>
      <c r="D27" s="51" t="s">
        <v>137</v>
      </c>
      <c r="E27" s="51" t="s">
        <v>138</v>
      </c>
      <c r="F27" s="56" t="s">
        <v>117</v>
      </c>
      <c r="G27" s="62">
        <v>45029</v>
      </c>
      <c r="H27" s="62">
        <v>45033</v>
      </c>
      <c r="I27" s="51" t="s">
        <v>155</v>
      </c>
      <c r="J27" s="51" t="s">
        <v>150</v>
      </c>
      <c r="K27" s="62">
        <v>45035</v>
      </c>
      <c r="L27" s="62">
        <v>45035</v>
      </c>
      <c r="M27" s="62">
        <v>45040</v>
      </c>
      <c r="N27" s="19"/>
      <c r="O27" s="19"/>
      <c r="P27" s="19"/>
      <c r="Q27" s="19"/>
      <c r="R27" s="19"/>
    </row>
    <row r="28" spans="1:18" s="20" customFormat="1">
      <c r="A28" s="62">
        <v>45029</v>
      </c>
      <c r="B28" s="61">
        <v>0.54166666666666663</v>
      </c>
      <c r="C28" s="73" t="s">
        <v>139</v>
      </c>
      <c r="D28" s="51" t="s">
        <v>126</v>
      </c>
      <c r="E28" s="56" t="s">
        <v>69</v>
      </c>
      <c r="F28" s="56" t="s">
        <v>117</v>
      </c>
      <c r="G28" s="62">
        <v>45029</v>
      </c>
      <c r="H28" s="62">
        <v>45030</v>
      </c>
      <c r="I28" s="51" t="s">
        <v>120</v>
      </c>
      <c r="J28" s="78"/>
      <c r="K28" s="19"/>
      <c r="L28" s="62"/>
      <c r="M28" s="19"/>
      <c r="N28" s="19"/>
      <c r="O28" s="19"/>
      <c r="P28" s="19"/>
      <c r="Q28" s="19"/>
      <c r="R28" s="19"/>
    </row>
    <row r="29" spans="1:18" s="20" customFormat="1">
      <c r="A29" s="62"/>
      <c r="B29" s="61"/>
      <c r="C29" s="73" t="s">
        <v>199</v>
      </c>
      <c r="D29" s="51" t="s">
        <v>9</v>
      </c>
      <c r="E29" s="56" t="s">
        <v>189</v>
      </c>
      <c r="F29" s="56" t="s">
        <v>117</v>
      </c>
      <c r="G29" s="62">
        <v>45029</v>
      </c>
      <c r="H29" s="62">
        <v>45030</v>
      </c>
      <c r="I29" s="51" t="s">
        <v>107</v>
      </c>
      <c r="J29" s="78"/>
      <c r="K29" s="19"/>
      <c r="L29" s="62"/>
      <c r="M29" s="19"/>
      <c r="N29" s="19"/>
      <c r="O29" s="19"/>
      <c r="P29" s="19"/>
      <c r="Q29" s="19"/>
      <c r="R29" s="19"/>
    </row>
    <row r="30" spans="1:18">
      <c r="A30" s="65">
        <v>45033</v>
      </c>
      <c r="B30" s="66">
        <v>0.5</v>
      </c>
      <c r="C30" s="73" t="s">
        <v>141</v>
      </c>
      <c r="D30" s="67" t="s">
        <v>142</v>
      </c>
      <c r="E30" s="19" t="s">
        <v>143</v>
      </c>
      <c r="F30" s="63" t="s">
        <v>117</v>
      </c>
      <c r="G30" s="65">
        <v>45030</v>
      </c>
      <c r="H30" s="65">
        <v>45042</v>
      </c>
      <c r="I30" s="51" t="s">
        <v>107</v>
      </c>
      <c r="J30" s="79"/>
      <c r="K30" s="8"/>
      <c r="L30" s="8"/>
      <c r="M30" s="8"/>
      <c r="N30" s="8"/>
      <c r="O30" s="8"/>
      <c r="P30" s="8"/>
      <c r="Q30" s="8"/>
      <c r="R30" s="8"/>
    </row>
    <row r="31" spans="1:18">
      <c r="A31" s="65">
        <v>45034</v>
      </c>
      <c r="B31" s="66">
        <v>0.5</v>
      </c>
      <c r="C31" s="73" t="s">
        <v>145</v>
      </c>
      <c r="D31" s="67" t="s">
        <v>146</v>
      </c>
      <c r="E31" s="19" t="s">
        <v>147</v>
      </c>
      <c r="F31" s="19" t="s">
        <v>117</v>
      </c>
      <c r="G31" s="65">
        <v>45034</v>
      </c>
      <c r="H31" s="62">
        <v>45042</v>
      </c>
      <c r="I31" s="51" t="s">
        <v>120</v>
      </c>
      <c r="J31" s="79"/>
      <c r="K31" s="8"/>
      <c r="L31" s="8"/>
      <c r="M31" s="8"/>
      <c r="N31" s="8"/>
      <c r="O31" s="8"/>
      <c r="P31" s="8"/>
      <c r="Q31" s="8"/>
      <c r="R31" s="8"/>
    </row>
    <row r="32" spans="1:18" ht="30">
      <c r="A32" s="65"/>
      <c r="B32" s="66" t="s">
        <v>201</v>
      </c>
      <c r="C32" s="77" t="s">
        <v>30</v>
      </c>
      <c r="D32" s="67" t="s">
        <v>197</v>
      </c>
      <c r="E32" s="19" t="s">
        <v>198</v>
      </c>
      <c r="F32" s="19" t="s">
        <v>117</v>
      </c>
      <c r="G32" s="65">
        <v>45040</v>
      </c>
      <c r="H32" s="62">
        <v>45048</v>
      </c>
      <c r="I32" s="51" t="s">
        <v>120</v>
      </c>
      <c r="J32" s="82"/>
      <c r="K32" s="75"/>
      <c r="L32" s="75"/>
      <c r="M32" s="75"/>
      <c r="N32" s="75"/>
      <c r="O32" s="75"/>
      <c r="P32" s="75"/>
      <c r="Q32" s="75"/>
      <c r="R32" s="75"/>
    </row>
    <row r="33" spans="1:18">
      <c r="A33" s="65"/>
      <c r="B33" s="66" t="s">
        <v>201</v>
      </c>
      <c r="C33" s="81" t="s">
        <v>71</v>
      </c>
      <c r="D33" s="67" t="s">
        <v>74</v>
      </c>
      <c r="E33" s="19" t="s">
        <v>196</v>
      </c>
      <c r="F33" s="19" t="s">
        <v>117</v>
      </c>
      <c r="G33" s="65">
        <v>45040</v>
      </c>
      <c r="H33" s="62">
        <v>45051</v>
      </c>
      <c r="I33" s="51" t="s">
        <v>120</v>
      </c>
      <c r="J33" s="74"/>
      <c r="K33" s="75"/>
      <c r="L33" s="75"/>
      <c r="M33" s="75"/>
      <c r="N33" s="75"/>
      <c r="O33" s="75"/>
      <c r="P33" s="75"/>
      <c r="Q33" s="75"/>
      <c r="R33" s="75"/>
    </row>
    <row r="34" spans="1:18" ht="30">
      <c r="A34" s="65">
        <v>45042</v>
      </c>
      <c r="B34" s="66" t="s">
        <v>190</v>
      </c>
      <c r="C34" s="77" t="s">
        <v>181</v>
      </c>
      <c r="D34" s="67" t="s">
        <v>182</v>
      </c>
      <c r="E34" s="19" t="s">
        <v>185</v>
      </c>
      <c r="F34" s="19" t="s">
        <v>117</v>
      </c>
      <c r="G34" s="62">
        <v>45042</v>
      </c>
      <c r="H34" s="62" t="s">
        <v>107</v>
      </c>
      <c r="I34" s="101" t="s">
        <v>385</v>
      </c>
    </row>
    <row r="35" spans="1:18" ht="30">
      <c r="A35" s="65">
        <v>45042</v>
      </c>
      <c r="B35" s="66" t="s">
        <v>190</v>
      </c>
      <c r="C35" s="77" t="s">
        <v>183</v>
      </c>
      <c r="D35" s="67" t="s">
        <v>126</v>
      </c>
      <c r="E35" s="19" t="s">
        <v>186</v>
      </c>
      <c r="F35" s="19" t="s">
        <v>117</v>
      </c>
      <c r="G35" s="62">
        <v>45042</v>
      </c>
      <c r="H35" s="62" t="s">
        <v>107</v>
      </c>
      <c r="I35" s="88" t="s">
        <v>305</v>
      </c>
    </row>
    <row r="36" spans="1:18">
      <c r="A36" s="65">
        <v>45042</v>
      </c>
      <c r="B36" s="66" t="s">
        <v>190</v>
      </c>
      <c r="C36" s="77" t="s">
        <v>30</v>
      </c>
      <c r="D36" s="67" t="s">
        <v>184</v>
      </c>
      <c r="E36" s="19" t="s">
        <v>215</v>
      </c>
      <c r="F36" s="19" t="s">
        <v>117</v>
      </c>
      <c r="G36" s="62">
        <v>45042</v>
      </c>
      <c r="H36" s="62">
        <v>45050</v>
      </c>
      <c r="I36" s="51" t="s">
        <v>120</v>
      </c>
    </row>
    <row r="37" spans="1:18" ht="30">
      <c r="A37" s="65">
        <v>45042</v>
      </c>
      <c r="B37" s="66" t="s">
        <v>190</v>
      </c>
      <c r="C37" s="77" t="s">
        <v>187</v>
      </c>
      <c r="D37" s="67" t="s">
        <v>188</v>
      </c>
      <c r="E37" s="56" t="s">
        <v>189</v>
      </c>
      <c r="F37" s="19" t="s">
        <v>117</v>
      </c>
      <c r="G37" s="62">
        <v>45042</v>
      </c>
      <c r="H37" s="62">
        <v>45042</v>
      </c>
      <c r="I37" s="51" t="s">
        <v>120</v>
      </c>
    </row>
    <row r="38" spans="1:18" ht="30">
      <c r="A38" s="62">
        <v>45043</v>
      </c>
      <c r="B38" s="56" t="s">
        <v>191</v>
      </c>
      <c r="C38" s="100" t="s">
        <v>93</v>
      </c>
      <c r="D38" s="51" t="s">
        <v>179</v>
      </c>
      <c r="E38" s="56" t="s">
        <v>180</v>
      </c>
      <c r="F38" s="51" t="s">
        <v>268</v>
      </c>
      <c r="G38" s="62">
        <v>45043</v>
      </c>
      <c r="H38" s="62">
        <v>45072</v>
      </c>
      <c r="I38" s="101" t="s">
        <v>107</v>
      </c>
    </row>
    <row r="39" spans="1:18">
      <c r="A39" s="65">
        <v>45044</v>
      </c>
      <c r="B39" s="72" t="s">
        <v>192</v>
      </c>
      <c r="C39" s="80" t="s">
        <v>193</v>
      </c>
      <c r="D39" s="67" t="s">
        <v>194</v>
      </c>
      <c r="E39" s="19" t="s">
        <v>195</v>
      </c>
      <c r="F39" s="19" t="s">
        <v>117</v>
      </c>
      <c r="G39" s="65">
        <v>45044</v>
      </c>
      <c r="H39" s="62">
        <v>45048</v>
      </c>
      <c r="I39" s="51" t="s">
        <v>120</v>
      </c>
    </row>
    <row r="40" spans="1:18">
      <c r="A40" s="65">
        <v>45044</v>
      </c>
      <c r="B40" s="19" t="s">
        <v>192</v>
      </c>
      <c r="C40" s="80" t="s">
        <v>17</v>
      </c>
      <c r="D40" s="67" t="s">
        <v>200</v>
      </c>
      <c r="E40" s="19" t="s">
        <v>195</v>
      </c>
      <c r="F40" s="19" t="s">
        <v>117</v>
      </c>
      <c r="G40" s="65">
        <v>45044</v>
      </c>
      <c r="H40" s="62">
        <v>45048</v>
      </c>
      <c r="I40" s="51" t="s">
        <v>120</v>
      </c>
    </row>
    <row r="41" spans="1:18">
      <c r="A41" s="20"/>
      <c r="B41" s="20"/>
      <c r="C41" s="20"/>
      <c r="D41" s="76"/>
      <c r="E41" s="20"/>
      <c r="F41" s="20"/>
      <c r="G41" s="20"/>
      <c r="H41" s="20"/>
    </row>
    <row r="42" spans="1:18">
      <c r="A42" s="20"/>
      <c r="B42" s="20"/>
      <c r="C42" s="20"/>
      <c r="D42" s="76"/>
      <c r="E42" s="20"/>
      <c r="F42" s="20"/>
      <c r="G42" s="20"/>
      <c r="H42" s="20"/>
    </row>
  </sheetData>
  <mergeCells count="3">
    <mergeCell ref="A1:H1"/>
    <mergeCell ref="A5:H5"/>
    <mergeCell ref="A24:H24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7"/>
  <sheetViews>
    <sheetView topLeftCell="C13" workbookViewId="0">
      <selection activeCell="L25" sqref="L25"/>
    </sheetView>
  </sheetViews>
  <sheetFormatPr defaultRowHeight="15"/>
  <cols>
    <col min="2" max="2" width="24.85546875" customWidth="1"/>
    <col min="3" max="3" width="30.28515625" customWidth="1"/>
    <col min="4" max="4" width="23.42578125" customWidth="1"/>
    <col min="5" max="5" width="31" customWidth="1"/>
    <col min="6" max="6" width="22.28515625" customWidth="1"/>
    <col min="7" max="7" width="11.7109375" customWidth="1"/>
    <col min="8" max="8" width="26.42578125" customWidth="1"/>
    <col min="9" max="9" width="8.85546875" customWidth="1"/>
    <col min="10" max="10" width="24.28515625" customWidth="1"/>
    <col min="11" max="11" width="10.28515625" customWidth="1"/>
    <col min="12" max="12" width="21.85546875" customWidth="1"/>
    <col min="13" max="13" width="8.140625" customWidth="1"/>
    <col min="14" max="14" width="27" customWidth="1"/>
  </cols>
  <sheetData>
    <row r="1" spans="1:14" ht="19.5">
      <c r="A1" s="286" t="s">
        <v>289</v>
      </c>
      <c r="B1" s="286"/>
      <c r="C1" s="286"/>
      <c r="D1" s="286"/>
      <c r="E1" s="286"/>
      <c r="H1" s="276" t="s">
        <v>343</v>
      </c>
      <c r="I1" s="277"/>
      <c r="J1" s="277"/>
      <c r="K1" s="277"/>
      <c r="L1" s="277"/>
      <c r="M1" s="277"/>
      <c r="N1" s="278"/>
    </row>
    <row r="2" spans="1:14" ht="47.25" customHeight="1">
      <c r="A2" s="70" t="s">
        <v>1</v>
      </c>
      <c r="B2" s="70" t="s">
        <v>158</v>
      </c>
      <c r="C2" s="70" t="s">
        <v>159</v>
      </c>
      <c r="D2" s="70" t="s">
        <v>160</v>
      </c>
      <c r="E2" s="70" t="s">
        <v>161</v>
      </c>
      <c r="F2" s="89" t="s">
        <v>1</v>
      </c>
      <c r="G2" s="89" t="s">
        <v>80</v>
      </c>
      <c r="H2" s="91" t="s">
        <v>237</v>
      </c>
      <c r="I2" s="91" t="s">
        <v>80</v>
      </c>
      <c r="J2" s="91" t="s">
        <v>261</v>
      </c>
      <c r="K2" s="94" t="s">
        <v>80</v>
      </c>
      <c r="L2" s="95" t="s">
        <v>238</v>
      </c>
      <c r="M2" s="94" t="s">
        <v>80</v>
      </c>
      <c r="N2" s="95" t="s">
        <v>344</v>
      </c>
    </row>
    <row r="3" spans="1:14">
      <c r="A3" s="8" t="s">
        <v>157</v>
      </c>
      <c r="B3" s="19">
        <v>2</v>
      </c>
      <c r="C3" s="19" t="s">
        <v>163</v>
      </c>
      <c r="D3" s="19">
        <v>2</v>
      </c>
      <c r="E3" s="19" t="s">
        <v>164</v>
      </c>
      <c r="F3" s="158" t="s">
        <v>239</v>
      </c>
      <c r="G3" s="158">
        <v>1</v>
      </c>
      <c r="H3" s="158" t="s">
        <v>156</v>
      </c>
      <c r="I3" s="158">
        <v>1</v>
      </c>
      <c r="J3" s="158" t="s">
        <v>156</v>
      </c>
      <c r="K3" s="168">
        <v>0</v>
      </c>
      <c r="L3" s="168"/>
      <c r="M3" s="168">
        <v>1</v>
      </c>
      <c r="N3" s="168" t="s">
        <v>152</v>
      </c>
    </row>
    <row r="4" spans="1:14">
      <c r="A4" s="8" t="s">
        <v>38</v>
      </c>
      <c r="B4" s="19">
        <v>2</v>
      </c>
      <c r="C4" s="19" t="s">
        <v>165</v>
      </c>
      <c r="D4" s="19">
        <v>2</v>
      </c>
      <c r="E4" s="19" t="s">
        <v>165</v>
      </c>
      <c r="F4" s="158" t="s">
        <v>240</v>
      </c>
      <c r="G4" s="158">
        <v>1</v>
      </c>
      <c r="H4" s="158" t="s">
        <v>58</v>
      </c>
      <c r="I4" s="158">
        <v>1</v>
      </c>
      <c r="J4" s="158" t="s">
        <v>58</v>
      </c>
      <c r="K4" s="168">
        <v>1</v>
      </c>
      <c r="L4" s="168" t="s">
        <v>152</v>
      </c>
      <c r="M4" s="168">
        <v>1</v>
      </c>
      <c r="N4" s="168" t="s">
        <v>333</v>
      </c>
    </row>
    <row r="5" spans="1:14">
      <c r="A5" s="8" t="s">
        <v>39</v>
      </c>
      <c r="B5" s="19">
        <v>2</v>
      </c>
      <c r="C5" s="19" t="s">
        <v>166</v>
      </c>
      <c r="D5" s="19">
        <v>2</v>
      </c>
      <c r="E5" s="19" t="s">
        <v>167</v>
      </c>
      <c r="F5" s="232" t="s">
        <v>241</v>
      </c>
      <c r="G5" s="158">
        <v>1</v>
      </c>
      <c r="H5" s="158" t="s">
        <v>153</v>
      </c>
      <c r="I5" s="158">
        <v>1</v>
      </c>
      <c r="J5" s="158" t="s">
        <v>153</v>
      </c>
      <c r="K5" s="168">
        <v>0</v>
      </c>
      <c r="L5" s="168">
        <v>0</v>
      </c>
      <c r="M5" s="168">
        <v>0</v>
      </c>
      <c r="N5" s="168"/>
    </row>
    <row r="6" spans="1:14">
      <c r="A6" s="8" t="s">
        <v>40</v>
      </c>
      <c r="B6" s="19">
        <v>2</v>
      </c>
      <c r="C6" s="19" t="s">
        <v>168</v>
      </c>
      <c r="D6" s="19">
        <v>1</v>
      </c>
      <c r="E6" s="19" t="s">
        <v>169</v>
      </c>
      <c r="F6" s="158" t="s">
        <v>242</v>
      </c>
      <c r="G6" s="158">
        <v>1</v>
      </c>
      <c r="H6" s="158" t="s">
        <v>58</v>
      </c>
      <c r="I6" s="158">
        <v>1</v>
      </c>
      <c r="J6" s="158" t="s">
        <v>58</v>
      </c>
      <c r="K6" s="168">
        <v>1</v>
      </c>
      <c r="L6" s="168" t="s">
        <v>152</v>
      </c>
      <c r="M6" s="168">
        <v>1</v>
      </c>
      <c r="N6" s="168" t="s">
        <v>152</v>
      </c>
    </row>
    <row r="7" spans="1:14">
      <c r="A7" s="8" t="s">
        <v>41</v>
      </c>
      <c r="B7" s="19">
        <v>2</v>
      </c>
      <c r="C7" s="19" t="s">
        <v>165</v>
      </c>
      <c r="D7" s="19">
        <v>2</v>
      </c>
      <c r="E7" s="19" t="s">
        <v>165</v>
      </c>
      <c r="F7" s="232" t="s">
        <v>243</v>
      </c>
      <c r="G7" s="158">
        <v>1</v>
      </c>
      <c r="H7" s="158" t="s">
        <v>58</v>
      </c>
      <c r="I7" s="158">
        <v>1</v>
      </c>
      <c r="J7" s="158" t="s">
        <v>58</v>
      </c>
      <c r="K7" s="168">
        <v>1</v>
      </c>
      <c r="L7" s="168" t="s">
        <v>152</v>
      </c>
      <c r="M7" s="168">
        <v>1</v>
      </c>
      <c r="N7" s="168" t="s">
        <v>333</v>
      </c>
    </row>
    <row r="8" spans="1:14">
      <c r="A8" s="8" t="s">
        <v>42</v>
      </c>
      <c r="B8" s="19">
        <v>1</v>
      </c>
      <c r="C8" s="19" t="s">
        <v>170</v>
      </c>
      <c r="D8" s="19">
        <v>1</v>
      </c>
      <c r="E8" s="19" t="s">
        <v>171</v>
      </c>
      <c r="F8" s="158" t="s">
        <v>244</v>
      </c>
      <c r="G8" s="158">
        <v>1</v>
      </c>
      <c r="H8" s="158" t="s">
        <v>153</v>
      </c>
      <c r="I8" s="158">
        <v>1</v>
      </c>
      <c r="J8" s="158" t="s">
        <v>153</v>
      </c>
      <c r="K8" s="168">
        <v>0</v>
      </c>
      <c r="L8" s="168">
        <v>0</v>
      </c>
      <c r="M8" s="231">
        <v>0</v>
      </c>
      <c r="N8" s="231"/>
    </row>
    <row r="9" spans="1:14">
      <c r="A9" s="8" t="s">
        <v>43</v>
      </c>
      <c r="B9" s="19">
        <v>1</v>
      </c>
      <c r="C9" s="19" t="s">
        <v>171</v>
      </c>
      <c r="D9" s="19">
        <v>1</v>
      </c>
      <c r="E9" s="19" t="s">
        <v>171</v>
      </c>
      <c r="F9" s="158" t="s">
        <v>245</v>
      </c>
      <c r="G9" s="158">
        <v>1</v>
      </c>
      <c r="H9" s="158" t="s">
        <v>153</v>
      </c>
      <c r="I9" s="158">
        <v>1</v>
      </c>
      <c r="J9" s="158" t="s">
        <v>153</v>
      </c>
      <c r="K9" s="168">
        <v>0</v>
      </c>
      <c r="L9" s="168">
        <v>0</v>
      </c>
      <c r="M9" s="168">
        <v>1</v>
      </c>
      <c r="N9" s="168" t="s">
        <v>151</v>
      </c>
    </row>
    <row r="10" spans="1:14">
      <c r="A10" s="8" t="s">
        <v>44</v>
      </c>
      <c r="B10" s="19">
        <v>1</v>
      </c>
      <c r="C10" s="19" t="s">
        <v>171</v>
      </c>
      <c r="D10" s="19">
        <v>1</v>
      </c>
      <c r="E10" s="19" t="s">
        <v>171</v>
      </c>
      <c r="F10" s="158" t="s">
        <v>246</v>
      </c>
      <c r="G10" s="158">
        <v>1</v>
      </c>
      <c r="H10" s="158" t="s">
        <v>153</v>
      </c>
      <c r="I10" s="158">
        <v>1</v>
      </c>
      <c r="J10" s="158" t="s">
        <v>153</v>
      </c>
      <c r="K10" s="168">
        <v>0</v>
      </c>
      <c r="L10" s="168">
        <v>0</v>
      </c>
      <c r="M10" s="168">
        <v>0</v>
      </c>
      <c r="N10" s="168"/>
    </row>
    <row r="11" spans="1:14">
      <c r="A11" s="8" t="s">
        <v>45</v>
      </c>
      <c r="B11" s="19">
        <v>1</v>
      </c>
      <c r="C11" s="19" t="s">
        <v>171</v>
      </c>
      <c r="D11" s="19">
        <v>1</v>
      </c>
      <c r="E11" s="19" t="s">
        <v>171</v>
      </c>
      <c r="F11" s="158" t="s">
        <v>247</v>
      </c>
      <c r="G11" s="158">
        <v>1</v>
      </c>
      <c r="H11" s="158" t="s">
        <v>153</v>
      </c>
      <c r="I11" s="158">
        <v>1</v>
      </c>
      <c r="J11" s="158" t="s">
        <v>153</v>
      </c>
      <c r="K11" s="168">
        <v>0</v>
      </c>
      <c r="L11" s="168">
        <v>0</v>
      </c>
      <c r="M11" s="168">
        <v>0</v>
      </c>
      <c r="N11" s="168"/>
    </row>
    <row r="12" spans="1:14">
      <c r="A12" s="8" t="s">
        <v>46</v>
      </c>
      <c r="B12" s="19">
        <v>2</v>
      </c>
      <c r="C12" s="19" t="s">
        <v>165</v>
      </c>
      <c r="D12" s="19">
        <v>2</v>
      </c>
      <c r="E12" s="19" t="s">
        <v>172</v>
      </c>
      <c r="F12" s="242" t="s">
        <v>248</v>
      </c>
      <c r="G12" s="242">
        <v>1</v>
      </c>
      <c r="H12" s="242" t="s">
        <v>58</v>
      </c>
      <c r="I12" s="242">
        <v>1</v>
      </c>
      <c r="J12" s="242" t="s">
        <v>58</v>
      </c>
      <c r="K12" s="168">
        <v>0</v>
      </c>
      <c r="L12" s="168">
        <v>0</v>
      </c>
      <c r="M12" s="168">
        <v>0</v>
      </c>
      <c r="N12" s="168"/>
    </row>
    <row r="13" spans="1:14">
      <c r="A13" s="8" t="s">
        <v>47</v>
      </c>
      <c r="B13" s="19">
        <v>1</v>
      </c>
      <c r="C13" s="19" t="s">
        <v>169</v>
      </c>
      <c r="D13" s="19">
        <v>1</v>
      </c>
      <c r="E13" s="19" t="s">
        <v>169</v>
      </c>
      <c r="F13" s="242" t="s">
        <v>249</v>
      </c>
      <c r="G13" s="242">
        <v>1</v>
      </c>
      <c r="H13" s="242" t="s">
        <v>156</v>
      </c>
      <c r="I13" s="242">
        <v>1</v>
      </c>
      <c r="J13" s="242" t="s">
        <v>156</v>
      </c>
      <c r="K13" s="168">
        <v>0</v>
      </c>
      <c r="L13" s="168">
        <v>0</v>
      </c>
      <c r="M13" s="168">
        <v>0</v>
      </c>
      <c r="N13" s="168">
        <v>0</v>
      </c>
    </row>
    <row r="14" spans="1:14">
      <c r="A14" s="8" t="s">
        <v>48</v>
      </c>
      <c r="B14" s="19">
        <v>2</v>
      </c>
      <c r="C14" s="19" t="s">
        <v>165</v>
      </c>
      <c r="D14" s="19">
        <v>2</v>
      </c>
      <c r="E14" s="19" t="s">
        <v>165</v>
      </c>
      <c r="F14" s="242" t="s">
        <v>250</v>
      </c>
      <c r="G14" s="242">
        <v>1</v>
      </c>
      <c r="H14" s="242" t="s">
        <v>58</v>
      </c>
      <c r="I14" s="242">
        <v>1</v>
      </c>
      <c r="J14" s="242" t="s">
        <v>58</v>
      </c>
      <c r="K14" s="168">
        <v>1</v>
      </c>
      <c r="L14" s="168" t="s">
        <v>152</v>
      </c>
      <c r="M14" s="168">
        <v>1</v>
      </c>
      <c r="N14" s="168" t="s">
        <v>333</v>
      </c>
    </row>
    <row r="15" spans="1:14">
      <c r="A15" s="8" t="s">
        <v>49</v>
      </c>
      <c r="B15" s="19">
        <v>2</v>
      </c>
      <c r="C15" s="19" t="s">
        <v>165</v>
      </c>
      <c r="D15" s="19">
        <v>2</v>
      </c>
      <c r="E15" s="19" t="s">
        <v>173</v>
      </c>
      <c r="F15" s="242" t="s">
        <v>251</v>
      </c>
      <c r="G15" s="242">
        <v>1</v>
      </c>
      <c r="H15" s="242" t="s">
        <v>58</v>
      </c>
      <c r="I15" s="242">
        <v>1</v>
      </c>
      <c r="J15" s="242" t="s">
        <v>58</v>
      </c>
      <c r="K15" s="168">
        <v>1</v>
      </c>
      <c r="L15" s="168" t="s">
        <v>152</v>
      </c>
      <c r="M15" s="168">
        <v>0</v>
      </c>
      <c r="N15" s="230"/>
    </row>
    <row r="16" spans="1:14">
      <c r="A16" s="8" t="s">
        <v>50</v>
      </c>
      <c r="B16" s="19">
        <v>2</v>
      </c>
      <c r="C16" s="19" t="s">
        <v>173</v>
      </c>
      <c r="D16" s="19">
        <v>2</v>
      </c>
      <c r="E16" s="19" t="s">
        <v>173</v>
      </c>
      <c r="F16" s="242" t="s">
        <v>252</v>
      </c>
      <c r="G16" s="242">
        <v>1</v>
      </c>
      <c r="H16" s="242" t="s">
        <v>58</v>
      </c>
      <c r="I16" s="242">
        <v>1</v>
      </c>
      <c r="J16" s="242" t="s">
        <v>58</v>
      </c>
      <c r="K16" s="168">
        <v>1</v>
      </c>
      <c r="L16" s="168" t="s">
        <v>151</v>
      </c>
      <c r="M16" s="168">
        <v>1</v>
      </c>
      <c r="N16" s="168" t="s">
        <v>171</v>
      </c>
    </row>
    <row r="17" spans="1:14">
      <c r="A17" s="8" t="s">
        <v>51</v>
      </c>
      <c r="B17" s="106">
        <v>1</v>
      </c>
      <c r="C17" s="106" t="s">
        <v>171</v>
      </c>
      <c r="D17" s="106">
        <v>2</v>
      </c>
      <c r="E17" s="106" t="s">
        <v>173</v>
      </c>
      <c r="F17" s="242" t="s">
        <v>253</v>
      </c>
      <c r="G17" s="242">
        <v>1</v>
      </c>
      <c r="H17" s="242" t="s">
        <v>153</v>
      </c>
      <c r="I17" s="242">
        <v>1</v>
      </c>
      <c r="J17" s="242" t="s">
        <v>153</v>
      </c>
      <c r="K17" s="168">
        <v>0</v>
      </c>
      <c r="L17" s="168">
        <v>0</v>
      </c>
      <c r="M17" s="168">
        <v>0</v>
      </c>
      <c r="N17" s="230"/>
    </row>
    <row r="18" spans="1:14">
      <c r="A18" s="8" t="s">
        <v>52</v>
      </c>
      <c r="B18" s="106">
        <v>2</v>
      </c>
      <c r="C18" s="106" t="s">
        <v>174</v>
      </c>
      <c r="D18" s="106">
        <v>2</v>
      </c>
      <c r="E18" s="106" t="s">
        <v>174</v>
      </c>
      <c r="F18" s="242" t="s">
        <v>254</v>
      </c>
      <c r="G18" s="242">
        <v>1</v>
      </c>
      <c r="H18" s="242" t="s">
        <v>58</v>
      </c>
      <c r="I18" s="242">
        <v>1</v>
      </c>
      <c r="J18" s="242" t="s">
        <v>58</v>
      </c>
      <c r="K18" s="168">
        <v>1</v>
      </c>
      <c r="L18" s="168" t="s">
        <v>151</v>
      </c>
      <c r="M18" s="168">
        <v>1</v>
      </c>
      <c r="N18" s="168" t="s">
        <v>334</v>
      </c>
    </row>
    <row r="19" spans="1:14" ht="15.75">
      <c r="A19" s="114" t="s">
        <v>263</v>
      </c>
      <c r="B19" s="115">
        <f>SUM(B3:B18)</f>
        <v>26</v>
      </c>
      <c r="C19" s="115"/>
      <c r="D19" s="115">
        <f>SUM(D3:D18)</f>
        <v>26</v>
      </c>
      <c r="E19" s="115"/>
      <c r="F19" s="107" t="s">
        <v>263</v>
      </c>
      <c r="G19" s="96">
        <f>SUM(G3:G18)</f>
        <v>16</v>
      </c>
      <c r="H19" s="96"/>
      <c r="I19" s="96">
        <f>SUM(I3:I18)</f>
        <v>16</v>
      </c>
      <c r="J19" s="96"/>
      <c r="K19" s="96">
        <f>SUM(K3:K18)</f>
        <v>7</v>
      </c>
      <c r="L19" s="96"/>
      <c r="M19" s="96">
        <f>SUM(M3:M18)</f>
        <v>8</v>
      </c>
      <c r="N19" s="96"/>
    </row>
    <row r="20" spans="1:14" ht="18" thickBot="1">
      <c r="A20" s="75"/>
      <c r="B20" s="112"/>
      <c r="C20" s="112"/>
      <c r="D20" s="112"/>
      <c r="E20" s="112"/>
      <c r="F20" s="280" t="s">
        <v>260</v>
      </c>
      <c r="G20" s="280"/>
      <c r="H20" s="280"/>
      <c r="I20" s="280"/>
      <c r="J20" s="280"/>
      <c r="K20" s="280"/>
      <c r="L20" s="280"/>
      <c r="M20" s="280"/>
      <c r="N20" s="281"/>
    </row>
    <row r="21" spans="1:14">
      <c r="A21" s="75"/>
      <c r="B21" s="287" t="s">
        <v>622</v>
      </c>
      <c r="C21" s="288"/>
      <c r="D21" s="289"/>
      <c r="E21" s="112"/>
      <c r="F21" s="108" t="s">
        <v>255</v>
      </c>
      <c r="G21" s="93">
        <v>2</v>
      </c>
      <c r="H21" s="93" t="s">
        <v>156</v>
      </c>
      <c r="I21" s="93">
        <v>2</v>
      </c>
      <c r="J21" s="93" t="s">
        <v>156</v>
      </c>
      <c r="K21" s="93">
        <v>0</v>
      </c>
      <c r="L21" s="93">
        <v>0</v>
      </c>
      <c r="M21" s="93">
        <v>0</v>
      </c>
      <c r="N21" s="93">
        <v>0</v>
      </c>
    </row>
    <row r="22" spans="1:14">
      <c r="A22" s="75"/>
      <c r="B22" s="290"/>
      <c r="C22" s="291"/>
      <c r="D22" s="292"/>
      <c r="E22" s="112"/>
      <c r="F22" s="108" t="s">
        <v>256</v>
      </c>
      <c r="G22" s="93">
        <v>1</v>
      </c>
      <c r="H22" s="93" t="s">
        <v>156</v>
      </c>
      <c r="I22" s="93">
        <v>1</v>
      </c>
      <c r="J22" s="93" t="s">
        <v>156</v>
      </c>
      <c r="K22" s="93">
        <v>0</v>
      </c>
      <c r="L22" s="93">
        <v>0</v>
      </c>
      <c r="M22" s="93">
        <v>0</v>
      </c>
      <c r="N22" s="93">
        <v>0</v>
      </c>
    </row>
    <row r="23" spans="1:14" s="129" customFormat="1">
      <c r="A23" s="75"/>
      <c r="B23" s="290"/>
      <c r="C23" s="291"/>
      <c r="D23" s="292"/>
      <c r="E23" s="191"/>
      <c r="F23" s="108" t="s">
        <v>507</v>
      </c>
      <c r="G23" s="93">
        <v>1</v>
      </c>
      <c r="H23" s="93" t="s">
        <v>153</v>
      </c>
      <c r="I23" s="93">
        <v>1</v>
      </c>
      <c r="J23" s="93" t="s">
        <v>153</v>
      </c>
      <c r="K23" s="93"/>
      <c r="L23" s="93"/>
      <c r="M23" s="93"/>
      <c r="N23" s="93"/>
    </row>
    <row r="24" spans="1:14" s="129" customFormat="1">
      <c r="A24" s="75"/>
      <c r="B24" s="290"/>
      <c r="C24" s="291"/>
      <c r="D24" s="292"/>
      <c r="E24" s="151"/>
      <c r="F24" s="108" t="s">
        <v>439</v>
      </c>
      <c r="G24" s="93">
        <v>1</v>
      </c>
      <c r="H24" s="93" t="s">
        <v>124</v>
      </c>
      <c r="I24" s="93">
        <v>1</v>
      </c>
      <c r="J24" s="93" t="s">
        <v>124</v>
      </c>
      <c r="K24" s="93"/>
      <c r="L24" s="93"/>
      <c r="M24" s="93"/>
      <c r="N24" s="93"/>
    </row>
    <row r="25" spans="1:14">
      <c r="A25" s="75"/>
      <c r="B25" s="290"/>
      <c r="C25" s="291"/>
      <c r="D25" s="292"/>
      <c r="E25" s="112"/>
      <c r="F25" s="107" t="s">
        <v>263</v>
      </c>
      <c r="G25" s="96">
        <f>SUM(G21:G24)</f>
        <v>5</v>
      </c>
      <c r="H25" s="96"/>
      <c r="I25" s="96">
        <f>SUM(I21:I24)</f>
        <v>5</v>
      </c>
      <c r="J25" s="96"/>
      <c r="K25" s="96">
        <f>SUM(K21:K22)</f>
        <v>0</v>
      </c>
      <c r="L25" s="96"/>
      <c r="M25" s="96">
        <f>SUM(M21:M22)</f>
        <v>0</v>
      </c>
      <c r="N25" s="96"/>
    </row>
    <row r="26" spans="1:14">
      <c r="A26" s="75"/>
      <c r="B26" s="290"/>
      <c r="C26" s="291"/>
      <c r="D26" s="292"/>
      <c r="E26" s="112"/>
      <c r="F26" s="109"/>
      <c r="G26" s="90"/>
      <c r="H26" s="90"/>
      <c r="I26" s="90"/>
      <c r="J26" s="90"/>
      <c r="K26" s="90"/>
      <c r="L26" s="90"/>
      <c r="M26" s="90"/>
      <c r="N26" s="90"/>
    </row>
    <row r="27" spans="1:14" ht="15.75" customHeight="1">
      <c r="A27" s="75"/>
      <c r="B27" s="290"/>
      <c r="C27" s="291"/>
      <c r="D27" s="292"/>
      <c r="E27" s="112"/>
      <c r="F27" s="280" t="s">
        <v>623</v>
      </c>
      <c r="G27" s="280"/>
      <c r="H27" s="280"/>
      <c r="I27" s="280"/>
      <c r="J27" s="280"/>
      <c r="K27" s="280"/>
      <c r="L27" s="280"/>
      <c r="M27" s="280"/>
      <c r="N27" s="281"/>
    </row>
    <row r="28" spans="1:14" ht="30.75" thickBot="1">
      <c r="A28" s="75"/>
      <c r="B28" s="293"/>
      <c r="C28" s="294"/>
      <c r="D28" s="295"/>
      <c r="E28" s="112"/>
      <c r="F28" s="233" t="s">
        <v>257</v>
      </c>
      <c r="G28" s="234" t="s">
        <v>259</v>
      </c>
      <c r="H28" s="235" t="s">
        <v>266</v>
      </c>
      <c r="I28" s="235" t="s">
        <v>430</v>
      </c>
      <c r="J28" s="236"/>
      <c r="K28" s="236"/>
      <c r="L28" s="236"/>
      <c r="M28" s="274"/>
      <c r="N28" s="275"/>
    </row>
    <row r="29" spans="1:14" ht="30">
      <c r="A29" s="75"/>
      <c r="B29" s="112"/>
      <c r="C29" s="112"/>
      <c r="D29" s="112"/>
      <c r="E29" s="112"/>
      <c r="F29" s="110" t="s">
        <v>258</v>
      </c>
      <c r="G29" s="92" t="s">
        <v>259</v>
      </c>
      <c r="H29" s="98" t="s">
        <v>265</v>
      </c>
      <c r="I29" s="299" t="s">
        <v>431</v>
      </c>
      <c r="J29" s="300"/>
      <c r="K29" s="301"/>
      <c r="L29" s="90"/>
      <c r="M29" s="284"/>
      <c r="N29" s="285"/>
    </row>
    <row r="30" spans="1:14" ht="45">
      <c r="A30" s="75"/>
      <c r="B30" s="296" t="s">
        <v>335</v>
      </c>
      <c r="C30" s="297"/>
      <c r="D30" s="112"/>
      <c r="E30" s="112"/>
      <c r="F30" s="111" t="s">
        <v>490</v>
      </c>
      <c r="G30" s="192" t="s">
        <v>107</v>
      </c>
      <c r="H30" s="98" t="s">
        <v>267</v>
      </c>
      <c r="I30" s="299" t="s">
        <v>427</v>
      </c>
      <c r="J30" s="300"/>
      <c r="K30" s="301"/>
      <c r="L30" s="152" t="s">
        <v>461</v>
      </c>
      <c r="M30" s="282" t="s">
        <v>107</v>
      </c>
      <c r="N30" s="283"/>
    </row>
    <row r="31" spans="1:14" ht="30" customHeight="1">
      <c r="A31" s="75"/>
      <c r="B31" s="298"/>
      <c r="C31" s="298"/>
      <c r="D31" s="112"/>
      <c r="E31" s="112"/>
      <c r="F31" s="111" t="s">
        <v>264</v>
      </c>
      <c r="G31" s="90" t="s">
        <v>259</v>
      </c>
      <c r="H31" s="98" t="s">
        <v>428</v>
      </c>
      <c r="I31" s="98"/>
      <c r="J31" s="90"/>
      <c r="K31" s="90"/>
      <c r="L31" s="90"/>
      <c r="M31" s="284"/>
      <c r="N31" s="285"/>
    </row>
    <row r="32" spans="1:14" s="129" customFormat="1" ht="30" customHeight="1">
      <c r="A32" s="75"/>
      <c r="B32" s="191"/>
      <c r="C32" s="191"/>
      <c r="D32" s="191"/>
      <c r="E32" s="191"/>
      <c r="F32" s="237" t="s">
        <v>624</v>
      </c>
      <c r="G32" s="238" t="s">
        <v>259</v>
      </c>
      <c r="H32" s="239" t="s">
        <v>625</v>
      </c>
      <c r="I32" s="235" t="s">
        <v>775</v>
      </c>
      <c r="J32" s="236"/>
      <c r="K32" s="236"/>
      <c r="L32" s="236"/>
      <c r="M32" s="274"/>
      <c r="N32" s="275"/>
    </row>
    <row r="33" spans="1:14" ht="45">
      <c r="A33" s="75"/>
      <c r="B33" s="112"/>
      <c r="C33" s="112"/>
      <c r="D33" s="112"/>
      <c r="E33" s="112"/>
      <c r="F33" s="237" t="s">
        <v>772</v>
      </c>
      <c r="G33" s="236" t="s">
        <v>259</v>
      </c>
      <c r="H33" s="235" t="s">
        <v>429</v>
      </c>
      <c r="I33" s="235" t="s">
        <v>775</v>
      </c>
      <c r="J33" s="236"/>
      <c r="K33" s="236"/>
      <c r="L33" s="236"/>
      <c r="M33" s="274"/>
      <c r="N33" s="275"/>
    </row>
    <row r="34" spans="1:14" s="129" customFormat="1" ht="30">
      <c r="A34" s="75"/>
      <c r="B34" s="229"/>
      <c r="C34" s="229"/>
      <c r="D34" s="229"/>
      <c r="E34" s="229"/>
      <c r="F34" s="237" t="s">
        <v>468</v>
      </c>
      <c r="G34" s="235" t="s">
        <v>773</v>
      </c>
      <c r="H34" s="235" t="s">
        <v>774</v>
      </c>
      <c r="I34" s="235" t="s">
        <v>775</v>
      </c>
      <c r="J34" s="236"/>
      <c r="K34" s="236"/>
      <c r="L34" s="236"/>
      <c r="M34" s="240"/>
      <c r="N34" s="241"/>
    </row>
    <row r="35" spans="1:14" s="129" customFormat="1" ht="30">
      <c r="A35" s="75"/>
      <c r="B35" s="229"/>
      <c r="C35" s="229"/>
      <c r="D35" s="229"/>
      <c r="E35" s="229"/>
      <c r="F35" s="237" t="s">
        <v>776</v>
      </c>
      <c r="G35" s="235" t="s">
        <v>777</v>
      </c>
      <c r="H35" s="235" t="s">
        <v>778</v>
      </c>
      <c r="I35" s="235" t="s">
        <v>779</v>
      </c>
      <c r="J35" s="236"/>
      <c r="K35" s="236"/>
      <c r="L35" s="236"/>
      <c r="M35" s="240"/>
      <c r="N35" s="241"/>
    </row>
    <row r="36" spans="1:14">
      <c r="A36" s="75"/>
      <c r="B36" s="112"/>
      <c r="C36" s="112"/>
      <c r="D36" s="112"/>
      <c r="E36" s="112"/>
      <c r="F36" s="113" t="s">
        <v>262</v>
      </c>
      <c r="G36" s="97">
        <f>SUM(G19,G25)</f>
        <v>21</v>
      </c>
      <c r="H36" s="97"/>
      <c r="I36" s="97">
        <f>(I19+I25)</f>
        <v>21</v>
      </c>
      <c r="J36" s="97"/>
      <c r="K36" s="97">
        <f>SUM(K19+K25)</f>
        <v>7</v>
      </c>
      <c r="L36" s="97"/>
      <c r="M36" s="97">
        <f>SUM(M19+M25)</f>
        <v>8</v>
      </c>
      <c r="N36" s="97"/>
    </row>
    <row r="37" spans="1:14" ht="17.25">
      <c r="F37" s="279" t="s">
        <v>277</v>
      </c>
      <c r="G37" s="279"/>
      <c r="H37" s="279"/>
      <c r="I37" s="279"/>
      <c r="J37" s="279"/>
      <c r="K37" s="279"/>
      <c r="L37" s="279"/>
      <c r="M37" s="279"/>
      <c r="N37" s="279"/>
    </row>
  </sheetData>
  <mergeCells count="16">
    <mergeCell ref="A1:E1"/>
    <mergeCell ref="B21:D28"/>
    <mergeCell ref="B30:C30"/>
    <mergeCell ref="B31:C31"/>
    <mergeCell ref="I30:K30"/>
    <mergeCell ref="I29:K29"/>
    <mergeCell ref="M33:N33"/>
    <mergeCell ref="H1:N1"/>
    <mergeCell ref="F37:N37"/>
    <mergeCell ref="F20:N20"/>
    <mergeCell ref="F27:N27"/>
    <mergeCell ref="M30:N30"/>
    <mergeCell ref="M28:N28"/>
    <mergeCell ref="M29:N29"/>
    <mergeCell ref="M31:N31"/>
    <mergeCell ref="M32:N3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A13" sqref="A13"/>
    </sheetView>
  </sheetViews>
  <sheetFormatPr defaultRowHeight="15"/>
  <cols>
    <col min="1" max="1" width="18.140625" customWidth="1"/>
    <col min="2" max="2" width="16.7109375" customWidth="1"/>
    <col min="3" max="3" width="26.42578125" customWidth="1"/>
    <col min="4" max="4" width="22" customWidth="1"/>
    <col min="5" max="5" width="19.5703125" customWidth="1"/>
    <col min="6" max="6" width="28" customWidth="1"/>
    <col min="7" max="7" width="14.28515625" customWidth="1"/>
    <col min="8" max="8" width="23.5703125" customWidth="1"/>
    <col min="9" max="9" width="21" style="20" customWidth="1"/>
  </cols>
  <sheetData>
    <row r="1" spans="1:9" ht="38.25">
      <c r="A1" s="71" t="s">
        <v>178</v>
      </c>
      <c r="B1" s="6" t="s">
        <v>127</v>
      </c>
      <c r="C1" s="5" t="s">
        <v>1</v>
      </c>
      <c r="D1" s="6" t="s">
        <v>64</v>
      </c>
      <c r="E1" s="5" t="s">
        <v>54</v>
      </c>
      <c r="F1" s="6" t="s">
        <v>236</v>
      </c>
      <c r="G1" s="6" t="s">
        <v>81</v>
      </c>
      <c r="H1" s="6" t="s">
        <v>55</v>
      </c>
      <c r="I1" s="6" t="s">
        <v>214</v>
      </c>
    </row>
    <row r="2" spans="1:9" ht="30">
      <c r="A2" s="19" t="s">
        <v>203</v>
      </c>
      <c r="B2" s="65">
        <v>45047</v>
      </c>
      <c r="C2" s="19" t="s">
        <v>202</v>
      </c>
      <c r="D2" s="19" t="s">
        <v>207</v>
      </c>
      <c r="E2" s="19" t="s">
        <v>59</v>
      </c>
      <c r="F2" s="67" t="s">
        <v>235</v>
      </c>
      <c r="G2" s="65">
        <v>45048</v>
      </c>
      <c r="H2" s="65">
        <v>45051</v>
      </c>
      <c r="I2" s="19" t="s">
        <v>107</v>
      </c>
    </row>
    <row r="3" spans="1:9">
      <c r="A3" s="19" t="s">
        <v>203</v>
      </c>
      <c r="B3" s="65">
        <v>45047</v>
      </c>
      <c r="C3" s="19" t="s">
        <v>216</v>
      </c>
      <c r="D3" s="19" t="s">
        <v>133</v>
      </c>
      <c r="E3" s="19" t="s">
        <v>73</v>
      </c>
      <c r="F3" s="19" t="s">
        <v>227</v>
      </c>
      <c r="G3" s="65">
        <v>45048</v>
      </c>
      <c r="H3" s="65">
        <v>45051</v>
      </c>
      <c r="I3" s="19" t="s">
        <v>107</v>
      </c>
    </row>
    <row r="4" spans="1:9">
      <c r="A4" s="19" t="s">
        <v>206</v>
      </c>
      <c r="B4" s="65">
        <v>45049</v>
      </c>
      <c r="C4" s="19" t="s">
        <v>204</v>
      </c>
      <c r="D4" s="19" t="s">
        <v>220</v>
      </c>
      <c r="E4" s="19" t="s">
        <v>73</v>
      </c>
      <c r="F4" s="127" t="s">
        <v>307</v>
      </c>
      <c r="G4" s="65">
        <v>45049</v>
      </c>
      <c r="H4" s="65">
        <v>45050</v>
      </c>
      <c r="I4" s="19" t="s">
        <v>107</v>
      </c>
    </row>
    <row r="5" spans="1:9">
      <c r="A5" s="19" t="s">
        <v>206</v>
      </c>
      <c r="B5" s="65">
        <v>45049</v>
      </c>
      <c r="C5" s="19" t="s">
        <v>205</v>
      </c>
      <c r="D5" s="19" t="s">
        <v>9</v>
      </c>
      <c r="E5" s="19" t="s">
        <v>73</v>
      </c>
      <c r="F5" s="19" t="s">
        <v>232</v>
      </c>
      <c r="G5" s="65">
        <v>45049</v>
      </c>
      <c r="H5" s="65">
        <v>45051</v>
      </c>
      <c r="I5" s="19" t="s">
        <v>107</v>
      </c>
    </row>
    <row r="6" spans="1:9">
      <c r="A6" s="19" t="s">
        <v>206</v>
      </c>
      <c r="B6" s="65">
        <v>45049</v>
      </c>
      <c r="C6" s="126" t="s">
        <v>208</v>
      </c>
      <c r="D6" s="19" t="s">
        <v>209</v>
      </c>
      <c r="E6" s="19" t="s">
        <v>228</v>
      </c>
      <c r="F6" s="19" t="s">
        <v>234</v>
      </c>
      <c r="G6" s="65">
        <v>45049</v>
      </c>
      <c r="H6" s="105">
        <v>45069</v>
      </c>
      <c r="I6" s="19" t="s">
        <v>107</v>
      </c>
    </row>
    <row r="7" spans="1:9">
      <c r="A7" s="19" t="s">
        <v>210</v>
      </c>
      <c r="B7" s="65">
        <v>45050</v>
      </c>
      <c r="C7" s="19" t="s">
        <v>211</v>
      </c>
      <c r="D7" s="19" t="s">
        <v>212</v>
      </c>
      <c r="E7" s="19" t="s">
        <v>73</v>
      </c>
      <c r="F7" s="123" t="s">
        <v>232</v>
      </c>
      <c r="G7" s="65">
        <v>45050</v>
      </c>
      <c r="H7" s="65">
        <v>45051</v>
      </c>
      <c r="I7" s="19" t="s">
        <v>107</v>
      </c>
    </row>
    <row r="8" spans="1:9">
      <c r="A8" s="19" t="s">
        <v>210</v>
      </c>
      <c r="B8" s="65">
        <v>45050</v>
      </c>
      <c r="C8" s="19" t="s">
        <v>213</v>
      </c>
      <c r="D8" s="19" t="s">
        <v>207</v>
      </c>
      <c r="E8" s="19" t="s">
        <v>73</v>
      </c>
      <c r="F8" s="19" t="s">
        <v>233</v>
      </c>
      <c r="G8" s="65">
        <v>45050</v>
      </c>
      <c r="H8" s="65">
        <v>45051</v>
      </c>
      <c r="I8" s="19" t="s">
        <v>107</v>
      </c>
    </row>
    <row r="9" spans="1:9" ht="45.75" customHeight="1">
      <c r="A9" s="56" t="s">
        <v>217</v>
      </c>
      <c r="B9" s="62">
        <v>45054</v>
      </c>
      <c r="C9" s="56" t="s">
        <v>30</v>
      </c>
      <c r="D9" s="56" t="s">
        <v>218</v>
      </c>
      <c r="E9" s="56" t="s">
        <v>73</v>
      </c>
      <c r="F9" s="87" t="s">
        <v>219</v>
      </c>
      <c r="G9" s="62">
        <v>45054</v>
      </c>
      <c r="H9" s="85">
        <v>45057</v>
      </c>
      <c r="I9" s="56" t="s">
        <v>107</v>
      </c>
    </row>
    <row r="10" spans="1:9" ht="15.75">
      <c r="A10" s="56" t="s">
        <v>223</v>
      </c>
      <c r="B10" s="62">
        <v>45061</v>
      </c>
      <c r="C10" s="19" t="s">
        <v>211</v>
      </c>
      <c r="D10" s="19" t="s">
        <v>221</v>
      </c>
      <c r="E10" s="19" t="s">
        <v>222</v>
      </c>
      <c r="F10" s="19" t="s">
        <v>226</v>
      </c>
      <c r="G10" s="62">
        <v>45061</v>
      </c>
      <c r="H10" s="85">
        <v>45063</v>
      </c>
      <c r="I10" s="19" t="s">
        <v>107</v>
      </c>
    </row>
    <row r="11" spans="1:9" ht="15.75">
      <c r="A11" s="56" t="s">
        <v>223</v>
      </c>
      <c r="B11" s="62">
        <v>45061</v>
      </c>
      <c r="C11" s="19" t="s">
        <v>224</v>
      </c>
      <c r="D11" s="19" t="s">
        <v>225</v>
      </c>
      <c r="E11" s="19" t="s">
        <v>59</v>
      </c>
      <c r="F11" s="19" t="s">
        <v>227</v>
      </c>
      <c r="G11" s="62">
        <v>45061</v>
      </c>
      <c r="H11" s="84">
        <v>45065</v>
      </c>
      <c r="I11" s="19" t="s">
        <v>107</v>
      </c>
    </row>
    <row r="12" spans="1:9">
      <c r="A12" s="19" t="s">
        <v>229</v>
      </c>
      <c r="B12" s="62">
        <v>45065</v>
      </c>
      <c r="C12" s="19" t="s">
        <v>231</v>
      </c>
      <c r="D12" s="19" t="s">
        <v>230</v>
      </c>
      <c r="E12" s="19" t="s">
        <v>59</v>
      </c>
      <c r="F12" s="19" t="s">
        <v>233</v>
      </c>
      <c r="G12" s="62">
        <v>45065</v>
      </c>
      <c r="H12" s="65">
        <v>45069</v>
      </c>
      <c r="I12" s="19" t="s">
        <v>107</v>
      </c>
    </row>
    <row r="13" spans="1:9" s="103" customFormat="1" ht="70.5" customHeight="1">
      <c r="A13" s="56" t="s">
        <v>269</v>
      </c>
      <c r="B13" s="62">
        <v>45077</v>
      </c>
      <c r="C13" s="56" t="s">
        <v>216</v>
      </c>
      <c r="D13" s="51" t="s">
        <v>133</v>
      </c>
      <c r="E13" s="51" t="s">
        <v>270</v>
      </c>
      <c r="F13" s="51" t="s">
        <v>306</v>
      </c>
      <c r="G13" s="62">
        <v>45077</v>
      </c>
      <c r="H13" s="125">
        <v>45084</v>
      </c>
      <c r="I13" s="56" t="s">
        <v>107</v>
      </c>
    </row>
    <row r="14" spans="1:9">
      <c r="A14" s="302" t="s">
        <v>282</v>
      </c>
      <c r="B14" s="302"/>
      <c r="C14" s="302"/>
      <c r="D14" s="302"/>
      <c r="E14" s="302"/>
      <c r="F14" s="302"/>
      <c r="G14" s="302"/>
      <c r="H14" s="302"/>
      <c r="I14" s="302"/>
    </row>
    <row r="15" spans="1:9">
      <c r="A15" s="302"/>
      <c r="B15" s="302"/>
      <c r="C15" s="302"/>
      <c r="D15" s="302"/>
      <c r="E15" s="302"/>
      <c r="F15" s="302"/>
      <c r="G15" s="302"/>
      <c r="H15" s="302"/>
      <c r="I15" s="302"/>
    </row>
  </sheetData>
  <mergeCells count="1">
    <mergeCell ref="A14:I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1"/>
  <sheetViews>
    <sheetView topLeftCell="A7" workbookViewId="0">
      <selection activeCell="F9" sqref="F9"/>
    </sheetView>
  </sheetViews>
  <sheetFormatPr defaultRowHeight="15"/>
  <cols>
    <col min="1" max="1" width="15" customWidth="1"/>
    <col min="2" max="2" width="16.7109375" customWidth="1"/>
    <col min="3" max="3" width="14.42578125" bestFit="1" customWidth="1"/>
    <col min="4" max="4" width="29.28515625" customWidth="1"/>
    <col min="5" max="5" width="32.28515625" customWidth="1"/>
    <col min="6" max="6" width="27.7109375" customWidth="1"/>
    <col min="7" max="7" width="20.85546875" customWidth="1"/>
    <col min="8" max="8" width="25.5703125" customWidth="1"/>
    <col min="9" max="9" width="22.42578125" customWidth="1"/>
  </cols>
  <sheetData>
    <row r="1" spans="1:14" ht="38.25">
      <c r="A1" s="71" t="s">
        <v>178</v>
      </c>
      <c r="B1" s="6" t="s">
        <v>127</v>
      </c>
      <c r="C1" s="5" t="s">
        <v>1</v>
      </c>
      <c r="D1" s="6" t="s">
        <v>64</v>
      </c>
      <c r="E1" s="5" t="s">
        <v>54</v>
      </c>
      <c r="F1" s="6" t="s">
        <v>236</v>
      </c>
      <c r="G1" s="6" t="s">
        <v>81</v>
      </c>
      <c r="H1" s="6" t="s">
        <v>55</v>
      </c>
      <c r="I1" s="6" t="s">
        <v>214</v>
      </c>
    </row>
    <row r="2" spans="1:14" ht="25.5" customHeight="1">
      <c r="A2" s="99" t="s">
        <v>271</v>
      </c>
      <c r="B2" s="65">
        <v>45079</v>
      </c>
      <c r="C2" s="99" t="s">
        <v>272</v>
      </c>
      <c r="D2" s="99" t="s">
        <v>184</v>
      </c>
      <c r="E2" s="99" t="s">
        <v>73</v>
      </c>
      <c r="F2" s="102" t="s">
        <v>232</v>
      </c>
      <c r="G2" s="65">
        <v>45079</v>
      </c>
      <c r="H2" s="65">
        <v>45079</v>
      </c>
      <c r="I2" s="102" t="s">
        <v>107</v>
      </c>
    </row>
    <row r="3" spans="1:14" ht="27" customHeight="1">
      <c r="A3" s="102" t="s">
        <v>273</v>
      </c>
      <c r="B3" s="65">
        <v>45079</v>
      </c>
      <c r="C3" s="102" t="s">
        <v>204</v>
      </c>
      <c r="D3" s="102" t="s">
        <v>162</v>
      </c>
      <c r="E3" s="102" t="s">
        <v>73</v>
      </c>
      <c r="F3" s="102" t="s">
        <v>232</v>
      </c>
      <c r="G3" s="65">
        <v>46175</v>
      </c>
      <c r="H3" s="65">
        <v>45079</v>
      </c>
      <c r="I3" s="102" t="s">
        <v>107</v>
      </c>
    </row>
    <row r="4" spans="1:14" ht="63.75" customHeight="1">
      <c r="A4" s="99" t="s">
        <v>273</v>
      </c>
      <c r="B4" s="303" t="s">
        <v>314</v>
      </c>
      <c r="C4" s="116" t="s">
        <v>255</v>
      </c>
      <c r="D4" s="117" t="s">
        <v>309</v>
      </c>
      <c r="E4" s="117" t="s">
        <v>308</v>
      </c>
      <c r="F4" s="116" t="s">
        <v>312</v>
      </c>
      <c r="G4" s="118">
        <v>45079</v>
      </c>
      <c r="H4" s="65">
        <v>45146</v>
      </c>
      <c r="I4" s="213" t="s">
        <v>107</v>
      </c>
    </row>
    <row r="5" spans="1:14" ht="66.75" customHeight="1">
      <c r="A5" s="99" t="s">
        <v>273</v>
      </c>
      <c r="B5" s="304"/>
      <c r="C5" s="116" t="s">
        <v>181</v>
      </c>
      <c r="D5" s="116" t="s">
        <v>182</v>
      </c>
      <c r="E5" s="117" t="s">
        <v>308</v>
      </c>
      <c r="F5" s="117" t="s">
        <v>311</v>
      </c>
      <c r="G5" s="118">
        <v>45079</v>
      </c>
      <c r="H5" s="65">
        <v>45146</v>
      </c>
      <c r="I5" s="213" t="s">
        <v>107</v>
      </c>
    </row>
    <row r="6" spans="1:14" ht="67.5" customHeight="1">
      <c r="A6" s="99" t="s">
        <v>273</v>
      </c>
      <c r="B6" s="305"/>
      <c r="C6" s="116" t="s">
        <v>274</v>
      </c>
      <c r="D6" s="117" t="s">
        <v>310</v>
      </c>
      <c r="E6" s="117" t="s">
        <v>308</v>
      </c>
      <c r="F6" s="116" t="s">
        <v>312</v>
      </c>
      <c r="G6" s="118">
        <v>45079</v>
      </c>
      <c r="H6" s="212" t="s">
        <v>107</v>
      </c>
      <c r="I6" s="213" t="s">
        <v>107</v>
      </c>
    </row>
    <row r="7" spans="1:14" ht="60">
      <c r="A7" s="51" t="s">
        <v>278</v>
      </c>
      <c r="B7" s="62">
        <v>45082</v>
      </c>
      <c r="C7" s="56" t="s">
        <v>275</v>
      </c>
      <c r="D7" s="56" t="s">
        <v>276</v>
      </c>
      <c r="E7" s="56" t="s">
        <v>73</v>
      </c>
      <c r="F7" s="51" t="s">
        <v>232</v>
      </c>
      <c r="G7" s="104" t="s">
        <v>288</v>
      </c>
      <c r="H7" s="62">
        <v>45082</v>
      </c>
      <c r="I7" s="56" t="s">
        <v>107</v>
      </c>
    </row>
    <row r="8" spans="1:14" ht="28.5" customHeight="1">
      <c r="A8" s="56" t="s">
        <v>279</v>
      </c>
      <c r="B8" s="62">
        <v>45082</v>
      </c>
      <c r="C8" s="56" t="s">
        <v>280</v>
      </c>
      <c r="D8" s="56" t="s">
        <v>184</v>
      </c>
      <c r="E8" s="56" t="s">
        <v>59</v>
      </c>
      <c r="F8" s="56" t="s">
        <v>232</v>
      </c>
      <c r="G8" s="62">
        <v>45083</v>
      </c>
      <c r="H8" s="62">
        <v>45084</v>
      </c>
      <c r="I8" s="56" t="s">
        <v>107</v>
      </c>
    </row>
    <row r="9" spans="1:14" ht="26.25" customHeight="1">
      <c r="A9" s="56" t="s">
        <v>279</v>
      </c>
      <c r="B9" s="62">
        <v>45082</v>
      </c>
      <c r="C9" s="56" t="s">
        <v>283</v>
      </c>
      <c r="D9" s="56" t="s">
        <v>284</v>
      </c>
      <c r="E9" s="56" t="s">
        <v>59</v>
      </c>
      <c r="F9" s="56" t="s">
        <v>232</v>
      </c>
      <c r="G9" s="62">
        <v>45083</v>
      </c>
      <c r="H9" s="62">
        <v>45084</v>
      </c>
      <c r="I9" s="56" t="s">
        <v>107</v>
      </c>
    </row>
    <row r="10" spans="1:14" ht="70.5" customHeight="1">
      <c r="A10" s="51" t="s">
        <v>278</v>
      </c>
      <c r="B10" s="62">
        <v>45084</v>
      </c>
      <c r="C10" s="56" t="s">
        <v>128</v>
      </c>
      <c r="D10" s="56" t="s">
        <v>0</v>
      </c>
      <c r="E10" s="56" t="s">
        <v>285</v>
      </c>
      <c r="F10" s="51" t="s">
        <v>286</v>
      </c>
      <c r="G10" s="51" t="s">
        <v>287</v>
      </c>
      <c r="H10" s="62">
        <v>45084</v>
      </c>
      <c r="I10" s="56" t="s">
        <v>107</v>
      </c>
    </row>
    <row r="11" spans="1:14" ht="56.25" customHeight="1">
      <c r="A11" s="56" t="s">
        <v>290</v>
      </c>
      <c r="B11" s="62"/>
      <c r="C11" s="119" t="s">
        <v>258</v>
      </c>
      <c r="D11" s="119" t="s">
        <v>162</v>
      </c>
      <c r="E11" s="119" t="s">
        <v>281</v>
      </c>
      <c r="F11" s="83" t="s">
        <v>313</v>
      </c>
      <c r="G11" s="120">
        <v>45090</v>
      </c>
      <c r="H11" s="62">
        <v>45149</v>
      </c>
      <c r="I11" s="122" t="s">
        <v>382</v>
      </c>
    </row>
    <row r="12" spans="1:14" ht="26.25" customHeight="1">
      <c r="A12" s="56" t="s">
        <v>291</v>
      </c>
      <c r="B12" s="62">
        <v>45096</v>
      </c>
      <c r="C12" s="56" t="s">
        <v>17</v>
      </c>
      <c r="D12" s="56" t="s">
        <v>9</v>
      </c>
      <c r="E12" s="56" t="s">
        <v>73</v>
      </c>
      <c r="F12" s="56" t="s">
        <v>292</v>
      </c>
      <c r="G12" s="121">
        <v>45096</v>
      </c>
      <c r="H12" s="62">
        <v>45097</v>
      </c>
      <c r="I12" s="56" t="s">
        <v>107</v>
      </c>
    </row>
    <row r="13" spans="1:14" ht="30">
      <c r="A13" s="56" t="s">
        <v>293</v>
      </c>
      <c r="B13" s="62">
        <v>45103</v>
      </c>
      <c r="C13" s="51" t="s">
        <v>295</v>
      </c>
      <c r="D13" s="51" t="s">
        <v>296</v>
      </c>
      <c r="E13" s="56" t="s">
        <v>285</v>
      </c>
      <c r="F13" s="51" t="s">
        <v>298</v>
      </c>
      <c r="G13" s="121">
        <v>45103</v>
      </c>
      <c r="H13" s="62">
        <v>45103</v>
      </c>
      <c r="I13" s="56" t="s">
        <v>107</v>
      </c>
    </row>
    <row r="14" spans="1:14" ht="50.25" customHeight="1">
      <c r="A14" s="56" t="s">
        <v>293</v>
      </c>
      <c r="B14" s="62">
        <v>45103</v>
      </c>
      <c r="C14" s="51" t="s">
        <v>294</v>
      </c>
      <c r="D14" s="51" t="s">
        <v>297</v>
      </c>
      <c r="E14" s="56" t="s">
        <v>285</v>
      </c>
      <c r="F14" s="51" t="s">
        <v>299</v>
      </c>
      <c r="G14" s="62">
        <v>45103</v>
      </c>
      <c r="H14" s="62">
        <v>45104</v>
      </c>
      <c r="I14" s="56" t="s">
        <v>107</v>
      </c>
    </row>
    <row r="15" spans="1:14">
      <c r="A15" s="123" t="s">
        <v>300</v>
      </c>
      <c r="B15" s="65">
        <v>45106</v>
      </c>
      <c r="C15" s="123" t="s">
        <v>71</v>
      </c>
      <c r="D15" s="123" t="s">
        <v>162</v>
      </c>
      <c r="E15" s="123" t="s">
        <v>73</v>
      </c>
      <c r="F15" s="128" t="s">
        <v>317</v>
      </c>
      <c r="G15" s="62">
        <v>45106</v>
      </c>
      <c r="H15" s="62">
        <v>45106</v>
      </c>
      <c r="I15" s="128" t="s">
        <v>107</v>
      </c>
      <c r="J15" s="20"/>
      <c r="K15" s="20"/>
      <c r="L15" s="20"/>
      <c r="M15" s="20"/>
      <c r="N15" s="20"/>
    </row>
    <row r="16" spans="1:14" ht="45">
      <c r="A16" s="123" t="s">
        <v>300</v>
      </c>
      <c r="B16" s="65">
        <v>45106</v>
      </c>
      <c r="C16" s="67" t="s">
        <v>301</v>
      </c>
      <c r="D16" s="56" t="s">
        <v>302</v>
      </c>
      <c r="E16" s="56" t="s">
        <v>316</v>
      </c>
      <c r="F16" s="56" t="s">
        <v>315</v>
      </c>
      <c r="G16" s="62">
        <v>45106</v>
      </c>
      <c r="H16" s="62">
        <v>45106</v>
      </c>
      <c r="I16" s="56" t="s">
        <v>107</v>
      </c>
      <c r="J16" s="20"/>
      <c r="K16" s="20"/>
      <c r="L16" s="20"/>
      <c r="M16" s="20"/>
      <c r="N16" s="20"/>
    </row>
    <row r="21" spans="5:5">
      <c r="E21" s="7"/>
    </row>
  </sheetData>
  <mergeCells count="1">
    <mergeCell ref="B4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D29" sqref="D29"/>
    </sheetView>
  </sheetViews>
  <sheetFormatPr defaultRowHeight="15"/>
  <cols>
    <col min="1" max="1" width="15" customWidth="1"/>
    <col min="2" max="2" width="16.7109375" customWidth="1"/>
    <col min="3" max="3" width="14.42578125" bestFit="1" customWidth="1"/>
    <col min="4" max="4" width="29.28515625" customWidth="1"/>
    <col min="5" max="5" width="32.28515625" customWidth="1"/>
    <col min="6" max="6" width="27.7109375" customWidth="1"/>
    <col min="7" max="7" width="20.85546875" customWidth="1"/>
    <col min="8" max="8" width="25.5703125" customWidth="1"/>
    <col min="9" max="9" width="22.42578125" customWidth="1"/>
  </cols>
  <sheetData>
    <row r="1" spans="1:9" ht="38.25">
      <c r="A1" s="71" t="s">
        <v>178</v>
      </c>
      <c r="B1" s="6" t="s">
        <v>127</v>
      </c>
      <c r="C1" s="5" t="s">
        <v>1</v>
      </c>
      <c r="D1" s="6" t="s">
        <v>64</v>
      </c>
      <c r="E1" s="5" t="s">
        <v>54</v>
      </c>
      <c r="F1" s="6" t="s">
        <v>236</v>
      </c>
      <c r="G1" s="6" t="s">
        <v>81</v>
      </c>
      <c r="H1" s="6" t="s">
        <v>55</v>
      </c>
      <c r="I1" s="6" t="s">
        <v>214</v>
      </c>
    </row>
    <row r="2" spans="1:9" ht="50.25" customHeight="1">
      <c r="A2" s="51" t="s">
        <v>321</v>
      </c>
      <c r="B2" s="62">
        <v>45111</v>
      </c>
      <c r="C2" s="56" t="s">
        <v>318</v>
      </c>
      <c r="D2" s="56" t="s">
        <v>0</v>
      </c>
      <c r="E2" s="56" t="s">
        <v>319</v>
      </c>
      <c r="F2" s="56" t="s">
        <v>232</v>
      </c>
      <c r="G2" s="62">
        <v>45111</v>
      </c>
      <c r="H2" s="62">
        <v>45112</v>
      </c>
      <c r="I2" s="56" t="s">
        <v>107</v>
      </c>
    </row>
    <row r="3" spans="1:9" ht="38.25" customHeight="1">
      <c r="A3" s="306" t="s">
        <v>320</v>
      </c>
      <c r="B3" s="307"/>
      <c r="C3" s="307"/>
      <c r="D3" s="307"/>
      <c r="E3" s="307"/>
      <c r="F3" s="307"/>
      <c r="G3" s="307"/>
      <c r="H3" s="307"/>
      <c r="I3" s="308"/>
    </row>
    <row r="4" spans="1:9" ht="30">
      <c r="A4" s="130" t="s">
        <v>322</v>
      </c>
      <c r="B4" s="105">
        <v>45112</v>
      </c>
      <c r="C4" s="130" t="s">
        <v>275</v>
      </c>
      <c r="D4" s="130" t="s">
        <v>230</v>
      </c>
      <c r="E4" s="127" t="s">
        <v>324</v>
      </c>
      <c r="F4" s="127" t="s">
        <v>325</v>
      </c>
      <c r="G4" s="105">
        <v>45112</v>
      </c>
      <c r="H4" s="105">
        <v>45113</v>
      </c>
      <c r="I4" s="130" t="s">
        <v>107</v>
      </c>
    </row>
    <row r="5" spans="1:9" ht="30">
      <c r="A5" s="130" t="s">
        <v>326</v>
      </c>
      <c r="B5" s="105">
        <v>45117</v>
      </c>
      <c r="C5" s="127" t="s">
        <v>30</v>
      </c>
      <c r="D5" s="130" t="s">
        <v>327</v>
      </c>
      <c r="E5" s="127" t="s">
        <v>73</v>
      </c>
      <c r="F5" s="127" t="s">
        <v>328</v>
      </c>
      <c r="G5" s="105">
        <v>45117</v>
      </c>
      <c r="H5" s="105">
        <v>45118</v>
      </c>
      <c r="I5" s="130" t="s">
        <v>107</v>
      </c>
    </row>
    <row r="6" spans="1:9" ht="30">
      <c r="A6" s="130" t="s">
        <v>329</v>
      </c>
      <c r="B6" s="105">
        <v>45119</v>
      </c>
      <c r="C6" s="130" t="s">
        <v>331</v>
      </c>
      <c r="D6" s="127" t="s">
        <v>330</v>
      </c>
      <c r="E6" s="127" t="s">
        <v>59</v>
      </c>
      <c r="F6" s="127" t="s">
        <v>332</v>
      </c>
      <c r="G6" s="105">
        <v>45119</v>
      </c>
      <c r="H6" s="105">
        <v>45120</v>
      </c>
      <c r="I6" s="130" t="s">
        <v>107</v>
      </c>
    </row>
    <row r="7" spans="1:9" ht="30">
      <c r="A7" s="101" t="s">
        <v>339</v>
      </c>
      <c r="B7" s="121">
        <v>45125</v>
      </c>
      <c r="C7" s="131" t="s">
        <v>340</v>
      </c>
      <c r="D7" s="131" t="s">
        <v>341</v>
      </c>
      <c r="E7" s="131" t="s">
        <v>342</v>
      </c>
      <c r="F7" s="101" t="s">
        <v>353</v>
      </c>
      <c r="G7" s="125">
        <v>45125</v>
      </c>
      <c r="H7" s="121">
        <v>45132</v>
      </c>
      <c r="I7" s="131" t="s">
        <v>107</v>
      </c>
    </row>
    <row r="8" spans="1:9">
      <c r="A8" s="131" t="s">
        <v>345</v>
      </c>
      <c r="B8" s="121">
        <v>45126</v>
      </c>
      <c r="C8" s="131" t="s">
        <v>346</v>
      </c>
      <c r="D8" s="131" t="s">
        <v>347</v>
      </c>
      <c r="E8" s="131" t="s">
        <v>59</v>
      </c>
      <c r="F8" s="131" t="s">
        <v>349</v>
      </c>
      <c r="G8" s="121">
        <v>45126</v>
      </c>
      <c r="H8" s="121">
        <v>45127</v>
      </c>
      <c r="I8" s="131" t="s">
        <v>107</v>
      </c>
    </row>
    <row r="9" spans="1:9" ht="30">
      <c r="A9" s="131" t="s">
        <v>348</v>
      </c>
      <c r="B9" s="121">
        <v>45126</v>
      </c>
      <c r="C9" s="131" t="s">
        <v>205</v>
      </c>
      <c r="D9" s="131" t="s">
        <v>184</v>
      </c>
      <c r="E9" s="131" t="s">
        <v>73</v>
      </c>
      <c r="F9" s="101" t="s">
        <v>328</v>
      </c>
      <c r="G9" s="121">
        <v>45127</v>
      </c>
      <c r="H9" s="121">
        <v>45127</v>
      </c>
      <c r="I9" s="131" t="s">
        <v>107</v>
      </c>
    </row>
    <row r="10" spans="1:9">
      <c r="A10" s="101" t="s">
        <v>350</v>
      </c>
      <c r="B10" s="121">
        <v>45131</v>
      </c>
      <c r="C10" s="131" t="s">
        <v>351</v>
      </c>
      <c r="D10" s="131" t="s">
        <v>352</v>
      </c>
      <c r="E10" s="131" t="s">
        <v>73</v>
      </c>
      <c r="F10" s="101" t="s">
        <v>232</v>
      </c>
      <c r="G10" s="125">
        <v>45131</v>
      </c>
      <c r="H10" s="121">
        <v>45132</v>
      </c>
      <c r="I10" s="131" t="s">
        <v>107</v>
      </c>
    </row>
    <row r="11" spans="1:9" ht="45">
      <c r="A11" s="131" t="s">
        <v>354</v>
      </c>
      <c r="B11" s="121">
        <v>45138</v>
      </c>
      <c r="C11" s="131" t="s">
        <v>355</v>
      </c>
      <c r="D11" s="131" t="s">
        <v>356</v>
      </c>
      <c r="E11" s="131" t="s">
        <v>285</v>
      </c>
      <c r="F11" s="64" t="s">
        <v>359</v>
      </c>
      <c r="G11" s="121">
        <v>45138</v>
      </c>
      <c r="H11" s="131"/>
      <c r="I11" s="131" t="s">
        <v>107</v>
      </c>
    </row>
    <row r="12" spans="1:9">
      <c r="A12" s="131"/>
      <c r="B12" s="121"/>
      <c r="C12" s="131"/>
      <c r="D12" s="131"/>
      <c r="E12" s="131"/>
      <c r="F12" s="131"/>
      <c r="G12" s="121"/>
      <c r="H12" s="121"/>
      <c r="I12" s="131"/>
    </row>
    <row r="13" spans="1:9">
      <c r="A13" s="131"/>
      <c r="B13" s="121"/>
      <c r="C13" s="101"/>
      <c r="D13" s="101"/>
      <c r="E13" s="131"/>
      <c r="F13" s="101"/>
      <c r="G13" s="121"/>
      <c r="H13" s="121"/>
      <c r="I13" s="131"/>
    </row>
    <row r="14" spans="1:9">
      <c r="A14" s="131"/>
      <c r="B14" s="121"/>
      <c r="C14" s="101"/>
      <c r="D14" s="101"/>
      <c r="E14" s="131"/>
      <c r="F14" s="101"/>
      <c r="G14" s="121"/>
      <c r="H14" s="121"/>
      <c r="I14" s="131"/>
    </row>
  </sheetData>
  <mergeCells count="1">
    <mergeCell ref="A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E21" sqref="E21"/>
    </sheetView>
  </sheetViews>
  <sheetFormatPr defaultRowHeight="15"/>
  <cols>
    <col min="1" max="1" width="33.7109375" customWidth="1"/>
    <col min="2" max="2" width="21" customWidth="1"/>
    <col min="3" max="3" width="29" customWidth="1"/>
    <col min="4" max="4" width="31.42578125" customWidth="1"/>
    <col min="5" max="5" width="30.140625" customWidth="1"/>
    <col min="6" max="6" width="23.85546875" customWidth="1"/>
    <col min="7" max="7" width="21.5703125" customWidth="1"/>
    <col min="8" max="8" width="19" customWidth="1"/>
    <col min="9" max="9" width="22.5703125" customWidth="1"/>
  </cols>
  <sheetData>
    <row r="1" spans="1:9" ht="53.25" customHeight="1">
      <c r="A1" s="147" t="s">
        <v>178</v>
      </c>
      <c r="B1" s="6" t="s">
        <v>127</v>
      </c>
      <c r="C1" s="5" t="s">
        <v>1</v>
      </c>
      <c r="D1" s="6" t="s">
        <v>64</v>
      </c>
      <c r="E1" s="5" t="s">
        <v>54</v>
      </c>
      <c r="F1" s="6" t="s">
        <v>236</v>
      </c>
      <c r="G1" s="6" t="s">
        <v>81</v>
      </c>
      <c r="H1" s="6" t="s">
        <v>55</v>
      </c>
      <c r="I1" s="6" t="s">
        <v>214</v>
      </c>
    </row>
    <row r="2" spans="1:9" ht="39" customHeight="1">
      <c r="A2" s="51" t="s">
        <v>357</v>
      </c>
      <c r="B2" s="62">
        <v>45139</v>
      </c>
      <c r="C2" s="56" t="s">
        <v>205</v>
      </c>
      <c r="D2" s="56" t="s">
        <v>358</v>
      </c>
      <c r="E2" s="56" t="s">
        <v>73</v>
      </c>
      <c r="F2" s="56" t="s">
        <v>232</v>
      </c>
      <c r="G2" s="62">
        <v>45139</v>
      </c>
      <c r="H2" s="62">
        <v>45145</v>
      </c>
      <c r="I2" s="56" t="s">
        <v>107</v>
      </c>
    </row>
    <row r="3" spans="1:9" ht="60">
      <c r="A3" s="131" t="s">
        <v>360</v>
      </c>
      <c r="B3" s="121">
        <v>45141</v>
      </c>
      <c r="C3" s="131" t="s">
        <v>17</v>
      </c>
      <c r="D3" s="131" t="s">
        <v>361</v>
      </c>
      <c r="E3" s="101" t="s">
        <v>59</v>
      </c>
      <c r="F3" s="127" t="s">
        <v>383</v>
      </c>
      <c r="G3" s="105">
        <v>45141</v>
      </c>
      <c r="H3" s="105">
        <v>45149</v>
      </c>
      <c r="I3" s="130" t="s">
        <v>107</v>
      </c>
    </row>
    <row r="4" spans="1:9" s="103" customFormat="1" ht="88.5" customHeight="1">
      <c r="A4" s="131" t="s">
        <v>362</v>
      </c>
      <c r="B4" s="121">
        <v>45145</v>
      </c>
      <c r="C4" s="101" t="s">
        <v>0</v>
      </c>
      <c r="D4" s="101" t="s">
        <v>363</v>
      </c>
      <c r="E4" s="101" t="s">
        <v>364</v>
      </c>
      <c r="F4" s="101" t="s">
        <v>369</v>
      </c>
      <c r="G4" s="121">
        <v>45145</v>
      </c>
      <c r="H4" s="121">
        <v>45146</v>
      </c>
      <c r="I4" s="131" t="s">
        <v>107</v>
      </c>
    </row>
    <row r="5" spans="1:9">
      <c r="A5" s="309" t="s">
        <v>365</v>
      </c>
      <c r="B5" s="310"/>
      <c r="C5" s="310"/>
      <c r="D5" s="310"/>
      <c r="E5" s="310"/>
      <c r="F5" s="310"/>
      <c r="G5" s="310"/>
      <c r="H5" s="310"/>
      <c r="I5" s="311"/>
    </row>
    <row r="6" spans="1:9" ht="106.5" customHeight="1">
      <c r="A6" s="101" t="s">
        <v>367</v>
      </c>
      <c r="B6" s="121">
        <v>45146</v>
      </c>
      <c r="C6" s="131" t="s">
        <v>255</v>
      </c>
      <c r="D6" s="131" t="s">
        <v>352</v>
      </c>
      <c r="E6" s="131" t="s">
        <v>73</v>
      </c>
      <c r="F6" s="101" t="s">
        <v>372</v>
      </c>
      <c r="G6" s="125">
        <v>45146</v>
      </c>
      <c r="H6" s="121">
        <v>45147</v>
      </c>
      <c r="I6" s="88" t="s">
        <v>107</v>
      </c>
    </row>
    <row r="7" spans="1:9" s="129" customFormat="1" ht="54.75" customHeight="1">
      <c r="A7" s="315" t="s">
        <v>386</v>
      </c>
      <c r="B7" s="316"/>
      <c r="C7" s="316"/>
      <c r="D7" s="316"/>
      <c r="E7" s="316"/>
      <c r="F7" s="316"/>
      <c r="G7" s="316"/>
      <c r="H7" s="316"/>
      <c r="I7" s="317"/>
    </row>
    <row r="8" spans="1:9" ht="60">
      <c r="A8" s="101" t="s">
        <v>367</v>
      </c>
      <c r="B8" s="121">
        <v>45146</v>
      </c>
      <c r="C8" s="131" t="s">
        <v>368</v>
      </c>
      <c r="D8" s="131" t="s">
        <v>184</v>
      </c>
      <c r="E8" s="131" t="s">
        <v>73</v>
      </c>
      <c r="F8" s="131" t="s">
        <v>232</v>
      </c>
      <c r="G8" s="121">
        <v>45146</v>
      </c>
      <c r="H8" s="121">
        <v>45146</v>
      </c>
      <c r="I8" s="131" t="s">
        <v>107</v>
      </c>
    </row>
    <row r="9" spans="1:9" ht="65.25" customHeight="1">
      <c r="A9" s="101" t="s">
        <v>367</v>
      </c>
      <c r="B9" s="121">
        <v>45178</v>
      </c>
      <c r="C9" s="101" t="s">
        <v>370</v>
      </c>
      <c r="D9" s="131" t="s">
        <v>371</v>
      </c>
      <c r="E9" s="131" t="s">
        <v>73</v>
      </c>
      <c r="F9" s="101" t="s">
        <v>232</v>
      </c>
      <c r="G9" s="121">
        <v>45178</v>
      </c>
      <c r="H9" s="121">
        <v>45178</v>
      </c>
      <c r="I9" s="131" t="s">
        <v>107</v>
      </c>
    </row>
    <row r="10" spans="1:9" ht="60">
      <c r="A10" s="101" t="s">
        <v>367</v>
      </c>
      <c r="B10" s="121">
        <v>45178</v>
      </c>
      <c r="C10" s="131" t="s">
        <v>373</v>
      </c>
      <c r="D10" s="131" t="s">
        <v>374</v>
      </c>
      <c r="E10" s="131" t="s">
        <v>375</v>
      </c>
      <c r="F10" s="101" t="s">
        <v>377</v>
      </c>
      <c r="G10" s="125">
        <v>45178</v>
      </c>
      <c r="H10" s="121">
        <v>45178</v>
      </c>
      <c r="I10" s="101" t="s">
        <v>376</v>
      </c>
    </row>
    <row r="11" spans="1:9" ht="29.25" customHeight="1">
      <c r="A11" s="309" t="s">
        <v>384</v>
      </c>
      <c r="B11" s="310"/>
      <c r="C11" s="310"/>
      <c r="D11" s="310"/>
      <c r="E11" s="310"/>
      <c r="F11" s="310"/>
      <c r="G11" s="310"/>
      <c r="H11" s="310"/>
      <c r="I11" s="311"/>
    </row>
    <row r="12" spans="1:9" ht="45">
      <c r="A12" s="101" t="s">
        <v>378</v>
      </c>
      <c r="B12" s="125">
        <v>45148</v>
      </c>
      <c r="C12" s="101" t="s">
        <v>255</v>
      </c>
      <c r="D12" s="101" t="s">
        <v>381</v>
      </c>
      <c r="E12" s="101" t="s">
        <v>379</v>
      </c>
      <c r="F12" s="101" t="s">
        <v>380</v>
      </c>
      <c r="G12" s="125">
        <v>45148</v>
      </c>
      <c r="H12" s="125">
        <v>45149</v>
      </c>
      <c r="I12" s="101" t="s">
        <v>107</v>
      </c>
    </row>
    <row r="13" spans="1:9" ht="24" customHeight="1">
      <c r="A13" s="312" t="s">
        <v>423</v>
      </c>
      <c r="B13" s="313"/>
      <c r="C13" s="313"/>
      <c r="D13" s="313"/>
      <c r="E13" s="313"/>
      <c r="F13" s="313"/>
      <c r="G13" s="313"/>
      <c r="H13" s="313"/>
      <c r="I13" s="314"/>
    </row>
    <row r="14" spans="1:9" ht="36.75" customHeight="1">
      <c r="A14" s="101" t="s">
        <v>387</v>
      </c>
      <c r="B14" s="125">
        <v>45149</v>
      </c>
      <c r="C14" s="101" t="s">
        <v>202</v>
      </c>
      <c r="D14" s="101" t="s">
        <v>371</v>
      </c>
      <c r="E14" s="101" t="s">
        <v>59</v>
      </c>
      <c r="F14" s="101" t="s">
        <v>232</v>
      </c>
      <c r="G14" s="125">
        <v>45152</v>
      </c>
      <c r="H14" s="125">
        <v>45152</v>
      </c>
      <c r="I14" s="101" t="s">
        <v>107</v>
      </c>
    </row>
    <row r="15" spans="1:9" ht="51" customHeight="1">
      <c r="A15" s="56" t="s">
        <v>388</v>
      </c>
      <c r="B15" s="62">
        <v>45153</v>
      </c>
      <c r="C15" s="56" t="s">
        <v>374</v>
      </c>
      <c r="D15" s="51" t="s">
        <v>390</v>
      </c>
      <c r="E15" s="56" t="s">
        <v>391</v>
      </c>
      <c r="F15" s="51" t="s">
        <v>396</v>
      </c>
      <c r="G15" s="62">
        <v>45153</v>
      </c>
      <c r="H15" s="62">
        <v>45154</v>
      </c>
      <c r="I15" s="56" t="s">
        <v>107</v>
      </c>
    </row>
    <row r="16" spans="1:9" s="129" customFormat="1" ht="51" customHeight="1">
      <c r="A16" s="56" t="s">
        <v>393</v>
      </c>
      <c r="B16" s="62">
        <v>45153</v>
      </c>
      <c r="C16" s="56" t="s">
        <v>30</v>
      </c>
      <c r="D16" s="51" t="s">
        <v>394</v>
      </c>
      <c r="E16" s="56" t="s">
        <v>73</v>
      </c>
      <c r="F16" s="56" t="s">
        <v>232</v>
      </c>
      <c r="G16" s="62">
        <v>45153</v>
      </c>
      <c r="H16" s="62">
        <v>45154</v>
      </c>
      <c r="I16" s="56" t="s">
        <v>107</v>
      </c>
    </row>
    <row r="17" spans="1:9" ht="60.75" customHeight="1">
      <c r="A17" s="56" t="s">
        <v>388</v>
      </c>
      <c r="B17" s="62">
        <v>45153</v>
      </c>
      <c r="C17" s="56" t="s">
        <v>30</v>
      </c>
      <c r="D17" s="56" t="s">
        <v>184</v>
      </c>
      <c r="E17" s="56" t="s">
        <v>222</v>
      </c>
      <c r="F17" s="51" t="s">
        <v>399</v>
      </c>
      <c r="G17" s="62">
        <v>45153</v>
      </c>
      <c r="H17" s="62">
        <v>45154</v>
      </c>
      <c r="I17" s="56" t="s">
        <v>107</v>
      </c>
    </row>
    <row r="18" spans="1:9" s="103" customFormat="1" ht="44.25" customHeight="1">
      <c r="A18" s="56" t="s">
        <v>388</v>
      </c>
      <c r="B18" s="62">
        <v>45153</v>
      </c>
      <c r="C18" s="56" t="s">
        <v>389</v>
      </c>
      <c r="D18" s="56" t="s">
        <v>392</v>
      </c>
      <c r="E18" s="56" t="s">
        <v>285</v>
      </c>
      <c r="F18" s="51" t="s">
        <v>400</v>
      </c>
      <c r="G18" s="62">
        <v>45153</v>
      </c>
      <c r="H18" s="62">
        <v>45154</v>
      </c>
      <c r="I18" s="56" t="s">
        <v>107</v>
      </c>
    </row>
    <row r="19" spans="1:9" ht="45">
      <c r="A19" s="101" t="s">
        <v>366</v>
      </c>
      <c r="B19" s="62">
        <v>45154</v>
      </c>
      <c r="C19" s="73" t="s">
        <v>395</v>
      </c>
      <c r="D19" s="56" t="s">
        <v>398</v>
      </c>
      <c r="E19" s="56" t="s">
        <v>59</v>
      </c>
      <c r="F19" s="67" t="s">
        <v>397</v>
      </c>
      <c r="G19" s="62">
        <v>45154</v>
      </c>
      <c r="H19" s="62">
        <v>45154</v>
      </c>
      <c r="I19" s="56" t="s">
        <v>107</v>
      </c>
    </row>
    <row r="20" spans="1:9" ht="41.25" customHeight="1">
      <c r="A20" s="56" t="s">
        <v>402</v>
      </c>
      <c r="B20" s="62">
        <v>45154</v>
      </c>
      <c r="C20" s="73" t="s">
        <v>401</v>
      </c>
      <c r="D20" s="56" t="s">
        <v>184</v>
      </c>
      <c r="E20" s="56" t="s">
        <v>73</v>
      </c>
      <c r="F20" s="67" t="s">
        <v>403</v>
      </c>
      <c r="G20" s="62">
        <v>45154</v>
      </c>
      <c r="H20" s="62">
        <v>45155</v>
      </c>
      <c r="I20" s="56" t="s">
        <v>107</v>
      </c>
    </row>
    <row r="21" spans="1:9" ht="70.5" customHeight="1">
      <c r="A21" s="56" t="s">
        <v>408</v>
      </c>
      <c r="B21" s="62">
        <v>45159</v>
      </c>
      <c r="C21" s="148" t="s">
        <v>404</v>
      </c>
      <c r="D21" s="148" t="s">
        <v>405</v>
      </c>
      <c r="E21" s="51" t="s">
        <v>422</v>
      </c>
      <c r="F21" s="64" t="s">
        <v>421</v>
      </c>
      <c r="G21" s="318" t="s">
        <v>638</v>
      </c>
      <c r="H21" s="319"/>
      <c r="I21" s="320"/>
    </row>
    <row r="22" spans="1:9" ht="45" customHeight="1">
      <c r="A22" s="73" t="s">
        <v>408</v>
      </c>
      <c r="B22" s="62">
        <v>45159</v>
      </c>
      <c r="C22" s="73" t="s">
        <v>407</v>
      </c>
      <c r="D22" s="73" t="s">
        <v>409</v>
      </c>
      <c r="E22" s="73" t="s">
        <v>73</v>
      </c>
      <c r="F22" s="67" t="s">
        <v>403</v>
      </c>
      <c r="G22" s="62">
        <v>45159</v>
      </c>
      <c r="H22" s="62">
        <v>45160</v>
      </c>
      <c r="I22" s="56" t="s">
        <v>107</v>
      </c>
    </row>
    <row r="23" spans="1:9" ht="41.25" customHeight="1">
      <c r="A23" s="56" t="s">
        <v>410</v>
      </c>
      <c r="B23" s="62">
        <v>45159</v>
      </c>
      <c r="C23" s="73" t="s">
        <v>406</v>
      </c>
      <c r="D23" s="73" t="s">
        <v>26</v>
      </c>
      <c r="E23" s="56" t="s">
        <v>59</v>
      </c>
      <c r="F23" s="53" t="s">
        <v>416</v>
      </c>
      <c r="G23" s="62">
        <v>45159</v>
      </c>
      <c r="H23" s="62">
        <v>45160</v>
      </c>
      <c r="I23" s="56" t="s">
        <v>107</v>
      </c>
    </row>
    <row r="24" spans="1:9" ht="42.75" customHeight="1">
      <c r="A24" s="56" t="s">
        <v>408</v>
      </c>
      <c r="B24" s="62">
        <v>45159</v>
      </c>
      <c r="C24" s="56" t="s">
        <v>411</v>
      </c>
      <c r="D24" s="56" t="s">
        <v>412</v>
      </c>
      <c r="E24" s="56" t="s">
        <v>73</v>
      </c>
      <c r="F24" s="56" t="s">
        <v>232</v>
      </c>
      <c r="G24" s="62">
        <v>45159</v>
      </c>
      <c r="H24" s="62">
        <v>45160</v>
      </c>
      <c r="I24" s="56" t="s">
        <v>107</v>
      </c>
    </row>
    <row r="25" spans="1:9" ht="44.25" customHeight="1">
      <c r="A25" s="73" t="s">
        <v>413</v>
      </c>
      <c r="B25" s="62">
        <v>45160</v>
      </c>
      <c r="C25" s="56" t="s">
        <v>414</v>
      </c>
      <c r="D25" s="56" t="s">
        <v>415</v>
      </c>
      <c r="E25" s="56" t="s">
        <v>73</v>
      </c>
      <c r="F25" s="56" t="s">
        <v>232</v>
      </c>
      <c r="G25" s="62">
        <v>45160</v>
      </c>
      <c r="H25" s="62">
        <v>45163</v>
      </c>
      <c r="I25" s="56" t="s">
        <v>107</v>
      </c>
    </row>
    <row r="26" spans="1:9" s="129" customFormat="1" ht="51" customHeight="1">
      <c r="A26" s="73" t="s">
        <v>417</v>
      </c>
      <c r="B26" s="149">
        <v>45161</v>
      </c>
      <c r="C26" s="73" t="s">
        <v>418</v>
      </c>
      <c r="D26" s="73" t="s">
        <v>19</v>
      </c>
      <c r="E26" s="148" t="s">
        <v>419</v>
      </c>
      <c r="F26" s="73" t="s">
        <v>462</v>
      </c>
      <c r="G26" s="149">
        <v>45161</v>
      </c>
      <c r="H26" s="149">
        <v>45180</v>
      </c>
      <c r="I26" s="73" t="s">
        <v>107</v>
      </c>
    </row>
    <row r="27" spans="1:9" ht="50.25" customHeight="1">
      <c r="A27" s="73" t="s">
        <v>417</v>
      </c>
      <c r="B27" s="62">
        <v>45161</v>
      </c>
      <c r="C27" s="56" t="s">
        <v>418</v>
      </c>
      <c r="D27" s="56" t="s">
        <v>19</v>
      </c>
      <c r="E27" s="51" t="s">
        <v>420</v>
      </c>
      <c r="F27" s="56" t="s">
        <v>463</v>
      </c>
      <c r="G27" s="62">
        <v>45161</v>
      </c>
      <c r="H27" s="62">
        <v>45180</v>
      </c>
      <c r="I27" s="56" t="s">
        <v>107</v>
      </c>
    </row>
    <row r="28" spans="1:9" ht="45">
      <c r="A28" s="56" t="s">
        <v>424</v>
      </c>
      <c r="B28" s="62">
        <v>45166</v>
      </c>
      <c r="C28" s="56" t="s">
        <v>341</v>
      </c>
      <c r="D28" s="56" t="s">
        <v>425</v>
      </c>
      <c r="E28" s="56" t="s">
        <v>426</v>
      </c>
      <c r="F28" s="101" t="s">
        <v>472</v>
      </c>
      <c r="G28" s="65">
        <v>45161</v>
      </c>
      <c r="H28" s="65">
        <v>45190</v>
      </c>
      <c r="I28" s="128" t="s">
        <v>107</v>
      </c>
    </row>
    <row r="29" spans="1:9">
      <c r="A29" s="128"/>
      <c r="B29" s="62"/>
      <c r="C29" s="67"/>
      <c r="D29" s="56"/>
      <c r="E29" s="67"/>
      <c r="F29" s="128"/>
      <c r="G29" s="128"/>
      <c r="H29" s="128"/>
      <c r="I29" s="128"/>
    </row>
    <row r="30" spans="1:9" ht="18.75" customHeight="1">
      <c r="A30" s="73"/>
      <c r="B30" s="62"/>
      <c r="C30" s="73"/>
      <c r="D30" s="56"/>
      <c r="E30" s="56"/>
      <c r="F30" s="8"/>
      <c r="G30" s="8"/>
      <c r="H30" s="8"/>
      <c r="I30" s="8"/>
    </row>
  </sheetData>
  <mergeCells count="5">
    <mergeCell ref="A5:I5"/>
    <mergeCell ref="A11:I11"/>
    <mergeCell ref="A13:I13"/>
    <mergeCell ref="A7:I7"/>
    <mergeCell ref="G21:I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PROGRAMAÇÃO INICIAL</vt:lpstr>
      <vt:lpstr>NOVOS INSTALADOS E FUNCIONANDO</vt:lpstr>
      <vt:lpstr>LISTA DE AR CONDIONADOS</vt:lpstr>
      <vt:lpstr>QUEIXAS MARÇO E ABRIL 2023</vt:lpstr>
      <vt:lpstr>ESTOQUE BLOCO K E I</vt:lpstr>
      <vt:lpstr>MAIO 2023</vt:lpstr>
      <vt:lpstr>JUNHO 2023</vt:lpstr>
      <vt:lpstr>JULHO 2023</vt:lpstr>
      <vt:lpstr>AGOSTO 2023</vt:lpstr>
      <vt:lpstr>SETEMBRO 2023</vt:lpstr>
      <vt:lpstr>OUTUBRO 2023</vt:lpstr>
      <vt:lpstr>NOVEMBRO 2023</vt:lpstr>
      <vt:lpstr>DEZEMBRO 2023</vt:lpstr>
      <vt:lpstr>JANEIRO 2024</vt:lpstr>
      <vt:lpstr>FEVEREIRO 2024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jsf1</dc:creator>
  <cp:lastModifiedBy>jsf1</cp:lastModifiedBy>
  <cp:lastPrinted>2023-12-14T14:35:51Z</cp:lastPrinted>
  <dcterms:created xsi:type="dcterms:W3CDTF">2023-03-02T17:37:30Z</dcterms:created>
  <dcterms:modified xsi:type="dcterms:W3CDTF">2024-02-21T20:00:17Z</dcterms:modified>
</cp:coreProperties>
</file>