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melissa_neves_sptech_school/Documents/Pump_Drink/Documentos/"/>
    </mc:Choice>
  </mc:AlternateContent>
  <xr:revisionPtr revIDLastSave="0" documentId="8_{922DB251-E7C9-4419-B1E8-AA647F256AFB}" xr6:coauthVersionLast="47" xr6:coauthVersionMax="47" xr10:uidLastSave="{00000000-0000-0000-0000-000000000000}"/>
  <bookViews>
    <workbookView xWindow="-120" yWindow="-120" windowWidth="20730" windowHeight="11040" tabRatio="704" xr2:uid="{929D958A-612D-4A44-AC20-3DABE4071759}"/>
  </bookViews>
  <sheets>
    <sheet name="Dashboard_geral" sheetId="13" r:id="rId1"/>
    <sheet name="Dashboard_detalhad" sheetId="19" r:id="rId2"/>
    <sheet name="tabela" sheetId="17" r:id="rId3"/>
    <sheet name="dados" sheetId="1" r:id="rId4"/>
  </sheets>
  <definedNames>
    <definedName name="SegmentaçãodeDados_BEBIDA">#N/A</definedName>
    <definedName name="SegmentaçãodeDados_EXPERIMENTAL">#N/A</definedName>
    <definedName name="SegmentaçãodeDados_LOCAL_UNIDADE">#N/A</definedName>
    <definedName name="SegmentaçãodeDados_TIPO">#N/A</definedName>
  </definedNames>
  <calcPr calcId="191029"/>
  <pivotCaches>
    <pivotCache cacheId="164" r:id="rId5"/>
    <pivotCache cacheId="17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5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<sst xmlns="http://schemas.openxmlformats.org/spreadsheetml/2006/main" count="408" uniqueCount="52">
  <si>
    <t>Bebida x</t>
  </si>
  <si>
    <t>Bebida y</t>
  </si>
  <si>
    <t>Bebida a</t>
  </si>
  <si>
    <t>Bebida b</t>
  </si>
  <si>
    <t>Pré-treino</t>
  </si>
  <si>
    <t>Pós-treino</t>
  </si>
  <si>
    <t>Starbucks Salvador</t>
  </si>
  <si>
    <t>Shopping de Rio Grande do sul</t>
  </si>
  <si>
    <t>NORDESTE</t>
  </si>
  <si>
    <t>SUDESTE</t>
  </si>
  <si>
    <t>SmartFit São Paulo</t>
  </si>
  <si>
    <t>SUL</t>
  </si>
  <si>
    <t>SAÍDAS/MÊS</t>
  </si>
  <si>
    <t>REGIÃO</t>
  </si>
  <si>
    <t>LOCAL/UNIDADE</t>
  </si>
  <si>
    <t xml:space="preserve">TIPO </t>
  </si>
  <si>
    <t>BEBIDA</t>
  </si>
  <si>
    <t>EXPERIMENTAL</t>
  </si>
  <si>
    <t>SIM</t>
  </si>
  <si>
    <t>NÃO</t>
  </si>
  <si>
    <t>Rótulos de Linha</t>
  </si>
  <si>
    <t>Total Geral</t>
  </si>
  <si>
    <t>Soma de SAÍDAS/MÊS</t>
  </si>
  <si>
    <t>MÊS</t>
  </si>
  <si>
    <t>Janeiro</t>
  </si>
  <si>
    <t>Fevereiro</t>
  </si>
  <si>
    <t>Março</t>
  </si>
  <si>
    <t>MÉDIA/DIA</t>
  </si>
  <si>
    <t>Shopping Rio de Janero</t>
  </si>
  <si>
    <t>MÉDIA/MÊS</t>
  </si>
  <si>
    <t>Média de MÉDIA/MÊS</t>
  </si>
  <si>
    <t>Máx. de SAÍDAS/MÊS</t>
  </si>
  <si>
    <t>Média</t>
  </si>
  <si>
    <t>Saídas</t>
  </si>
  <si>
    <t xml:space="preserve">Bebida x </t>
  </si>
  <si>
    <t>DADOS DASHBOARD GERAL</t>
  </si>
  <si>
    <t>DADOS DASHBOARD DETALHADA</t>
  </si>
  <si>
    <t xml:space="preserve"> Horário</t>
  </si>
  <si>
    <t>7h</t>
  </si>
  <si>
    <t>8h</t>
  </si>
  <si>
    <t>9h</t>
  </si>
  <si>
    <t>10h</t>
  </si>
  <si>
    <t xml:space="preserve">11h </t>
  </si>
  <si>
    <t>12h</t>
  </si>
  <si>
    <t>Média de Bebida y</t>
  </si>
  <si>
    <t xml:space="preserve">Média de Bebida x </t>
  </si>
  <si>
    <t>Média de Bebida a</t>
  </si>
  <si>
    <t>Média de Bebida b</t>
  </si>
  <si>
    <t>Y</t>
  </si>
  <si>
    <t>A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</si>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</sst>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77A4A6"/>
        <bgColor indexed="64"/>
      </patternFill>
    </fill>
    <fill>
      <patternFill patternType="solid">
        <fgColor rgb="FF1D6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Alignment="1"/>
    <xf numFmtId="0" fontId="2" fillId="3" borderId="1" xfId="0" applyFont="1" applyFill="1" applyBorder="1" applyAlignment="1">
      <alignment vertical="center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676D"/>
      <color rgb="FF77A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pt-BR"/>
              <a:t>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tabela!$H$3</c:f>
              <c:strCache>
                <c:ptCount val="1"/>
                <c:pt idx="0">
                  <c:v>Saídas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tabela!$G$4:$G$7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tabela!$H$4:$H$7</c:f>
              <c:numCache>
                <c:formatCode>General</c:formatCode>
                <c:ptCount val="3"/>
                <c:pt idx="0">
                  <c:v>1050</c:v>
                </c:pt>
                <c:pt idx="1">
                  <c:v>1110</c:v>
                </c:pt>
                <c:pt idx="2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9-4348-AC2D-B1424F6115A0}"/>
            </c:ext>
          </c:extLst>
        </c:ser>
        <c:ser>
          <c:idx val="1"/>
          <c:order val="1"/>
          <c:tx>
            <c:strRef>
              <c:f>tabela!$I$3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tabela!$G$4:$G$7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tabela!$I$4:$I$7</c:f>
              <c:numCache>
                <c:formatCode>General</c:formatCode>
                <c:ptCount val="3"/>
                <c:pt idx="0">
                  <c:v>720</c:v>
                </c:pt>
                <c:pt idx="1">
                  <c:v>802.5</c:v>
                </c:pt>
                <c:pt idx="2">
                  <c:v>772.5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9-4348-AC2D-B1424F6115A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56624"/>
        <c:axId val="120957104"/>
      </c:lineChart>
      <c:catAx>
        <c:axId val="1209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0957104"/>
        <c:crosses val="autoZero"/>
        <c:auto val="1"/>
        <c:lblAlgn val="ctr"/>
        <c:lblOffset val="100"/>
        <c:noMultiLvlLbl val="0"/>
      </c:catAx>
      <c:valAx>
        <c:axId val="1209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09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27910103502602"/>
          <c:y val="0.45448361030439532"/>
          <c:w val="0.12922854590974539"/>
          <c:h val="0.1877872292946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/>
              <a:t>REGIÃO</a:t>
            </a:r>
          </a:p>
        </c:rich>
      </c:tx>
      <c:layout>
        <c:manualLayout>
          <c:xMode val="edge"/>
          <c:yMode val="edge"/>
          <c:x val="0.345866313925454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tabela!$H$11</c:f>
              <c:strCache>
                <c:ptCount val="1"/>
                <c:pt idx="0">
                  <c:v>Soma de SAÍDAS/MÊS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7-45DE-BF31-DC53C144935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7-45DE-BF31-DC53C14493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7-45DE-BF31-DC53C1449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tabela!$G$12:$G$15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tabela!$H$12:$H$15</c:f>
              <c:numCache>
                <c:formatCode>General</c:formatCode>
                <c:ptCount val="3"/>
                <c:pt idx="0">
                  <c:v>2670</c:v>
                </c:pt>
                <c:pt idx="1">
                  <c:v>4530</c:v>
                </c:pt>
                <c:pt idx="2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D7-45DE-BF31-DC53C1449353}"/>
            </c:ext>
          </c:extLst>
        </c:ser>
        <c:ser>
          <c:idx val="1"/>
          <c:order val="1"/>
          <c:tx>
            <c:strRef>
              <c:f>tabela!$I$11</c:f>
              <c:strCache>
                <c:ptCount val="1"/>
                <c:pt idx="0">
                  <c:v>Média de MÉDIA/MÊS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5D7-45DE-BF31-DC53C144935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5D7-45DE-BF31-DC53C14493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5D7-45DE-BF31-DC53C1449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tabela!$G$12:$G$15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tabela!$I$12:$I$15</c:f>
              <c:numCache>
                <c:formatCode>General</c:formatCode>
                <c:ptCount val="3"/>
                <c:pt idx="0">
                  <c:v>890</c:v>
                </c:pt>
                <c:pt idx="1">
                  <c:v>755</c:v>
                </c:pt>
                <c:pt idx="2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D7-45DE-BF31-DC53C14493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0512683749012"/>
          <c:y val="0.42468649752114318"/>
          <c:w val="0.2076082617762728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dinâmica37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pt-BR"/>
              <a:t> UNIDADE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tabela!$L$3</c:f>
              <c:strCache>
                <c:ptCount val="1"/>
                <c:pt idx="0">
                  <c:v>Máx. de SAÍDAS/MÊS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tabela!$K$4:$K$8</c:f>
              <c:strCache>
                <c:ptCount val="4"/>
                <c:pt idx="0">
                  <c:v>Shopping de Rio Grande do sul</c:v>
                </c:pt>
                <c:pt idx="1">
                  <c:v>Shopping Rio de Janero</c:v>
                </c:pt>
                <c:pt idx="2">
                  <c:v>SmartFit São Paulo</c:v>
                </c:pt>
                <c:pt idx="3">
                  <c:v>Starbucks Salvador</c:v>
                </c:pt>
              </c:strCache>
            </c:strRef>
          </c:cat>
          <c:val>
            <c:numRef>
              <c:f>tabela!$L$4:$L$8</c:f>
              <c:numCache>
                <c:formatCode>General</c:formatCode>
                <c:ptCount val="4"/>
                <c:pt idx="0">
                  <c:v>780</c:v>
                </c:pt>
                <c:pt idx="1">
                  <c:v>570</c:v>
                </c:pt>
                <c:pt idx="2">
                  <c:v>1140</c:v>
                </c:pt>
                <c:pt idx="3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2-4FFD-AA51-C579A73D4D0A}"/>
            </c:ext>
          </c:extLst>
        </c:ser>
        <c:ser>
          <c:idx val="1"/>
          <c:order val="1"/>
          <c:tx>
            <c:strRef>
              <c:f>tabela!$M$3</c:f>
              <c:strCache>
                <c:ptCount val="1"/>
                <c:pt idx="0">
                  <c:v>Média de MÉDIA/MÊS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tabela!$K$4:$K$8</c:f>
              <c:strCache>
                <c:ptCount val="4"/>
                <c:pt idx="0">
                  <c:v>Shopping de Rio Grande do sul</c:v>
                </c:pt>
                <c:pt idx="1">
                  <c:v>Shopping Rio de Janero</c:v>
                </c:pt>
                <c:pt idx="2">
                  <c:v>SmartFit São Paulo</c:v>
                </c:pt>
                <c:pt idx="3">
                  <c:v>Starbucks Salvador</c:v>
                </c:pt>
              </c:strCache>
            </c:strRef>
          </c:cat>
          <c:val>
            <c:numRef>
              <c:f>tabela!$M$4:$M$8</c:f>
              <c:numCache>
                <c:formatCode>General</c:formatCode>
                <c:ptCount val="4"/>
                <c:pt idx="0">
                  <c:v>660</c:v>
                </c:pt>
                <c:pt idx="1">
                  <c:v>490</c:v>
                </c:pt>
                <c:pt idx="2">
                  <c:v>1020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2-4FFD-AA51-C579A73D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90560"/>
        <c:axId val="128891040"/>
      </c:barChart>
      <c:catAx>
        <c:axId val="1288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8891040"/>
        <c:crosses val="autoZero"/>
        <c:auto val="1"/>
        <c:lblAlgn val="ctr"/>
        <c:lblOffset val="100"/>
        <c:noMultiLvlLbl val="0"/>
      </c:catAx>
      <c:valAx>
        <c:axId val="128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pt-BR"/>
          </a:p>
        </c:txPr>
        <c:crossAx val="1288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Bebida</a:t>
            </a:r>
            <a:r>
              <a:rPr lang="pt-BR" baseline="0"/>
              <a:t> x - Exeperimental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tabela!$A$4:$A$7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tabela!$B$4:$B$7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46F-BFC5-23A43380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63440"/>
        <c:axId val="122370640"/>
      </c:barChart>
      <c:catAx>
        <c:axId val="1223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70640"/>
        <c:crosses val="autoZero"/>
        <c:auto val="1"/>
        <c:lblAlgn val="ctr"/>
        <c:lblOffset val="100"/>
        <c:noMultiLvlLbl val="0"/>
      </c:catAx>
      <c:valAx>
        <c:axId val="122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3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y - Consolidada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tabela!$D$4:$D$7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tabela!$E$4:$E$7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CF7-AC0D-B5A8B761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649648"/>
        <c:axId val="1278649168"/>
      </c:barChart>
      <c:catAx>
        <c:axId val="12786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649168"/>
        <c:crosses val="autoZero"/>
        <c:auto val="1"/>
        <c:lblAlgn val="ctr"/>
        <c:lblOffset val="100"/>
        <c:noMultiLvlLbl val="0"/>
      </c:catAx>
      <c:valAx>
        <c:axId val="12786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6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A - Experimental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tabela!$A$12:$A$15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tabela!$B$12:$B$15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7-4769-B21F-99FBC9BD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5184"/>
        <c:axId val="120956624"/>
      </c:barChart>
      <c:catAx>
        <c:axId val="12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56624"/>
        <c:crosses val="autoZero"/>
        <c:auto val="1"/>
        <c:lblAlgn val="ctr"/>
        <c:lblOffset val="100"/>
        <c:noMultiLvlLbl val="0"/>
      </c:catAx>
      <c:valAx>
        <c:axId val="120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dinâmica47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Bebida</a:t>
            </a:r>
            <a:r>
              <a:rPr lang="en-US" baseline="0"/>
              <a:t> B - Consolidada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tabela!$D$12:$D$15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tabela!$E$12:$E$15</c:f>
              <c:numCache>
                <c:formatCode>General</c:formatCode>
                <c:ptCount val="3"/>
                <c:pt idx="0">
                  <c:v>38</c:v>
                </c:pt>
                <c:pt idx="1">
                  <c:v>12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D4D-8DFC-3D00E748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82816"/>
        <c:axId val="408484736"/>
      </c:barChart>
      <c:catAx>
        <c:axId val="4084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4736"/>
        <c:crosses val="autoZero"/>
        <c:auto val="1"/>
        <c:lblAlgn val="ctr"/>
        <c:lblOffset val="100"/>
        <c:noMultiLvlLbl val="0"/>
      </c:catAx>
      <c:valAx>
        <c:axId val="408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4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[grupo3_pumpdrink_dashboard.xlsx]tabela!Tabela dinâmica51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DESEMPENHO DIÁRIO 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19708451336459E-2"/>
          <c:y val="0.24020364211673748"/>
          <c:w val="0.95241033914711137"/>
          <c:h val="0.68689914157675347"/>
        </c:manualLayout>
      </c:layout>
      <c:lineChart>
        <c:grouping val="standard"/>
        <c:varyColors val="0"/>
        <c:ser>
          <c:idx val="0"/>
          <c:order val="0"/>
          <c:tx>
            <c:strRef>
              <c:f>tabela!$B$17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tabela!$B$18:$B$21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4-41CB-907A-9CB48EC6F336}"/>
            </c:ext>
          </c:extLst>
        </c:ser>
        <c:ser>
          <c:idx val="1"/>
          <c:order val="1"/>
          <c:tx>
            <c:strRef>
              <c:f>tabela!$C$17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tabela!$C$18:$C$21</c:f>
              <c:numCache>
                <c:formatCode>General</c:formatCode>
                <c:ptCount val="3"/>
                <c:pt idx="0">
                  <c:v>32</c:v>
                </c:pt>
                <c:pt idx="1">
                  <c:v>37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4-41CB-907A-9CB48EC6F336}"/>
            </c:ext>
          </c:extLst>
        </c:ser>
        <c:ser>
          <c:idx val="2"/>
          <c:order val="2"/>
          <c:tx>
            <c:strRef>
              <c:f>tabela!$D$17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tabela!$D$18:$D$21</c:f>
              <c:numCache>
                <c:formatCode>General</c:formatCode>
                <c:ptCount val="3"/>
                <c:pt idx="0">
                  <c:v>38</c:v>
                </c:pt>
                <c:pt idx="1">
                  <c:v>12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4-41CB-907A-9CB48EC6F336}"/>
            </c:ext>
          </c:extLst>
        </c:ser>
        <c:ser>
          <c:idx val="3"/>
          <c:order val="3"/>
          <c:tx>
            <c:strRef>
              <c:f>tabela!$E$17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tabela!$A$18:$A$21</c:f>
              <c:strCache>
                <c:ptCount val="3"/>
                <c:pt idx="0">
                  <c:v>7h</c:v>
                </c:pt>
                <c:pt idx="1">
                  <c:v>8h</c:v>
                </c:pt>
                <c:pt idx="2">
                  <c:v>9h</c:v>
                </c:pt>
              </c:strCache>
            </c:strRef>
          </c:cat>
          <c:val>
            <c:numRef>
              <c:f>tabela!$E$18:$E$21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4-41CB-907A-9CB48EC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8784"/>
        <c:axId val="128302624"/>
      </c:lineChart>
      <c:catAx>
        <c:axId val="1282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302624"/>
        <c:crosses val="autoZero"/>
        <c:auto val="1"/>
        <c:lblAlgn val="ctr"/>
        <c:lblOffset val="100"/>
        <c:noMultiLvlLbl val="0"/>
      </c:catAx>
      <c:valAx>
        <c:axId val="1283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2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79458</xdr:colOff>
      <xdr:row>10</xdr:row>
      <xdr:rowOff>30561</xdr:rowOff>
    </xdr:from>
    <xdr:to>
      <xdr:col>22</xdr:col>
      <xdr:colOff>329044</xdr:colOff>
      <xdr:row>28</xdr:row>
      <xdr:rowOff>16298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24B53A-0411-4F88-A399-618A3DFE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64616</xdr:colOff>
      <xdr:row>28</xdr:row>
      <xdr:rowOff>116932</xdr:rowOff>
    </xdr:from>
    <xdr:to>
      <xdr:col>10</xdr:col>
      <xdr:colOff>246530</xdr:colOff>
      <xdr:row>43</xdr:row>
      <xdr:rowOff>117152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4D39DD-7451-425D-8915-3856D7498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403412</xdr:colOff>
      <xdr:row>28</xdr:row>
      <xdr:rowOff>121227</xdr:rowOff>
    </xdr:from>
    <xdr:to>
      <xdr:col>22</xdr:col>
      <xdr:colOff>329045</xdr:colOff>
      <xdr:row>43</xdr:row>
      <xdr:rowOff>125302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D426C6-173E-4AC1-BD54-0AC6ACCE0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340178</xdr:colOff>
      <xdr:row>5</xdr:row>
      <xdr:rowOff>181204</xdr:rowOff>
    </xdr:from>
    <xdr:to>
      <xdr:col>22</xdr:col>
      <xdr:colOff>355888</xdr:colOff>
      <xdr:row>9</xdr:row>
      <xdr:rowOff>60598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 " descr="&#10;">
              <a:extLst>
                <a:ext uri="{FF2B5EF4-FFF2-40B4-BE49-F238E27FC236}">
                  <a16:creationId xmlns:a16="http://schemas.microsoft.com/office/drawing/2014/main" id="{432B6152-0511-45F8-B0F0-BDBF49685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2464" y="1133704"/>
              <a:ext cx="2791567" cy="641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217715</xdr:colOff>
      <xdr:row>5</xdr:row>
      <xdr:rowOff>187290</xdr:rowOff>
    </xdr:from>
    <xdr:to>
      <xdr:col>16</xdr:col>
      <xdr:colOff>285750</xdr:colOff>
      <xdr:row>9</xdr:row>
      <xdr:rowOff>75230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XPERIMENTAL">
              <a:extLst>
                <a:ext uri="{FF2B5EF4-FFF2-40B4-BE49-F238E27FC236}">
                  <a16:creationId xmlns:a16="http://schemas.microsoft.com/office/drawing/2014/main" id="{163FC3F2-1115-4220-8B16-D9FF03BE9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ERIMENT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6" y="1139790"/>
              <a:ext cx="2381250" cy="649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77394</xdr:colOff>
      <xdr:row>5</xdr:row>
      <xdr:rowOff>184688</xdr:rowOff>
    </xdr:from>
    <xdr:to>
      <xdr:col>11</xdr:col>
      <xdr:colOff>190500</xdr:colOff>
      <xdr:row>9</xdr:row>
      <xdr:rowOff>74288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BEBIDA">
              <a:extLst>
                <a:ext uri="{FF2B5EF4-FFF2-40B4-BE49-F238E27FC236}">
                  <a16:creationId xmlns:a16="http://schemas.microsoft.com/office/drawing/2014/main" id="{D8A077C2-044A-4214-9D3A-BA6F500B06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BI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680" y="1137188"/>
              <a:ext cx="4276891" cy="6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7</xdr:col>
      <xdr:colOff>278764</xdr:colOff>
      <xdr:row>2</xdr:row>
      <xdr:rowOff>109488</xdr:rowOff>
    </xdr:from>
    <xdr:ext cx="4055149" cy="466410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582757F-7231-70B2-F492-ADABDDA796A7}"/>
            </a:ext>
          </a:extLst>
        </xdr:cNvPr>
        <xdr:cNvSpPr/>
      </xdr:nvSpPr>
      <xdr:spPr>
        <a:xfrm>
          <a:off x="3517264" y="490488"/>
          <a:ext cx="4055149" cy="466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DASHBOARD</a:t>
          </a:r>
          <a:r>
            <a:rPr lang="pt-BR" sz="2400"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BEBIDAS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278764</xdr:colOff>
      <xdr:row>2</xdr:row>
      <xdr:rowOff>109488</xdr:rowOff>
    </xdr:from>
    <xdr:ext cx="4130618" cy="466410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7506DF1-FE07-497A-8E94-A60EC34C830C}"/>
            </a:ext>
          </a:extLst>
        </xdr:cNvPr>
        <xdr:cNvSpPr/>
      </xdr:nvSpPr>
      <xdr:spPr>
        <a:xfrm>
          <a:off x="3517264" y="490488"/>
          <a:ext cx="4130618" cy="466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24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DASHBOARD</a:t>
          </a:r>
          <a:r>
            <a:rPr lang="pt-BR" sz="2400" b="1" baseline="0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UNIDADE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2</xdr:col>
      <xdr:colOff>40820</xdr:colOff>
      <xdr:row>30</xdr:row>
      <xdr:rowOff>40819</xdr:rowOff>
    </xdr:from>
    <xdr:to>
      <xdr:col>12</xdr:col>
      <xdr:colOff>94392</xdr:colOff>
      <xdr:row>42</xdr:row>
      <xdr:rowOff>138019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5C211F-2718-4052-9444-183BB2C6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258534</xdr:colOff>
      <xdr:row>30</xdr:row>
      <xdr:rowOff>40822</xdr:rowOff>
    </xdr:from>
    <xdr:to>
      <xdr:col>22</xdr:col>
      <xdr:colOff>340178</xdr:colOff>
      <xdr:row>42</xdr:row>
      <xdr:rowOff>136071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159DCA6-DD2E-47EE-8528-C5E87CBB3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40818</xdr:colOff>
      <xdr:row>46</xdr:row>
      <xdr:rowOff>81642</xdr:rowOff>
    </xdr:from>
    <xdr:to>
      <xdr:col>12</xdr:col>
      <xdr:colOff>94390</xdr:colOff>
      <xdr:row>58</xdr:row>
      <xdr:rowOff>178842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69A23CB-E945-4777-9C3E-18BA1D81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258535</xdr:colOff>
      <xdr:row>46</xdr:row>
      <xdr:rowOff>81642</xdr:rowOff>
    </xdr:from>
    <xdr:to>
      <xdr:col>22</xdr:col>
      <xdr:colOff>312106</xdr:colOff>
      <xdr:row>58</xdr:row>
      <xdr:rowOff>178842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A61989A-9E78-49C0-B5DE-F2FA9CF3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449036</xdr:colOff>
      <xdr:row>5</xdr:row>
      <xdr:rowOff>54430</xdr:rowOff>
    </xdr:from>
    <xdr:to>
      <xdr:col>22</xdr:col>
      <xdr:colOff>374816</xdr:colOff>
      <xdr:row>8</xdr:row>
      <xdr:rowOff>149680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LOCAL/UNIDADE">
              <a:extLst>
                <a:ext uri="{FF2B5EF4-FFF2-40B4-BE49-F238E27FC236}">
                  <a16:creationId xmlns:a16="http://schemas.microsoft.com/office/drawing/2014/main" id="{23BB8A0E-643E-4F7B-A931-F6FCF8975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/UN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679" y="1006930"/>
              <a:ext cx="964128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40820</xdr:colOff>
      <xdr:row>9</xdr:row>
      <xdr:rowOff>108858</xdr:rowOff>
    </xdr:from>
    <xdr:to>
      <xdr:col>22</xdr:col>
      <xdr:colOff>367392</xdr:colOff>
      <xdr:row>26</xdr:row>
      <xdr:rowOff>40822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515878C-06B9-4C18-ACFD-109BED0B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10</xdr:col>
      <xdr:colOff>256993</xdr:colOff>
      <xdr:row>27</xdr:row>
      <xdr:rowOff>74110</xdr:rowOff>
    </xdr:from>
    <xdr:ext cx="1816075" cy="372859"/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D77E210-C443-45E7-9B3B-D0A08DCB6E8F}"/>
            </a:ext>
          </a:extLst>
        </xdr:cNvPr>
        <xdr:cNvSpPr/>
      </xdr:nvSpPr>
      <xdr:spPr>
        <a:xfrm>
          <a:off x="4883422" y="5217610"/>
          <a:ext cx="1816075" cy="37285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18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PRÉ-TREINO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oneCellAnchor>
    <xdr:from>
      <xdr:col>10</xdr:col>
      <xdr:colOff>232500</xdr:colOff>
      <xdr:row>43</xdr:row>
      <xdr:rowOff>144867</xdr:rowOff>
    </xdr:from>
    <xdr:ext cx="1838067" cy="372859"/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487EBFED-6B1D-4640-9939-A36DF668E19B}"/>
            </a:ext>
          </a:extLst>
        </xdr:cNvPr>
        <xdr:cNvSpPr/>
      </xdr:nvSpPr>
      <xdr:spPr>
        <a:xfrm>
          <a:off x="4858929" y="8336367"/>
          <a:ext cx="1838067" cy="37285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pt-BR" sz="1800" b="1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PÓS-TREINO</a:t>
          </a:r>
          <a:endParaRPr lang="pt-BR" sz="9600" b="1">
            <a:solidFill>
              <a:schemeClr val="bg1"/>
            </a:solidFill>
            <a:effectLst/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5025.927472916665" createdVersion="8" refreshedVersion="8" minRefreshableVersion="3" recordCount="48" xr:uid="{13D48CE6-E0B2-4B9C-BC0D-4F2607CA9B25}">
  <cacheSource type="worksheet">
    <worksheetSource ref="A2:I50" sheet="dados"/>
  </cacheSource>
  <cacheFields count="9">
    <cacheField name="BEBIDA" numFmtId="0">
      <sharedItems count="4">
        <s v="Bebida x"/>
        <s v="Bebida y"/>
        <s v="Bebida a"/>
        <s v="Bebida b"/>
      </sharedItems>
    </cacheField>
    <cacheField name="TIPO " numFmtId="0">
      <sharedItems count="2">
        <s v="Pré-treino"/>
        <s v="Pós-treino"/>
      </sharedItems>
    </cacheField>
    <cacheField name="EXPERIMENTAL" numFmtId="0">
      <sharedItems count="2">
        <s v="SIM"/>
        <s v="NÃO"/>
      </sharedItems>
    </cacheField>
    <cacheField name="LOCAL/UNIDADE" numFmtId="0">
      <sharedItems count="4">
        <s v="Starbucks Salvador"/>
        <s v="Shopping Rio de Janero"/>
        <s v="SmartFit São Paulo"/>
        <s v="Shopping de Rio Grande do sul"/>
      </sharedItems>
    </cacheField>
    <cacheField name="REGIÃO" numFmtId="0">
      <sharedItems count="3">
        <s v="NORDESTE"/>
        <s v="SUDESTE"/>
        <s v="SUL"/>
      </sharedItems>
    </cacheField>
    <cacheField name="MÉDIA/DIA" numFmtId="0">
      <sharedItems containsSemiMixedTypes="0" containsString="0" containsNumber="1" containsInteger="1" minValue="10" maxValue="39"/>
    </cacheField>
    <cacheField name="MÊS" numFmtId="0">
      <sharedItems count="3">
        <s v="Janeiro"/>
        <s v="Fevereiro"/>
        <s v="Março"/>
      </sharedItems>
    </cacheField>
    <cacheField name="SAÍDAS/MÊS" numFmtId="0">
      <sharedItems containsSemiMixedTypes="0" containsString="0" containsNumber="1" containsInteger="1" minValue="300" maxValue="1170"/>
    </cacheField>
    <cacheField name="MÉDIA/MÊS" numFmtId="0">
      <sharedItems containsSemiMixedTypes="0" containsString="0" containsNumber="1" containsInteger="1" minValue="300" maxValue="1170"/>
    </cacheField>
  </cacheFields>
  <extLst>
    <ext xmlns:x14="http://schemas.microsoft.com/office/spreadsheetml/2009/9/main" uri="{725AE2AE-9491-48be-B2B4-4EB974FC3084}">
      <x14:pivotCacheDefinition pivotCacheId="205851470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" refreshedDate="45025.928737615737" createdVersion="8" refreshedVersion="8" minRefreshableVersion="3" recordCount="12" xr:uid="{D2DF533D-31E0-4A53-8316-E026B64EE634}">
  <cacheSource type="worksheet">
    <worksheetSource ref="A53:F65" sheet="dados"/>
  </cacheSource>
  <cacheFields count="6">
    <cacheField name="LOCAL/UNIDADE" numFmtId="0">
      <sharedItems count="4">
        <s v="Starbucks Salvador"/>
        <s v="Shopping Rio de Janero"/>
        <s v="SmartFit São Paulo"/>
        <s v="Shopping de Rio Grande do sul"/>
      </sharedItems>
    </cacheField>
    <cacheField name="Bebida x " numFmtId="0">
      <sharedItems containsSemiMixedTypes="0" containsString="0" containsNumber="1" containsInteger="1" minValue="13" maxValue="26"/>
    </cacheField>
    <cacheField name="Bebida y" numFmtId="0">
      <sharedItems containsSemiMixedTypes="0" containsString="0" containsNumber="1" containsInteger="1" minValue="10" maxValue="31"/>
    </cacheField>
    <cacheField name="Bebida a" numFmtId="0">
      <sharedItems containsSemiMixedTypes="0" containsString="0" containsNumber="1" containsInteger="1" minValue="12" maxValue="38"/>
    </cacheField>
    <cacheField name="Bebida b" numFmtId="0">
      <sharedItems containsSemiMixedTypes="0" containsString="0" containsNumber="1" containsInteger="1" minValue="12" maxValue="39"/>
    </cacheField>
    <cacheField name=" Horário" numFmtId="0">
      <sharedItems count="3">
        <s v="7h"/>
        <s v="8h"/>
        <s v="9h"/>
      </sharedItems>
    </cacheField>
  </cacheFields>
  <extLst>
    <ext xmlns:x14="http://schemas.microsoft.com/office/spreadsheetml/2009/9/main" uri="{725AE2AE-9491-48be-B2B4-4EB974FC3084}">
      <x14:pivotCacheDefinition pivotCacheId="15995230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  <n v="23"/>
    <x v="0"/>
    <n v="690"/>
    <n v="690"/>
  </r>
  <r>
    <x v="1"/>
    <x v="1"/>
    <x v="1"/>
    <x v="0"/>
    <x v="0"/>
    <n v="16"/>
    <x v="0"/>
    <n v="480"/>
    <n v="480"/>
  </r>
  <r>
    <x v="2"/>
    <x v="1"/>
    <x v="0"/>
    <x v="0"/>
    <x v="0"/>
    <n v="32"/>
    <x v="0"/>
    <n v="960"/>
    <n v="960"/>
  </r>
  <r>
    <x v="3"/>
    <x v="0"/>
    <x v="1"/>
    <x v="0"/>
    <x v="0"/>
    <n v="38"/>
    <x v="0"/>
    <n v="1140"/>
    <n v="1140"/>
  </r>
  <r>
    <x v="0"/>
    <x v="0"/>
    <x v="0"/>
    <x v="1"/>
    <x v="1"/>
    <n v="21"/>
    <x v="0"/>
    <n v="630"/>
    <n v="630"/>
  </r>
  <r>
    <x v="1"/>
    <x v="1"/>
    <x v="1"/>
    <x v="1"/>
    <x v="1"/>
    <n v="31"/>
    <x v="0"/>
    <n v="930"/>
    <n v="930"/>
  </r>
  <r>
    <x v="2"/>
    <x v="1"/>
    <x v="0"/>
    <x v="1"/>
    <x v="1"/>
    <n v="12"/>
    <x v="0"/>
    <n v="360"/>
    <n v="360"/>
  </r>
  <r>
    <x v="3"/>
    <x v="0"/>
    <x v="1"/>
    <x v="1"/>
    <x v="1"/>
    <n v="25"/>
    <x v="0"/>
    <n v="750"/>
    <n v="750"/>
  </r>
  <r>
    <x v="0"/>
    <x v="0"/>
    <x v="0"/>
    <x v="2"/>
    <x v="1"/>
    <n v="18"/>
    <x v="0"/>
    <n v="540"/>
    <n v="540"/>
  </r>
  <r>
    <x v="1"/>
    <x v="1"/>
    <x v="1"/>
    <x v="2"/>
    <x v="1"/>
    <n v="20"/>
    <x v="0"/>
    <n v="600"/>
    <n v="600"/>
  </r>
  <r>
    <x v="2"/>
    <x v="1"/>
    <x v="0"/>
    <x v="2"/>
    <x v="1"/>
    <n v="35"/>
    <x v="0"/>
    <n v="1050"/>
    <n v="1050"/>
  </r>
  <r>
    <x v="3"/>
    <x v="0"/>
    <x v="1"/>
    <x v="2"/>
    <x v="1"/>
    <n v="34"/>
    <x v="0"/>
    <n v="1020"/>
    <n v="1020"/>
  </r>
  <r>
    <x v="0"/>
    <x v="0"/>
    <x v="0"/>
    <x v="3"/>
    <x v="2"/>
    <n v="13"/>
    <x v="0"/>
    <n v="390"/>
    <n v="390"/>
  </r>
  <r>
    <x v="1"/>
    <x v="1"/>
    <x v="1"/>
    <x v="3"/>
    <x v="2"/>
    <n v="10"/>
    <x v="0"/>
    <n v="300"/>
    <n v="300"/>
  </r>
  <r>
    <x v="2"/>
    <x v="1"/>
    <x v="0"/>
    <x v="3"/>
    <x v="2"/>
    <n v="17"/>
    <x v="0"/>
    <n v="510"/>
    <n v="510"/>
  </r>
  <r>
    <x v="3"/>
    <x v="0"/>
    <x v="1"/>
    <x v="3"/>
    <x v="2"/>
    <n v="28"/>
    <x v="0"/>
    <n v="840"/>
    <n v="840"/>
  </r>
  <r>
    <x v="0"/>
    <x v="0"/>
    <x v="0"/>
    <x v="0"/>
    <x v="0"/>
    <n v="25"/>
    <x v="1"/>
    <n v="750"/>
    <n v="750"/>
  </r>
  <r>
    <x v="1"/>
    <x v="1"/>
    <x v="1"/>
    <x v="0"/>
    <x v="0"/>
    <n v="17"/>
    <x v="1"/>
    <n v="510"/>
    <n v="510"/>
  </r>
  <r>
    <x v="2"/>
    <x v="1"/>
    <x v="0"/>
    <x v="0"/>
    <x v="0"/>
    <n v="37"/>
    <x v="1"/>
    <n v="1110"/>
    <n v="1110"/>
  </r>
  <r>
    <x v="3"/>
    <x v="0"/>
    <x v="1"/>
    <x v="0"/>
    <x v="0"/>
    <n v="12"/>
    <x v="1"/>
    <n v="360"/>
    <n v="360"/>
  </r>
  <r>
    <x v="0"/>
    <x v="0"/>
    <x v="0"/>
    <x v="1"/>
    <x v="1"/>
    <n v="23"/>
    <x v="1"/>
    <n v="690"/>
    <n v="690"/>
  </r>
  <r>
    <x v="1"/>
    <x v="1"/>
    <x v="1"/>
    <x v="1"/>
    <x v="1"/>
    <n v="27"/>
    <x v="1"/>
    <n v="810"/>
    <n v="810"/>
  </r>
  <r>
    <x v="2"/>
    <x v="1"/>
    <x v="0"/>
    <x v="1"/>
    <x v="1"/>
    <n v="18"/>
    <x v="1"/>
    <n v="540"/>
    <n v="540"/>
  </r>
  <r>
    <x v="3"/>
    <x v="0"/>
    <x v="1"/>
    <x v="1"/>
    <x v="1"/>
    <n v="26"/>
    <x v="1"/>
    <n v="780"/>
    <n v="780"/>
  </r>
  <r>
    <x v="0"/>
    <x v="0"/>
    <x v="0"/>
    <x v="2"/>
    <x v="1"/>
    <n v="19"/>
    <x v="1"/>
    <n v="570"/>
    <n v="570"/>
  </r>
  <r>
    <x v="1"/>
    <x v="1"/>
    <x v="1"/>
    <x v="2"/>
    <x v="1"/>
    <n v="17"/>
    <x v="1"/>
    <n v="510"/>
    <n v="510"/>
  </r>
  <r>
    <x v="2"/>
    <x v="1"/>
    <x v="0"/>
    <x v="2"/>
    <x v="1"/>
    <n v="29"/>
    <x v="1"/>
    <n v="870"/>
    <n v="870"/>
  </r>
  <r>
    <x v="3"/>
    <x v="0"/>
    <x v="1"/>
    <x v="2"/>
    <x v="1"/>
    <n v="32"/>
    <x v="1"/>
    <n v="960"/>
    <n v="960"/>
  </r>
  <r>
    <x v="0"/>
    <x v="0"/>
    <x v="0"/>
    <x v="3"/>
    <x v="2"/>
    <n v="18"/>
    <x v="1"/>
    <n v="540"/>
    <n v="540"/>
  </r>
  <r>
    <x v="1"/>
    <x v="1"/>
    <x v="1"/>
    <x v="3"/>
    <x v="2"/>
    <n v="19"/>
    <x v="1"/>
    <n v="570"/>
    <n v="570"/>
  </r>
  <r>
    <x v="2"/>
    <x v="1"/>
    <x v="0"/>
    <x v="3"/>
    <x v="2"/>
    <n v="23"/>
    <x v="1"/>
    <n v="690"/>
    <n v="690"/>
  </r>
  <r>
    <x v="3"/>
    <x v="0"/>
    <x v="1"/>
    <x v="3"/>
    <x v="2"/>
    <n v="28"/>
    <x v="1"/>
    <n v="840"/>
    <n v="840"/>
  </r>
  <r>
    <x v="0"/>
    <x v="0"/>
    <x v="0"/>
    <x v="0"/>
    <x v="0"/>
    <n v="26"/>
    <x v="2"/>
    <n v="780"/>
    <n v="780"/>
  </r>
  <r>
    <x v="1"/>
    <x v="1"/>
    <x v="1"/>
    <x v="0"/>
    <x v="0"/>
    <n v="10"/>
    <x v="2"/>
    <n v="300"/>
    <n v="300"/>
  </r>
  <r>
    <x v="2"/>
    <x v="1"/>
    <x v="0"/>
    <x v="0"/>
    <x v="0"/>
    <n v="20"/>
    <x v="2"/>
    <n v="600"/>
    <n v="600"/>
  </r>
  <r>
    <x v="3"/>
    <x v="0"/>
    <x v="1"/>
    <x v="0"/>
    <x v="0"/>
    <n v="39"/>
    <x v="2"/>
    <n v="1170"/>
    <n v="1170"/>
  </r>
  <r>
    <x v="0"/>
    <x v="0"/>
    <x v="0"/>
    <x v="1"/>
    <x v="1"/>
    <n v="18"/>
    <x v="2"/>
    <n v="540"/>
    <n v="540"/>
  </r>
  <r>
    <x v="1"/>
    <x v="1"/>
    <x v="1"/>
    <x v="1"/>
    <x v="1"/>
    <n v="27"/>
    <x v="2"/>
    <n v="810"/>
    <n v="810"/>
  </r>
  <r>
    <x v="2"/>
    <x v="1"/>
    <x v="0"/>
    <x v="1"/>
    <x v="1"/>
    <n v="19"/>
    <x v="2"/>
    <n v="570"/>
    <n v="570"/>
  </r>
  <r>
    <x v="3"/>
    <x v="0"/>
    <x v="1"/>
    <x v="1"/>
    <x v="1"/>
    <n v="29"/>
    <x v="2"/>
    <n v="870"/>
    <n v="870"/>
  </r>
  <r>
    <x v="0"/>
    <x v="0"/>
    <x v="0"/>
    <x v="2"/>
    <x v="1"/>
    <n v="20"/>
    <x v="2"/>
    <n v="600"/>
    <n v="600"/>
  </r>
  <r>
    <x v="1"/>
    <x v="1"/>
    <x v="1"/>
    <x v="2"/>
    <x v="1"/>
    <n v="17"/>
    <x v="2"/>
    <n v="510"/>
    <n v="510"/>
  </r>
  <r>
    <x v="2"/>
    <x v="1"/>
    <x v="0"/>
    <x v="2"/>
    <x v="1"/>
    <n v="38"/>
    <x v="2"/>
    <n v="1140"/>
    <n v="1140"/>
  </r>
  <r>
    <x v="3"/>
    <x v="0"/>
    <x v="1"/>
    <x v="2"/>
    <x v="1"/>
    <n v="18"/>
    <x v="2"/>
    <n v="540"/>
    <n v="540"/>
  </r>
  <r>
    <x v="0"/>
    <x v="0"/>
    <x v="0"/>
    <x v="3"/>
    <x v="2"/>
    <n v="19"/>
    <x v="2"/>
    <n v="570"/>
    <n v="570"/>
  </r>
  <r>
    <x v="1"/>
    <x v="1"/>
    <x v="1"/>
    <x v="3"/>
    <x v="2"/>
    <n v="20"/>
    <x v="2"/>
    <n v="600"/>
    <n v="600"/>
  </r>
  <r>
    <x v="2"/>
    <x v="1"/>
    <x v="0"/>
    <x v="3"/>
    <x v="2"/>
    <n v="26"/>
    <x v="2"/>
    <n v="780"/>
    <n v="780"/>
  </r>
  <r>
    <x v="3"/>
    <x v="0"/>
    <x v="1"/>
    <x v="3"/>
    <x v="2"/>
    <n v="19"/>
    <x v="2"/>
    <n v="570"/>
    <n v="5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3"/>
    <n v="16"/>
    <n v="32"/>
    <n v="38"/>
    <x v="0"/>
  </r>
  <r>
    <x v="1"/>
    <n v="21"/>
    <n v="31"/>
    <n v="12"/>
    <n v="25"/>
    <x v="0"/>
  </r>
  <r>
    <x v="2"/>
    <n v="18"/>
    <n v="20"/>
    <n v="35"/>
    <n v="34"/>
    <x v="0"/>
  </r>
  <r>
    <x v="3"/>
    <n v="13"/>
    <n v="10"/>
    <n v="17"/>
    <n v="28"/>
    <x v="0"/>
  </r>
  <r>
    <x v="0"/>
    <n v="25"/>
    <n v="17"/>
    <n v="37"/>
    <n v="12"/>
    <x v="1"/>
  </r>
  <r>
    <x v="1"/>
    <n v="23"/>
    <n v="27"/>
    <n v="18"/>
    <n v="26"/>
    <x v="1"/>
  </r>
  <r>
    <x v="2"/>
    <n v="19"/>
    <n v="17"/>
    <n v="29"/>
    <n v="32"/>
    <x v="1"/>
  </r>
  <r>
    <x v="3"/>
    <n v="18"/>
    <n v="19"/>
    <n v="23"/>
    <n v="28"/>
    <x v="1"/>
  </r>
  <r>
    <x v="0"/>
    <n v="26"/>
    <n v="10"/>
    <n v="20"/>
    <n v="39"/>
    <x v="2"/>
  </r>
  <r>
    <x v="1"/>
    <n v="18"/>
    <n v="27"/>
    <n v="19"/>
    <n v="29"/>
    <x v="2"/>
  </r>
  <r>
    <x v="2"/>
    <n v="20"/>
    <n v="17"/>
    <n v="38"/>
    <n v="18"/>
    <x v="2"/>
  </r>
  <r>
    <x v="3"/>
    <n v="19"/>
    <n v="20"/>
    <n v="26"/>
    <n v="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A6A59-11B0-43AA-9695-470E7C7B7F14}" name="Tabela dinâmica34" cacheId="1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3:I7" firstHeaderRow="0" firstDataRow="1" firstDataCol="1"/>
  <pivotFields count="9">
    <pivotField showAll="0">
      <items count="5">
        <item x="2"/>
        <item h="1"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ídas" fld="8" subtotal="max" baseField="6" baseItem="0"/>
    <dataField name="Média" fld="7" subtotal="average" baseField="6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6B4D6-45BF-4D42-B9C1-FFEBBA4DD730}" name="Tabela dinâmica36" cacheId="1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11:I15" firstHeaderRow="0" firstDataRow="1" firstDataCol="1"/>
  <pivotFields count="9">
    <pivotField showAll="0">
      <items count="5">
        <item x="2"/>
        <item h="1"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AÍDAS/MÊS" fld="7" baseField="0" baseItem="0"/>
    <dataField name="Média de MÉDIA/MÊS" fld="8" subtotal="average" baseField="0" baseItem="0"/>
  </dataFields>
  <chartFormats count="8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F85B-214D-4F21-BFF8-2D356067E97F}" name="Tabela dinâmica37" cacheId="1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K3:M8" firstHeaderRow="0" firstDataRow="1" firstDataCol="1"/>
  <pivotFields count="9">
    <pivotField showAll="0">
      <items count="5">
        <item x="2"/>
        <item h="1" x="3"/>
        <item h="1" x="0"/>
        <item h="1"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SAÍDAS/MÊS" fld="7" subtotal="max" baseField="3" baseItem="0"/>
    <dataField name="Média de MÉDIA/MÊS" fld="8" subtotal="average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0DC11-D564-4122-9DB5-08F8EC9D7A67}" name="Tabela dinâmica51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7:E21" firstHeaderRow="0" firstDataRow="1" firstDataCol="1"/>
  <pivotFields count="6">
    <pivotField showAll="0">
      <items count="5">
        <item h="1" x="3"/>
        <item h="1" x="1"/>
        <item h="1"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Y" fld="2" subtotal="average" baseField="5" baseItem="0"/>
    <dataField name="A" fld="3" subtotal="average" baseField="5" baseItem="0"/>
    <dataField name="B" fld="4" subtotal="average" baseField="5" baseItem="0"/>
    <dataField name="X" fld="1" subtotal="average" baseField="5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8D26D-A9FF-4AC9-9289-3AC1601DC3B6}" name="Tabela dinâmica48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5" firstHeaderRow="1" firstDataRow="1" firstDataCol="1"/>
  <pivotFields count="6"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a" fld="3" subtotal="average" baseField="5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C22D6-3958-4CA7-A43C-F380F683AB79}" name="Tabela dinâmica47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11:E15" firstHeaderRow="1" firstDataRow="1" firstDataCol="1"/>
  <pivotFields count="6">
    <pivotField showAll="0">
      <items count="5">
        <item h="1" x="3"/>
        <item h="1" x="1"/>
        <item h="1" x="2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b" fld="4" subtotal="average" baseField="5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9E7D0-E163-4015-99D1-EF1F5C0EF994}" name="Tabela dinâmica46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7" firstHeaderRow="1" firstDataRow="1" firstDataCol="1"/>
  <pivotFields count="6">
    <pivotField showAll="0">
      <items count="5">
        <item h="1" x="3"/>
        <item h="1" x="1"/>
        <item h="1" x="2"/>
        <item x="0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y" fld="2" subtotal="average" baseField="5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29698-8A0B-4FE5-903B-318921F69BC5}" name="Tabela dinâmica40" cacheId="1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6">
    <pivotField showAll="0">
      <items count="5">
        <item h="1" x="3"/>
        <item h="1" x="1"/>
        <item h="1" x="2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Bebida x " fld="1" subtotal="average" baseField="5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6A27B2D0-0874-4632-ACD3-68BEAF5C5780}" sourceName="TIPO ">
  <pivotTables>
    <pivotTable tabId="17" name="Tabela dinâmica37"/>
    <pivotTable tabId="17" name="Tabela dinâmica36"/>
    <pivotTable tabId="17" name="Tabela dinâmica34"/>
  </pivotTables>
  <data>
    <tabular pivotCacheId="2058514707">
      <items count="2">
        <i x="1" s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XPERIMENTAL" xr10:uid="{52737947-288E-4854-8876-C7C4DDCEEA7A}" sourceName="EXPERIMENTAL">
  <pivotTables>
    <pivotTable tabId="17" name="Tabela dinâmica37"/>
    <pivotTable tabId="17" name="Tabela dinâmica36"/>
    <pivotTable tabId="17" name="Tabela dinâmica34"/>
  </pivotTables>
  <data>
    <tabular pivotCacheId="2058514707">
      <items count="2">
        <i x="0" s="1"/>
        <i x="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EBIDA" xr10:uid="{3B7B4124-7F0F-4D40-A8CE-E418E4B57CE4}" sourceName="BEBIDA">
  <pivotTables>
    <pivotTable tabId="17" name="Tabela dinâmica37"/>
    <pivotTable tabId="17" name="Tabela dinâmica36"/>
    <pivotTable tabId="17" name="Tabela dinâmica34"/>
  </pivotTables>
  <data>
    <tabular pivotCacheId="2058514707" customListSort="0">
      <items count="4">
        <i x="2" s="1"/>
        <i x="3"/>
        <i x="0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_UNIDADE" xr10:uid="{2C6EC637-3EAC-486C-8238-F4AA561879B4}" sourceName="LOCAL/UNIDADE">
  <pivotTables>
    <pivotTable tabId="17" name="Tabela dinâmica46"/>
    <pivotTable tabId="17" name="Tabela dinâmica40"/>
    <pivotTable tabId="17" name="Tabela dinâmica47"/>
    <pivotTable tabId="17" name="Tabela dinâmica48"/>
    <pivotTable tabId="17" name="Tabela dinâmica51"/>
  </pivotTables>
  <data>
    <tabular pivotCacheId="1599523059">
      <items count="4">
        <i x="3"/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" xr10:uid="{5DF7E46F-D50E-4ADE-96C1-AC2E4372FD38}" cache="SegmentaçãodeDados_TIPO" caption="TIPO " columnCount="2" rowHeight="241200"/>
  <slicer name="EXPERIMENTAL" xr10:uid="{B69A3F65-51A7-465B-AD82-65B6CEC14B73}" cache="SegmentaçãodeDados_EXPERIMENTAL" caption="EXPERIMENTAL" columnCount="2" rowHeight="241200"/>
  <slicer name="BEBIDA" xr10:uid="{65462C51-7DBC-4885-B944-58841540778E}" cache="SegmentaçãodeDados_BEBIDA" caption="BEBIDA" columnCount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/UNIDADE" xr10:uid="{01A3A763-C24D-4CDE-B7D2-376F06F7787D}" cache="SegmentaçãodeDados_LOCAL_UNIDADE" caption="LOCAL/UNIDADE" columnCount="4" rowHeight="241300"/>
</slicers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529E-A7C4-4858-97EC-78A041EC6087}">
  <dimension ref="A1:Y50"/>
  <sheetViews>
    <sheetView tabSelected="1" zoomScale="70" zoomScaleNormal="70" workbookViewId="0">
      <selection sqref="A1:Y50"/>
    </sheetView>
  </sheetViews>
  <sheetFormatPr defaultColWidth="6.85546875" defaultRowHeight="15" x14ac:dyDescent="0.25"/>
  <sheetData>
    <row r="1" spans="1:2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mergeCells count="1">
    <mergeCell ref="A1:Y5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CAB7-B0FC-4128-8EA6-92B2603B2DE8}">
  <dimension ref="A1:Y62"/>
  <sheetViews>
    <sheetView zoomScale="70" zoomScaleNormal="70" workbookViewId="0">
      <selection sqref="A1:Y62"/>
    </sheetView>
  </sheetViews>
  <sheetFormatPr defaultColWidth="6.85546875" defaultRowHeight="15" x14ac:dyDescent="0.25"/>
  <sheetData>
    <row r="1" spans="1:2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</sheetData>
  <mergeCells count="1">
    <mergeCell ref="A1:Y6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4A2D-F6C3-439B-8446-D214CA63258E}">
  <dimension ref="A3:M21"/>
  <sheetViews>
    <sheetView workbookViewId="0">
      <selection activeCell="E17" sqref="E17"/>
    </sheetView>
  </sheetViews>
  <sheetFormatPr defaultRowHeight="15" x14ac:dyDescent="0.25"/>
  <cols>
    <col min="1" max="1" width="18" bestFit="1" customWidth="1"/>
    <col min="2" max="5" width="12" bestFit="1" customWidth="1"/>
    <col min="6" max="6" width="16.85546875" bestFit="1" customWidth="1"/>
    <col min="7" max="7" width="18" bestFit="1" customWidth="1"/>
    <col min="8" max="8" width="6.5703125" bestFit="1" customWidth="1"/>
    <col min="9" max="9" width="6.7109375" bestFit="1" customWidth="1"/>
    <col min="11" max="11" width="28.42578125" bestFit="1" customWidth="1"/>
    <col min="12" max="12" width="20" bestFit="1" customWidth="1"/>
    <col min="13" max="13" width="20.85546875" bestFit="1" customWidth="1"/>
  </cols>
  <sheetData>
    <row r="3" spans="1:13" x14ac:dyDescent="0.25">
      <c r="A3" s="1" t="s">
        <v>20</v>
      </c>
      <c r="B3" t="s">
        <v>45</v>
      </c>
      <c r="D3" s="1" t="s">
        <v>20</v>
      </c>
      <c r="E3" t="s">
        <v>44</v>
      </c>
      <c r="G3" s="1" t="s">
        <v>20</v>
      </c>
      <c r="H3" t="s">
        <v>33</v>
      </c>
      <c r="I3" t="s">
        <v>32</v>
      </c>
      <c r="K3" s="1" t="s">
        <v>20</v>
      </c>
      <c r="L3" t="s">
        <v>31</v>
      </c>
      <c r="M3" t="s">
        <v>30</v>
      </c>
    </row>
    <row r="4" spans="1:13" x14ac:dyDescent="0.25">
      <c r="A4" s="2" t="s">
        <v>38</v>
      </c>
      <c r="B4" s="3">
        <v>23</v>
      </c>
      <c r="D4" s="2" t="s">
        <v>38</v>
      </c>
      <c r="E4" s="3">
        <v>16</v>
      </c>
      <c r="G4" s="2" t="s">
        <v>24</v>
      </c>
      <c r="H4" s="3">
        <v>1050</v>
      </c>
      <c r="I4" s="3">
        <v>720</v>
      </c>
      <c r="K4" s="2" t="s">
        <v>7</v>
      </c>
      <c r="L4" s="3">
        <v>780</v>
      </c>
      <c r="M4" s="3">
        <v>660</v>
      </c>
    </row>
    <row r="5" spans="1:13" x14ac:dyDescent="0.25">
      <c r="A5" s="2" t="s">
        <v>39</v>
      </c>
      <c r="B5" s="3">
        <v>25</v>
      </c>
      <c r="D5" s="2" t="s">
        <v>39</v>
      </c>
      <c r="E5" s="3">
        <v>17</v>
      </c>
      <c r="G5" s="2" t="s">
        <v>25</v>
      </c>
      <c r="H5" s="3">
        <v>1110</v>
      </c>
      <c r="I5" s="3">
        <v>802.5</v>
      </c>
      <c r="K5" s="2" t="s">
        <v>28</v>
      </c>
      <c r="L5" s="3">
        <v>570</v>
      </c>
      <c r="M5" s="3">
        <v>490</v>
      </c>
    </row>
    <row r="6" spans="1:13" x14ac:dyDescent="0.25">
      <c r="A6" s="2" t="s">
        <v>40</v>
      </c>
      <c r="B6" s="3">
        <v>26</v>
      </c>
      <c r="D6" s="2" t="s">
        <v>40</v>
      </c>
      <c r="E6" s="3">
        <v>10</v>
      </c>
      <c r="G6" s="2" t="s">
        <v>26</v>
      </c>
      <c r="H6" s="3">
        <v>1140</v>
      </c>
      <c r="I6" s="3">
        <v>772.5</v>
      </c>
      <c r="K6" s="2" t="s">
        <v>10</v>
      </c>
      <c r="L6" s="3">
        <v>1140</v>
      </c>
      <c r="M6" s="3">
        <v>1020</v>
      </c>
    </row>
    <row r="7" spans="1:13" x14ac:dyDescent="0.25">
      <c r="A7" s="2" t="s">
        <v>21</v>
      </c>
      <c r="B7" s="3">
        <v>24.666666666666668</v>
      </c>
      <c r="D7" s="2" t="s">
        <v>21</v>
      </c>
      <c r="E7" s="3">
        <v>14.333333333333334</v>
      </c>
      <c r="G7" s="2" t="s">
        <v>21</v>
      </c>
      <c r="H7" s="3">
        <v>1140</v>
      </c>
      <c r="I7" s="3">
        <v>765</v>
      </c>
      <c r="K7" s="2" t="s">
        <v>6</v>
      </c>
      <c r="L7" s="3">
        <v>1110</v>
      </c>
      <c r="M7" s="3">
        <v>890</v>
      </c>
    </row>
    <row r="8" spans="1:13" x14ac:dyDescent="0.25">
      <c r="K8" s="2" t="s">
        <v>21</v>
      </c>
      <c r="L8" s="3">
        <v>1140</v>
      </c>
      <c r="M8" s="3">
        <v>765</v>
      </c>
    </row>
    <row r="11" spans="1:13" x14ac:dyDescent="0.25">
      <c r="A11" s="1" t="s">
        <v>20</v>
      </c>
      <c r="B11" t="s">
        <v>46</v>
      </c>
      <c r="D11" s="1" t="s">
        <v>20</v>
      </c>
      <c r="E11" t="s">
        <v>47</v>
      </c>
      <c r="G11" s="1" t="s">
        <v>20</v>
      </c>
      <c r="H11" t="s">
        <v>22</v>
      </c>
      <c r="I11" t="s">
        <v>30</v>
      </c>
    </row>
    <row r="12" spans="1:13" x14ac:dyDescent="0.25">
      <c r="A12" s="2" t="s">
        <v>38</v>
      </c>
      <c r="B12" s="3">
        <v>32</v>
      </c>
      <c r="D12" s="2" t="s">
        <v>38</v>
      </c>
      <c r="E12" s="3">
        <v>38</v>
      </c>
      <c r="G12" s="2" t="s">
        <v>8</v>
      </c>
      <c r="H12" s="3">
        <v>2670</v>
      </c>
      <c r="I12" s="3">
        <v>890</v>
      </c>
    </row>
    <row r="13" spans="1:13" x14ac:dyDescent="0.25">
      <c r="A13" s="2" t="s">
        <v>39</v>
      </c>
      <c r="B13" s="3">
        <v>37</v>
      </c>
      <c r="D13" s="2" t="s">
        <v>39</v>
      </c>
      <c r="E13" s="3">
        <v>12</v>
      </c>
      <c r="G13" s="2" t="s">
        <v>9</v>
      </c>
      <c r="H13" s="3">
        <v>4530</v>
      </c>
      <c r="I13" s="3">
        <v>755</v>
      </c>
    </row>
    <row r="14" spans="1:13" x14ac:dyDescent="0.25">
      <c r="A14" s="2" t="s">
        <v>40</v>
      </c>
      <c r="B14" s="3">
        <v>20</v>
      </c>
      <c r="D14" s="2" t="s">
        <v>40</v>
      </c>
      <c r="E14" s="3">
        <v>39</v>
      </c>
      <c r="G14" s="2" t="s">
        <v>11</v>
      </c>
      <c r="H14" s="3">
        <v>1980</v>
      </c>
      <c r="I14" s="3">
        <v>660</v>
      </c>
    </row>
    <row r="15" spans="1:13" x14ac:dyDescent="0.25">
      <c r="A15" s="2" t="s">
        <v>21</v>
      </c>
      <c r="B15" s="3">
        <v>29.666666666666668</v>
      </c>
      <c r="D15" s="2" t="s">
        <v>21</v>
      </c>
      <c r="E15" s="3">
        <v>29.666666666666668</v>
      </c>
      <c r="G15" s="2" t="s">
        <v>21</v>
      </c>
      <c r="H15" s="3">
        <v>9180</v>
      </c>
      <c r="I15" s="3">
        <v>765</v>
      </c>
    </row>
    <row r="17" spans="1:5" x14ac:dyDescent="0.25">
      <c r="A17" s="1" t="s">
        <v>20</v>
      </c>
      <c r="B17" t="s">
        <v>48</v>
      </c>
      <c r="C17" t="s">
        <v>49</v>
      </c>
      <c r="D17" t="s">
        <v>50</v>
      </c>
      <c r="E17" t="s">
        <v>51</v>
      </c>
    </row>
    <row r="18" spans="1:5" x14ac:dyDescent="0.25">
      <c r="A18" s="2" t="s">
        <v>38</v>
      </c>
      <c r="B18" s="3">
        <v>16</v>
      </c>
      <c r="C18" s="3">
        <v>32</v>
      </c>
      <c r="D18" s="3">
        <v>38</v>
      </c>
      <c r="E18" s="3">
        <v>23</v>
      </c>
    </row>
    <row r="19" spans="1:5" x14ac:dyDescent="0.25">
      <c r="A19" s="2" t="s">
        <v>39</v>
      </c>
      <c r="B19" s="3">
        <v>17</v>
      </c>
      <c r="C19" s="3">
        <v>37</v>
      </c>
      <c r="D19" s="3">
        <v>12</v>
      </c>
      <c r="E19" s="3">
        <v>25</v>
      </c>
    </row>
    <row r="20" spans="1:5" x14ac:dyDescent="0.25">
      <c r="A20" s="2" t="s">
        <v>40</v>
      </c>
      <c r="B20" s="3">
        <v>10</v>
      </c>
      <c r="C20" s="3">
        <v>20</v>
      </c>
      <c r="D20" s="3">
        <v>39</v>
      </c>
      <c r="E20" s="3">
        <v>26</v>
      </c>
    </row>
    <row r="21" spans="1:5" x14ac:dyDescent="0.25">
      <c r="A21" s="2" t="s">
        <v>21</v>
      </c>
      <c r="B21" s="3">
        <v>14.333333333333334</v>
      </c>
      <c r="C21" s="3">
        <v>29.666666666666668</v>
      </c>
      <c r="D21" s="3">
        <v>29.666666666666668</v>
      </c>
      <c r="E21" s="3">
        <v>24.666666666666668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FAA24-0BF7-4F21-8C8E-6D3CDB443C15}">
  <dimension ref="A1:I77"/>
  <sheetViews>
    <sheetView topLeftCell="A62" zoomScaleNormal="100" workbookViewId="0">
      <selection activeCell="G73" sqref="G73"/>
    </sheetView>
  </sheetViews>
  <sheetFormatPr defaultRowHeight="14.25" outlineLevelCol="1" x14ac:dyDescent="0.2"/>
  <cols>
    <col min="1" max="1" width="27.5703125" style="6" customWidth="1"/>
    <col min="2" max="2" width="18.5703125" style="6" customWidth="1"/>
    <col min="3" max="3" width="15.7109375" style="6" customWidth="1"/>
    <col min="4" max="4" width="29.42578125" style="6" customWidth="1"/>
    <col min="5" max="5" width="17.85546875" style="6" customWidth="1"/>
    <col min="6" max="6" width="14.42578125" style="6" customWidth="1"/>
    <col min="7" max="7" width="19" style="6" customWidth="1" outlineLevel="1"/>
    <col min="8" max="8" width="17.140625" style="6" customWidth="1" outlineLevel="1"/>
    <col min="9" max="9" width="17.85546875" style="6" customWidth="1"/>
    <col min="10" max="10" width="24.140625" style="6" customWidth="1"/>
    <col min="11" max="16384" width="9.140625" style="6"/>
  </cols>
  <sheetData>
    <row r="1" spans="1:9" x14ac:dyDescent="0.2">
      <c r="A1" s="5" t="s">
        <v>35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7" t="s">
        <v>16</v>
      </c>
      <c r="B2" s="7" t="s">
        <v>15</v>
      </c>
      <c r="C2" s="7" t="s">
        <v>17</v>
      </c>
      <c r="D2" s="7" t="s">
        <v>14</v>
      </c>
      <c r="E2" s="7" t="s">
        <v>13</v>
      </c>
      <c r="F2" s="7" t="s">
        <v>27</v>
      </c>
      <c r="G2" s="7" t="s">
        <v>23</v>
      </c>
      <c r="H2" s="7" t="s">
        <v>12</v>
      </c>
      <c r="I2" s="7" t="s">
        <v>29</v>
      </c>
    </row>
    <row r="3" spans="1:9" x14ac:dyDescent="0.2">
      <c r="A3" s="6" t="s">
        <v>0</v>
      </c>
      <c r="B3" s="6" t="s">
        <v>4</v>
      </c>
      <c r="C3" s="6" t="s">
        <v>18</v>
      </c>
      <c r="D3" s="8" t="s">
        <v>6</v>
      </c>
      <c r="E3" s="8" t="s">
        <v>8</v>
      </c>
      <c r="F3" s="6">
        <v>23</v>
      </c>
      <c r="G3" s="6" t="s">
        <v>24</v>
      </c>
      <c r="H3" s="6">
        <f>F3*30</f>
        <v>690</v>
      </c>
      <c r="I3" s="6">
        <f>F3*30</f>
        <v>690</v>
      </c>
    </row>
    <row r="4" spans="1:9" x14ac:dyDescent="0.2">
      <c r="A4" s="6" t="s">
        <v>1</v>
      </c>
      <c r="B4" s="6" t="s">
        <v>5</v>
      </c>
      <c r="C4" s="6" t="s">
        <v>19</v>
      </c>
      <c r="D4" s="8" t="s">
        <v>6</v>
      </c>
      <c r="E4" s="8" t="s">
        <v>8</v>
      </c>
      <c r="F4" s="6">
        <v>16</v>
      </c>
      <c r="G4" s="6" t="s">
        <v>24</v>
      </c>
      <c r="H4" s="6">
        <f>F4*30</f>
        <v>480</v>
      </c>
      <c r="I4" s="6">
        <f t="shared" ref="I4:I50" si="0">F4*30</f>
        <v>480</v>
      </c>
    </row>
    <row r="5" spans="1:9" x14ac:dyDescent="0.2">
      <c r="A5" s="6" t="s">
        <v>2</v>
      </c>
      <c r="B5" s="6" t="s">
        <v>5</v>
      </c>
      <c r="C5" s="6" t="s">
        <v>18</v>
      </c>
      <c r="D5" s="8" t="s">
        <v>6</v>
      </c>
      <c r="E5" s="8" t="s">
        <v>8</v>
      </c>
      <c r="F5" s="6">
        <v>32</v>
      </c>
      <c r="G5" s="6" t="s">
        <v>24</v>
      </c>
      <c r="H5" s="6">
        <f>F5*30</f>
        <v>960</v>
      </c>
      <c r="I5" s="6">
        <f t="shared" si="0"/>
        <v>960</v>
      </c>
    </row>
    <row r="6" spans="1:9" x14ac:dyDescent="0.2">
      <c r="A6" s="6" t="s">
        <v>3</v>
      </c>
      <c r="B6" s="6" t="s">
        <v>4</v>
      </c>
      <c r="C6" s="6" t="s">
        <v>19</v>
      </c>
      <c r="D6" s="8" t="s">
        <v>6</v>
      </c>
      <c r="E6" s="8" t="s">
        <v>8</v>
      </c>
      <c r="F6" s="6">
        <v>38</v>
      </c>
      <c r="G6" s="6" t="s">
        <v>24</v>
      </c>
      <c r="H6" s="6">
        <f>F6*30</f>
        <v>1140</v>
      </c>
      <c r="I6" s="6">
        <f t="shared" si="0"/>
        <v>1140</v>
      </c>
    </row>
    <row r="7" spans="1:9" x14ac:dyDescent="0.2">
      <c r="A7" s="6" t="s">
        <v>0</v>
      </c>
      <c r="B7" s="6" t="s">
        <v>4</v>
      </c>
      <c r="C7" s="6" t="s">
        <v>18</v>
      </c>
      <c r="D7" s="8" t="s">
        <v>28</v>
      </c>
      <c r="E7" s="8" t="s">
        <v>9</v>
      </c>
      <c r="F7" s="6">
        <v>21</v>
      </c>
      <c r="G7" s="6" t="s">
        <v>24</v>
      </c>
      <c r="H7" s="6">
        <f>F7*30</f>
        <v>630</v>
      </c>
      <c r="I7" s="6">
        <f t="shared" si="0"/>
        <v>630</v>
      </c>
    </row>
    <row r="8" spans="1:9" x14ac:dyDescent="0.2">
      <c r="A8" s="6" t="s">
        <v>1</v>
      </c>
      <c r="B8" s="6" t="s">
        <v>5</v>
      </c>
      <c r="C8" s="6" t="s">
        <v>19</v>
      </c>
      <c r="D8" s="8" t="s">
        <v>28</v>
      </c>
      <c r="E8" s="8" t="s">
        <v>9</v>
      </c>
      <c r="F8" s="6">
        <v>31</v>
      </c>
      <c r="G8" s="6" t="s">
        <v>24</v>
      </c>
      <c r="H8" s="6">
        <f>F8*30</f>
        <v>930</v>
      </c>
      <c r="I8" s="6">
        <f t="shared" si="0"/>
        <v>930</v>
      </c>
    </row>
    <row r="9" spans="1:9" x14ac:dyDescent="0.2">
      <c r="A9" s="6" t="s">
        <v>2</v>
      </c>
      <c r="B9" s="6" t="s">
        <v>5</v>
      </c>
      <c r="C9" s="6" t="s">
        <v>18</v>
      </c>
      <c r="D9" s="8" t="s">
        <v>28</v>
      </c>
      <c r="E9" s="8" t="s">
        <v>9</v>
      </c>
      <c r="F9" s="6">
        <v>12</v>
      </c>
      <c r="G9" s="6" t="s">
        <v>24</v>
      </c>
      <c r="H9" s="6">
        <f>F9*30</f>
        <v>360</v>
      </c>
      <c r="I9" s="6">
        <f t="shared" si="0"/>
        <v>360</v>
      </c>
    </row>
    <row r="10" spans="1:9" x14ac:dyDescent="0.2">
      <c r="A10" s="6" t="s">
        <v>3</v>
      </c>
      <c r="B10" s="6" t="s">
        <v>4</v>
      </c>
      <c r="C10" s="6" t="s">
        <v>19</v>
      </c>
      <c r="D10" s="8" t="s">
        <v>28</v>
      </c>
      <c r="E10" s="8" t="s">
        <v>9</v>
      </c>
      <c r="F10" s="6">
        <v>25</v>
      </c>
      <c r="G10" s="6" t="s">
        <v>24</v>
      </c>
      <c r="H10" s="6">
        <f>F10*30</f>
        <v>750</v>
      </c>
      <c r="I10" s="6">
        <f t="shared" si="0"/>
        <v>750</v>
      </c>
    </row>
    <row r="11" spans="1:9" x14ac:dyDescent="0.2">
      <c r="A11" s="6" t="s">
        <v>0</v>
      </c>
      <c r="B11" s="6" t="s">
        <v>4</v>
      </c>
      <c r="C11" s="6" t="s">
        <v>18</v>
      </c>
      <c r="D11" s="8" t="s">
        <v>10</v>
      </c>
      <c r="E11" s="8" t="s">
        <v>9</v>
      </c>
      <c r="F11" s="6">
        <v>18</v>
      </c>
      <c r="G11" s="6" t="s">
        <v>24</v>
      </c>
      <c r="H11" s="6">
        <f>F11*30</f>
        <v>540</v>
      </c>
      <c r="I11" s="6">
        <f t="shared" si="0"/>
        <v>540</v>
      </c>
    </row>
    <row r="12" spans="1:9" x14ac:dyDescent="0.2">
      <c r="A12" s="6" t="s">
        <v>1</v>
      </c>
      <c r="B12" s="6" t="s">
        <v>5</v>
      </c>
      <c r="C12" s="6" t="s">
        <v>19</v>
      </c>
      <c r="D12" s="8" t="s">
        <v>10</v>
      </c>
      <c r="E12" s="8" t="s">
        <v>9</v>
      </c>
      <c r="F12" s="6">
        <v>20</v>
      </c>
      <c r="G12" s="6" t="s">
        <v>24</v>
      </c>
      <c r="H12" s="6">
        <f>F12*30</f>
        <v>600</v>
      </c>
      <c r="I12" s="6">
        <f t="shared" si="0"/>
        <v>600</v>
      </c>
    </row>
    <row r="13" spans="1:9" x14ac:dyDescent="0.2">
      <c r="A13" s="6" t="s">
        <v>2</v>
      </c>
      <c r="B13" s="6" t="s">
        <v>5</v>
      </c>
      <c r="C13" s="9" t="s">
        <v>18</v>
      </c>
      <c r="D13" s="8" t="s">
        <v>10</v>
      </c>
      <c r="E13" s="8" t="s">
        <v>9</v>
      </c>
      <c r="F13" s="6">
        <v>35</v>
      </c>
      <c r="G13" s="6" t="s">
        <v>24</v>
      </c>
      <c r="H13" s="6">
        <f>F13*30</f>
        <v>1050</v>
      </c>
      <c r="I13" s="6">
        <f t="shared" si="0"/>
        <v>1050</v>
      </c>
    </row>
    <row r="14" spans="1:9" x14ac:dyDescent="0.2">
      <c r="A14" s="6" t="s">
        <v>3</v>
      </c>
      <c r="B14" s="6" t="s">
        <v>4</v>
      </c>
      <c r="C14" s="6" t="s">
        <v>19</v>
      </c>
      <c r="D14" s="8" t="s">
        <v>10</v>
      </c>
      <c r="E14" s="8" t="s">
        <v>9</v>
      </c>
      <c r="F14" s="6">
        <v>34</v>
      </c>
      <c r="G14" s="6" t="s">
        <v>24</v>
      </c>
      <c r="H14" s="6">
        <f>F14*30</f>
        <v>1020</v>
      </c>
      <c r="I14" s="6">
        <f t="shared" si="0"/>
        <v>1020</v>
      </c>
    </row>
    <row r="15" spans="1:9" x14ac:dyDescent="0.2">
      <c r="A15" s="6" t="s">
        <v>0</v>
      </c>
      <c r="B15" s="6" t="s">
        <v>4</v>
      </c>
      <c r="C15" s="6" t="s">
        <v>18</v>
      </c>
      <c r="D15" s="8" t="s">
        <v>7</v>
      </c>
      <c r="E15" s="8" t="s">
        <v>11</v>
      </c>
      <c r="F15" s="6">
        <v>13</v>
      </c>
      <c r="G15" s="6" t="s">
        <v>24</v>
      </c>
      <c r="H15" s="6">
        <f>F15*30</f>
        <v>390</v>
      </c>
      <c r="I15" s="6">
        <f t="shared" si="0"/>
        <v>390</v>
      </c>
    </row>
    <row r="16" spans="1:9" x14ac:dyDescent="0.2">
      <c r="A16" s="6" t="s">
        <v>1</v>
      </c>
      <c r="B16" s="6" t="s">
        <v>5</v>
      </c>
      <c r="C16" s="6" t="s">
        <v>19</v>
      </c>
      <c r="D16" s="8" t="s">
        <v>7</v>
      </c>
      <c r="E16" s="8" t="s">
        <v>11</v>
      </c>
      <c r="F16" s="6">
        <v>10</v>
      </c>
      <c r="G16" s="6" t="s">
        <v>24</v>
      </c>
      <c r="H16" s="6">
        <f>F16*30</f>
        <v>300</v>
      </c>
      <c r="I16" s="6">
        <f t="shared" si="0"/>
        <v>300</v>
      </c>
    </row>
    <row r="17" spans="1:9" x14ac:dyDescent="0.2">
      <c r="A17" s="6" t="s">
        <v>2</v>
      </c>
      <c r="B17" s="6" t="s">
        <v>5</v>
      </c>
      <c r="C17" s="6" t="s">
        <v>18</v>
      </c>
      <c r="D17" s="8" t="s">
        <v>7</v>
      </c>
      <c r="E17" s="8" t="s">
        <v>11</v>
      </c>
      <c r="F17" s="6">
        <v>17</v>
      </c>
      <c r="G17" s="6" t="s">
        <v>24</v>
      </c>
      <c r="H17" s="6">
        <f>F17*30</f>
        <v>510</v>
      </c>
      <c r="I17" s="6">
        <f t="shared" si="0"/>
        <v>510</v>
      </c>
    </row>
    <row r="18" spans="1:9" x14ac:dyDescent="0.2">
      <c r="A18" s="6" t="s">
        <v>3</v>
      </c>
      <c r="B18" s="6" t="s">
        <v>4</v>
      </c>
      <c r="C18" s="6" t="s">
        <v>19</v>
      </c>
      <c r="D18" s="8" t="s">
        <v>7</v>
      </c>
      <c r="E18" s="8" t="s">
        <v>11</v>
      </c>
      <c r="F18" s="6">
        <v>28</v>
      </c>
      <c r="G18" s="6" t="s">
        <v>24</v>
      </c>
      <c r="H18" s="6">
        <f>F18*30</f>
        <v>840</v>
      </c>
      <c r="I18" s="6">
        <f t="shared" si="0"/>
        <v>840</v>
      </c>
    </row>
    <row r="19" spans="1:9" x14ac:dyDescent="0.2">
      <c r="A19" s="6" t="s">
        <v>0</v>
      </c>
      <c r="B19" s="6" t="s">
        <v>4</v>
      </c>
      <c r="C19" s="6" t="s">
        <v>18</v>
      </c>
      <c r="D19" s="8" t="s">
        <v>6</v>
      </c>
      <c r="E19" s="8" t="s">
        <v>8</v>
      </c>
      <c r="F19" s="6">
        <v>25</v>
      </c>
      <c r="G19" s="6" t="s">
        <v>25</v>
      </c>
      <c r="H19" s="6">
        <f>F19*30</f>
        <v>750</v>
      </c>
      <c r="I19" s="6">
        <f t="shared" si="0"/>
        <v>750</v>
      </c>
    </row>
    <row r="20" spans="1:9" x14ac:dyDescent="0.2">
      <c r="A20" s="6" t="s">
        <v>1</v>
      </c>
      <c r="B20" s="6" t="s">
        <v>5</v>
      </c>
      <c r="C20" s="6" t="s">
        <v>19</v>
      </c>
      <c r="D20" s="8" t="s">
        <v>6</v>
      </c>
      <c r="E20" s="8" t="s">
        <v>8</v>
      </c>
      <c r="F20" s="6">
        <v>17</v>
      </c>
      <c r="G20" s="6" t="s">
        <v>25</v>
      </c>
      <c r="H20" s="6">
        <f>F20*30</f>
        <v>510</v>
      </c>
      <c r="I20" s="6">
        <f t="shared" si="0"/>
        <v>510</v>
      </c>
    </row>
    <row r="21" spans="1:9" x14ac:dyDescent="0.2">
      <c r="A21" s="6" t="s">
        <v>2</v>
      </c>
      <c r="B21" s="6" t="s">
        <v>5</v>
      </c>
      <c r="C21" s="6" t="s">
        <v>18</v>
      </c>
      <c r="D21" s="8" t="s">
        <v>6</v>
      </c>
      <c r="E21" s="8" t="s">
        <v>8</v>
      </c>
      <c r="F21" s="6">
        <v>37</v>
      </c>
      <c r="G21" s="6" t="s">
        <v>25</v>
      </c>
      <c r="H21" s="6">
        <f>F21*30</f>
        <v>1110</v>
      </c>
      <c r="I21" s="6">
        <f t="shared" si="0"/>
        <v>1110</v>
      </c>
    </row>
    <row r="22" spans="1:9" x14ac:dyDescent="0.2">
      <c r="A22" s="6" t="s">
        <v>3</v>
      </c>
      <c r="B22" s="6" t="s">
        <v>4</v>
      </c>
      <c r="C22" s="6" t="s">
        <v>19</v>
      </c>
      <c r="D22" s="8" t="s">
        <v>6</v>
      </c>
      <c r="E22" s="8" t="s">
        <v>8</v>
      </c>
      <c r="F22" s="6">
        <v>12</v>
      </c>
      <c r="G22" s="6" t="s">
        <v>25</v>
      </c>
      <c r="H22" s="6">
        <f>F22*30</f>
        <v>360</v>
      </c>
      <c r="I22" s="6">
        <f t="shared" si="0"/>
        <v>360</v>
      </c>
    </row>
    <row r="23" spans="1:9" x14ac:dyDescent="0.2">
      <c r="A23" s="6" t="s">
        <v>0</v>
      </c>
      <c r="B23" s="6" t="s">
        <v>4</v>
      </c>
      <c r="C23" s="6" t="s">
        <v>18</v>
      </c>
      <c r="D23" s="8" t="s">
        <v>28</v>
      </c>
      <c r="E23" s="8" t="s">
        <v>9</v>
      </c>
      <c r="F23" s="6">
        <v>23</v>
      </c>
      <c r="G23" s="6" t="s">
        <v>25</v>
      </c>
      <c r="H23" s="6">
        <f>F23*30</f>
        <v>690</v>
      </c>
      <c r="I23" s="6">
        <f t="shared" si="0"/>
        <v>690</v>
      </c>
    </row>
    <row r="24" spans="1:9" x14ac:dyDescent="0.2">
      <c r="A24" s="6" t="s">
        <v>1</v>
      </c>
      <c r="B24" s="6" t="s">
        <v>5</v>
      </c>
      <c r="C24" s="6" t="s">
        <v>19</v>
      </c>
      <c r="D24" s="8" t="s">
        <v>28</v>
      </c>
      <c r="E24" s="8" t="s">
        <v>9</v>
      </c>
      <c r="F24" s="6">
        <v>27</v>
      </c>
      <c r="G24" s="6" t="s">
        <v>25</v>
      </c>
      <c r="H24" s="6">
        <f>F24*30</f>
        <v>810</v>
      </c>
      <c r="I24" s="6">
        <f t="shared" si="0"/>
        <v>810</v>
      </c>
    </row>
    <row r="25" spans="1:9" x14ac:dyDescent="0.2">
      <c r="A25" s="6" t="s">
        <v>2</v>
      </c>
      <c r="B25" s="6" t="s">
        <v>5</v>
      </c>
      <c r="C25" s="6" t="s">
        <v>18</v>
      </c>
      <c r="D25" s="8" t="s">
        <v>28</v>
      </c>
      <c r="E25" s="8" t="s">
        <v>9</v>
      </c>
      <c r="F25" s="6">
        <v>18</v>
      </c>
      <c r="G25" s="6" t="s">
        <v>25</v>
      </c>
      <c r="H25" s="6">
        <f>F25*30</f>
        <v>540</v>
      </c>
      <c r="I25" s="6">
        <f t="shared" si="0"/>
        <v>540</v>
      </c>
    </row>
    <row r="26" spans="1:9" x14ac:dyDescent="0.2">
      <c r="A26" s="6" t="s">
        <v>3</v>
      </c>
      <c r="B26" s="6" t="s">
        <v>4</v>
      </c>
      <c r="C26" s="6" t="s">
        <v>19</v>
      </c>
      <c r="D26" s="8" t="s">
        <v>28</v>
      </c>
      <c r="E26" s="8" t="s">
        <v>9</v>
      </c>
      <c r="F26" s="6">
        <v>26</v>
      </c>
      <c r="G26" s="6" t="s">
        <v>25</v>
      </c>
      <c r="H26" s="6">
        <f>F26*30</f>
        <v>780</v>
      </c>
      <c r="I26" s="6">
        <f t="shared" si="0"/>
        <v>780</v>
      </c>
    </row>
    <row r="27" spans="1:9" x14ac:dyDescent="0.2">
      <c r="A27" s="6" t="s">
        <v>0</v>
      </c>
      <c r="B27" s="6" t="s">
        <v>4</v>
      </c>
      <c r="C27" s="6" t="s">
        <v>18</v>
      </c>
      <c r="D27" s="8" t="s">
        <v>10</v>
      </c>
      <c r="E27" s="8" t="s">
        <v>9</v>
      </c>
      <c r="F27" s="6">
        <v>19</v>
      </c>
      <c r="G27" s="6" t="s">
        <v>25</v>
      </c>
      <c r="H27" s="6">
        <f>F27*30</f>
        <v>570</v>
      </c>
      <c r="I27" s="6">
        <f t="shared" si="0"/>
        <v>570</v>
      </c>
    </row>
    <row r="28" spans="1:9" x14ac:dyDescent="0.2">
      <c r="A28" s="6" t="s">
        <v>1</v>
      </c>
      <c r="B28" s="6" t="s">
        <v>5</v>
      </c>
      <c r="C28" s="6" t="s">
        <v>19</v>
      </c>
      <c r="D28" s="8" t="s">
        <v>10</v>
      </c>
      <c r="E28" s="8" t="s">
        <v>9</v>
      </c>
      <c r="F28" s="6">
        <v>17</v>
      </c>
      <c r="G28" s="6" t="s">
        <v>25</v>
      </c>
      <c r="H28" s="6">
        <f>F28*30</f>
        <v>510</v>
      </c>
      <c r="I28" s="6">
        <f t="shared" si="0"/>
        <v>510</v>
      </c>
    </row>
    <row r="29" spans="1:9" x14ac:dyDescent="0.2">
      <c r="A29" s="6" t="s">
        <v>2</v>
      </c>
      <c r="B29" s="6" t="s">
        <v>5</v>
      </c>
      <c r="C29" s="6" t="s">
        <v>18</v>
      </c>
      <c r="D29" s="8" t="s">
        <v>10</v>
      </c>
      <c r="E29" s="8" t="s">
        <v>9</v>
      </c>
      <c r="F29" s="6">
        <v>29</v>
      </c>
      <c r="G29" s="6" t="s">
        <v>25</v>
      </c>
      <c r="H29" s="6">
        <f>F29*30</f>
        <v>870</v>
      </c>
      <c r="I29" s="6">
        <f t="shared" si="0"/>
        <v>870</v>
      </c>
    </row>
    <row r="30" spans="1:9" x14ac:dyDescent="0.2">
      <c r="A30" s="6" t="s">
        <v>3</v>
      </c>
      <c r="B30" s="6" t="s">
        <v>4</v>
      </c>
      <c r="C30" s="6" t="s">
        <v>19</v>
      </c>
      <c r="D30" s="8" t="s">
        <v>10</v>
      </c>
      <c r="E30" s="8" t="s">
        <v>9</v>
      </c>
      <c r="F30" s="6">
        <v>32</v>
      </c>
      <c r="G30" s="6" t="s">
        <v>25</v>
      </c>
      <c r="H30" s="6">
        <f>F30*30</f>
        <v>960</v>
      </c>
      <c r="I30" s="6">
        <f t="shared" si="0"/>
        <v>960</v>
      </c>
    </row>
    <row r="31" spans="1:9" x14ac:dyDescent="0.2">
      <c r="A31" s="6" t="s">
        <v>0</v>
      </c>
      <c r="B31" s="6" t="s">
        <v>4</v>
      </c>
      <c r="C31" s="6" t="s">
        <v>18</v>
      </c>
      <c r="D31" s="8" t="s">
        <v>7</v>
      </c>
      <c r="E31" s="8" t="s">
        <v>11</v>
      </c>
      <c r="F31" s="6">
        <v>18</v>
      </c>
      <c r="G31" s="6" t="s">
        <v>25</v>
      </c>
      <c r="H31" s="6">
        <f>F31*30</f>
        <v>540</v>
      </c>
      <c r="I31" s="6">
        <f t="shared" si="0"/>
        <v>540</v>
      </c>
    </row>
    <row r="32" spans="1:9" x14ac:dyDescent="0.2">
      <c r="A32" s="6" t="s">
        <v>1</v>
      </c>
      <c r="B32" s="6" t="s">
        <v>5</v>
      </c>
      <c r="C32" s="6" t="s">
        <v>19</v>
      </c>
      <c r="D32" s="8" t="s">
        <v>7</v>
      </c>
      <c r="E32" s="8" t="s">
        <v>11</v>
      </c>
      <c r="F32" s="6">
        <v>19</v>
      </c>
      <c r="G32" s="6" t="s">
        <v>25</v>
      </c>
      <c r="H32" s="6">
        <f>F32*30</f>
        <v>570</v>
      </c>
      <c r="I32" s="6">
        <f t="shared" si="0"/>
        <v>570</v>
      </c>
    </row>
    <row r="33" spans="1:9" x14ac:dyDescent="0.2">
      <c r="A33" s="6" t="s">
        <v>2</v>
      </c>
      <c r="B33" s="6" t="s">
        <v>5</v>
      </c>
      <c r="C33" s="6" t="s">
        <v>18</v>
      </c>
      <c r="D33" s="8" t="s">
        <v>7</v>
      </c>
      <c r="E33" s="8" t="s">
        <v>11</v>
      </c>
      <c r="F33" s="6">
        <v>23</v>
      </c>
      <c r="G33" s="6" t="s">
        <v>25</v>
      </c>
      <c r="H33" s="6">
        <f>F33*30</f>
        <v>690</v>
      </c>
      <c r="I33" s="6">
        <f t="shared" si="0"/>
        <v>690</v>
      </c>
    </row>
    <row r="34" spans="1:9" x14ac:dyDescent="0.2">
      <c r="A34" s="6" t="s">
        <v>3</v>
      </c>
      <c r="B34" s="6" t="s">
        <v>4</v>
      </c>
      <c r="C34" s="6" t="s">
        <v>19</v>
      </c>
      <c r="D34" s="8" t="s">
        <v>7</v>
      </c>
      <c r="E34" s="8" t="s">
        <v>11</v>
      </c>
      <c r="F34" s="6">
        <v>28</v>
      </c>
      <c r="G34" s="6" t="s">
        <v>25</v>
      </c>
      <c r="H34" s="6">
        <f>F34*30</f>
        <v>840</v>
      </c>
      <c r="I34" s="6">
        <f t="shared" si="0"/>
        <v>840</v>
      </c>
    </row>
    <row r="35" spans="1:9" x14ac:dyDescent="0.2">
      <c r="A35" s="6" t="s">
        <v>0</v>
      </c>
      <c r="B35" s="6" t="s">
        <v>4</v>
      </c>
      <c r="C35" s="6" t="s">
        <v>18</v>
      </c>
      <c r="D35" s="8" t="s">
        <v>6</v>
      </c>
      <c r="E35" s="8" t="s">
        <v>8</v>
      </c>
      <c r="F35" s="6">
        <v>26</v>
      </c>
      <c r="G35" s="6" t="s">
        <v>26</v>
      </c>
      <c r="H35" s="6">
        <f>F35*30</f>
        <v>780</v>
      </c>
      <c r="I35" s="6">
        <f t="shared" si="0"/>
        <v>780</v>
      </c>
    </row>
    <row r="36" spans="1:9" x14ac:dyDescent="0.2">
      <c r="A36" s="6" t="s">
        <v>1</v>
      </c>
      <c r="B36" s="6" t="s">
        <v>5</v>
      </c>
      <c r="C36" s="6" t="s">
        <v>19</v>
      </c>
      <c r="D36" s="8" t="s">
        <v>6</v>
      </c>
      <c r="E36" s="8" t="s">
        <v>8</v>
      </c>
      <c r="F36" s="6">
        <v>10</v>
      </c>
      <c r="G36" s="6" t="s">
        <v>26</v>
      </c>
      <c r="H36" s="6">
        <f>F36*30</f>
        <v>300</v>
      </c>
      <c r="I36" s="6">
        <f t="shared" si="0"/>
        <v>300</v>
      </c>
    </row>
    <row r="37" spans="1:9" x14ac:dyDescent="0.2">
      <c r="A37" s="6" t="s">
        <v>2</v>
      </c>
      <c r="B37" s="6" t="s">
        <v>5</v>
      </c>
      <c r="C37" s="6" t="s">
        <v>18</v>
      </c>
      <c r="D37" s="8" t="s">
        <v>6</v>
      </c>
      <c r="E37" s="8" t="s">
        <v>8</v>
      </c>
      <c r="F37" s="6">
        <v>20</v>
      </c>
      <c r="G37" s="6" t="s">
        <v>26</v>
      </c>
      <c r="H37" s="6">
        <f>F37*30</f>
        <v>600</v>
      </c>
      <c r="I37" s="6">
        <f t="shared" si="0"/>
        <v>600</v>
      </c>
    </row>
    <row r="38" spans="1:9" x14ac:dyDescent="0.2">
      <c r="A38" s="6" t="s">
        <v>3</v>
      </c>
      <c r="B38" s="6" t="s">
        <v>4</v>
      </c>
      <c r="C38" s="6" t="s">
        <v>19</v>
      </c>
      <c r="D38" s="8" t="s">
        <v>6</v>
      </c>
      <c r="E38" s="8" t="s">
        <v>8</v>
      </c>
      <c r="F38" s="6">
        <v>39</v>
      </c>
      <c r="G38" s="6" t="s">
        <v>26</v>
      </c>
      <c r="H38" s="6">
        <f>F38*30</f>
        <v>1170</v>
      </c>
      <c r="I38" s="6">
        <f t="shared" si="0"/>
        <v>1170</v>
      </c>
    </row>
    <row r="39" spans="1:9" x14ac:dyDescent="0.2">
      <c r="A39" s="6" t="s">
        <v>0</v>
      </c>
      <c r="B39" s="6" t="s">
        <v>4</v>
      </c>
      <c r="C39" s="6" t="s">
        <v>18</v>
      </c>
      <c r="D39" s="8" t="s">
        <v>28</v>
      </c>
      <c r="E39" s="8" t="s">
        <v>9</v>
      </c>
      <c r="F39" s="6">
        <v>18</v>
      </c>
      <c r="G39" s="6" t="s">
        <v>26</v>
      </c>
      <c r="H39" s="6">
        <f>F39*30</f>
        <v>540</v>
      </c>
      <c r="I39" s="6">
        <f t="shared" si="0"/>
        <v>540</v>
      </c>
    </row>
    <row r="40" spans="1:9" x14ac:dyDescent="0.2">
      <c r="A40" s="6" t="s">
        <v>1</v>
      </c>
      <c r="B40" s="6" t="s">
        <v>5</v>
      </c>
      <c r="C40" s="6" t="s">
        <v>19</v>
      </c>
      <c r="D40" s="8" t="s">
        <v>28</v>
      </c>
      <c r="E40" s="8" t="s">
        <v>9</v>
      </c>
      <c r="F40" s="6">
        <v>27</v>
      </c>
      <c r="G40" s="6" t="s">
        <v>26</v>
      </c>
      <c r="H40" s="6">
        <f>F40*30</f>
        <v>810</v>
      </c>
      <c r="I40" s="6">
        <f t="shared" si="0"/>
        <v>810</v>
      </c>
    </row>
    <row r="41" spans="1:9" x14ac:dyDescent="0.2">
      <c r="A41" s="6" t="s">
        <v>2</v>
      </c>
      <c r="B41" s="6" t="s">
        <v>5</v>
      </c>
      <c r="C41" s="6" t="s">
        <v>18</v>
      </c>
      <c r="D41" s="8" t="s">
        <v>28</v>
      </c>
      <c r="E41" s="8" t="s">
        <v>9</v>
      </c>
      <c r="F41" s="6">
        <v>19</v>
      </c>
      <c r="G41" s="6" t="s">
        <v>26</v>
      </c>
      <c r="H41" s="6">
        <f>F41*30</f>
        <v>570</v>
      </c>
      <c r="I41" s="6">
        <f t="shared" si="0"/>
        <v>570</v>
      </c>
    </row>
    <row r="42" spans="1:9" x14ac:dyDescent="0.2">
      <c r="A42" s="6" t="s">
        <v>3</v>
      </c>
      <c r="B42" s="6" t="s">
        <v>4</v>
      </c>
      <c r="C42" s="6" t="s">
        <v>19</v>
      </c>
      <c r="D42" s="8" t="s">
        <v>28</v>
      </c>
      <c r="E42" s="8" t="s">
        <v>9</v>
      </c>
      <c r="F42" s="6">
        <v>29</v>
      </c>
      <c r="G42" s="6" t="s">
        <v>26</v>
      </c>
      <c r="H42" s="6">
        <f>F42*30</f>
        <v>870</v>
      </c>
      <c r="I42" s="6">
        <f t="shared" si="0"/>
        <v>870</v>
      </c>
    </row>
    <row r="43" spans="1:9" x14ac:dyDescent="0.2">
      <c r="A43" s="6" t="s">
        <v>0</v>
      </c>
      <c r="B43" s="6" t="s">
        <v>4</v>
      </c>
      <c r="C43" s="6" t="s">
        <v>18</v>
      </c>
      <c r="D43" s="8" t="s">
        <v>10</v>
      </c>
      <c r="E43" s="8" t="s">
        <v>9</v>
      </c>
      <c r="F43" s="6">
        <v>20</v>
      </c>
      <c r="G43" s="6" t="s">
        <v>26</v>
      </c>
      <c r="H43" s="6">
        <f>F43*30</f>
        <v>600</v>
      </c>
      <c r="I43" s="6">
        <f t="shared" si="0"/>
        <v>600</v>
      </c>
    </row>
    <row r="44" spans="1:9" x14ac:dyDescent="0.2">
      <c r="A44" s="6" t="s">
        <v>1</v>
      </c>
      <c r="B44" s="6" t="s">
        <v>5</v>
      </c>
      <c r="C44" s="6" t="s">
        <v>19</v>
      </c>
      <c r="D44" s="8" t="s">
        <v>10</v>
      </c>
      <c r="E44" s="8" t="s">
        <v>9</v>
      </c>
      <c r="F44" s="6">
        <v>17</v>
      </c>
      <c r="G44" s="6" t="s">
        <v>26</v>
      </c>
      <c r="H44" s="6">
        <f>F44*30</f>
        <v>510</v>
      </c>
      <c r="I44" s="6">
        <f t="shared" si="0"/>
        <v>510</v>
      </c>
    </row>
    <row r="45" spans="1:9" x14ac:dyDescent="0.2">
      <c r="A45" s="6" t="s">
        <v>2</v>
      </c>
      <c r="B45" s="6" t="s">
        <v>5</v>
      </c>
      <c r="C45" s="6" t="s">
        <v>18</v>
      </c>
      <c r="D45" s="8" t="s">
        <v>10</v>
      </c>
      <c r="E45" s="8" t="s">
        <v>9</v>
      </c>
      <c r="F45" s="6">
        <v>38</v>
      </c>
      <c r="G45" s="6" t="s">
        <v>26</v>
      </c>
      <c r="H45" s="6">
        <f>F45*30</f>
        <v>1140</v>
      </c>
      <c r="I45" s="6">
        <f t="shared" si="0"/>
        <v>1140</v>
      </c>
    </row>
    <row r="46" spans="1:9" x14ac:dyDescent="0.2">
      <c r="A46" s="6" t="s">
        <v>3</v>
      </c>
      <c r="B46" s="6" t="s">
        <v>4</v>
      </c>
      <c r="C46" s="6" t="s">
        <v>19</v>
      </c>
      <c r="D46" s="8" t="s">
        <v>10</v>
      </c>
      <c r="E46" s="8" t="s">
        <v>9</v>
      </c>
      <c r="F46" s="6">
        <v>18</v>
      </c>
      <c r="G46" s="6" t="s">
        <v>26</v>
      </c>
      <c r="H46" s="6">
        <f>F46*30</f>
        <v>540</v>
      </c>
      <c r="I46" s="6">
        <f t="shared" si="0"/>
        <v>540</v>
      </c>
    </row>
    <row r="47" spans="1:9" x14ac:dyDescent="0.2">
      <c r="A47" s="6" t="s">
        <v>0</v>
      </c>
      <c r="B47" s="6" t="s">
        <v>4</v>
      </c>
      <c r="C47" s="6" t="s">
        <v>18</v>
      </c>
      <c r="D47" s="8" t="s">
        <v>7</v>
      </c>
      <c r="E47" s="8" t="s">
        <v>11</v>
      </c>
      <c r="F47" s="6">
        <v>19</v>
      </c>
      <c r="G47" s="6" t="s">
        <v>26</v>
      </c>
      <c r="H47" s="6">
        <f>F47*30</f>
        <v>570</v>
      </c>
      <c r="I47" s="6">
        <f t="shared" si="0"/>
        <v>570</v>
      </c>
    </row>
    <row r="48" spans="1:9" x14ac:dyDescent="0.2">
      <c r="A48" s="6" t="s">
        <v>1</v>
      </c>
      <c r="B48" s="6" t="s">
        <v>5</v>
      </c>
      <c r="C48" s="6" t="s">
        <v>19</v>
      </c>
      <c r="D48" s="8" t="s">
        <v>7</v>
      </c>
      <c r="E48" s="8" t="s">
        <v>11</v>
      </c>
      <c r="F48" s="6">
        <v>20</v>
      </c>
      <c r="G48" s="6" t="s">
        <v>26</v>
      </c>
      <c r="H48" s="6">
        <f>F48*30</f>
        <v>600</v>
      </c>
      <c r="I48" s="6">
        <f t="shared" si="0"/>
        <v>600</v>
      </c>
    </row>
    <row r="49" spans="1:9" x14ac:dyDescent="0.2">
      <c r="A49" s="6" t="s">
        <v>2</v>
      </c>
      <c r="B49" s="6" t="s">
        <v>5</v>
      </c>
      <c r="C49" s="6" t="s">
        <v>18</v>
      </c>
      <c r="D49" s="8" t="s">
        <v>7</v>
      </c>
      <c r="E49" s="8" t="s">
        <v>11</v>
      </c>
      <c r="F49" s="6">
        <v>26</v>
      </c>
      <c r="G49" s="6" t="s">
        <v>26</v>
      </c>
      <c r="H49" s="6">
        <f>F49*30</f>
        <v>780</v>
      </c>
      <c r="I49" s="6">
        <f t="shared" si="0"/>
        <v>780</v>
      </c>
    </row>
    <row r="50" spans="1:9" x14ac:dyDescent="0.2">
      <c r="A50" s="6" t="s">
        <v>3</v>
      </c>
      <c r="B50" s="6" t="s">
        <v>4</v>
      </c>
      <c r="C50" s="6" t="s">
        <v>19</v>
      </c>
      <c r="D50" s="8" t="s">
        <v>7</v>
      </c>
      <c r="E50" s="8" t="s">
        <v>11</v>
      </c>
      <c r="F50" s="6">
        <v>19</v>
      </c>
      <c r="G50" s="6" t="s">
        <v>26</v>
      </c>
      <c r="H50" s="6">
        <f>F50*30</f>
        <v>570</v>
      </c>
      <c r="I50" s="6">
        <f t="shared" si="0"/>
        <v>570</v>
      </c>
    </row>
    <row r="52" spans="1:9" x14ac:dyDescent="0.2">
      <c r="A52" s="5" t="s">
        <v>36</v>
      </c>
      <c r="B52" s="5"/>
      <c r="C52" s="5"/>
      <c r="D52" s="5"/>
      <c r="E52" s="5"/>
      <c r="F52" s="5"/>
      <c r="G52" s="10"/>
      <c r="H52" s="10"/>
      <c r="I52" s="10"/>
    </row>
    <row r="53" spans="1:9" x14ac:dyDescent="0.2">
      <c r="A53" s="7" t="s">
        <v>14</v>
      </c>
      <c r="B53" s="7" t="s">
        <v>34</v>
      </c>
      <c r="C53" s="7" t="s">
        <v>1</v>
      </c>
      <c r="D53" s="11" t="s">
        <v>2</v>
      </c>
      <c r="E53" s="11" t="s">
        <v>3</v>
      </c>
      <c r="F53" s="7" t="s">
        <v>37</v>
      </c>
    </row>
    <row r="54" spans="1:9" x14ac:dyDescent="0.2">
      <c r="A54" s="8" t="s">
        <v>6</v>
      </c>
      <c r="B54" s="6">
        <v>23</v>
      </c>
      <c r="C54" s="6">
        <v>16</v>
      </c>
      <c r="D54" s="6">
        <v>32</v>
      </c>
      <c r="E54" s="6">
        <v>38</v>
      </c>
      <c r="F54" s="6" t="s">
        <v>38</v>
      </c>
    </row>
    <row r="55" spans="1:9" x14ac:dyDescent="0.2">
      <c r="A55" s="8" t="s">
        <v>28</v>
      </c>
      <c r="B55" s="6">
        <v>21</v>
      </c>
      <c r="C55" s="6">
        <v>31</v>
      </c>
      <c r="D55" s="6">
        <v>12</v>
      </c>
      <c r="E55" s="6">
        <v>25</v>
      </c>
      <c r="F55" s="6" t="s">
        <v>38</v>
      </c>
    </row>
    <row r="56" spans="1:9" x14ac:dyDescent="0.2">
      <c r="A56" s="8" t="s">
        <v>10</v>
      </c>
      <c r="B56" s="6">
        <v>18</v>
      </c>
      <c r="C56" s="6">
        <v>20</v>
      </c>
      <c r="D56" s="6">
        <v>35</v>
      </c>
      <c r="E56" s="6">
        <v>34</v>
      </c>
      <c r="F56" s="6" t="s">
        <v>38</v>
      </c>
    </row>
    <row r="57" spans="1:9" x14ac:dyDescent="0.2">
      <c r="A57" s="8" t="s">
        <v>7</v>
      </c>
      <c r="B57" s="6">
        <v>13</v>
      </c>
      <c r="C57" s="6">
        <v>10</v>
      </c>
      <c r="D57" s="6">
        <v>17</v>
      </c>
      <c r="E57" s="6">
        <v>28</v>
      </c>
      <c r="F57" s="6" t="s">
        <v>38</v>
      </c>
    </row>
    <row r="58" spans="1:9" x14ac:dyDescent="0.2">
      <c r="A58" s="8" t="s">
        <v>6</v>
      </c>
      <c r="B58" s="6">
        <v>25</v>
      </c>
      <c r="C58" s="6">
        <v>17</v>
      </c>
      <c r="D58" s="6">
        <v>37</v>
      </c>
      <c r="E58" s="6">
        <v>12</v>
      </c>
      <c r="F58" s="6" t="s">
        <v>39</v>
      </c>
    </row>
    <row r="59" spans="1:9" x14ac:dyDescent="0.2">
      <c r="A59" s="8" t="s">
        <v>28</v>
      </c>
      <c r="B59" s="6">
        <v>23</v>
      </c>
      <c r="C59" s="6">
        <v>27</v>
      </c>
      <c r="D59" s="6">
        <v>18</v>
      </c>
      <c r="E59" s="6">
        <v>26</v>
      </c>
      <c r="F59" s="6" t="s">
        <v>39</v>
      </c>
    </row>
    <row r="60" spans="1:9" x14ac:dyDescent="0.2">
      <c r="A60" s="8" t="s">
        <v>10</v>
      </c>
      <c r="B60" s="6">
        <v>19</v>
      </c>
      <c r="C60" s="6">
        <v>17</v>
      </c>
      <c r="D60" s="6">
        <v>29</v>
      </c>
      <c r="E60" s="6">
        <v>32</v>
      </c>
      <c r="F60" s="6" t="s">
        <v>39</v>
      </c>
    </row>
    <row r="61" spans="1:9" x14ac:dyDescent="0.2">
      <c r="A61" s="8" t="s">
        <v>7</v>
      </c>
      <c r="B61" s="6">
        <v>18</v>
      </c>
      <c r="C61" s="6">
        <v>19</v>
      </c>
      <c r="D61" s="6">
        <v>23</v>
      </c>
      <c r="E61" s="6">
        <v>28</v>
      </c>
      <c r="F61" s="6" t="s">
        <v>39</v>
      </c>
    </row>
    <row r="62" spans="1:9" x14ac:dyDescent="0.2">
      <c r="A62" s="8" t="s">
        <v>6</v>
      </c>
      <c r="B62" s="6">
        <v>26</v>
      </c>
      <c r="C62" s="6">
        <v>10</v>
      </c>
      <c r="D62" s="6">
        <v>20</v>
      </c>
      <c r="E62" s="6">
        <v>39</v>
      </c>
      <c r="F62" s="12" t="s">
        <v>40</v>
      </c>
    </row>
    <row r="63" spans="1:9" x14ac:dyDescent="0.2">
      <c r="A63" s="8" t="s">
        <v>28</v>
      </c>
      <c r="B63" s="6">
        <v>18</v>
      </c>
      <c r="C63" s="6">
        <v>27</v>
      </c>
      <c r="D63" s="6">
        <v>19</v>
      </c>
      <c r="E63" s="6">
        <v>29</v>
      </c>
      <c r="F63" s="12" t="s">
        <v>40</v>
      </c>
    </row>
    <row r="64" spans="1:9" x14ac:dyDescent="0.2">
      <c r="A64" s="8" t="s">
        <v>10</v>
      </c>
      <c r="B64" s="6">
        <v>20</v>
      </c>
      <c r="C64" s="6">
        <v>17</v>
      </c>
      <c r="D64" s="6">
        <v>38</v>
      </c>
      <c r="E64" s="6">
        <v>18</v>
      </c>
      <c r="F64" s="12" t="s">
        <v>40</v>
      </c>
    </row>
    <row r="65" spans="1:6" x14ac:dyDescent="0.2">
      <c r="A65" s="8" t="s">
        <v>7</v>
      </c>
      <c r="B65" s="6">
        <v>19</v>
      </c>
      <c r="C65" s="6">
        <v>20</v>
      </c>
      <c r="D65" s="6">
        <v>26</v>
      </c>
      <c r="E65" s="6">
        <v>19</v>
      </c>
      <c r="F65" s="12" t="s">
        <v>40</v>
      </c>
    </row>
    <row r="66" spans="1:6" x14ac:dyDescent="0.2">
      <c r="A66" s="8" t="s">
        <v>6</v>
      </c>
      <c r="B66" s="6">
        <v>19</v>
      </c>
      <c r="C66" s="6">
        <v>20</v>
      </c>
      <c r="D66" s="6">
        <v>26</v>
      </c>
      <c r="E66" s="6">
        <v>19</v>
      </c>
      <c r="F66" s="6" t="s">
        <v>41</v>
      </c>
    </row>
    <row r="67" spans="1:6" x14ac:dyDescent="0.2">
      <c r="A67" s="8" t="s">
        <v>28</v>
      </c>
      <c r="B67" s="6">
        <v>19</v>
      </c>
      <c r="C67" s="6">
        <v>20</v>
      </c>
      <c r="D67" s="6">
        <v>26</v>
      </c>
      <c r="E67" s="6">
        <v>19</v>
      </c>
      <c r="F67" s="6" t="s">
        <v>41</v>
      </c>
    </row>
    <row r="68" spans="1:6" x14ac:dyDescent="0.2">
      <c r="A68" s="8" t="s">
        <v>10</v>
      </c>
      <c r="B68" s="6">
        <v>19</v>
      </c>
      <c r="C68" s="6">
        <v>20</v>
      </c>
      <c r="D68" s="6">
        <v>26</v>
      </c>
      <c r="E68" s="6">
        <v>19</v>
      </c>
      <c r="F68" s="6" t="s">
        <v>41</v>
      </c>
    </row>
    <row r="69" spans="1:6" x14ac:dyDescent="0.2">
      <c r="A69" s="8" t="s">
        <v>7</v>
      </c>
      <c r="B69" s="6">
        <v>19</v>
      </c>
      <c r="C69" s="6">
        <v>20</v>
      </c>
      <c r="D69" s="6">
        <v>26</v>
      </c>
      <c r="E69" s="6">
        <v>19</v>
      </c>
      <c r="F69" s="6" t="s">
        <v>41</v>
      </c>
    </row>
    <row r="70" spans="1:6" x14ac:dyDescent="0.2">
      <c r="A70" s="8" t="s">
        <v>6</v>
      </c>
      <c r="B70" s="6">
        <v>19</v>
      </c>
      <c r="C70" s="6">
        <v>20</v>
      </c>
      <c r="D70" s="6">
        <v>26</v>
      </c>
      <c r="E70" s="6">
        <v>19</v>
      </c>
      <c r="F70" s="6" t="s">
        <v>42</v>
      </c>
    </row>
    <row r="71" spans="1:6" x14ac:dyDescent="0.2">
      <c r="A71" s="8" t="s">
        <v>28</v>
      </c>
      <c r="B71" s="6">
        <v>19</v>
      </c>
      <c r="C71" s="6">
        <v>20</v>
      </c>
      <c r="D71" s="6">
        <v>26</v>
      </c>
      <c r="E71" s="6">
        <v>19</v>
      </c>
      <c r="F71" s="6" t="s">
        <v>42</v>
      </c>
    </row>
    <row r="72" spans="1:6" x14ac:dyDescent="0.2">
      <c r="A72" s="8" t="s">
        <v>10</v>
      </c>
      <c r="B72" s="6">
        <v>19</v>
      </c>
      <c r="C72" s="6">
        <v>20</v>
      </c>
      <c r="D72" s="6">
        <v>26</v>
      </c>
      <c r="E72" s="6">
        <v>19</v>
      </c>
      <c r="F72" s="6" t="s">
        <v>42</v>
      </c>
    </row>
    <row r="73" spans="1:6" x14ac:dyDescent="0.2">
      <c r="A73" s="8" t="s">
        <v>7</v>
      </c>
      <c r="B73" s="6">
        <v>19</v>
      </c>
      <c r="C73" s="6">
        <v>20</v>
      </c>
      <c r="D73" s="6">
        <v>26</v>
      </c>
      <c r="E73" s="6">
        <v>19</v>
      </c>
      <c r="F73" s="6" t="s">
        <v>42</v>
      </c>
    </row>
    <row r="74" spans="1:6" x14ac:dyDescent="0.2">
      <c r="A74" s="8" t="s">
        <v>6</v>
      </c>
      <c r="B74" s="6">
        <v>19</v>
      </c>
      <c r="C74" s="6">
        <v>20</v>
      </c>
      <c r="D74" s="6">
        <v>26</v>
      </c>
      <c r="E74" s="6">
        <v>19</v>
      </c>
      <c r="F74" s="6" t="s">
        <v>43</v>
      </c>
    </row>
    <row r="75" spans="1:6" x14ac:dyDescent="0.2">
      <c r="A75" s="8" t="s">
        <v>28</v>
      </c>
      <c r="B75" s="6">
        <v>19</v>
      </c>
      <c r="C75" s="6">
        <v>20</v>
      </c>
      <c r="D75" s="6">
        <v>26</v>
      </c>
      <c r="E75" s="6">
        <v>19</v>
      </c>
      <c r="F75" s="6" t="s">
        <v>43</v>
      </c>
    </row>
    <row r="76" spans="1:6" x14ac:dyDescent="0.2">
      <c r="A76" s="8" t="s">
        <v>10</v>
      </c>
      <c r="B76" s="6">
        <v>19</v>
      </c>
      <c r="C76" s="6">
        <v>20</v>
      </c>
      <c r="D76" s="6">
        <v>26</v>
      </c>
      <c r="E76" s="6">
        <v>19</v>
      </c>
      <c r="F76" s="6" t="s">
        <v>43</v>
      </c>
    </row>
    <row r="77" spans="1:6" x14ac:dyDescent="0.2">
      <c r="A77" s="8" t="s">
        <v>7</v>
      </c>
      <c r="B77" s="6">
        <v>19</v>
      </c>
      <c r="C77" s="6">
        <v>20</v>
      </c>
      <c r="D77" s="6">
        <v>26</v>
      </c>
      <c r="E77" s="6">
        <v>19</v>
      </c>
      <c r="F77" s="6" t="s">
        <v>43</v>
      </c>
    </row>
  </sheetData>
  <mergeCells count="2">
    <mergeCell ref="A1:I1"/>
    <mergeCell ref="A52:F5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J + J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N J +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f i V Y o i k e 4 D g A A A B E A A A A T A B w A R m 9 y b X V s Y X M v U 2 V j d G l v b j E u b S C i G A A o o B Q A A A A A A A A A A A A A A A A A A A A A A A A A A A A r T k 0 u y c z P U w i G 0 I b W A F B L A Q I t A B Q A A g A I A D S f i V Z a W M L w p A A A A P Y A A A A S A A A A A A A A A A A A A A A A A A A A A A B D b 2 5 m a W c v U G F j a 2 F n Z S 5 4 b W x Q S w E C L Q A U A A I A C A A 0 n 4 l W D 8 r p q 6 Q A A A D p A A A A E w A A A A A A A A A A A A A A A A D w A A A A W 0 N v b n R l b n R f V H l w Z X N d L n h t b F B L A Q I t A B Q A A g A I A D S f i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9 y 6 q G D 2 P x S I 1 L 2 l 1 m Q v G F A A A A A A I A A A A A A B B m A A A A A Q A A I A A A A G R X n I d o N 8 I u l x b M G Z Z 8 M I g j 7 v i d F 0 M J o O T L N i 1 G L j I f A A A A A A 6 A A A A A A g A A I A A A A B 8 z f N m h E G f 2 d 5 D 7 F X g q 0 R K 1 l d N r Z C d D l q F w V u a W N f f 2 U A A A A O 2 Y K 3 l e k p f u G 2 N 1 q z Q N 5 W q F L D n y R H R A 4 w O z s n h + i N 2 m V S F u J H 3 O 4 g s h s a O t R 6 h e B 5 r C o S x V i s T + s / Q 6 G S C R j 6 Q E o q V + B h L 2 5 v 7 U 6 f 8 5 I f X M Q A A A A E c S c n 6 a k H z X 9 z J 0 2 9 p A X Q G 4 3 b 1 O j q K 9 Q l a 7 I P i w U K P d 6 H + A h P V 6 u w i W j T Q W F Z H 0 M T / O i v h 8 3 b g X b X x Q g w u j v p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8" ma:contentTypeDescription="Create a new document." ma:contentTypeScope="" ma:versionID="4e602f3563872fca6753e95cb6447d21">
  <xsd:schema xmlns:xsd="http://www.w3.org/2001/XMLSchema" xmlns:xs="http://www.w3.org/2001/XMLSchema" xmlns:p="http://schemas.microsoft.com/office/2006/metadata/properties" xmlns:ns3="58bd19be-68b1-440c-82af-6d4de24fec6c" targetNamespace="http://schemas.microsoft.com/office/2006/metadata/properties" ma:root="true" ma:fieldsID="1c16fcf81bdf71b1d6eec33d5ed25cdb" ns3:_="">
    <xsd:import namespace="58bd19be-68b1-440c-82af-6d4de24fec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bd19be-68b1-440c-82af-6d4de24fec6c" xsi:nil="true"/>
  </documentManagement>
</p:properties>
</file>

<file path=customXml/itemProps1.xml><?xml version="1.0" encoding="utf-8"?>
<ds:datastoreItem xmlns:ds="http://schemas.openxmlformats.org/officeDocument/2006/customXml" ds:itemID="{46450591-6EF8-4482-B7F4-ABB5B94F9E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318477D-0F1C-4EA0-92AF-772E8AD8E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19be-68b1-440c-82af-6d4de24fec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55677C-3BAE-4451-B22A-D4D1652777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8583AC-29FA-495E-AB58-450B59A797F8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58bd19be-68b1-440c-82af-6d4de24fec6c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Dashboard_geral</vt:lpstr>
      <vt:lpstr>Dashboard_detalhad</vt:lpstr>
      <vt:lpstr>tabela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Renata Silva</cp:lastModifiedBy>
  <dcterms:created xsi:type="dcterms:W3CDTF">2023-04-09T21:48:45Z</dcterms:created>
  <dcterms:modified xsi:type="dcterms:W3CDTF">2023-04-10T01:44:10Z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