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01-2021/"/>
    </mc:Choice>
  </mc:AlternateContent>
  <xr:revisionPtr revIDLastSave="32" documentId="8_{244ACDEF-E130-4681-B8E5-2FB5F61BF755}" xr6:coauthVersionLast="47" xr6:coauthVersionMax="47" xr10:uidLastSave="{FDC353A7-A571-4DD3-B23A-A5FC70520953}"/>
  <bookViews>
    <workbookView xWindow="-28920" yWindow="-1020" windowWidth="29040" windowHeight="1584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4" i="1" l="1"/>
  <c r="Y54" i="1"/>
  <c r="X54" i="1"/>
  <c r="W54" i="1"/>
  <c r="W115" i="1"/>
  <c r="W105" i="1"/>
  <c r="W74" i="1"/>
  <c r="Z74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X74" i="1"/>
  <c r="Y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Z12" i="1"/>
  <c r="Y12" i="1"/>
  <c r="X12" i="1"/>
  <c r="W12" i="1"/>
  <c r="Y11" i="1"/>
  <c r="W11" i="1"/>
  <c r="X11" i="1"/>
  <c r="Z11" i="1"/>
</calcChain>
</file>

<file path=xl/sharedStrings.xml><?xml version="1.0" encoding="utf-8"?>
<sst xmlns="http://schemas.openxmlformats.org/spreadsheetml/2006/main" count="485" uniqueCount="454">
  <si>
    <t>95 - PICK MONEY CIA SECURI DE CRÉDITOS FINANCEIROS</t>
  </si>
  <si>
    <t>Registro Diário de Vendas - VENDA-CCB</t>
  </si>
  <si>
    <t>Período de 01/01/2021 a 31/01/2021</t>
  </si>
  <si>
    <t>Atividade:  Venda de Lotes</t>
  </si>
  <si>
    <t>NINHO VERDE II ECO RESIDENCE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</si>
  <si>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</si>
  <si>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</si>
  <si>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</si>
  <si>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</si>
  <si>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</si>
  <si>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</si>
  <si>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</si>
  <si>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</si>
  <si>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</si>
  <si>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</si>
  <si>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</si>
  <si>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</si>
  <si>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</si>
  <si>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</si>
  <si>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</si>
  <si>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</si>
  <si>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</si>
  <si>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12-AB-19</t>
  </si>
  <si>
    <t>021.959.145-80</t>
  </si>
  <si>
    <t>LUIS HENRIQUE GOMES DA CUNHA</t>
  </si>
  <si>
    <t>12-AB-23</t>
  </si>
  <si>
    <t>369.486.658-29</t>
  </si>
  <si>
    <t xml:space="preserve">HENRIQUE ANCHIETA DOS SANTOS </t>
  </si>
  <si>
    <t>12-AC-03</t>
  </si>
  <si>
    <t>337.216.748-12</t>
  </si>
  <si>
    <t xml:space="preserve">KARINA GONÇALVES DA ROCHA </t>
  </si>
  <si>
    <t>12-AE-28</t>
  </si>
  <si>
    <t>183.525.338-51</t>
  </si>
  <si>
    <t xml:space="preserve">CINTIA AUGUSTA VIEIRA </t>
  </si>
  <si>
    <t>12-AK-30</t>
  </si>
  <si>
    <t>041.348.069-09</t>
  </si>
  <si>
    <t xml:space="preserve">GILMAR MIRANDA SILVA </t>
  </si>
  <si>
    <t>12-AR-16</t>
  </si>
  <si>
    <t>405.149.808-50</t>
  </si>
  <si>
    <t xml:space="preserve">WILIAN SALES OLIVEIRA </t>
  </si>
  <si>
    <t>12-AR-21</t>
  </si>
  <si>
    <t>218.865.268-18</t>
  </si>
  <si>
    <t>LUIZ CARLOS GONÇALVES</t>
  </si>
  <si>
    <t>12-AS-02</t>
  </si>
  <si>
    <t>343.048.998-99</t>
  </si>
  <si>
    <t xml:space="preserve">VINICIUS GABRIEL ARAUJO ALENCAR DA SILVA </t>
  </si>
  <si>
    <t>12-AX-02</t>
  </si>
  <si>
    <t>378.120.968-74</t>
  </si>
  <si>
    <t xml:space="preserve"> GLEYCON DE CAMARGO </t>
  </si>
  <si>
    <t>12-AX-19</t>
  </si>
  <si>
    <t>432.323.758-80</t>
  </si>
  <si>
    <t xml:space="preserve">JACKSON ANDRE SILVA DIAS FIGUEIREDO  </t>
  </si>
  <si>
    <t>12-AZ-23</t>
  </si>
  <si>
    <t>264.791.068-57</t>
  </si>
  <si>
    <t>CLAUDIO ROBERTO TAVARES BERTARELLI</t>
  </si>
  <si>
    <t>12-BC-06</t>
  </si>
  <si>
    <t>326.686.638-06</t>
  </si>
  <si>
    <t>ANDRES ZAMARO FATORETO</t>
  </si>
  <si>
    <t>12-BC-14</t>
  </si>
  <si>
    <t>114.454.618-46</t>
  </si>
  <si>
    <t xml:space="preserve"> ZENEIDE DE JESUS SOUZA </t>
  </si>
  <si>
    <t>12-BD-06</t>
  </si>
  <si>
    <t>277.361.598-07</t>
  </si>
  <si>
    <t xml:space="preserve">PEDRO LUIZ SPORTELLO JUNIOR </t>
  </si>
  <si>
    <t>12-BF-08</t>
  </si>
  <si>
    <t>287.963.238-25</t>
  </si>
  <si>
    <t xml:space="preserve"> WINGRIS DE BRITO GOI </t>
  </si>
  <si>
    <t>12-BK-01</t>
  </si>
  <si>
    <t>281.661.908-77</t>
  </si>
  <si>
    <t xml:space="preserve">GISELE MARCIA VIEIRA </t>
  </si>
  <si>
    <t>12-BK-07</t>
  </si>
  <si>
    <t>280.064.158-46</t>
  </si>
  <si>
    <t xml:space="preserve"> ALEXANDRE PERES BUSCH </t>
  </si>
  <si>
    <t>12-BL-03</t>
  </si>
  <si>
    <t>296.902.098-09</t>
  </si>
  <si>
    <t xml:space="preserve">RENATA FERNANDES ESTEVAM SILVEIRA </t>
  </si>
  <si>
    <t>12-BL-32</t>
  </si>
  <si>
    <t>397.722.068-38</t>
  </si>
  <si>
    <t xml:space="preserve">MAYARA ARRUDA RIBEIRO SILVA </t>
  </si>
  <si>
    <t>12-BT-07</t>
  </si>
  <si>
    <t>416.420.698-50</t>
  </si>
  <si>
    <t xml:space="preserve"> IVAN PEREIRA DA SILVA  </t>
  </si>
  <si>
    <t>12-BT-08</t>
  </si>
  <si>
    <t>442.651.488-67</t>
  </si>
  <si>
    <t>DANIEL TEIXEIRA GOMES DOS SANTOS</t>
  </si>
  <si>
    <t>12-BU-19</t>
  </si>
  <si>
    <t>352.211.628-30</t>
  </si>
  <si>
    <t xml:space="preserve">JULIO CEZAR DA SILVA </t>
  </si>
  <si>
    <t>12-BU-20</t>
  </si>
  <si>
    <t>404.785.658-44</t>
  </si>
  <si>
    <t xml:space="preserve">VANESSA DE CARVALHO COUTINHO LOPES </t>
  </si>
  <si>
    <t>12-BV-04</t>
  </si>
  <si>
    <t>095.317.238-42</t>
  </si>
  <si>
    <t>ELIETE LIMA</t>
  </si>
  <si>
    <t>12-BZ-26</t>
  </si>
  <si>
    <t>331.877.968-77</t>
  </si>
  <si>
    <t xml:space="preserve">CLEBER FERREIRA DE SOUSA </t>
  </si>
  <si>
    <t>12-BZ-34</t>
  </si>
  <si>
    <t>224.999.848-56</t>
  </si>
  <si>
    <t>ALEXANDRE DOS SANTOS SILVA</t>
  </si>
  <si>
    <t>12-CA-12</t>
  </si>
  <si>
    <t>019.175.758-66</t>
  </si>
  <si>
    <t>LAZARO AUGUSTO MIGUEL NOGUEIRA</t>
  </si>
  <si>
    <t>12-CB-17</t>
  </si>
  <si>
    <t>287.484.898-08</t>
  </si>
  <si>
    <t>CARLOS ALBERTO CASSANTA</t>
  </si>
  <si>
    <t>12-CH-28</t>
  </si>
  <si>
    <t>118.084.448-33</t>
  </si>
  <si>
    <t>LILIAN LOPES</t>
  </si>
  <si>
    <t>12-CI-01</t>
  </si>
  <si>
    <t>144.878.998-26</t>
  </si>
  <si>
    <t xml:space="preserve">PAULO JOSE DO NASCIMENTO </t>
  </si>
  <si>
    <t>12-CL-07</t>
  </si>
  <si>
    <t>406.416.588-85</t>
  </si>
  <si>
    <t xml:space="preserve">KAREN ANDREOS </t>
  </si>
  <si>
    <t>12-CO-09</t>
  </si>
  <si>
    <t>311.533.348-01</t>
  </si>
  <si>
    <t xml:space="preserve">MOISES PEREIRA DA SILVA </t>
  </si>
  <si>
    <t>12-CV-02</t>
  </si>
  <si>
    <t>361.208.158-64</t>
  </si>
  <si>
    <t>FELIPE SILVA LISBOA</t>
  </si>
  <si>
    <t>12-CV-15</t>
  </si>
  <si>
    <t>518.950.348-84</t>
  </si>
  <si>
    <t xml:space="preserve">ANDERSON TRIMONT MARONATO FILHO </t>
  </si>
  <si>
    <t>12-CV-16</t>
  </si>
  <si>
    <t>160.979.138-00</t>
  </si>
  <si>
    <t>CLAUDINEA BATISTA OLIVEIRA</t>
  </si>
  <si>
    <t>12-DA-13</t>
  </si>
  <si>
    <t>063.190.208-22</t>
  </si>
  <si>
    <t>INES XAVIER DAS CHAGAS SIQUEIRA</t>
  </si>
  <si>
    <t>12-DB-24</t>
  </si>
  <si>
    <t>409.050.138-59</t>
  </si>
  <si>
    <t>VICENTE AUGUSTO SILVEIRA PERES</t>
  </si>
  <si>
    <t>12-DK-05</t>
  </si>
  <si>
    <t>093.838.538-08</t>
  </si>
  <si>
    <t xml:space="preserve">MARIZE ALVES DOS SANTOS  </t>
  </si>
  <si>
    <t>12-DM-03</t>
  </si>
  <si>
    <t>087.168.737-26</t>
  </si>
  <si>
    <t>ALESSANDRA LIMA RODRIGUES</t>
  </si>
  <si>
    <t>12-DN-15</t>
  </si>
  <si>
    <t>306.339.298-75</t>
  </si>
  <si>
    <t xml:space="preserve"> GLEIDSON LUIS DE SOUSA NOVAES </t>
  </si>
  <si>
    <t>12-DN-21</t>
  </si>
  <si>
    <t>229.967.078-50</t>
  </si>
  <si>
    <t>GABRIEL FRANCISCO GUEVARA ARRIOLA</t>
  </si>
  <si>
    <t>12-DR-10</t>
  </si>
  <si>
    <t>422.875.038-97</t>
  </si>
  <si>
    <t xml:space="preserve">LETÍCIA ROCHA ALVES DE LIMA </t>
  </si>
  <si>
    <t>12-DS-13</t>
  </si>
  <si>
    <t>432.431.748-80</t>
  </si>
  <si>
    <t xml:space="preserve"> ADRIANO DOMINGUES DA SILVA </t>
  </si>
  <si>
    <t>12-DU-09</t>
  </si>
  <si>
    <t>068.977.009-08</t>
  </si>
  <si>
    <t>RAFAEL WILLIAM DA SILVA</t>
  </si>
  <si>
    <t>12-DU-22</t>
  </si>
  <si>
    <t>572.410.318-49</t>
  </si>
  <si>
    <t>JOSE LUIZ LOURENÇO</t>
  </si>
  <si>
    <t>12-EA-20</t>
  </si>
  <si>
    <t>333.549.478-45</t>
  </si>
  <si>
    <t>VALERIA DA SILVA DO NASCIMENTO</t>
  </si>
  <si>
    <t>12-EA-22</t>
  </si>
  <si>
    <t>146.452.958-29</t>
  </si>
  <si>
    <t>ROSINEI MARIA DA SILVA</t>
  </si>
  <si>
    <t>12-EI-22</t>
  </si>
  <si>
    <t>437.216.978-71</t>
  </si>
  <si>
    <t>LARISSA APARECIDA RODRIGUES FROZI</t>
  </si>
  <si>
    <t>12-EK-27</t>
  </si>
  <si>
    <t>442.708.601-20</t>
  </si>
  <si>
    <t xml:space="preserve">CLEOMAR JUNIOR AGUIAR </t>
  </si>
  <si>
    <t>12-EO-01</t>
  </si>
  <si>
    <t>379.341.488-44</t>
  </si>
  <si>
    <t>JULIANA TORRES RODRIGUES</t>
  </si>
  <si>
    <t>12-EO-07</t>
  </si>
  <si>
    <t>370.596.338-47</t>
  </si>
  <si>
    <t xml:space="preserve">BRUNA DAYANE SILVA ROQUE  </t>
  </si>
  <si>
    <t>12-EQ-13</t>
  </si>
  <si>
    <t>404.952.498-82</t>
  </si>
  <si>
    <t>GABRIEL MARINHO DOS SANTOS</t>
  </si>
  <si>
    <t>12-ET-26</t>
  </si>
  <si>
    <t>281.733.158-33</t>
  </si>
  <si>
    <t>MARCELO GOMES DA SILVA</t>
  </si>
  <si>
    <t>12-EV-14</t>
  </si>
  <si>
    <t>218.858.958-01</t>
  </si>
  <si>
    <t xml:space="preserve">BEATRIZ DOS PRAZERES DE FRANÇA </t>
  </si>
  <si>
    <t>12-FA-23</t>
  </si>
  <si>
    <t>292.463.748-19</t>
  </si>
  <si>
    <t>ANA CLARA SILVA QUEIROZ</t>
  </si>
  <si>
    <t>12-FA-24</t>
  </si>
  <si>
    <t>406.266.238-80</t>
  </si>
  <si>
    <t>BRUNA SILVA QUEIROZ LEMOS</t>
  </si>
  <si>
    <t>12-FB-06</t>
  </si>
  <si>
    <t>405.775.148-30</t>
  </si>
  <si>
    <t xml:space="preserve">MONICA SILVA QUEIROZ LEMOS </t>
  </si>
  <si>
    <t>12-FE-10</t>
  </si>
  <si>
    <t>316.497.338-10</t>
  </si>
  <si>
    <t>LEONARDO BRANDÃO MATEUS</t>
  </si>
  <si>
    <t>12-FP-17</t>
  </si>
  <si>
    <t>080.171.678-06</t>
  </si>
  <si>
    <t xml:space="preserve">DIMAS ANTONIO DE OLIVEIRA </t>
  </si>
  <si>
    <t>12-FR-02</t>
  </si>
  <si>
    <t>288.260.288-00</t>
  </si>
  <si>
    <t>ANDRÉ LUIZ DE MORAES</t>
  </si>
  <si>
    <t>12-FX-03</t>
  </si>
  <si>
    <t>345.988.778-80</t>
  </si>
  <si>
    <t>LEONARDO TARDIVO</t>
  </si>
  <si>
    <t>12-GA-22</t>
  </si>
  <si>
    <t>360.139.038-83</t>
  </si>
  <si>
    <t>TAMIRES FELICIANO MOREIRA BARACHO</t>
  </si>
  <si>
    <t>12-GD-17</t>
  </si>
  <si>
    <t>048.193.245-35</t>
  </si>
  <si>
    <t>CARLOS FRANCISCO SOUZA</t>
  </si>
  <si>
    <t>12-GF-07</t>
  </si>
  <si>
    <t>396.059.858-02</t>
  </si>
  <si>
    <t>ANDRE BERNARDES DOS SANTOS</t>
  </si>
  <si>
    <t>12-GR-03</t>
  </si>
  <si>
    <t>349.716.388-06</t>
  </si>
  <si>
    <t>JACIO EDNO DA SILVA</t>
  </si>
  <si>
    <t>12-GR-17</t>
  </si>
  <si>
    <t>190.793.458-81</t>
  </si>
  <si>
    <t>REGINA CLAUDIA PINHEIRO</t>
  </si>
  <si>
    <t>12-GS-22</t>
  </si>
  <si>
    <t>374.501.768-40</t>
  </si>
  <si>
    <t>MICHELE CRISTINA PETRUCCI</t>
  </si>
  <si>
    <t>12-HG-01</t>
  </si>
  <si>
    <t>878.656.708-00</t>
  </si>
  <si>
    <t xml:space="preserve">APARECIDO TEÓFILO VIEIRA  </t>
  </si>
  <si>
    <t>12-HG-26</t>
  </si>
  <si>
    <t>040.462.248-86</t>
  </si>
  <si>
    <t xml:space="preserve"> WLADIMIR GONÇALVES DE SOUZA</t>
  </si>
  <si>
    <t>12-HI-10</t>
  </si>
  <si>
    <t>364.446.298-45</t>
  </si>
  <si>
    <t>DANILO MASSANO AQUILLAS</t>
  </si>
  <si>
    <t>12-HP-15</t>
  </si>
  <si>
    <t>363.968.458-30</t>
  </si>
  <si>
    <t>THAYLA MARENOV LESCANO</t>
  </si>
  <si>
    <t>12-HU-11</t>
  </si>
  <si>
    <t>132.467.498-92</t>
  </si>
  <si>
    <t xml:space="preserve">ALDERI PEREIRA DA SILVA </t>
  </si>
  <si>
    <t>12-IN-16</t>
  </si>
  <si>
    <t>229.721.678-56</t>
  </si>
  <si>
    <t>LUCAS ALMEIDA DE ANDRADE</t>
  </si>
  <si>
    <t>12-IP-08</t>
  </si>
  <si>
    <t>218.439.518-86</t>
  </si>
  <si>
    <t>EDERSON DOS SANTOS SILVA</t>
  </si>
  <si>
    <t>12-IS-02</t>
  </si>
  <si>
    <t>335.484.148-69</t>
  </si>
  <si>
    <t>JANAYNA SOUZA SIQUEIRA GOMES</t>
  </si>
  <si>
    <t>12-IT-09</t>
  </si>
  <si>
    <t>373.912.438-50</t>
  </si>
  <si>
    <t xml:space="preserve">RAFAEL DA COSTA ALMEIDA </t>
  </si>
  <si>
    <t>12-JE-01</t>
  </si>
  <si>
    <t>027.020.778-38</t>
  </si>
  <si>
    <t>HERALDO DE CARVALHO</t>
  </si>
  <si>
    <t>12-JE-18</t>
  </si>
  <si>
    <t>327.397.148-74</t>
  </si>
  <si>
    <t>NEIDIVALDO GONZAGA GOMES</t>
  </si>
  <si>
    <t>12-JH-27</t>
  </si>
  <si>
    <t>149.351.108-48</t>
  </si>
  <si>
    <t xml:space="preserve">ADRIANO MARCOS DE LISBOA </t>
  </si>
  <si>
    <t>12-JK-22</t>
  </si>
  <si>
    <t>385.228.318-31</t>
  </si>
  <si>
    <t xml:space="preserve">LAYS APARECIDA CASAL LUCAS </t>
  </si>
  <si>
    <t>12-JP-07</t>
  </si>
  <si>
    <t>116.297.108-81</t>
  </si>
  <si>
    <t>MANUEL MENDES FILHO</t>
  </si>
  <si>
    <t>12-JQ-16</t>
  </si>
  <si>
    <t>046.456.878-16</t>
  </si>
  <si>
    <t>HELIO ANDREOS</t>
  </si>
  <si>
    <t>12-JR-17</t>
  </si>
  <si>
    <t>382.331.898-55</t>
  </si>
  <si>
    <t>FERNANDO CALDEIRA</t>
  </si>
  <si>
    <t>12-JS-19</t>
  </si>
  <si>
    <t>402.295.168-07</t>
  </si>
  <si>
    <t>MONIQUE REGINA COSTA FERREIRA</t>
  </si>
  <si>
    <t>12-JU-27</t>
  </si>
  <si>
    <t>950.649.668-49</t>
  </si>
  <si>
    <t xml:space="preserve">BENEDITO SOARES RIBEIRO  </t>
  </si>
  <si>
    <t>12-JV-07</t>
  </si>
  <si>
    <t>119.342.667-79</t>
  </si>
  <si>
    <t>RAYNE BISPO DOS SANTOS</t>
  </si>
  <si>
    <t>12-JV-09</t>
  </si>
  <si>
    <t>351.748.988-30</t>
  </si>
  <si>
    <t>ABNER MARQUES GIMENES</t>
  </si>
  <si>
    <t>12-JY-04</t>
  </si>
  <si>
    <t>285.747.048-73</t>
  </si>
  <si>
    <t>VANESSA ALMEIDA CAETANO</t>
  </si>
  <si>
    <t>12-JZ-01</t>
  </si>
  <si>
    <t>192.222.858-32</t>
  </si>
  <si>
    <t>VILMA CLEMENTE DE MORAES ANDRUSKEVICIUS</t>
  </si>
  <si>
    <t>12-JZ-08</t>
  </si>
  <si>
    <t>347.325.968-35</t>
  </si>
  <si>
    <t xml:space="preserve">VANESSA GUILHERME DE SOUZA </t>
  </si>
  <si>
    <t>12-JZ-22</t>
  </si>
  <si>
    <t>394.128.948-99</t>
  </si>
  <si>
    <t>DAYANNI RODRIGUES DA SILVA</t>
  </si>
  <si>
    <t>12-JZ-25</t>
  </si>
  <si>
    <t>060.839.688-52</t>
  </si>
  <si>
    <t>RONALDO CORNELIO</t>
  </si>
  <si>
    <t>12-KF-07</t>
  </si>
  <si>
    <t>397.597.248-39</t>
  </si>
  <si>
    <t>IGOR LEONARDO DA CUNHA</t>
  </si>
  <si>
    <t>12-KG-05</t>
  </si>
  <si>
    <t>055.124.613-89</t>
  </si>
  <si>
    <t>JAQUELINE SILVA SALAZAR SILVA TAVARES</t>
  </si>
  <si>
    <t>12-KN-24</t>
  </si>
  <si>
    <t>934.783.134-49</t>
  </si>
  <si>
    <t>ISMAEL DE ALMEIDA SANTANA</t>
  </si>
  <si>
    <t>12-KO-21</t>
  </si>
  <si>
    <t>430.383.128-00</t>
  </si>
  <si>
    <t xml:space="preserve">ELOISA GABRIEL BARBOSA DOS SANTOS </t>
  </si>
  <si>
    <t>12-LA-07</t>
  </si>
  <si>
    <t>465.016.178-98</t>
  </si>
  <si>
    <t>EVERTON FERNANDO OLIVEIRA DA SILVA</t>
  </si>
  <si>
    <t>12-LB-11</t>
  </si>
  <si>
    <t>030.248.376-47</t>
  </si>
  <si>
    <t>ELIANE COELHO ARAGÃO SANTOS</t>
  </si>
  <si>
    <t>12-LD-21</t>
  </si>
  <si>
    <t>358.005.948-30</t>
  </si>
  <si>
    <t xml:space="preserve"> JULIANA BELUCO MORETTO </t>
  </si>
  <si>
    <t>12-LI-36</t>
  </si>
  <si>
    <t>310.869.648-37</t>
  </si>
  <si>
    <t>TATIANE CRISTINA FIGUEIREDO</t>
  </si>
  <si>
    <t>12-LK-18</t>
  </si>
  <si>
    <t>414.170.248-01</t>
  </si>
  <si>
    <t>TABATA XAVIER DA SILVA</t>
  </si>
  <si>
    <t>12-MB-19</t>
  </si>
  <si>
    <t>385.843.538-44</t>
  </si>
  <si>
    <t xml:space="preserve">LEONARDO AUGUSTO PEREIRA LEITE PINTO </t>
  </si>
  <si>
    <t>12-MB-26</t>
  </si>
  <si>
    <t>037.374.578-83</t>
  </si>
  <si>
    <t>ROSELI PEREIRA LEITE PINTO</t>
  </si>
  <si>
    <t>12-MD-05</t>
  </si>
  <si>
    <t>340.929.828-28</t>
  </si>
  <si>
    <t>PAULO RODRIGO LEITE DA SILVA</t>
  </si>
  <si>
    <t>12-ML-12</t>
  </si>
  <si>
    <t>160.839.878-14</t>
  </si>
  <si>
    <t xml:space="preserve">GECYMAYRE VIEIRA DE SOUSA   </t>
  </si>
  <si>
    <t>12-MO-05</t>
  </si>
  <si>
    <t>087.572.438-83</t>
  </si>
  <si>
    <t>CLAUDIO NEVITON SANTANA</t>
  </si>
  <si>
    <t>12-MZ-01</t>
  </si>
  <si>
    <t>382.540.988-08</t>
  </si>
  <si>
    <t xml:space="preserve">FELIPE GODOY REIS DOS SANTOS </t>
  </si>
  <si>
    <t>12-NA-14</t>
  </si>
  <si>
    <t>271.351.238-75</t>
  </si>
  <si>
    <t>HELOISE ESTELA AGUIAR</t>
  </si>
  <si>
    <t>12-NC-09</t>
  </si>
  <si>
    <t>226.007.338-76</t>
  </si>
  <si>
    <t xml:space="preserve">JOSIANE DA SILVA </t>
  </si>
  <si>
    <t>12-NM-35</t>
  </si>
  <si>
    <t>279.150.568-75</t>
  </si>
  <si>
    <t>THIAGO BASSETTI MARTINHO</t>
  </si>
  <si>
    <t>12-NU-27</t>
  </si>
  <si>
    <t>297.100.258-64</t>
  </si>
  <si>
    <t>CAMILA GODOY CORREA ROMANO</t>
  </si>
  <si>
    <t>12-NY-08</t>
  </si>
  <si>
    <t>132.430.938-56</t>
  </si>
  <si>
    <t>FRANCISCA LEANDRO DE BRITO</t>
  </si>
  <si>
    <t>12-NZ-01</t>
  </si>
  <si>
    <t>066.314.258-08</t>
  </si>
  <si>
    <t>CLAUDIA CANDIDO DA LUZ</t>
  </si>
  <si>
    <t>12-OB-26</t>
  </si>
  <si>
    <t>356.387.428-08</t>
  </si>
  <si>
    <t xml:space="preserve">VIVIANE PARIS SAMPAIO </t>
  </si>
  <si>
    <t>12-OM-11</t>
  </si>
  <si>
    <t>271.912.018-94</t>
  </si>
  <si>
    <t xml:space="preserve">MÁRCIO DE JESUS SANTOS  </t>
  </si>
  <si>
    <t>12-OM-30</t>
  </si>
  <si>
    <t>302.353.548-56</t>
  </si>
  <si>
    <t>JAIME RODRIGO ROSA</t>
  </si>
  <si>
    <t>12-OM-36</t>
  </si>
  <si>
    <t>343.606.598-65</t>
  </si>
  <si>
    <t>DOUGLAS AUGUSTO DA SILVA</t>
  </si>
  <si>
    <t>12-OR-13</t>
  </si>
  <si>
    <t>037.002.288-21</t>
  </si>
  <si>
    <t xml:space="preserve">DAGMAR MARIA DOS SANTOS </t>
  </si>
  <si>
    <t>12-OT-01</t>
  </si>
  <si>
    <t>297.247.118-03</t>
  </si>
  <si>
    <t xml:space="preserve">HELENA POCAS LEITÃO   </t>
  </si>
  <si>
    <t>12-OX-01</t>
  </si>
  <si>
    <t>12-OY-04</t>
  </si>
  <si>
    <t>357.364.078-84</t>
  </si>
  <si>
    <t xml:space="preserve">CARLOS HENRIQUE DE MELO SOARES </t>
  </si>
  <si>
    <t>12-OY-20</t>
  </si>
  <si>
    <t>388.546.748-85</t>
  </si>
  <si>
    <t>PAULO ROBERTO PARCIFAL DA SILVA</t>
  </si>
  <si>
    <t>12-OZ-06</t>
  </si>
  <si>
    <t>318.925.218-14</t>
  </si>
  <si>
    <t>DIEGO ARAUJO OLIVEIRA</t>
  </si>
  <si>
    <t>12-PB-17</t>
  </si>
  <si>
    <t>389.442.978-00</t>
  </si>
  <si>
    <t xml:space="preserve">MARCO AURELIO MALOSSO </t>
  </si>
  <si>
    <t>12-PB-19</t>
  </si>
  <si>
    <t>328.254.738-20</t>
  </si>
  <si>
    <t>TALITA RODRIGUES DA COSTA</t>
  </si>
  <si>
    <t>12-PC-11</t>
  </si>
  <si>
    <t>376.829.508-70</t>
  </si>
  <si>
    <t xml:space="preserve"> DANILO RODRIGUES DE ABRANTES 	</t>
  </si>
  <si>
    <t>12-PC-12</t>
  </si>
  <si>
    <t>490.196.058-01</t>
  </si>
  <si>
    <t xml:space="preserve">ANDRÉ GILLICH SOUZA </t>
  </si>
  <si>
    <t>12-PC-16</t>
  </si>
  <si>
    <t>294.124.308-92</t>
  </si>
  <si>
    <t>PAULO CESAR ZAMARO</t>
  </si>
  <si>
    <t>12-PD-06</t>
  </si>
  <si>
    <t>261.551.828-33</t>
  </si>
  <si>
    <t xml:space="preserve">EDVALDO PEREIRA DA SILVA </t>
  </si>
  <si>
    <t>12-PD-07</t>
  </si>
  <si>
    <t>913.792.617-91</t>
  </si>
  <si>
    <t>TORINO BARREIROS FILHO</t>
  </si>
  <si>
    <t>12-PE-04</t>
  </si>
  <si>
    <t>323.266.178-51</t>
  </si>
  <si>
    <t xml:space="preserve">MONIQUE LACERDA LOURENÇO CASTRO </t>
  </si>
  <si>
    <t>12-PG-03</t>
  </si>
  <si>
    <t>214.598.538-73</t>
  </si>
  <si>
    <t>HILDEBRANDO VENICIUS CARDOSO GONÇALVES</t>
  </si>
  <si>
    <t>12-PJ-21</t>
  </si>
  <si>
    <t>396.097.798-08</t>
  </si>
  <si>
    <t xml:space="preserve">VALTER LUIS DA SILVA </t>
  </si>
  <si>
    <t>12-PJ-22</t>
  </si>
  <si>
    <t>12-PJ-31</t>
  </si>
  <si>
    <t>222.190.028-61</t>
  </si>
  <si>
    <t>LUIS HENRIQUE FERMINO</t>
  </si>
  <si>
    <t>12-PK-06</t>
  </si>
  <si>
    <t>365.766.718-06</t>
  </si>
  <si>
    <t>DEBORA NOGUEIRA FERNANDES DE SOUZA</t>
  </si>
  <si>
    <t>12-PM-04</t>
  </si>
  <si>
    <t>233.840.438-63</t>
  </si>
  <si>
    <t>ERICA MARIA DA SILVA MELO</t>
  </si>
  <si>
    <t>12-PM-20</t>
  </si>
  <si>
    <t>055.812.648-05</t>
  </si>
  <si>
    <t>MARIA DO SOCORRO BARROS SANTOS</t>
  </si>
  <si>
    <t>12-PV-12</t>
  </si>
  <si>
    <t>312.238.458-26</t>
  </si>
  <si>
    <t xml:space="preserve">ANDERSON LIMA MORAES </t>
  </si>
  <si>
    <t>12-PZ-03</t>
  </si>
  <si>
    <t>314.806.338-44</t>
  </si>
  <si>
    <t>KATIA GIORDANO</t>
  </si>
  <si>
    <t>TOTAIS: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</si>
  <si>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</si>
  <si>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</si>
  <si>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</si>
  <si>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</si>
  <si>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</si>
  <si>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</si>
  <si>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</si>
  <si>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</si>
  <si>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NVIIER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</si>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</sst>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43" fontId="3" fillId="3" borderId="13" xfId="1" applyFont="1" applyFill="1" applyBorder="1" applyAlignment="1">
      <alignment horizontal="center" vertical="center" wrapText="1"/>
    </xf>
    <xf numFmtId="43" fontId="3" fillId="0" borderId="13" xfId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/>
    <xf numFmtId="43" fontId="3" fillId="4" borderId="1" xfId="0" applyNumberFormat="1" applyFont="1" applyFill="1" applyBorder="1"/>
    <xf numFmtId="0" fontId="0" fillId="4" borderId="0" xfId="0" applyNumberFormat="1" applyFont="1" applyFill="1" applyBorder="1"/>
    <xf numFmtId="43" fontId="3" fillId="4" borderId="1" xfId="1" applyFont="1" applyFill="1" applyBorder="1" applyAlignment="1">
      <alignment horizontal="center" vertical="center" wrapText="1"/>
    </xf>
    <xf numFmtId="43" fontId="3" fillId="4" borderId="13" xfId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/>
    </xf>
    <xf numFmtId="0" fontId="4" fillId="2" borderId="14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/>
    <xf numFmtId="43" fontId="3" fillId="4" borderId="0" xfId="0" applyNumberFormat="1" applyFont="1" applyFill="1" applyBorder="1"/>
    <xf numFmtId="43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Z160"/>
  <sheetViews>
    <sheetView showGridLines="0" tabSelected="1" topLeftCell="D1" zoomScaleNormal="100" workbookViewId="0">
      <pane ySplit="3360" topLeftCell="A63" activePane="bottomLeft"/>
      <selection activeCell="A3" sqref="A3:M3"/>
      <selection pane="bottomLeft" activeCell="I153" sqref="I153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9" width="14" bestFit="1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4" max="14" width="5.140625" customWidth="1"/>
    <col min="15" max="15" width="2.5703125" customWidth="1"/>
    <col min="16" max="16" width="11.28515625" bestFit="1" customWidth="1"/>
    <col min="17" max="17" width="10.28515625" bestFit="1" customWidth="1"/>
    <col min="18" max="18" width="11.7109375" bestFit="1" customWidth="1"/>
    <col min="19" max="19" width="10.28515625" bestFit="1" customWidth="1"/>
    <col min="20" max="20" width="3.28515625" customWidth="1"/>
    <col min="21" max="21" width="11.28515625" bestFit="1" customWidth="1"/>
    <col min="23" max="23" width="11.7109375" bestFit="1" customWidth="1"/>
    <col min="25" max="25" width="10.28515625" bestFit="1" customWidth="1"/>
  </cols>
  <sheetData>
    <row r="1" spans="1:26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26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6" ht="18" x14ac:dyDescent="0.2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27"/>
    </row>
    <row r="4" spans="1:26" x14ac:dyDescent="0.25">
      <c r="A4" s="50" t="s">
        <v>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28"/>
    </row>
    <row r="5" spans="1:2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8"/>
    </row>
    <row r="7" spans="1:26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  <c r="N7" s="28"/>
    </row>
    <row r="8" spans="1:26" x14ac:dyDescent="0.25">
      <c r="A8" s="51" t="s">
        <v>5</v>
      </c>
      <c r="B8" s="46" t="s">
        <v>6</v>
      </c>
      <c r="C8" s="46"/>
      <c r="D8" s="46"/>
      <c r="E8" s="51" t="s">
        <v>7</v>
      </c>
      <c r="F8" s="46" t="s">
        <v>8</v>
      </c>
      <c r="G8" s="46"/>
      <c r="H8" s="46"/>
      <c r="I8" s="46"/>
      <c r="J8" s="46" t="s">
        <v>9</v>
      </c>
      <c r="K8" s="46"/>
      <c r="L8" s="46"/>
      <c r="M8" s="46"/>
      <c r="N8" s="57"/>
      <c r="P8" s="52" t="s">
        <v>452</v>
      </c>
      <c r="Q8" s="52"/>
      <c r="R8" s="52"/>
      <c r="S8" s="52"/>
      <c r="T8" s="52"/>
      <c r="U8" s="52"/>
      <c r="W8" s="52" t="s">
        <v>453</v>
      </c>
      <c r="X8" s="52"/>
      <c r="Y8" s="52"/>
      <c r="Z8" s="52"/>
    </row>
    <row r="9" spans="1:26" x14ac:dyDescent="0.25">
      <c r="A9" s="51"/>
      <c r="B9" s="7" t="s">
        <v>10</v>
      </c>
      <c r="C9" s="47" t="s">
        <v>11</v>
      </c>
      <c r="D9" s="47"/>
      <c r="E9" s="51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N9" s="58"/>
      <c r="P9" s="53" t="s">
        <v>15</v>
      </c>
      <c r="Q9" s="53" t="s">
        <v>17</v>
      </c>
      <c r="R9" s="53" t="s">
        <v>13</v>
      </c>
      <c r="S9" s="53" t="s">
        <v>16</v>
      </c>
      <c r="U9" s="53" t="s">
        <v>15</v>
      </c>
      <c r="W9" s="53" t="s">
        <v>13</v>
      </c>
      <c r="X9" s="53" t="s">
        <v>16</v>
      </c>
      <c r="Y9" s="29" t="s">
        <v>17</v>
      </c>
      <c r="Z9" s="53" t="s">
        <v>15</v>
      </c>
    </row>
    <row r="10" spans="1:26" x14ac:dyDescent="0.25">
      <c r="A10" s="51"/>
      <c r="B10" s="7" t="s">
        <v>18</v>
      </c>
      <c r="C10" s="9" t="s">
        <v>19</v>
      </c>
      <c r="D10" s="9" t="s">
        <v>20</v>
      </c>
      <c r="E10" s="51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N10" s="58"/>
      <c r="P10" s="22" t="s">
        <v>21</v>
      </c>
      <c r="Q10" s="22" t="s">
        <v>21</v>
      </c>
      <c r="R10" s="22" t="s">
        <v>21</v>
      </c>
      <c r="S10" s="22" t="s">
        <v>21</v>
      </c>
      <c r="U10" s="29" t="s">
        <v>21</v>
      </c>
      <c r="W10" s="29" t="s">
        <v>21</v>
      </c>
      <c r="X10" s="29" t="s">
        <v>21</v>
      </c>
      <c r="Y10" s="29" t="s">
        <v>21</v>
      </c>
      <c r="Z10" s="29" t="s">
        <v>21</v>
      </c>
    </row>
    <row r="11" spans="1:26" x14ac:dyDescent="0.25">
      <c r="A11" s="20">
        <v>44220.586133877303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87223.58</v>
      </c>
      <c r="I11" s="19">
        <v>87223.58</v>
      </c>
      <c r="J11" s="19">
        <v>1548.41</v>
      </c>
      <c r="K11" s="19">
        <v>9171.9500000000007</v>
      </c>
      <c r="L11" s="19">
        <v>88.86</v>
      </c>
      <c r="M11" s="19">
        <v>10809.22</v>
      </c>
      <c r="N11" s="54"/>
      <c r="P11" s="30">
        <v>87223.58</v>
      </c>
      <c r="Q11" s="30">
        <v>88.86</v>
      </c>
      <c r="R11" s="30">
        <v>1548.41</v>
      </c>
      <c r="S11" s="30">
        <v>9171.9500000000007</v>
      </c>
      <c r="U11" s="32">
        <v>98032.8</v>
      </c>
      <c r="W11" s="19">
        <f>J11-R11</f>
        <v>0</v>
      </c>
      <c r="X11" s="19">
        <f>K11-S11</f>
        <v>0</v>
      </c>
      <c r="Y11" s="19">
        <f>L11-Q11</f>
        <v>0</v>
      </c>
      <c r="Z11" s="19">
        <f>M11+P11-U11</f>
        <v>0</v>
      </c>
    </row>
    <row r="12" spans="1:26" x14ac:dyDescent="0.25">
      <c r="A12" s="20">
        <v>44206.627656631899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106119.34</v>
      </c>
      <c r="I12" s="19">
        <v>106119.34</v>
      </c>
      <c r="J12" s="19">
        <v>5242.29</v>
      </c>
      <c r="K12" s="19">
        <v>11505.3</v>
      </c>
      <c r="L12" s="19">
        <v>111.47</v>
      </c>
      <c r="M12" s="19">
        <v>16859.060000000001</v>
      </c>
      <c r="N12" s="54"/>
      <c r="P12" s="31">
        <v>106119.34</v>
      </c>
      <c r="Q12" s="31">
        <v>111.47</v>
      </c>
      <c r="R12" s="31">
        <v>5242.29</v>
      </c>
      <c r="S12" s="31">
        <v>11505.3</v>
      </c>
      <c r="U12" s="33">
        <v>122978.4</v>
      </c>
      <c r="W12" s="19">
        <f>J12-R12</f>
        <v>0</v>
      </c>
      <c r="X12" s="19">
        <f>K12-S12</f>
        <v>0</v>
      </c>
      <c r="Y12" s="19">
        <f>L12-Q12</f>
        <v>0</v>
      </c>
      <c r="Z12" s="19">
        <f>M12+P12-U12</f>
        <v>0</v>
      </c>
    </row>
    <row r="13" spans="1:26" x14ac:dyDescent="0.25">
      <c r="A13" s="20">
        <v>44212.761692361099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106119.34</v>
      </c>
      <c r="I13" s="19">
        <v>106119.34</v>
      </c>
      <c r="J13" s="19">
        <v>5242.29</v>
      </c>
      <c r="K13" s="19">
        <v>11505.3</v>
      </c>
      <c r="L13" s="19">
        <v>111.47</v>
      </c>
      <c r="M13" s="19">
        <v>16859.060000000001</v>
      </c>
      <c r="N13" s="54"/>
      <c r="P13" s="31">
        <v>106119.34</v>
      </c>
      <c r="Q13" s="31">
        <v>111.47</v>
      </c>
      <c r="R13" s="31">
        <v>5242.29</v>
      </c>
      <c r="S13" s="31">
        <v>11505.3</v>
      </c>
      <c r="U13" s="33">
        <v>122978.4</v>
      </c>
      <c r="W13" s="19">
        <f>J13-R13</f>
        <v>0</v>
      </c>
      <c r="X13" s="19">
        <f>K13-S13</f>
        <v>0</v>
      </c>
      <c r="Y13" s="19">
        <f>L13-Q13</f>
        <v>0</v>
      </c>
      <c r="Z13" s="19">
        <f>M13+P13-U13</f>
        <v>0</v>
      </c>
    </row>
    <row r="14" spans="1:26" x14ac:dyDescent="0.25">
      <c r="A14" s="20">
        <v>44212.6002566319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194356.17</v>
      </c>
      <c r="I14" s="19">
        <v>194356.17</v>
      </c>
      <c r="J14" s="19">
        <v>0</v>
      </c>
      <c r="K14" s="19">
        <v>20081.28</v>
      </c>
      <c r="L14" s="19">
        <v>194.55</v>
      </c>
      <c r="M14" s="19">
        <v>20275.830000000002</v>
      </c>
      <c r="N14" s="54"/>
      <c r="P14" s="31">
        <v>194356.17</v>
      </c>
      <c r="Q14" s="31">
        <v>194.55</v>
      </c>
      <c r="R14" s="31">
        <v>0</v>
      </c>
      <c r="S14" s="31">
        <v>20081.28</v>
      </c>
      <c r="U14" s="33">
        <v>214632</v>
      </c>
      <c r="W14" s="19">
        <f>J14-R14</f>
        <v>0</v>
      </c>
      <c r="X14" s="19">
        <f>K14-S14</f>
        <v>0</v>
      </c>
      <c r="Y14" s="19">
        <f>L14-Q14</f>
        <v>0</v>
      </c>
      <c r="Z14" s="19">
        <f>M14+P14-U14</f>
        <v>0</v>
      </c>
    </row>
    <row r="15" spans="1:26" x14ac:dyDescent="0.25">
      <c r="A15" s="20">
        <v>44205.539806631903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136768.56</v>
      </c>
      <c r="I15" s="19">
        <v>136768.56</v>
      </c>
      <c r="J15" s="19">
        <v>0</v>
      </c>
      <c r="K15" s="19">
        <v>14131.33</v>
      </c>
      <c r="L15" s="19">
        <v>136.91</v>
      </c>
      <c r="M15" s="19">
        <v>14268.24</v>
      </c>
      <c r="N15" s="54"/>
      <c r="P15" s="31">
        <v>136768.56</v>
      </c>
      <c r="Q15" s="31">
        <v>136.91</v>
      </c>
      <c r="R15" s="31">
        <v>0</v>
      </c>
      <c r="S15" s="31">
        <v>14131.33</v>
      </c>
      <c r="U15" s="33">
        <v>151036.79999999999</v>
      </c>
      <c r="W15" s="19">
        <f>J15-R15</f>
        <v>0</v>
      </c>
      <c r="X15" s="19">
        <f>K15-S15</f>
        <v>0</v>
      </c>
      <c r="Y15" s="19">
        <f>L15-Q15</f>
        <v>0</v>
      </c>
      <c r="Z15" s="19">
        <f>M15+P15-U15</f>
        <v>0</v>
      </c>
    </row>
    <row r="16" spans="1:26" x14ac:dyDescent="0.25">
      <c r="A16" s="20">
        <v>44211.697110914298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124161.37</v>
      </c>
      <c r="I16" s="19">
        <v>124161.37</v>
      </c>
      <c r="J16" s="19">
        <v>6133.53</v>
      </c>
      <c r="K16" s="19">
        <v>13461.87</v>
      </c>
      <c r="L16" s="19">
        <v>130.43</v>
      </c>
      <c r="M16" s="19">
        <v>19725.830000000002</v>
      </c>
      <c r="N16" s="54"/>
      <c r="P16" s="31">
        <v>124161.37</v>
      </c>
      <c r="Q16" s="31">
        <v>130.43</v>
      </c>
      <c r="R16" s="31">
        <v>6133.53</v>
      </c>
      <c r="S16" s="31">
        <v>13461.87</v>
      </c>
      <c r="U16" s="33">
        <v>143887.19999999998</v>
      </c>
      <c r="W16" s="19">
        <f>J16-R16</f>
        <v>0</v>
      </c>
      <c r="X16" s="19">
        <f>K16-S16</f>
        <v>0</v>
      </c>
      <c r="Y16" s="19">
        <f>L16-Q16</f>
        <v>0</v>
      </c>
      <c r="Z16" s="19">
        <f>M16+P16-U16</f>
        <v>0</v>
      </c>
    </row>
    <row r="17" spans="1:26" x14ac:dyDescent="0.25">
      <c r="A17" s="20">
        <v>44227.408519131903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134528.14000000001</v>
      </c>
      <c r="I17" s="19">
        <v>134528.14000000001</v>
      </c>
      <c r="J17" s="19">
        <v>6645.69</v>
      </c>
      <c r="K17" s="19">
        <v>14586.45</v>
      </c>
      <c r="L17" s="19">
        <v>141.32</v>
      </c>
      <c r="M17" s="19">
        <v>21373.46</v>
      </c>
      <c r="N17" s="54"/>
      <c r="P17" s="31">
        <v>134528.14000000001</v>
      </c>
      <c r="Q17" s="31">
        <v>141.32</v>
      </c>
      <c r="R17" s="31">
        <v>6645.69</v>
      </c>
      <c r="S17" s="31">
        <v>14586.45</v>
      </c>
      <c r="U17" s="33">
        <v>155901.60000000003</v>
      </c>
      <c r="W17" s="19">
        <f>J17-R17</f>
        <v>0</v>
      </c>
      <c r="X17" s="19">
        <f>K17-S17</f>
        <v>0</v>
      </c>
      <c r="Y17" s="19">
        <f>L17-Q17</f>
        <v>0</v>
      </c>
      <c r="Z17" s="19">
        <f>M17+P17-U17</f>
        <v>0</v>
      </c>
    </row>
    <row r="18" spans="1:26" x14ac:dyDescent="0.25">
      <c r="A18" s="20">
        <v>44227.790235729197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118028.61</v>
      </c>
      <c r="I18" s="19">
        <v>118028.61</v>
      </c>
      <c r="J18" s="19">
        <v>5830.61</v>
      </c>
      <c r="K18" s="19">
        <v>12797.6</v>
      </c>
      <c r="L18" s="19">
        <v>123.98</v>
      </c>
      <c r="M18" s="19">
        <v>18752.189999999999</v>
      </c>
      <c r="N18" s="54"/>
      <c r="P18" s="31">
        <v>118028.61</v>
      </c>
      <c r="Q18" s="31">
        <v>123.98</v>
      </c>
      <c r="R18" s="31">
        <v>5830.61</v>
      </c>
      <c r="S18" s="31">
        <v>12797.6</v>
      </c>
      <c r="U18" s="33">
        <v>136780.79999999999</v>
      </c>
      <c r="W18" s="19">
        <f>J18-R18</f>
        <v>0</v>
      </c>
      <c r="X18" s="19">
        <f>K18-S18</f>
        <v>0</v>
      </c>
      <c r="Y18" s="19">
        <f>L18-Q18</f>
        <v>0</v>
      </c>
      <c r="Z18" s="19">
        <f>M18+P18-U18</f>
        <v>0</v>
      </c>
    </row>
    <row r="19" spans="1:26" x14ac:dyDescent="0.25">
      <c r="A19" s="20">
        <v>44207.759560682898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139648.57999999999</v>
      </c>
      <c r="I19" s="19">
        <v>139648.57999999999</v>
      </c>
      <c r="J19" s="19">
        <v>6898.63</v>
      </c>
      <c r="K19" s="19">
        <v>15141.7</v>
      </c>
      <c r="L19" s="19">
        <v>146.69</v>
      </c>
      <c r="M19" s="19">
        <v>22187.02</v>
      </c>
      <c r="N19" s="54"/>
      <c r="P19" s="31">
        <v>139648.57999999999</v>
      </c>
      <c r="Q19" s="31">
        <v>146.69</v>
      </c>
      <c r="R19" s="31">
        <v>6898.63</v>
      </c>
      <c r="S19" s="31">
        <v>15141.7</v>
      </c>
      <c r="U19" s="33">
        <v>161835.6</v>
      </c>
      <c r="W19" s="19">
        <f>J19-R19</f>
        <v>0</v>
      </c>
      <c r="X19" s="19">
        <f>K19-S19</f>
        <v>0</v>
      </c>
      <c r="Y19" s="19">
        <f>L19-Q19</f>
        <v>0</v>
      </c>
      <c r="Z19" s="19">
        <f>M19+P19-U19</f>
        <v>0</v>
      </c>
    </row>
    <row r="20" spans="1:26" x14ac:dyDescent="0.25">
      <c r="A20" s="20">
        <v>44217.397236493103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139648.57999999999</v>
      </c>
      <c r="I20" s="19">
        <v>139648.57999999999</v>
      </c>
      <c r="J20" s="19">
        <v>6898.63</v>
      </c>
      <c r="K20" s="19">
        <v>15141.7</v>
      </c>
      <c r="L20" s="19">
        <v>146.69</v>
      </c>
      <c r="M20" s="19">
        <v>22187.02</v>
      </c>
      <c r="N20" s="54"/>
      <c r="P20" s="31">
        <v>139648.57999999999</v>
      </c>
      <c r="Q20" s="31">
        <v>146.69</v>
      </c>
      <c r="R20" s="31">
        <v>6898.63</v>
      </c>
      <c r="S20" s="31">
        <v>15141.7</v>
      </c>
      <c r="U20" s="33">
        <v>161835.6</v>
      </c>
      <c r="W20" s="19">
        <f>J20-R20</f>
        <v>0</v>
      </c>
      <c r="X20" s="19">
        <f>K20-S20</f>
        <v>0</v>
      </c>
      <c r="Y20" s="19">
        <f>L20-Q20</f>
        <v>0</v>
      </c>
      <c r="Z20" s="19">
        <f>M20+P20-U20</f>
        <v>0</v>
      </c>
    </row>
    <row r="21" spans="1:26" x14ac:dyDescent="0.25">
      <c r="A21" s="20">
        <v>44205.738629976899</v>
      </c>
      <c r="B21" s="21" t="s">
        <v>52</v>
      </c>
      <c r="C21" s="6" t="s">
        <v>53</v>
      </c>
      <c r="D21" s="6" t="s">
        <v>54</v>
      </c>
      <c r="E21" s="21">
        <v>120</v>
      </c>
      <c r="F21" s="19">
        <v>0</v>
      </c>
      <c r="G21" s="19">
        <v>0</v>
      </c>
      <c r="H21" s="19">
        <v>195556.95</v>
      </c>
      <c r="I21" s="19">
        <v>195556.95</v>
      </c>
      <c r="J21" s="19">
        <v>9660.52</v>
      </c>
      <c r="K21" s="19">
        <v>21203.11</v>
      </c>
      <c r="L21" s="19">
        <v>205.42</v>
      </c>
      <c r="M21" s="19">
        <v>31069.05</v>
      </c>
      <c r="N21" s="54"/>
      <c r="P21" s="31">
        <v>195556.95</v>
      </c>
      <c r="Q21" s="31">
        <v>205.42</v>
      </c>
      <c r="R21" s="31">
        <v>9660.52</v>
      </c>
      <c r="S21" s="31">
        <v>21203.11</v>
      </c>
      <c r="U21" s="33">
        <v>226626</v>
      </c>
      <c r="W21" s="19">
        <f>J21-R21</f>
        <v>0</v>
      </c>
      <c r="X21" s="19">
        <f>K21-S21</f>
        <v>0</v>
      </c>
      <c r="Y21" s="19">
        <f>L21-Q21</f>
        <v>0</v>
      </c>
      <c r="Z21" s="19">
        <f>M21+P21-U21</f>
        <v>0</v>
      </c>
    </row>
    <row r="22" spans="1:26" x14ac:dyDescent="0.25">
      <c r="A22" s="20">
        <v>44215.717087303201</v>
      </c>
      <c r="B22" s="21" t="s">
        <v>55</v>
      </c>
      <c r="C22" s="6" t="s">
        <v>56</v>
      </c>
      <c r="D22" s="6" t="s">
        <v>57</v>
      </c>
      <c r="E22" s="21">
        <v>120</v>
      </c>
      <c r="F22" s="19">
        <v>0</v>
      </c>
      <c r="G22" s="19">
        <v>0</v>
      </c>
      <c r="H22" s="19">
        <v>185732.62</v>
      </c>
      <c r="I22" s="19">
        <v>185732.62</v>
      </c>
      <c r="J22" s="19">
        <v>9175.19</v>
      </c>
      <c r="K22" s="19">
        <v>20137.490000000002</v>
      </c>
      <c r="L22" s="19">
        <v>195.1</v>
      </c>
      <c r="M22" s="19">
        <v>29507.78</v>
      </c>
      <c r="N22" s="54"/>
      <c r="P22" s="31">
        <v>185732.62</v>
      </c>
      <c r="Q22" s="31">
        <v>195.1</v>
      </c>
      <c r="R22" s="31">
        <v>9175.19</v>
      </c>
      <c r="S22" s="31">
        <v>20137.490000000002</v>
      </c>
      <c r="U22" s="33">
        <v>215240.4</v>
      </c>
      <c r="W22" s="19">
        <f>J22-R22</f>
        <v>0</v>
      </c>
      <c r="X22" s="19">
        <f>K22-S22</f>
        <v>0</v>
      </c>
      <c r="Y22" s="19">
        <f>L22-Q22</f>
        <v>0</v>
      </c>
      <c r="Z22" s="19">
        <f>M22+P22-U22</f>
        <v>0</v>
      </c>
    </row>
    <row r="23" spans="1:26" x14ac:dyDescent="0.25">
      <c r="A23" s="20">
        <v>44226.494220833301</v>
      </c>
      <c r="B23" s="21" t="s">
        <v>58</v>
      </c>
      <c r="C23" s="6" t="s">
        <v>59</v>
      </c>
      <c r="D23" s="6" t="s">
        <v>60</v>
      </c>
      <c r="E23" s="21">
        <v>120</v>
      </c>
      <c r="F23" s="19">
        <v>0</v>
      </c>
      <c r="G23" s="19">
        <v>0</v>
      </c>
      <c r="H23" s="19">
        <v>140542.34</v>
      </c>
      <c r="I23" s="19">
        <v>140542.34</v>
      </c>
      <c r="J23" s="19">
        <v>6932.54</v>
      </c>
      <c r="K23" s="19">
        <v>15236.7</v>
      </c>
      <c r="L23" s="19">
        <v>147.62</v>
      </c>
      <c r="M23" s="19">
        <v>22316.86</v>
      </c>
      <c r="N23" s="54"/>
      <c r="P23" s="31">
        <v>140542.34</v>
      </c>
      <c r="Q23" s="31">
        <v>147.62</v>
      </c>
      <c r="R23" s="31">
        <v>6932.54</v>
      </c>
      <c r="S23" s="31">
        <v>15236.7</v>
      </c>
      <c r="U23" s="33">
        <v>162859.20000000001</v>
      </c>
      <c r="W23" s="19">
        <f>J23-R23</f>
        <v>0</v>
      </c>
      <c r="X23" s="19">
        <f>K23-S23</f>
        <v>0</v>
      </c>
      <c r="Y23" s="19">
        <f>L23-Q23</f>
        <v>0</v>
      </c>
      <c r="Z23" s="19">
        <f>M23+P23-U23</f>
        <v>0</v>
      </c>
    </row>
    <row r="24" spans="1:26" x14ac:dyDescent="0.25">
      <c r="A24" s="20">
        <v>44227.750566863397</v>
      </c>
      <c r="B24" s="21" t="s">
        <v>61</v>
      </c>
      <c r="C24" s="6" t="s">
        <v>62</v>
      </c>
      <c r="D24" s="6" t="s">
        <v>63</v>
      </c>
      <c r="E24" s="21">
        <v>120</v>
      </c>
      <c r="F24" s="19">
        <v>0</v>
      </c>
      <c r="G24" s="19">
        <v>0</v>
      </c>
      <c r="H24" s="19">
        <v>124564.14</v>
      </c>
      <c r="I24" s="19">
        <v>124564.14</v>
      </c>
      <c r="J24" s="19">
        <v>6153.47</v>
      </c>
      <c r="K24" s="19">
        <v>13505.54</v>
      </c>
      <c r="L24" s="19">
        <v>130.85</v>
      </c>
      <c r="M24" s="19">
        <v>19789.86</v>
      </c>
      <c r="N24" s="54"/>
      <c r="P24" s="31">
        <v>124564.14</v>
      </c>
      <c r="Q24" s="31">
        <v>130.85</v>
      </c>
      <c r="R24" s="31">
        <v>6153.47</v>
      </c>
      <c r="S24" s="31">
        <v>13505.54</v>
      </c>
      <c r="U24" s="33">
        <v>144354</v>
      </c>
      <c r="W24" s="19">
        <f>J24-R24</f>
        <v>0</v>
      </c>
      <c r="X24" s="19">
        <f>K24-S24</f>
        <v>0</v>
      </c>
      <c r="Y24" s="19">
        <f>L24-Q24</f>
        <v>0</v>
      </c>
      <c r="Z24" s="19">
        <f>M24+P24-U24</f>
        <v>0</v>
      </c>
    </row>
    <row r="25" spans="1:26" x14ac:dyDescent="0.25">
      <c r="A25" s="20">
        <v>44213.694497997698</v>
      </c>
      <c r="B25" s="21" t="s">
        <v>64</v>
      </c>
      <c r="C25" s="6" t="s">
        <v>65</v>
      </c>
      <c r="D25" s="6" t="s">
        <v>66</v>
      </c>
      <c r="E25" s="21">
        <v>120</v>
      </c>
      <c r="F25" s="19">
        <v>0</v>
      </c>
      <c r="G25" s="19">
        <v>0</v>
      </c>
      <c r="H25" s="19">
        <v>145965.97</v>
      </c>
      <c r="I25" s="19">
        <v>145965.97</v>
      </c>
      <c r="J25" s="19">
        <v>7210.72</v>
      </c>
      <c r="K25" s="19">
        <v>15825.58</v>
      </c>
      <c r="L25" s="19">
        <v>153.33000000000001</v>
      </c>
      <c r="M25" s="19">
        <v>23189.63</v>
      </c>
      <c r="N25" s="54"/>
      <c r="P25" s="31">
        <v>145965.97</v>
      </c>
      <c r="Q25" s="31">
        <v>153.33000000000001</v>
      </c>
      <c r="R25" s="31">
        <v>7210.72</v>
      </c>
      <c r="S25" s="31">
        <v>15825.58</v>
      </c>
      <c r="U25" s="33">
        <v>169155.59999999998</v>
      </c>
      <c r="W25" s="19">
        <f>J25-R25</f>
        <v>0</v>
      </c>
      <c r="X25" s="19">
        <f>K25-S25</f>
        <v>0</v>
      </c>
      <c r="Y25" s="19">
        <f>L25-Q25</f>
        <v>0</v>
      </c>
      <c r="Z25" s="19">
        <f>M25+P25-U25</f>
        <v>0</v>
      </c>
    </row>
    <row r="26" spans="1:26" x14ac:dyDescent="0.25">
      <c r="A26" s="20">
        <v>44220.558304826402</v>
      </c>
      <c r="B26" s="21" t="s">
        <v>67</v>
      </c>
      <c r="C26" s="6" t="s">
        <v>68</v>
      </c>
      <c r="D26" s="6" t="s">
        <v>69</v>
      </c>
      <c r="E26" s="21">
        <v>120</v>
      </c>
      <c r="F26" s="19">
        <v>0</v>
      </c>
      <c r="G26" s="19">
        <v>0</v>
      </c>
      <c r="H26" s="19">
        <v>100813.38</v>
      </c>
      <c r="I26" s="19">
        <v>100813.38</v>
      </c>
      <c r="J26" s="19">
        <v>4980.18</v>
      </c>
      <c r="K26" s="19">
        <v>10930.14</v>
      </c>
      <c r="L26" s="19">
        <v>105.9</v>
      </c>
      <c r="M26" s="19">
        <v>16016.22</v>
      </c>
      <c r="N26" s="54"/>
      <c r="P26" s="31">
        <v>100813.38</v>
      </c>
      <c r="Q26" s="31">
        <v>105.9</v>
      </c>
      <c r="R26" s="31">
        <v>4980.18</v>
      </c>
      <c r="S26" s="31">
        <v>10930.14</v>
      </c>
      <c r="U26" s="33">
        <v>116829.59999999999</v>
      </c>
      <c r="W26" s="19">
        <f>J26-R26</f>
        <v>0</v>
      </c>
      <c r="X26" s="19">
        <f>K26-S26</f>
        <v>0</v>
      </c>
      <c r="Y26" s="19">
        <f>L26-Q26</f>
        <v>0</v>
      </c>
      <c r="Z26" s="19">
        <f>M26+P26-U26</f>
        <v>0</v>
      </c>
    </row>
    <row r="27" spans="1:26" x14ac:dyDescent="0.25">
      <c r="A27" s="20">
        <v>44225.737592673599</v>
      </c>
      <c r="B27" s="21" t="s">
        <v>70</v>
      </c>
      <c r="C27" s="6" t="s">
        <v>71</v>
      </c>
      <c r="D27" s="6" t="s">
        <v>72</v>
      </c>
      <c r="E27" s="21">
        <v>120</v>
      </c>
      <c r="F27" s="19">
        <v>0</v>
      </c>
      <c r="G27" s="19">
        <v>0</v>
      </c>
      <c r="H27" s="19">
        <v>104232.77</v>
      </c>
      <c r="I27" s="19">
        <v>104232.77</v>
      </c>
      <c r="J27" s="19">
        <v>5149.1000000000004</v>
      </c>
      <c r="K27" s="19">
        <v>11301.84</v>
      </c>
      <c r="L27" s="19">
        <v>109.49</v>
      </c>
      <c r="M27" s="19">
        <v>16560.43</v>
      </c>
      <c r="N27" s="54"/>
      <c r="P27" s="31">
        <v>104232.77</v>
      </c>
      <c r="Q27" s="31">
        <v>109.49</v>
      </c>
      <c r="R27" s="31">
        <v>5149.1000000000004</v>
      </c>
      <c r="S27" s="31">
        <v>11301.84</v>
      </c>
      <c r="U27" s="33">
        <v>120793.20000000001</v>
      </c>
      <c r="W27" s="19">
        <f>J27-R27</f>
        <v>0</v>
      </c>
      <c r="X27" s="19">
        <f>K27-S27</f>
        <v>0</v>
      </c>
      <c r="Y27" s="19">
        <f>L27-Q27</f>
        <v>0</v>
      </c>
      <c r="Z27" s="19">
        <f>M27+P27-U27</f>
        <v>0</v>
      </c>
    </row>
    <row r="28" spans="1:26" x14ac:dyDescent="0.25">
      <c r="A28" s="20">
        <v>44221.6405664005</v>
      </c>
      <c r="B28" s="21" t="s">
        <v>73</v>
      </c>
      <c r="C28" s="6" t="s">
        <v>74</v>
      </c>
      <c r="D28" s="6" t="s">
        <v>75</v>
      </c>
      <c r="E28" s="21">
        <v>120</v>
      </c>
      <c r="F28" s="19">
        <v>0</v>
      </c>
      <c r="G28" s="19">
        <v>0</v>
      </c>
      <c r="H28" s="19">
        <v>124977.92</v>
      </c>
      <c r="I28" s="19">
        <v>124977.92</v>
      </c>
      <c r="J28" s="19">
        <v>6173.68</v>
      </c>
      <c r="K28" s="19">
        <v>13551.12</v>
      </c>
      <c r="L28" s="19">
        <v>131.28</v>
      </c>
      <c r="M28" s="19">
        <v>19856.080000000002</v>
      </c>
      <c r="N28" s="54"/>
      <c r="P28" s="31">
        <v>124977.92</v>
      </c>
      <c r="Q28" s="31">
        <v>131.28</v>
      </c>
      <c r="R28" s="31">
        <v>6173.68</v>
      </c>
      <c r="S28" s="31">
        <v>13551.12</v>
      </c>
      <c r="U28" s="33">
        <v>144834</v>
      </c>
      <c r="W28" s="19">
        <f>J28-R28</f>
        <v>0</v>
      </c>
      <c r="X28" s="19">
        <f>K28-S28</f>
        <v>0</v>
      </c>
      <c r="Y28" s="19">
        <f>L28-Q28</f>
        <v>0</v>
      </c>
      <c r="Z28" s="19">
        <f>M28+P28-U28</f>
        <v>0</v>
      </c>
    </row>
    <row r="29" spans="1:26" x14ac:dyDescent="0.25">
      <c r="A29" s="20">
        <v>44219.626758715298</v>
      </c>
      <c r="B29" s="21" t="s">
        <v>76</v>
      </c>
      <c r="C29" s="6" t="s">
        <v>77</v>
      </c>
      <c r="D29" s="6" t="s">
        <v>78</v>
      </c>
      <c r="E29" s="21">
        <v>120</v>
      </c>
      <c r="F29" s="19">
        <v>0</v>
      </c>
      <c r="G29" s="19">
        <v>0</v>
      </c>
      <c r="H29" s="19">
        <v>106312.72</v>
      </c>
      <c r="I29" s="19">
        <v>106312.72</v>
      </c>
      <c r="J29" s="19">
        <v>5251.84</v>
      </c>
      <c r="K29" s="19">
        <v>11526.56</v>
      </c>
      <c r="L29" s="19">
        <v>111.68</v>
      </c>
      <c r="M29" s="19">
        <v>16890.080000000002</v>
      </c>
      <c r="N29" s="54"/>
      <c r="P29" s="31">
        <v>106312.72</v>
      </c>
      <c r="Q29" s="31">
        <v>111.68</v>
      </c>
      <c r="R29" s="31">
        <v>5251.84</v>
      </c>
      <c r="S29" s="31">
        <v>11526.56</v>
      </c>
      <c r="U29" s="33">
        <v>123202.79999999999</v>
      </c>
      <c r="W29" s="19">
        <f>J29-R29</f>
        <v>0</v>
      </c>
      <c r="X29" s="19">
        <f>K29-S29</f>
        <v>0</v>
      </c>
      <c r="Y29" s="19">
        <f>L29-Q29</f>
        <v>0</v>
      </c>
      <c r="Z29" s="19">
        <f>M29+P29-U29</f>
        <v>0</v>
      </c>
    </row>
    <row r="30" spans="1:26" x14ac:dyDescent="0.25">
      <c r="A30" s="20">
        <v>44219.403330011599</v>
      </c>
      <c r="B30" s="21" t="s">
        <v>79</v>
      </c>
      <c r="C30" s="6" t="s">
        <v>80</v>
      </c>
      <c r="D30" s="6" t="s">
        <v>81</v>
      </c>
      <c r="E30" s="21">
        <v>120</v>
      </c>
      <c r="F30" s="19">
        <v>0</v>
      </c>
      <c r="G30" s="19">
        <v>0</v>
      </c>
      <c r="H30" s="19">
        <v>107048.47</v>
      </c>
      <c r="I30" s="19">
        <v>107048.47</v>
      </c>
      <c r="J30" s="19">
        <v>5288.2</v>
      </c>
      <c r="K30" s="19">
        <v>11606.88</v>
      </c>
      <c r="L30" s="19">
        <v>112.45</v>
      </c>
      <c r="M30" s="19">
        <v>17007.53</v>
      </c>
      <c r="N30" s="54"/>
      <c r="P30" s="31">
        <v>107048.47</v>
      </c>
      <c r="Q30" s="31">
        <v>112.45</v>
      </c>
      <c r="R30" s="31">
        <v>5288.2</v>
      </c>
      <c r="S30" s="31">
        <v>11606.88</v>
      </c>
      <c r="U30" s="33">
        <v>124056</v>
      </c>
      <c r="W30" s="19">
        <f>J30-R30</f>
        <v>0</v>
      </c>
      <c r="X30" s="19">
        <f>K30-S30</f>
        <v>0</v>
      </c>
      <c r="Y30" s="19">
        <f>L30-Q30</f>
        <v>0</v>
      </c>
      <c r="Z30" s="19">
        <f>M30+P30-U30</f>
        <v>0</v>
      </c>
    </row>
    <row r="31" spans="1:26" x14ac:dyDescent="0.25">
      <c r="A31" s="20">
        <v>44202.702761608802</v>
      </c>
      <c r="B31" s="21" t="s">
        <v>82</v>
      </c>
      <c r="C31" s="6" t="s">
        <v>83</v>
      </c>
      <c r="D31" s="6" t="s">
        <v>84</v>
      </c>
      <c r="E31" s="21">
        <v>120</v>
      </c>
      <c r="F31" s="19">
        <v>0</v>
      </c>
      <c r="G31" s="19">
        <v>0</v>
      </c>
      <c r="H31" s="19">
        <v>107048.47</v>
      </c>
      <c r="I31" s="19">
        <v>107048.47</v>
      </c>
      <c r="J31" s="19">
        <v>5288.2</v>
      </c>
      <c r="K31" s="19">
        <v>11606.88</v>
      </c>
      <c r="L31" s="19">
        <v>112.45</v>
      </c>
      <c r="M31" s="19">
        <v>17007.53</v>
      </c>
      <c r="N31" s="54"/>
      <c r="P31" s="31">
        <v>107048.47</v>
      </c>
      <c r="Q31" s="31">
        <v>112.45</v>
      </c>
      <c r="R31" s="31">
        <v>5288.2</v>
      </c>
      <c r="S31" s="31">
        <v>11606.88</v>
      </c>
      <c r="U31" s="33">
        <v>124056</v>
      </c>
      <c r="W31" s="19">
        <f>J31-R31</f>
        <v>0</v>
      </c>
      <c r="X31" s="19">
        <f>K31-S31</f>
        <v>0</v>
      </c>
      <c r="Y31" s="19">
        <f>L31-Q31</f>
        <v>0</v>
      </c>
      <c r="Z31" s="19">
        <f>M31+P31-U31</f>
        <v>0</v>
      </c>
    </row>
    <row r="32" spans="1:26" x14ac:dyDescent="0.25">
      <c r="A32" s="20">
        <v>44205.633036956002</v>
      </c>
      <c r="B32" s="21" t="s">
        <v>85</v>
      </c>
      <c r="C32" s="6" t="s">
        <v>86</v>
      </c>
      <c r="D32" s="6" t="s">
        <v>87</v>
      </c>
      <c r="E32" s="21">
        <v>120</v>
      </c>
      <c r="F32" s="19">
        <v>0</v>
      </c>
      <c r="G32" s="19">
        <v>0</v>
      </c>
      <c r="H32" s="19">
        <v>106119.34</v>
      </c>
      <c r="I32" s="19">
        <v>106119.34</v>
      </c>
      <c r="J32" s="19">
        <v>5242.29</v>
      </c>
      <c r="K32" s="19">
        <v>11505.3</v>
      </c>
      <c r="L32" s="19">
        <v>111.47</v>
      </c>
      <c r="M32" s="19">
        <v>16859.060000000001</v>
      </c>
      <c r="N32" s="54"/>
      <c r="P32" s="31">
        <v>106119.34</v>
      </c>
      <c r="Q32" s="31">
        <v>111.47</v>
      </c>
      <c r="R32" s="31">
        <v>5242.29</v>
      </c>
      <c r="S32" s="31">
        <v>11505.3</v>
      </c>
      <c r="U32" s="33">
        <v>122978.4</v>
      </c>
      <c r="W32" s="19">
        <f>J32-R32</f>
        <v>0</v>
      </c>
      <c r="X32" s="19">
        <f>K32-S32</f>
        <v>0</v>
      </c>
      <c r="Y32" s="19">
        <f>L32-Q32</f>
        <v>0</v>
      </c>
      <c r="Z32" s="19">
        <f>M32+P32-U32</f>
        <v>0</v>
      </c>
    </row>
    <row r="33" spans="1:26" x14ac:dyDescent="0.25">
      <c r="A33" s="20">
        <v>44221.751660497699</v>
      </c>
      <c r="B33" s="21" t="s">
        <v>88</v>
      </c>
      <c r="C33" s="6" t="s">
        <v>89</v>
      </c>
      <c r="D33" s="6" t="s">
        <v>90</v>
      </c>
      <c r="E33" s="21">
        <v>120</v>
      </c>
      <c r="F33" s="19">
        <v>0</v>
      </c>
      <c r="G33" s="19">
        <v>0</v>
      </c>
      <c r="H33" s="19">
        <v>106119.34</v>
      </c>
      <c r="I33" s="19">
        <v>106119.34</v>
      </c>
      <c r="J33" s="19">
        <v>5242.16</v>
      </c>
      <c r="K33" s="19">
        <v>11506.63</v>
      </c>
      <c r="L33" s="19">
        <v>111.47</v>
      </c>
      <c r="M33" s="19">
        <v>16860.259999999998</v>
      </c>
      <c r="N33" s="54"/>
      <c r="P33" s="31">
        <v>106119.34</v>
      </c>
      <c r="Q33" s="31">
        <v>111.47</v>
      </c>
      <c r="R33" s="31">
        <v>5242.16</v>
      </c>
      <c r="S33" s="31">
        <v>11506.63</v>
      </c>
      <c r="U33" s="33">
        <v>122979.6</v>
      </c>
      <c r="W33" s="19">
        <f>J33-R33</f>
        <v>0</v>
      </c>
      <c r="X33" s="19">
        <f>K33-S33</f>
        <v>0</v>
      </c>
      <c r="Y33" s="19">
        <f>L33-Q33</f>
        <v>0</v>
      </c>
      <c r="Z33" s="19">
        <f>M33+P33-U33</f>
        <v>0</v>
      </c>
    </row>
    <row r="34" spans="1:26" x14ac:dyDescent="0.25">
      <c r="A34" s="20">
        <v>44204.458561574102</v>
      </c>
      <c r="B34" s="21" t="s">
        <v>91</v>
      </c>
      <c r="C34" s="6" t="s">
        <v>92</v>
      </c>
      <c r="D34" s="6" t="s">
        <v>93</v>
      </c>
      <c r="E34" s="21">
        <v>120</v>
      </c>
      <c r="F34" s="19">
        <v>0</v>
      </c>
      <c r="G34" s="19">
        <v>0</v>
      </c>
      <c r="H34" s="19">
        <v>106119.34</v>
      </c>
      <c r="I34" s="19">
        <v>106119.34</v>
      </c>
      <c r="J34" s="19">
        <v>5242.29</v>
      </c>
      <c r="K34" s="19">
        <v>11505.3</v>
      </c>
      <c r="L34" s="19">
        <v>111.47</v>
      </c>
      <c r="M34" s="19">
        <v>16859.060000000001</v>
      </c>
      <c r="N34" s="54"/>
      <c r="P34" s="31">
        <v>106119.34</v>
      </c>
      <c r="Q34" s="31">
        <v>111.47</v>
      </c>
      <c r="R34" s="31">
        <v>5242.29</v>
      </c>
      <c r="S34" s="31">
        <v>11505.3</v>
      </c>
      <c r="U34" s="33">
        <v>122978.4</v>
      </c>
      <c r="W34" s="19">
        <f>J34-R34</f>
        <v>0</v>
      </c>
      <c r="X34" s="19">
        <f>K34-S34</f>
        <v>0</v>
      </c>
      <c r="Y34" s="19">
        <f>L34-Q34</f>
        <v>0</v>
      </c>
      <c r="Z34" s="19">
        <f>M34+P34-U34</f>
        <v>0</v>
      </c>
    </row>
    <row r="35" spans="1:26" x14ac:dyDescent="0.25">
      <c r="A35" s="20">
        <v>44195.744737731497</v>
      </c>
      <c r="B35" s="21" t="s">
        <v>94</v>
      </c>
      <c r="C35" s="6" t="s">
        <v>95</v>
      </c>
      <c r="D35" s="6" t="s">
        <v>96</v>
      </c>
      <c r="E35" s="21">
        <v>120</v>
      </c>
      <c r="F35" s="19">
        <v>0</v>
      </c>
      <c r="G35" s="19">
        <v>0</v>
      </c>
      <c r="H35" s="19">
        <v>142949.41</v>
      </c>
      <c r="I35" s="19">
        <v>142949.41</v>
      </c>
      <c r="J35" s="19">
        <v>0</v>
      </c>
      <c r="K35" s="19">
        <v>14769.9</v>
      </c>
      <c r="L35" s="19">
        <v>143.09</v>
      </c>
      <c r="M35" s="19">
        <v>14912.99</v>
      </c>
      <c r="N35" s="54"/>
      <c r="P35" s="31">
        <v>142949.41</v>
      </c>
      <c r="Q35" s="31">
        <v>143.09</v>
      </c>
      <c r="R35" s="31">
        <v>0</v>
      </c>
      <c r="S35" s="31">
        <v>14769.9</v>
      </c>
      <c r="U35" s="33">
        <v>157862.39999999999</v>
      </c>
      <c r="W35" s="19">
        <f>J35-R35</f>
        <v>0</v>
      </c>
      <c r="X35" s="19">
        <f>K35-S35</f>
        <v>0</v>
      </c>
      <c r="Y35" s="19">
        <f>L35-Q35</f>
        <v>0</v>
      </c>
      <c r="Z35" s="19">
        <f>M35+P35-U35</f>
        <v>0</v>
      </c>
    </row>
    <row r="36" spans="1:26" x14ac:dyDescent="0.25">
      <c r="A36" s="20">
        <v>44219.453567627301</v>
      </c>
      <c r="B36" s="21" t="s">
        <v>97</v>
      </c>
      <c r="C36" s="6" t="s">
        <v>98</v>
      </c>
      <c r="D36" s="6" t="s">
        <v>99</v>
      </c>
      <c r="E36" s="21">
        <v>120</v>
      </c>
      <c r="F36" s="19">
        <v>0</v>
      </c>
      <c r="G36" s="19">
        <v>0</v>
      </c>
      <c r="H36" s="19">
        <v>124139.29</v>
      </c>
      <c r="I36" s="19">
        <v>124139.29</v>
      </c>
      <c r="J36" s="19">
        <v>6132.36</v>
      </c>
      <c r="K36" s="19">
        <v>13459.95</v>
      </c>
      <c r="L36" s="19">
        <v>130.4</v>
      </c>
      <c r="M36" s="19">
        <v>19722.71</v>
      </c>
      <c r="N36" s="54"/>
      <c r="P36" s="31">
        <v>124139.29</v>
      </c>
      <c r="Q36" s="31">
        <v>130.4</v>
      </c>
      <c r="R36" s="31">
        <v>6132.36</v>
      </c>
      <c r="S36" s="31">
        <v>13459.95</v>
      </c>
      <c r="U36" s="33">
        <v>143862</v>
      </c>
      <c r="W36" s="19">
        <f>J36-R36</f>
        <v>0</v>
      </c>
      <c r="X36" s="19">
        <f>K36-S36</f>
        <v>0</v>
      </c>
      <c r="Y36" s="19">
        <f>L36-Q36</f>
        <v>0</v>
      </c>
      <c r="Z36" s="19">
        <f>M36+P36-U36</f>
        <v>0</v>
      </c>
    </row>
    <row r="37" spans="1:26" x14ac:dyDescent="0.25">
      <c r="A37" s="20">
        <v>44208.492467743097</v>
      </c>
      <c r="B37" s="21" t="s">
        <v>100</v>
      </c>
      <c r="C37" s="6" t="s">
        <v>101</v>
      </c>
      <c r="D37" s="6" t="s">
        <v>102</v>
      </c>
      <c r="E37" s="21">
        <v>120</v>
      </c>
      <c r="F37" s="19">
        <v>0</v>
      </c>
      <c r="G37" s="19">
        <v>0</v>
      </c>
      <c r="H37" s="19">
        <v>167198.63</v>
      </c>
      <c r="I37" s="19">
        <v>167198.63</v>
      </c>
      <c r="J37" s="19">
        <v>7307.04</v>
      </c>
      <c r="K37" s="19">
        <v>18030.05</v>
      </c>
      <c r="L37" s="19">
        <v>174.68</v>
      </c>
      <c r="M37" s="19">
        <v>25511.77</v>
      </c>
      <c r="N37" s="54"/>
      <c r="P37" s="31">
        <v>167198.63</v>
      </c>
      <c r="Q37" s="31">
        <v>174.68</v>
      </c>
      <c r="R37" s="31">
        <v>7307.04</v>
      </c>
      <c r="S37" s="31">
        <v>18030.05</v>
      </c>
      <c r="U37" s="33">
        <v>192710.39999999999</v>
      </c>
      <c r="W37" s="19">
        <f>J37-R37</f>
        <v>0</v>
      </c>
      <c r="X37" s="19">
        <f>K37-S37</f>
        <v>0</v>
      </c>
      <c r="Y37" s="19">
        <f>L37-Q37</f>
        <v>0</v>
      </c>
      <c r="Z37" s="19">
        <f>M37+P37-U37</f>
        <v>0</v>
      </c>
    </row>
    <row r="38" spans="1:26" x14ac:dyDescent="0.25">
      <c r="A38" s="20">
        <v>44217.753862534701</v>
      </c>
      <c r="B38" s="21" t="s">
        <v>103</v>
      </c>
      <c r="C38" s="6" t="s">
        <v>104</v>
      </c>
      <c r="D38" s="6" t="s">
        <v>105</v>
      </c>
      <c r="E38" s="21">
        <v>120</v>
      </c>
      <c r="F38" s="19">
        <v>0</v>
      </c>
      <c r="G38" s="19">
        <v>0</v>
      </c>
      <c r="H38" s="19">
        <v>232522.64</v>
      </c>
      <c r="I38" s="19">
        <v>232522.64</v>
      </c>
      <c r="J38" s="19">
        <v>11486.62</v>
      </c>
      <c r="K38" s="19">
        <v>25211.29</v>
      </c>
      <c r="L38" s="19">
        <v>244.25</v>
      </c>
      <c r="M38" s="19">
        <v>36942.160000000003</v>
      </c>
      <c r="N38" s="54"/>
      <c r="P38" s="31">
        <v>232522.64</v>
      </c>
      <c r="Q38" s="31">
        <v>244.25</v>
      </c>
      <c r="R38" s="31">
        <v>11486.62</v>
      </c>
      <c r="S38" s="31">
        <v>25211.29</v>
      </c>
      <c r="U38" s="33">
        <v>269464.8</v>
      </c>
      <c r="W38" s="19">
        <f>J38-R38</f>
        <v>0</v>
      </c>
      <c r="X38" s="19">
        <f>K38-S38</f>
        <v>0</v>
      </c>
      <c r="Y38" s="19">
        <f>L38-Q38</f>
        <v>0</v>
      </c>
      <c r="Z38" s="19">
        <f>M38+P38-U38</f>
        <v>0</v>
      </c>
    </row>
    <row r="39" spans="1:26" x14ac:dyDescent="0.25">
      <c r="A39" s="20">
        <v>44210.554880787</v>
      </c>
      <c r="B39" s="21" t="s">
        <v>106</v>
      </c>
      <c r="C39" s="6" t="s">
        <v>107</v>
      </c>
      <c r="D39" s="6" t="s">
        <v>108</v>
      </c>
      <c r="E39" s="21">
        <v>120</v>
      </c>
      <c r="F39" s="19">
        <v>0</v>
      </c>
      <c r="G39" s="19">
        <v>0</v>
      </c>
      <c r="H39" s="19">
        <v>196086.68</v>
      </c>
      <c r="I39" s="19">
        <v>196086.68</v>
      </c>
      <c r="J39" s="19">
        <v>9686.68</v>
      </c>
      <c r="K39" s="19">
        <v>21259.86</v>
      </c>
      <c r="L39" s="19">
        <v>205.98</v>
      </c>
      <c r="M39" s="19">
        <v>31152.52</v>
      </c>
      <c r="N39" s="54"/>
      <c r="P39" s="31">
        <v>196086.68</v>
      </c>
      <c r="Q39" s="31">
        <v>205.98</v>
      </c>
      <c r="R39" s="31">
        <v>9686.68</v>
      </c>
      <c r="S39" s="31">
        <v>21259.86</v>
      </c>
      <c r="U39" s="33">
        <v>227239.2</v>
      </c>
      <c r="W39" s="19">
        <f>J39-R39</f>
        <v>0</v>
      </c>
      <c r="X39" s="19">
        <f>K39-S39</f>
        <v>0</v>
      </c>
      <c r="Y39" s="19">
        <f>L39-Q39</f>
        <v>0</v>
      </c>
      <c r="Z39" s="19">
        <f>M39+P39-U39</f>
        <v>0</v>
      </c>
    </row>
    <row r="40" spans="1:26" x14ac:dyDescent="0.25">
      <c r="A40" s="20">
        <v>44227.729934143499</v>
      </c>
      <c r="B40" s="21" t="s">
        <v>109</v>
      </c>
      <c r="C40" s="6" t="s">
        <v>110</v>
      </c>
      <c r="D40" s="6" t="s">
        <v>111</v>
      </c>
      <c r="E40" s="21">
        <v>120</v>
      </c>
      <c r="F40" s="19">
        <v>0</v>
      </c>
      <c r="G40" s="19">
        <v>0</v>
      </c>
      <c r="H40" s="19">
        <v>160212.18</v>
      </c>
      <c r="I40" s="19">
        <v>160212.18</v>
      </c>
      <c r="J40" s="19">
        <v>7914.48</v>
      </c>
      <c r="K40" s="19">
        <v>17370.25</v>
      </c>
      <c r="L40" s="19">
        <v>168.29</v>
      </c>
      <c r="M40" s="19">
        <v>25453.02</v>
      </c>
      <c r="N40" s="54"/>
      <c r="P40" s="31">
        <v>160212.18</v>
      </c>
      <c r="Q40" s="31">
        <v>168.29</v>
      </c>
      <c r="R40" s="31">
        <v>7914.48</v>
      </c>
      <c r="S40" s="31">
        <v>17370.25</v>
      </c>
      <c r="U40" s="33">
        <v>185665.2</v>
      </c>
      <c r="W40" s="19">
        <f>J40-R40</f>
        <v>0</v>
      </c>
      <c r="X40" s="19">
        <f>K40-S40</f>
        <v>0</v>
      </c>
      <c r="Y40" s="19">
        <f>L40-Q40</f>
        <v>0</v>
      </c>
      <c r="Z40" s="19">
        <f>M40+P40-U40</f>
        <v>0</v>
      </c>
    </row>
    <row r="41" spans="1:26" x14ac:dyDescent="0.25">
      <c r="A41" s="20">
        <v>44205.869497141197</v>
      </c>
      <c r="B41" s="21" t="s">
        <v>112</v>
      </c>
      <c r="C41" s="6" t="s">
        <v>113</v>
      </c>
      <c r="D41" s="6" t="s">
        <v>114</v>
      </c>
      <c r="E41" s="21">
        <v>120</v>
      </c>
      <c r="F41" s="19">
        <v>0</v>
      </c>
      <c r="G41" s="19">
        <v>0</v>
      </c>
      <c r="H41" s="19">
        <v>159357.28</v>
      </c>
      <c r="I41" s="19">
        <v>159357.28</v>
      </c>
      <c r="J41" s="19">
        <v>7872.25</v>
      </c>
      <c r="K41" s="19">
        <v>17278.27</v>
      </c>
      <c r="L41" s="19">
        <v>167.4</v>
      </c>
      <c r="M41" s="19">
        <v>25317.919999999998</v>
      </c>
      <c r="N41" s="54"/>
      <c r="P41" s="31">
        <v>159357.28</v>
      </c>
      <c r="Q41" s="31">
        <v>167.4</v>
      </c>
      <c r="R41" s="31">
        <v>7872.25</v>
      </c>
      <c r="S41" s="31">
        <v>17278.27</v>
      </c>
      <c r="U41" s="33">
        <v>184675.19999999998</v>
      </c>
      <c r="W41" s="19">
        <f>J41-R41</f>
        <v>0</v>
      </c>
      <c r="X41" s="19">
        <f>K41-S41</f>
        <v>0</v>
      </c>
      <c r="Y41" s="19">
        <f>L41-Q41</f>
        <v>0</v>
      </c>
      <c r="Z41" s="19">
        <f>M41+P41-U41</f>
        <v>0</v>
      </c>
    </row>
    <row r="42" spans="1:26" x14ac:dyDescent="0.25">
      <c r="A42" s="20">
        <v>44220.696256516203</v>
      </c>
      <c r="B42" s="21" t="s">
        <v>115</v>
      </c>
      <c r="C42" s="6" t="s">
        <v>116</v>
      </c>
      <c r="D42" s="6" t="s">
        <v>117</v>
      </c>
      <c r="E42" s="21">
        <v>120</v>
      </c>
      <c r="F42" s="19">
        <v>0</v>
      </c>
      <c r="G42" s="19">
        <v>0</v>
      </c>
      <c r="H42" s="19">
        <v>140219.59</v>
      </c>
      <c r="I42" s="19">
        <v>140219.59</v>
      </c>
      <c r="J42" s="19">
        <v>6926.85</v>
      </c>
      <c r="K42" s="19">
        <v>15203.07</v>
      </c>
      <c r="L42" s="19">
        <v>147.29</v>
      </c>
      <c r="M42" s="19">
        <v>22277.21</v>
      </c>
      <c r="N42" s="54"/>
      <c r="P42" s="31">
        <v>140219.59</v>
      </c>
      <c r="Q42" s="31">
        <v>147.29</v>
      </c>
      <c r="R42" s="31">
        <v>6926.85</v>
      </c>
      <c r="S42" s="31">
        <v>15203.07</v>
      </c>
      <c r="U42" s="33">
        <v>162496.80000000002</v>
      </c>
      <c r="W42" s="19">
        <f>J42-R42</f>
        <v>0</v>
      </c>
      <c r="X42" s="19">
        <f>K42-S42</f>
        <v>0</v>
      </c>
      <c r="Y42" s="19">
        <f>L42-Q42</f>
        <v>0</v>
      </c>
      <c r="Z42" s="19">
        <f>M42+P42-U42</f>
        <v>0</v>
      </c>
    </row>
    <row r="43" spans="1:26" x14ac:dyDescent="0.25">
      <c r="A43" s="20">
        <v>44222.716697800897</v>
      </c>
      <c r="B43" s="21" t="s">
        <v>118</v>
      </c>
      <c r="C43" s="6" t="s">
        <v>119</v>
      </c>
      <c r="D43" s="6" t="s">
        <v>120</v>
      </c>
      <c r="E43" s="21">
        <v>120</v>
      </c>
      <c r="F43" s="19">
        <v>0</v>
      </c>
      <c r="G43" s="19">
        <v>0</v>
      </c>
      <c r="H43" s="19">
        <v>100530.39</v>
      </c>
      <c r="I43" s="19">
        <v>100530.39</v>
      </c>
      <c r="J43" s="19">
        <v>4966.2</v>
      </c>
      <c r="K43" s="19">
        <v>10899.81</v>
      </c>
      <c r="L43" s="19">
        <v>105.6</v>
      </c>
      <c r="M43" s="19">
        <v>15971.61</v>
      </c>
      <c r="N43" s="54"/>
      <c r="P43" s="31">
        <v>100530.39</v>
      </c>
      <c r="Q43" s="31">
        <v>105.6</v>
      </c>
      <c r="R43" s="31">
        <v>4966.2</v>
      </c>
      <c r="S43" s="31">
        <v>10899.81</v>
      </c>
      <c r="U43" s="33">
        <v>116502</v>
      </c>
      <c r="W43" s="19">
        <f>J43-R43</f>
        <v>0</v>
      </c>
      <c r="X43" s="19">
        <f>K43-S43</f>
        <v>0</v>
      </c>
      <c r="Y43" s="19">
        <f>L43-Q43</f>
        <v>0</v>
      </c>
      <c r="Z43" s="19">
        <f>M43+P43-U43</f>
        <v>0</v>
      </c>
    </row>
    <row r="44" spans="1:26" x14ac:dyDescent="0.25">
      <c r="A44" s="20">
        <v>44210.607288078703</v>
      </c>
      <c r="B44" s="21" t="s">
        <v>121</v>
      </c>
      <c r="C44" s="6" t="s">
        <v>122</v>
      </c>
      <c r="D44" s="6" t="s">
        <v>123</v>
      </c>
      <c r="E44" s="21">
        <v>120</v>
      </c>
      <c r="F44" s="19">
        <v>0</v>
      </c>
      <c r="G44" s="19">
        <v>0</v>
      </c>
      <c r="H44" s="19">
        <v>121741.92</v>
      </c>
      <c r="I44" s="19">
        <v>121741.92</v>
      </c>
      <c r="J44" s="19">
        <v>6014.06</v>
      </c>
      <c r="K44" s="19">
        <v>13200.14</v>
      </c>
      <c r="L44" s="19">
        <v>127.88</v>
      </c>
      <c r="M44" s="19">
        <v>19342.080000000002</v>
      </c>
      <c r="N44" s="54"/>
      <c r="P44" s="31">
        <v>121741.92</v>
      </c>
      <c r="Q44" s="31">
        <v>127.88</v>
      </c>
      <c r="R44" s="31">
        <v>6014.06</v>
      </c>
      <c r="S44" s="31">
        <v>13200.14</v>
      </c>
      <c r="U44" s="33">
        <v>141084</v>
      </c>
      <c r="W44" s="19">
        <f>J44-R44</f>
        <v>0</v>
      </c>
      <c r="X44" s="19">
        <f>K44-S44</f>
        <v>0</v>
      </c>
      <c r="Y44" s="19">
        <f>L44-Q44</f>
        <v>0</v>
      </c>
      <c r="Z44" s="19">
        <f>M44+P44-U44</f>
        <v>0</v>
      </c>
    </row>
    <row r="45" spans="1:26" x14ac:dyDescent="0.25">
      <c r="A45" s="20">
        <v>44215.4706020023</v>
      </c>
      <c r="B45" s="21" t="s">
        <v>124</v>
      </c>
      <c r="C45" s="6" t="s">
        <v>125</v>
      </c>
      <c r="D45" s="6" t="s">
        <v>126</v>
      </c>
      <c r="E45" s="21">
        <v>120</v>
      </c>
      <c r="F45" s="19">
        <v>0</v>
      </c>
      <c r="G45" s="19">
        <v>0</v>
      </c>
      <c r="H45" s="19">
        <v>122001.25</v>
      </c>
      <c r="I45" s="19">
        <v>122001.25</v>
      </c>
      <c r="J45" s="19">
        <v>6026.87</v>
      </c>
      <c r="K45" s="19">
        <v>13227.72</v>
      </c>
      <c r="L45" s="19">
        <v>128.16</v>
      </c>
      <c r="M45" s="19">
        <v>19382.75</v>
      </c>
      <c r="N45" s="54"/>
      <c r="P45" s="31">
        <v>122001.25</v>
      </c>
      <c r="Q45" s="31">
        <v>128.16</v>
      </c>
      <c r="R45" s="31">
        <v>6026.87</v>
      </c>
      <c r="S45" s="31">
        <v>13227.72</v>
      </c>
      <c r="U45" s="33">
        <v>141384</v>
      </c>
      <c r="W45" s="19">
        <f>J45-R45</f>
        <v>0</v>
      </c>
      <c r="X45" s="19">
        <f>K45-S45</f>
        <v>0</v>
      </c>
      <c r="Y45" s="19">
        <f>L45-Q45</f>
        <v>0</v>
      </c>
      <c r="Z45" s="19">
        <f>M45+P45-U45</f>
        <v>0</v>
      </c>
    </row>
    <row r="46" spans="1:26" x14ac:dyDescent="0.25">
      <c r="A46" s="20">
        <v>44207.450121643502</v>
      </c>
      <c r="B46" s="21" t="s">
        <v>127</v>
      </c>
      <c r="C46" s="6" t="s">
        <v>128</v>
      </c>
      <c r="D46" s="6" t="s">
        <v>129</v>
      </c>
      <c r="E46" s="21">
        <v>120</v>
      </c>
      <c r="F46" s="19">
        <v>0</v>
      </c>
      <c r="G46" s="19">
        <v>0</v>
      </c>
      <c r="H46" s="19">
        <v>176697.17</v>
      </c>
      <c r="I46" s="19">
        <v>176697.17</v>
      </c>
      <c r="J46" s="19">
        <v>8615.16</v>
      </c>
      <c r="K46" s="19">
        <v>19146.57</v>
      </c>
      <c r="L46" s="19">
        <v>185.5</v>
      </c>
      <c r="M46" s="19">
        <v>27947.23</v>
      </c>
      <c r="N46" s="54"/>
      <c r="P46" s="31">
        <v>176697.17</v>
      </c>
      <c r="Q46" s="31">
        <v>185.5</v>
      </c>
      <c r="R46" s="31">
        <v>8615.16</v>
      </c>
      <c r="S46" s="31">
        <v>19146.57</v>
      </c>
      <c r="U46" s="33">
        <v>204644.40000000002</v>
      </c>
      <c r="W46" s="19">
        <f>J46-R46</f>
        <v>0</v>
      </c>
      <c r="X46" s="19">
        <f>K46-S46</f>
        <v>0</v>
      </c>
      <c r="Y46" s="19">
        <f>L46-Q46</f>
        <v>0</v>
      </c>
      <c r="Z46" s="19">
        <f>M46+P46-U46</f>
        <v>0</v>
      </c>
    </row>
    <row r="47" spans="1:26" x14ac:dyDescent="0.25">
      <c r="A47" s="20">
        <v>44226.724780243101</v>
      </c>
      <c r="B47" s="21" t="s">
        <v>130</v>
      </c>
      <c r="C47" s="6" t="s">
        <v>131</v>
      </c>
      <c r="D47" s="6" t="s">
        <v>132</v>
      </c>
      <c r="E47" s="21">
        <v>120</v>
      </c>
      <c r="F47" s="19">
        <v>0</v>
      </c>
      <c r="G47" s="19">
        <v>0</v>
      </c>
      <c r="H47" s="19">
        <v>122075.74</v>
      </c>
      <c r="I47" s="19">
        <v>122075.74</v>
      </c>
      <c r="J47" s="19">
        <v>6030.49</v>
      </c>
      <c r="K47" s="19">
        <v>13235.94</v>
      </c>
      <c r="L47" s="19">
        <v>128.22999999999999</v>
      </c>
      <c r="M47" s="19">
        <v>19394.66</v>
      </c>
      <c r="N47" s="54"/>
      <c r="P47" s="31">
        <v>122075.74</v>
      </c>
      <c r="Q47" s="31">
        <v>128.22999999999999</v>
      </c>
      <c r="R47" s="31">
        <v>6030.49</v>
      </c>
      <c r="S47" s="31">
        <v>13235.94</v>
      </c>
      <c r="U47" s="33">
        <v>141470.39999999999</v>
      </c>
      <c r="W47" s="19">
        <f>J47-R47</f>
        <v>0</v>
      </c>
      <c r="X47" s="19">
        <f>K47-S47</f>
        <v>0</v>
      </c>
      <c r="Y47" s="19">
        <f>L47-Q47</f>
        <v>0</v>
      </c>
      <c r="Z47" s="19">
        <f>M47+P47-U47</f>
        <v>0</v>
      </c>
    </row>
    <row r="48" spans="1:26" x14ac:dyDescent="0.25">
      <c r="A48" s="20">
        <v>44219.600369791697</v>
      </c>
      <c r="B48" s="21" t="s">
        <v>133</v>
      </c>
      <c r="C48" s="6" t="s">
        <v>134</v>
      </c>
      <c r="D48" s="6" t="s">
        <v>135</v>
      </c>
      <c r="E48" s="21">
        <v>120</v>
      </c>
      <c r="F48" s="19">
        <v>0</v>
      </c>
      <c r="G48" s="19">
        <v>0</v>
      </c>
      <c r="H48" s="19">
        <v>176697.17</v>
      </c>
      <c r="I48" s="19">
        <v>176697.17</v>
      </c>
      <c r="J48" s="19">
        <v>7601.83</v>
      </c>
      <c r="K48" s="19">
        <v>19041.32</v>
      </c>
      <c r="L48" s="19">
        <v>184.48</v>
      </c>
      <c r="M48" s="19">
        <v>26827.63</v>
      </c>
      <c r="N48" s="54"/>
      <c r="P48" s="31">
        <v>176697.17</v>
      </c>
      <c r="Q48" s="31">
        <v>184.48</v>
      </c>
      <c r="R48" s="31">
        <v>7601.83</v>
      </c>
      <c r="S48" s="31">
        <v>19041.32</v>
      </c>
      <c r="U48" s="33">
        <v>203524.80000000002</v>
      </c>
      <c r="W48" s="19">
        <f>J48-R48</f>
        <v>0</v>
      </c>
      <c r="X48" s="19">
        <f>K48-S48</f>
        <v>0</v>
      </c>
      <c r="Y48" s="19">
        <f>L48-Q48</f>
        <v>0</v>
      </c>
      <c r="Z48" s="19">
        <f>M48+P48-U48</f>
        <v>0</v>
      </c>
    </row>
    <row r="49" spans="1:26" x14ac:dyDescent="0.25">
      <c r="A49" s="20">
        <v>44221.6864514236</v>
      </c>
      <c r="B49" s="21" t="s">
        <v>136</v>
      </c>
      <c r="C49" s="6" t="s">
        <v>137</v>
      </c>
      <c r="D49" s="6" t="s">
        <v>138</v>
      </c>
      <c r="E49" s="21">
        <v>120</v>
      </c>
      <c r="F49" s="19">
        <v>0</v>
      </c>
      <c r="G49" s="19">
        <v>0</v>
      </c>
      <c r="H49" s="19">
        <v>161461.04</v>
      </c>
      <c r="I49" s="19">
        <v>161461.04</v>
      </c>
      <c r="J49" s="19">
        <v>7976.16</v>
      </c>
      <c r="K49" s="19">
        <v>17506.79</v>
      </c>
      <c r="L49" s="19">
        <v>169.61</v>
      </c>
      <c r="M49" s="19">
        <v>25652.560000000001</v>
      </c>
      <c r="N49" s="54"/>
      <c r="P49" s="31">
        <v>161461.04</v>
      </c>
      <c r="Q49" s="31">
        <v>169.61</v>
      </c>
      <c r="R49" s="31">
        <v>7976.16</v>
      </c>
      <c r="S49" s="31">
        <v>17506.79</v>
      </c>
      <c r="U49" s="33">
        <v>187113.60000000001</v>
      </c>
      <c r="W49" s="19">
        <f>J49-R49</f>
        <v>0</v>
      </c>
      <c r="X49" s="19">
        <f>K49-S49</f>
        <v>0</v>
      </c>
      <c r="Y49" s="19">
        <f>L49-Q49</f>
        <v>0</v>
      </c>
      <c r="Z49" s="19">
        <f>M49+P49-U49</f>
        <v>0</v>
      </c>
    </row>
    <row r="50" spans="1:26" x14ac:dyDescent="0.25">
      <c r="A50" s="20">
        <v>44215.576857210603</v>
      </c>
      <c r="B50" s="21" t="s">
        <v>139</v>
      </c>
      <c r="C50" s="6" t="s">
        <v>140</v>
      </c>
      <c r="D50" s="6" t="s">
        <v>141</v>
      </c>
      <c r="E50" s="21">
        <v>120</v>
      </c>
      <c r="F50" s="19">
        <v>0</v>
      </c>
      <c r="G50" s="19">
        <v>0</v>
      </c>
      <c r="H50" s="19">
        <v>149059.23000000001</v>
      </c>
      <c r="I50" s="19">
        <v>149059.23000000001</v>
      </c>
      <c r="J50" s="19">
        <v>7363.52</v>
      </c>
      <c r="K50" s="19">
        <v>16161.87</v>
      </c>
      <c r="L50" s="19">
        <v>156.58000000000001</v>
      </c>
      <c r="M50" s="19">
        <v>23681.97</v>
      </c>
      <c r="N50" s="54"/>
      <c r="P50" s="31">
        <v>149059.23000000001</v>
      </c>
      <c r="Q50" s="31">
        <v>156.58000000000001</v>
      </c>
      <c r="R50" s="31">
        <v>7363.52</v>
      </c>
      <c r="S50" s="31">
        <v>16161.87</v>
      </c>
      <c r="U50" s="33">
        <v>172741.19999999998</v>
      </c>
      <c r="W50" s="19">
        <f>J50-R50</f>
        <v>0</v>
      </c>
      <c r="X50" s="19">
        <f>K50-S50</f>
        <v>0</v>
      </c>
      <c r="Y50" s="19">
        <f>L50-Q50</f>
        <v>0</v>
      </c>
      <c r="Z50" s="19">
        <f>M50+P50-U50</f>
        <v>0</v>
      </c>
    </row>
    <row r="51" spans="1:26" x14ac:dyDescent="0.25">
      <c r="A51" s="20">
        <v>44223.495778124998</v>
      </c>
      <c r="B51" s="21" t="s">
        <v>142</v>
      </c>
      <c r="C51" s="6" t="s">
        <v>143</v>
      </c>
      <c r="D51" s="6" t="s">
        <v>144</v>
      </c>
      <c r="E51" s="21">
        <v>120</v>
      </c>
      <c r="F51" s="19">
        <v>0</v>
      </c>
      <c r="G51" s="19">
        <v>0</v>
      </c>
      <c r="H51" s="19">
        <v>124337.92</v>
      </c>
      <c r="I51" s="19">
        <v>124337.92</v>
      </c>
      <c r="J51" s="19">
        <v>5460.28</v>
      </c>
      <c r="K51" s="19">
        <v>13410.67</v>
      </c>
      <c r="L51" s="19">
        <v>129.93</v>
      </c>
      <c r="M51" s="19">
        <v>19000.88</v>
      </c>
      <c r="N51" s="54"/>
      <c r="P51" s="31">
        <v>124337.92</v>
      </c>
      <c r="Q51" s="31">
        <v>129.93</v>
      </c>
      <c r="R51" s="31">
        <v>5460.28</v>
      </c>
      <c r="S51" s="31">
        <v>13410.67</v>
      </c>
      <c r="U51" s="33">
        <v>143338.79999999999</v>
      </c>
      <c r="W51" s="19">
        <f>J51-R51</f>
        <v>0</v>
      </c>
      <c r="X51" s="19">
        <f>K51-S51</f>
        <v>0</v>
      </c>
      <c r="Y51" s="19">
        <f>L51-Q51</f>
        <v>0</v>
      </c>
      <c r="Z51" s="19">
        <f>M51+P51-U51</f>
        <v>0</v>
      </c>
    </row>
    <row r="52" spans="1:26" x14ac:dyDescent="0.25">
      <c r="A52" s="20">
        <v>44212.566226736097</v>
      </c>
      <c r="B52" s="21" t="s">
        <v>145</v>
      </c>
      <c r="C52" s="6" t="s">
        <v>146</v>
      </c>
      <c r="D52" s="6" t="s">
        <v>147</v>
      </c>
      <c r="E52" s="21">
        <v>120</v>
      </c>
      <c r="F52" s="19">
        <v>0</v>
      </c>
      <c r="G52" s="19">
        <v>0</v>
      </c>
      <c r="H52" s="19">
        <v>151042.92000000001</v>
      </c>
      <c r="I52" s="19">
        <v>151042.92000000001</v>
      </c>
      <c r="J52" s="19">
        <v>7461.52</v>
      </c>
      <c r="K52" s="19">
        <v>16376.1</v>
      </c>
      <c r="L52" s="19">
        <v>158.66</v>
      </c>
      <c r="M52" s="19">
        <v>23996.28</v>
      </c>
      <c r="N52" s="54"/>
      <c r="P52" s="31">
        <v>151042.92000000001</v>
      </c>
      <c r="Q52" s="31">
        <v>158.66</v>
      </c>
      <c r="R52" s="31">
        <v>7461.52</v>
      </c>
      <c r="S52" s="31">
        <v>16376.1</v>
      </c>
      <c r="U52" s="33">
        <v>175039.2</v>
      </c>
      <c r="W52" s="19">
        <f>J52-R52</f>
        <v>0</v>
      </c>
      <c r="X52" s="19">
        <f>K52-S52</f>
        <v>0</v>
      </c>
      <c r="Y52" s="19">
        <f>L52-Q52</f>
        <v>0</v>
      </c>
      <c r="Z52" s="19">
        <f>M52+P52-U52</f>
        <v>0</v>
      </c>
    </row>
    <row r="53" spans="1:26" x14ac:dyDescent="0.25">
      <c r="A53" s="20">
        <v>44203.6155961806</v>
      </c>
      <c r="B53" s="21" t="s">
        <v>148</v>
      </c>
      <c r="C53" s="6" t="s">
        <v>149</v>
      </c>
      <c r="D53" s="6" t="s">
        <v>150</v>
      </c>
      <c r="E53" s="21">
        <v>120</v>
      </c>
      <c r="F53" s="19">
        <v>0</v>
      </c>
      <c r="G53" s="19">
        <v>0</v>
      </c>
      <c r="H53" s="19">
        <v>101222.25</v>
      </c>
      <c r="I53" s="19">
        <v>101222.25</v>
      </c>
      <c r="J53" s="19">
        <v>3573.34</v>
      </c>
      <c r="K53" s="19">
        <v>10827.51</v>
      </c>
      <c r="L53" s="19">
        <v>104.9</v>
      </c>
      <c r="M53" s="19">
        <v>14505.75</v>
      </c>
      <c r="N53" s="54"/>
      <c r="P53" s="31">
        <v>101222.25</v>
      </c>
      <c r="Q53" s="31">
        <v>104.9</v>
      </c>
      <c r="R53" s="31">
        <v>3573.34</v>
      </c>
      <c r="S53" s="31">
        <v>10827.51</v>
      </c>
      <c r="U53" s="33">
        <v>115727.99999999999</v>
      </c>
      <c r="W53" s="19">
        <f>J53-R53</f>
        <v>0</v>
      </c>
      <c r="X53" s="19">
        <f>K53-S53</f>
        <v>0</v>
      </c>
      <c r="Y53" s="19">
        <f>L53-Q53</f>
        <v>0</v>
      </c>
      <c r="Z53" s="19">
        <f>M53+P53-U53</f>
        <v>0</v>
      </c>
    </row>
    <row r="54" spans="1:26" x14ac:dyDescent="0.25">
      <c r="A54" s="20">
        <v>44212.548559803203</v>
      </c>
      <c r="B54" s="21" t="s">
        <v>151</v>
      </c>
      <c r="C54" s="6" t="s">
        <v>152</v>
      </c>
      <c r="D54" s="6" t="s">
        <v>153</v>
      </c>
      <c r="E54" s="21">
        <v>120</v>
      </c>
      <c r="F54" s="19">
        <v>0</v>
      </c>
      <c r="G54" s="19">
        <v>0</v>
      </c>
      <c r="H54" s="19">
        <v>159010.53</v>
      </c>
      <c r="I54" s="19">
        <v>159010.53</v>
      </c>
      <c r="J54" s="19">
        <v>7855.12</v>
      </c>
      <c r="K54" s="19">
        <v>17240.52</v>
      </c>
      <c r="L54" s="19">
        <v>167.03</v>
      </c>
      <c r="M54" s="19">
        <v>25262.67</v>
      </c>
      <c r="N54" s="54"/>
      <c r="P54" s="31">
        <v>159010.53</v>
      </c>
      <c r="Q54" s="31">
        <v>167.03</v>
      </c>
      <c r="R54" s="31">
        <v>7855.12</v>
      </c>
      <c r="S54" s="31">
        <v>17240.52</v>
      </c>
      <c r="U54" s="33">
        <v>184273.19999999998</v>
      </c>
      <c r="W54" s="19">
        <f>J54-R54</f>
        <v>0</v>
      </c>
      <c r="X54" s="19">
        <f>K54-S54</f>
        <v>0</v>
      </c>
      <c r="Y54" s="19">
        <f>L54-Q54</f>
        <v>0</v>
      </c>
      <c r="Z54" s="19">
        <f>M54+P54-U54</f>
        <v>0</v>
      </c>
    </row>
    <row r="55" spans="1:26" x14ac:dyDescent="0.25">
      <c r="A55" s="20">
        <v>44223.497025775498</v>
      </c>
      <c r="B55" s="21" t="s">
        <v>154</v>
      </c>
      <c r="C55" s="6" t="s">
        <v>155</v>
      </c>
      <c r="D55" s="6" t="s">
        <v>156</v>
      </c>
      <c r="E55" s="21">
        <v>120</v>
      </c>
      <c r="F55" s="19">
        <v>0</v>
      </c>
      <c r="G55" s="19">
        <v>0</v>
      </c>
      <c r="H55" s="19">
        <v>159010.53</v>
      </c>
      <c r="I55" s="19">
        <v>159010.53</v>
      </c>
      <c r="J55" s="19">
        <v>7855.12</v>
      </c>
      <c r="K55" s="19">
        <v>17240.52</v>
      </c>
      <c r="L55" s="19">
        <v>167.03</v>
      </c>
      <c r="M55" s="19">
        <v>25262.67</v>
      </c>
      <c r="N55" s="54"/>
      <c r="P55" s="31">
        <v>159010.53</v>
      </c>
      <c r="Q55" s="31">
        <v>167.03</v>
      </c>
      <c r="R55" s="31">
        <v>7855.12</v>
      </c>
      <c r="S55" s="31">
        <v>17240.52</v>
      </c>
      <c r="U55" s="33">
        <v>184273.19999999998</v>
      </c>
      <c r="W55" s="19">
        <f>J55-R55</f>
        <v>0</v>
      </c>
      <c r="X55" s="19">
        <f>K55-S55</f>
        <v>0</v>
      </c>
      <c r="Y55" s="19">
        <f>L55-Q55</f>
        <v>0</v>
      </c>
      <c r="Z55" s="19">
        <f>M55+P55-U55</f>
        <v>0</v>
      </c>
    </row>
    <row r="56" spans="1:26" x14ac:dyDescent="0.25">
      <c r="A56" s="20">
        <v>44202.780017094898</v>
      </c>
      <c r="B56" s="21" t="s">
        <v>157</v>
      </c>
      <c r="C56" s="6" t="s">
        <v>158</v>
      </c>
      <c r="D56" s="6" t="s">
        <v>159</v>
      </c>
      <c r="E56" s="21">
        <v>120</v>
      </c>
      <c r="F56" s="19">
        <v>0</v>
      </c>
      <c r="G56" s="19">
        <v>0</v>
      </c>
      <c r="H56" s="19">
        <v>145001.21</v>
      </c>
      <c r="I56" s="19">
        <v>145001.21</v>
      </c>
      <c r="J56" s="19">
        <v>7163.06</v>
      </c>
      <c r="K56" s="19">
        <v>15721.81</v>
      </c>
      <c r="L56" s="19">
        <v>152.32</v>
      </c>
      <c r="M56" s="19">
        <v>23037.19</v>
      </c>
      <c r="N56" s="54"/>
      <c r="P56" s="31">
        <v>145001.21</v>
      </c>
      <c r="Q56" s="31">
        <v>152.32</v>
      </c>
      <c r="R56" s="31">
        <v>7163.06</v>
      </c>
      <c r="S56" s="31">
        <v>15721.81</v>
      </c>
      <c r="U56" s="33">
        <v>168038.39999999999</v>
      </c>
      <c r="W56" s="19">
        <f>J56-R56</f>
        <v>0</v>
      </c>
      <c r="X56" s="19">
        <f>K56-S56</f>
        <v>0</v>
      </c>
      <c r="Y56" s="19">
        <f>L56-Q56</f>
        <v>0</v>
      </c>
      <c r="Z56" s="19">
        <f>M56+P56-U56</f>
        <v>0</v>
      </c>
    </row>
    <row r="57" spans="1:26" x14ac:dyDescent="0.25">
      <c r="A57" s="20">
        <v>44217.735905358801</v>
      </c>
      <c r="B57" s="21" t="s">
        <v>160</v>
      </c>
      <c r="C57" s="6" t="s">
        <v>161</v>
      </c>
      <c r="D57" s="6" t="s">
        <v>162</v>
      </c>
      <c r="E57" s="21">
        <v>120</v>
      </c>
      <c r="F57" s="19">
        <v>0</v>
      </c>
      <c r="G57" s="19">
        <v>0</v>
      </c>
      <c r="H57" s="19">
        <v>129407.69</v>
      </c>
      <c r="I57" s="19">
        <v>129407.69</v>
      </c>
      <c r="J57" s="19">
        <v>6392.74</v>
      </c>
      <c r="K57" s="19">
        <v>14031.23</v>
      </c>
      <c r="L57" s="19">
        <v>135.94</v>
      </c>
      <c r="M57" s="19">
        <v>20559.91</v>
      </c>
      <c r="N57" s="54"/>
      <c r="P57" s="31">
        <v>129407.69</v>
      </c>
      <c r="Q57" s="31">
        <v>135.94</v>
      </c>
      <c r="R57" s="31">
        <v>6392.74</v>
      </c>
      <c r="S57" s="31">
        <v>14031.23</v>
      </c>
      <c r="U57" s="33">
        <v>149967.6</v>
      </c>
      <c r="W57" s="19">
        <f>J57-R57</f>
        <v>0</v>
      </c>
      <c r="X57" s="19">
        <f>K57-S57</f>
        <v>0</v>
      </c>
      <c r="Y57" s="19">
        <f>L57-Q57</f>
        <v>0</v>
      </c>
      <c r="Z57" s="19">
        <f>M57+P57-U57</f>
        <v>0</v>
      </c>
    </row>
    <row r="58" spans="1:26" x14ac:dyDescent="0.25">
      <c r="A58" s="20">
        <v>44203.699315590296</v>
      </c>
      <c r="B58" s="21" t="s">
        <v>163</v>
      </c>
      <c r="C58" s="6" t="s">
        <v>164</v>
      </c>
      <c r="D58" s="6" t="s">
        <v>165</v>
      </c>
      <c r="E58" s="21">
        <v>120</v>
      </c>
      <c r="F58" s="19">
        <v>0</v>
      </c>
      <c r="G58" s="19">
        <v>0</v>
      </c>
      <c r="H58" s="19">
        <v>140647.79</v>
      </c>
      <c r="I58" s="19">
        <v>140647.79</v>
      </c>
      <c r="J58" s="19">
        <v>6948</v>
      </c>
      <c r="K58" s="19">
        <v>15250.07</v>
      </c>
      <c r="L58" s="19">
        <v>147.74</v>
      </c>
      <c r="M58" s="19">
        <v>22345.81</v>
      </c>
      <c r="N58" s="54"/>
      <c r="P58" s="31">
        <v>140647.79</v>
      </c>
      <c r="Q58" s="31">
        <v>147.74</v>
      </c>
      <c r="R58" s="31">
        <v>6948</v>
      </c>
      <c r="S58" s="31">
        <v>15250.07</v>
      </c>
      <c r="U58" s="33">
        <v>162993.60000000001</v>
      </c>
      <c r="W58" s="19">
        <f>J58-R58</f>
        <v>0</v>
      </c>
      <c r="X58" s="19">
        <f>K58-S58</f>
        <v>0</v>
      </c>
      <c r="Y58" s="19">
        <f>L58-Q58</f>
        <v>0</v>
      </c>
      <c r="Z58" s="19">
        <f>M58+P58-U58</f>
        <v>0</v>
      </c>
    </row>
    <row r="59" spans="1:26" x14ac:dyDescent="0.25">
      <c r="A59" s="20">
        <v>44205.685084259298</v>
      </c>
      <c r="B59" s="21" t="s">
        <v>166</v>
      </c>
      <c r="C59" s="6" t="s">
        <v>167</v>
      </c>
      <c r="D59" s="6" t="s">
        <v>168</v>
      </c>
      <c r="E59" s="21">
        <v>120</v>
      </c>
      <c r="F59" s="19">
        <v>0</v>
      </c>
      <c r="G59" s="19">
        <v>0</v>
      </c>
      <c r="H59" s="19">
        <v>132733.17000000001</v>
      </c>
      <c r="I59" s="19">
        <v>132733.17000000001</v>
      </c>
      <c r="J59" s="19">
        <v>6557.01</v>
      </c>
      <c r="K59" s="19">
        <v>14391.19</v>
      </c>
      <c r="L59" s="19">
        <v>139.43</v>
      </c>
      <c r="M59" s="19">
        <v>21087.63</v>
      </c>
      <c r="N59" s="54"/>
      <c r="P59" s="31">
        <v>132733.17000000001</v>
      </c>
      <c r="Q59" s="31">
        <v>139.43</v>
      </c>
      <c r="R59" s="31">
        <v>6557.01</v>
      </c>
      <c r="S59" s="31">
        <v>14391.19</v>
      </c>
      <c r="U59" s="33">
        <v>153820.80000000002</v>
      </c>
      <c r="W59" s="19">
        <f>J59-R59</f>
        <v>0</v>
      </c>
      <c r="X59" s="19">
        <f>K59-S59</f>
        <v>0</v>
      </c>
      <c r="Y59" s="19">
        <f>L59-Q59</f>
        <v>0</v>
      </c>
      <c r="Z59" s="19">
        <f>M59+P59-U59</f>
        <v>0</v>
      </c>
    </row>
    <row r="60" spans="1:26" x14ac:dyDescent="0.25">
      <c r="A60" s="20">
        <v>44219.753168206</v>
      </c>
      <c r="B60" s="21" t="s">
        <v>169</v>
      </c>
      <c r="C60" s="6" t="s">
        <v>170</v>
      </c>
      <c r="D60" s="6" t="s">
        <v>171</v>
      </c>
      <c r="E60" s="21">
        <v>120</v>
      </c>
      <c r="F60" s="19">
        <v>0</v>
      </c>
      <c r="G60" s="19">
        <v>0</v>
      </c>
      <c r="H60" s="19">
        <v>123885.49</v>
      </c>
      <c r="I60" s="19">
        <v>123885.49</v>
      </c>
      <c r="J60" s="19">
        <v>6119.94</v>
      </c>
      <c r="K60" s="19">
        <v>13432.43</v>
      </c>
      <c r="L60" s="19">
        <v>130.13999999999999</v>
      </c>
      <c r="M60" s="19">
        <v>19682.509999999998</v>
      </c>
      <c r="N60" s="54"/>
      <c r="P60" s="31">
        <v>123885.49</v>
      </c>
      <c r="Q60" s="31">
        <v>130.13999999999999</v>
      </c>
      <c r="R60" s="31">
        <v>6119.94</v>
      </c>
      <c r="S60" s="31">
        <v>13432.43</v>
      </c>
      <c r="U60" s="33">
        <v>143568</v>
      </c>
      <c r="W60" s="19">
        <f>J60-R60</f>
        <v>0</v>
      </c>
      <c r="X60" s="19">
        <f>K60-S60</f>
        <v>0</v>
      </c>
      <c r="Y60" s="19">
        <f>L60-Q60</f>
        <v>0</v>
      </c>
      <c r="Z60" s="19">
        <f>M60+P60-U60</f>
        <v>0</v>
      </c>
    </row>
    <row r="61" spans="1:26" x14ac:dyDescent="0.25">
      <c r="A61" s="20">
        <v>44226.617709178201</v>
      </c>
      <c r="B61" s="21" t="s">
        <v>172</v>
      </c>
      <c r="C61" s="6" t="s">
        <v>173</v>
      </c>
      <c r="D61" s="6" t="s">
        <v>174</v>
      </c>
      <c r="E61" s="21">
        <v>120</v>
      </c>
      <c r="F61" s="19">
        <v>0</v>
      </c>
      <c r="G61" s="19">
        <v>0</v>
      </c>
      <c r="H61" s="19">
        <v>172096.87</v>
      </c>
      <c r="I61" s="19">
        <v>172096.87</v>
      </c>
      <c r="J61" s="19">
        <v>0</v>
      </c>
      <c r="K61" s="19">
        <v>17780.86</v>
      </c>
      <c r="L61" s="19">
        <v>172.27</v>
      </c>
      <c r="M61" s="19">
        <v>17953.13</v>
      </c>
      <c r="N61" s="54"/>
      <c r="P61" s="31">
        <v>172096.87</v>
      </c>
      <c r="Q61" s="31">
        <v>172.27</v>
      </c>
      <c r="R61" s="31">
        <v>0</v>
      </c>
      <c r="S61" s="31">
        <v>17780.86</v>
      </c>
      <c r="U61" s="33">
        <v>190050</v>
      </c>
      <c r="W61" s="19">
        <f>J61-R61</f>
        <v>0</v>
      </c>
      <c r="X61" s="19">
        <f>K61-S61</f>
        <v>0</v>
      </c>
      <c r="Y61" s="19">
        <f>L61-Q61</f>
        <v>0</v>
      </c>
      <c r="Z61" s="19">
        <f>M61+P61-U61</f>
        <v>0</v>
      </c>
    </row>
    <row r="62" spans="1:26" x14ac:dyDescent="0.25">
      <c r="A62" s="20">
        <v>44222.460805555602</v>
      </c>
      <c r="B62" s="21" t="s">
        <v>175</v>
      </c>
      <c r="C62" s="6" t="s">
        <v>176</v>
      </c>
      <c r="D62" s="6" t="s">
        <v>177</v>
      </c>
      <c r="E62" s="21">
        <v>120</v>
      </c>
      <c r="F62" s="19">
        <v>0</v>
      </c>
      <c r="G62" s="19">
        <v>0</v>
      </c>
      <c r="H62" s="19">
        <v>299506.25</v>
      </c>
      <c r="I62" s="19">
        <v>299506.25</v>
      </c>
      <c r="J62" s="19">
        <v>14795.61</v>
      </c>
      <c r="K62" s="19">
        <v>32473.919999999998</v>
      </c>
      <c r="L62" s="19">
        <v>314.62</v>
      </c>
      <c r="M62" s="19">
        <v>47584.15</v>
      </c>
      <c r="N62" s="54"/>
      <c r="P62" s="31">
        <v>299506.25</v>
      </c>
      <c r="Q62" s="31">
        <v>314.62</v>
      </c>
      <c r="R62" s="31">
        <v>14795.61</v>
      </c>
      <c r="S62" s="31">
        <v>32473.919999999998</v>
      </c>
      <c r="U62" s="33">
        <v>347090.39999999997</v>
      </c>
      <c r="W62" s="19">
        <f>J62-R62</f>
        <v>0</v>
      </c>
      <c r="X62" s="19">
        <f>K62-S62</f>
        <v>0</v>
      </c>
      <c r="Y62" s="19">
        <f>L62-Q62</f>
        <v>0</v>
      </c>
      <c r="Z62" s="19">
        <f>M62+P62-U62</f>
        <v>0</v>
      </c>
    </row>
    <row r="63" spans="1:26" x14ac:dyDescent="0.25">
      <c r="A63" s="20">
        <v>44219.878935335597</v>
      </c>
      <c r="B63" s="21" t="s">
        <v>178</v>
      </c>
      <c r="C63" s="6" t="s">
        <v>179</v>
      </c>
      <c r="D63" s="6" t="s">
        <v>180</v>
      </c>
      <c r="E63" s="21">
        <v>120</v>
      </c>
      <c r="F63" s="19">
        <v>0</v>
      </c>
      <c r="G63" s="19">
        <v>0</v>
      </c>
      <c r="H63" s="19">
        <v>132368.24</v>
      </c>
      <c r="I63" s="19">
        <v>132368.24</v>
      </c>
      <c r="J63" s="19">
        <v>6538.99</v>
      </c>
      <c r="K63" s="19">
        <v>14352.12</v>
      </c>
      <c r="L63" s="19">
        <v>139.05000000000001</v>
      </c>
      <c r="M63" s="19">
        <v>21030.16</v>
      </c>
      <c r="N63" s="54"/>
      <c r="P63" s="31">
        <v>132368.24</v>
      </c>
      <c r="Q63" s="31">
        <v>139.05000000000001</v>
      </c>
      <c r="R63" s="31">
        <v>6538.99</v>
      </c>
      <c r="S63" s="31">
        <v>14352.12</v>
      </c>
      <c r="U63" s="33">
        <v>153398.39999999997</v>
      </c>
      <c r="W63" s="19">
        <f>J63-R63</f>
        <v>0</v>
      </c>
      <c r="X63" s="19">
        <f>K63-S63</f>
        <v>0</v>
      </c>
      <c r="Y63" s="19">
        <f>L63-Q63</f>
        <v>0</v>
      </c>
      <c r="Z63" s="19">
        <f>M63+P63-U63</f>
        <v>0</v>
      </c>
    </row>
    <row r="64" spans="1:26" x14ac:dyDescent="0.25">
      <c r="A64" s="20">
        <v>44204.881276469903</v>
      </c>
      <c r="B64" s="21" t="s">
        <v>181</v>
      </c>
      <c r="C64" s="6" t="s">
        <v>182</v>
      </c>
      <c r="D64" s="6" t="s">
        <v>183</v>
      </c>
      <c r="E64" s="21">
        <v>120</v>
      </c>
      <c r="F64" s="19">
        <v>0</v>
      </c>
      <c r="G64" s="19">
        <v>0</v>
      </c>
      <c r="H64" s="19">
        <v>88609.05</v>
      </c>
      <c r="I64" s="19">
        <v>88609.05</v>
      </c>
      <c r="J64" s="19">
        <v>4377.28</v>
      </c>
      <c r="K64" s="19">
        <v>9606.99</v>
      </c>
      <c r="L64" s="19">
        <v>93.08</v>
      </c>
      <c r="M64" s="19">
        <v>14077.35</v>
      </c>
      <c r="N64" s="54"/>
      <c r="P64" s="31">
        <v>88609.05</v>
      </c>
      <c r="Q64" s="31">
        <v>93.08</v>
      </c>
      <c r="R64" s="31">
        <v>4377.28</v>
      </c>
      <c r="S64" s="31">
        <v>9606.99</v>
      </c>
      <c r="U64" s="33">
        <v>102686.40000000001</v>
      </c>
      <c r="W64" s="19">
        <f>J64-R64</f>
        <v>0</v>
      </c>
      <c r="X64" s="19">
        <f>K64-S64</f>
        <v>0</v>
      </c>
      <c r="Y64" s="19">
        <f>L64-Q64</f>
        <v>0</v>
      </c>
      <c r="Z64" s="19">
        <f>M64+P64-U64</f>
        <v>0</v>
      </c>
    </row>
    <row r="65" spans="1:26" x14ac:dyDescent="0.25">
      <c r="A65" s="20">
        <v>44205.855693402802</v>
      </c>
      <c r="B65" s="21" t="s">
        <v>184</v>
      </c>
      <c r="C65" s="6" t="s">
        <v>185</v>
      </c>
      <c r="D65" s="6" t="s">
        <v>186</v>
      </c>
      <c r="E65" s="21">
        <v>120</v>
      </c>
      <c r="F65" s="19">
        <v>0</v>
      </c>
      <c r="G65" s="19">
        <v>0</v>
      </c>
      <c r="H65" s="19">
        <v>124144.81</v>
      </c>
      <c r="I65" s="19">
        <v>124144.81</v>
      </c>
      <c r="J65" s="19">
        <v>6132.75</v>
      </c>
      <c r="K65" s="19">
        <v>13460.03</v>
      </c>
      <c r="L65" s="19">
        <v>130.41</v>
      </c>
      <c r="M65" s="19">
        <v>19723.189999999999</v>
      </c>
      <c r="N65" s="54"/>
      <c r="P65" s="31">
        <v>124144.81</v>
      </c>
      <c r="Q65" s="31">
        <v>130.41</v>
      </c>
      <c r="R65" s="31">
        <v>6132.75</v>
      </c>
      <c r="S65" s="31">
        <v>13460.03</v>
      </c>
      <c r="U65" s="33">
        <v>143868</v>
      </c>
      <c r="W65" s="19">
        <f>J65-R65</f>
        <v>0</v>
      </c>
      <c r="X65" s="19">
        <f>K65-S65</f>
        <v>0</v>
      </c>
      <c r="Y65" s="19">
        <f>L65-Q65</f>
        <v>0</v>
      </c>
      <c r="Z65" s="19">
        <f>M65+P65-U65</f>
        <v>0</v>
      </c>
    </row>
    <row r="66" spans="1:26" x14ac:dyDescent="0.25">
      <c r="A66" s="20">
        <v>44204.653934027803</v>
      </c>
      <c r="B66" s="21" t="s">
        <v>187</v>
      </c>
      <c r="C66" s="6" t="s">
        <v>188</v>
      </c>
      <c r="D66" s="6" t="s">
        <v>189</v>
      </c>
      <c r="E66" s="21">
        <v>120</v>
      </c>
      <c r="F66" s="19">
        <v>0</v>
      </c>
      <c r="G66" s="19">
        <v>0</v>
      </c>
      <c r="H66" s="19">
        <v>124144.81</v>
      </c>
      <c r="I66" s="19">
        <v>124144.81</v>
      </c>
      <c r="J66" s="19">
        <v>6132.75</v>
      </c>
      <c r="K66" s="19">
        <v>13460.03</v>
      </c>
      <c r="L66" s="19">
        <v>130.41</v>
      </c>
      <c r="M66" s="19">
        <v>19723.189999999999</v>
      </c>
      <c r="N66" s="54"/>
      <c r="P66" s="31">
        <v>124144.81</v>
      </c>
      <c r="Q66" s="31">
        <v>130.41</v>
      </c>
      <c r="R66" s="31">
        <v>6132.75</v>
      </c>
      <c r="S66" s="31">
        <v>13460.03</v>
      </c>
      <c r="U66" s="33">
        <v>143868</v>
      </c>
      <c r="W66" s="19">
        <f>J66-R66</f>
        <v>0</v>
      </c>
      <c r="X66" s="19">
        <f>K66-S66</f>
        <v>0</v>
      </c>
      <c r="Y66" s="19">
        <f>L66-Q66</f>
        <v>0</v>
      </c>
      <c r="Z66" s="19">
        <f>M66+P66-U66</f>
        <v>0</v>
      </c>
    </row>
    <row r="67" spans="1:26" x14ac:dyDescent="0.25">
      <c r="A67" s="20">
        <v>44205.843577002299</v>
      </c>
      <c r="B67" s="21" t="s">
        <v>190</v>
      </c>
      <c r="C67" s="6" t="s">
        <v>191</v>
      </c>
      <c r="D67" s="6" t="s">
        <v>192</v>
      </c>
      <c r="E67" s="21">
        <v>120</v>
      </c>
      <c r="F67" s="19">
        <v>0</v>
      </c>
      <c r="G67" s="19">
        <v>0</v>
      </c>
      <c r="H67" s="19">
        <v>118847.96</v>
      </c>
      <c r="I67" s="19">
        <v>118847.96</v>
      </c>
      <c r="J67" s="19">
        <v>5871.09</v>
      </c>
      <c r="K67" s="19">
        <v>12886.11</v>
      </c>
      <c r="L67" s="19">
        <v>124.84</v>
      </c>
      <c r="M67" s="19">
        <v>18882.04</v>
      </c>
      <c r="N67" s="54"/>
      <c r="P67" s="31">
        <v>118847.96</v>
      </c>
      <c r="Q67" s="31">
        <v>124.84</v>
      </c>
      <c r="R67" s="31">
        <v>5871.09</v>
      </c>
      <c r="S67" s="31">
        <v>12886.11</v>
      </c>
      <c r="U67" s="33">
        <v>137730</v>
      </c>
      <c r="W67" s="19">
        <f>J67-R67</f>
        <v>0</v>
      </c>
      <c r="X67" s="19">
        <f>K67-S67</f>
        <v>0</v>
      </c>
      <c r="Y67" s="19">
        <f>L67-Q67</f>
        <v>0</v>
      </c>
      <c r="Z67" s="19">
        <f>M67+P67-U67</f>
        <v>0</v>
      </c>
    </row>
    <row r="68" spans="1:26" x14ac:dyDescent="0.25">
      <c r="A68" s="20">
        <v>44224.630429085701</v>
      </c>
      <c r="B68" s="21" t="s">
        <v>193</v>
      </c>
      <c r="C68" s="6" t="s">
        <v>194</v>
      </c>
      <c r="D68" s="6" t="s">
        <v>195</v>
      </c>
      <c r="E68" s="21">
        <v>120</v>
      </c>
      <c r="F68" s="19">
        <v>0</v>
      </c>
      <c r="G68" s="19">
        <v>0</v>
      </c>
      <c r="H68" s="19">
        <v>215556.07</v>
      </c>
      <c r="I68" s="19">
        <v>215556.07</v>
      </c>
      <c r="J68" s="19">
        <v>733.36</v>
      </c>
      <c r="K68" s="19">
        <v>22346.86</v>
      </c>
      <c r="L68" s="19">
        <v>216.51</v>
      </c>
      <c r="M68" s="19">
        <v>23296.73</v>
      </c>
      <c r="N68" s="54"/>
      <c r="P68" s="31">
        <v>215556.07</v>
      </c>
      <c r="Q68" s="31">
        <v>216.51</v>
      </c>
      <c r="R68" s="31">
        <v>733.36</v>
      </c>
      <c r="S68" s="31">
        <v>22346.86</v>
      </c>
      <c r="U68" s="33">
        <v>238852.8</v>
      </c>
      <c r="W68" s="19">
        <f>J68-R68</f>
        <v>0</v>
      </c>
      <c r="X68" s="19">
        <f>K68-S68</f>
        <v>0</v>
      </c>
      <c r="Y68" s="19">
        <f>L68-Q68</f>
        <v>0</v>
      </c>
      <c r="Z68" s="19">
        <f>M68+P68-U68</f>
        <v>0</v>
      </c>
    </row>
    <row r="69" spans="1:26" x14ac:dyDescent="0.25">
      <c r="A69" s="20">
        <v>44227.654436423603</v>
      </c>
      <c r="B69" s="21" t="s">
        <v>196</v>
      </c>
      <c r="C69" s="6" t="s">
        <v>197</v>
      </c>
      <c r="D69" s="6" t="s">
        <v>198</v>
      </c>
      <c r="E69" s="21">
        <v>120</v>
      </c>
      <c r="F69" s="19">
        <v>0</v>
      </c>
      <c r="G69" s="19">
        <v>0</v>
      </c>
      <c r="H69" s="19">
        <v>151878.70000000001</v>
      </c>
      <c r="I69" s="19">
        <v>151878.70000000001</v>
      </c>
      <c r="J69" s="19">
        <v>7502.72</v>
      </c>
      <c r="K69" s="19">
        <v>16466.64</v>
      </c>
      <c r="L69" s="19">
        <v>159.54</v>
      </c>
      <c r="M69" s="19">
        <v>24128.9</v>
      </c>
      <c r="N69" s="54"/>
      <c r="P69" s="31">
        <v>151878.70000000001</v>
      </c>
      <c r="Q69" s="31">
        <v>159.54</v>
      </c>
      <c r="R69" s="31">
        <v>7502.72</v>
      </c>
      <c r="S69" s="31">
        <v>16466.64</v>
      </c>
      <c r="U69" s="33">
        <v>176007.60000000003</v>
      </c>
      <c r="W69" s="19">
        <f>J69-R69</f>
        <v>0</v>
      </c>
      <c r="X69" s="19">
        <f>K69-S69</f>
        <v>0</v>
      </c>
      <c r="Y69" s="19">
        <f>L69-Q69</f>
        <v>0</v>
      </c>
      <c r="Z69" s="19">
        <f>M69+P69-U69</f>
        <v>0</v>
      </c>
    </row>
    <row r="70" spans="1:26" x14ac:dyDescent="0.25">
      <c r="A70" s="20">
        <v>44213.541102048599</v>
      </c>
      <c r="B70" s="21" t="s">
        <v>199</v>
      </c>
      <c r="C70" s="6" t="s">
        <v>200</v>
      </c>
      <c r="D70" s="6" t="s">
        <v>201</v>
      </c>
      <c r="E70" s="21">
        <v>120</v>
      </c>
      <c r="F70" s="19">
        <v>0</v>
      </c>
      <c r="G70" s="19">
        <v>0</v>
      </c>
      <c r="H70" s="19">
        <v>124144.81</v>
      </c>
      <c r="I70" s="19">
        <v>124144.81</v>
      </c>
      <c r="J70" s="19">
        <v>6132.75</v>
      </c>
      <c r="K70" s="19">
        <v>13460.03</v>
      </c>
      <c r="L70" s="19">
        <v>130.41</v>
      </c>
      <c r="M70" s="19">
        <v>19723.189999999999</v>
      </c>
      <c r="N70" s="54"/>
      <c r="P70" s="31">
        <v>124144.81</v>
      </c>
      <c r="Q70" s="31">
        <v>130.41</v>
      </c>
      <c r="R70" s="31">
        <v>6132.75</v>
      </c>
      <c r="S70" s="31">
        <v>13460.03</v>
      </c>
      <c r="U70" s="33">
        <v>143868</v>
      </c>
      <c r="W70" s="19">
        <f>J70-R70</f>
        <v>0</v>
      </c>
      <c r="X70" s="19">
        <f>K70-S70</f>
        <v>0</v>
      </c>
      <c r="Y70" s="19">
        <f>L70-Q70</f>
        <v>0</v>
      </c>
      <c r="Z70" s="19">
        <f>M70+P70-U70</f>
        <v>0</v>
      </c>
    </row>
    <row r="71" spans="1:26" x14ac:dyDescent="0.25">
      <c r="A71" s="20">
        <v>44227.623080208301</v>
      </c>
      <c r="B71" s="21" t="s">
        <v>202</v>
      </c>
      <c r="C71" s="6" t="s">
        <v>203</v>
      </c>
      <c r="D71" s="6" t="s">
        <v>204</v>
      </c>
      <c r="E71" s="21">
        <v>120</v>
      </c>
      <c r="F71" s="19">
        <v>0</v>
      </c>
      <c r="G71" s="19">
        <v>0</v>
      </c>
      <c r="H71" s="19">
        <v>180599.09</v>
      </c>
      <c r="I71" s="19">
        <v>180599.09</v>
      </c>
      <c r="J71" s="19">
        <v>0</v>
      </c>
      <c r="K71" s="19">
        <v>18658.93</v>
      </c>
      <c r="L71" s="19">
        <v>180.78</v>
      </c>
      <c r="M71" s="19">
        <v>18839.71</v>
      </c>
      <c r="N71" s="54"/>
      <c r="P71" s="31">
        <v>180599.09</v>
      </c>
      <c r="Q71" s="31">
        <v>180.78</v>
      </c>
      <c r="R71" s="31">
        <v>0</v>
      </c>
      <c r="S71" s="31">
        <v>18658.93</v>
      </c>
      <c r="U71" s="33">
        <v>199438.8</v>
      </c>
      <c r="W71" s="19">
        <f>J71-R71</f>
        <v>0</v>
      </c>
      <c r="X71" s="19">
        <f>K71-S71</f>
        <v>0</v>
      </c>
      <c r="Y71" s="19">
        <f>L71-Q71</f>
        <v>0</v>
      </c>
      <c r="Z71" s="19">
        <f>M71+P71-U71</f>
        <v>0</v>
      </c>
    </row>
    <row r="72" spans="1:26" x14ac:dyDescent="0.25">
      <c r="A72" s="20">
        <v>44219.802801932899</v>
      </c>
      <c r="B72" s="21" t="s">
        <v>205</v>
      </c>
      <c r="C72" s="6" t="s">
        <v>206</v>
      </c>
      <c r="D72" s="6" t="s">
        <v>207</v>
      </c>
      <c r="E72" s="21">
        <v>120</v>
      </c>
      <c r="F72" s="19">
        <v>0</v>
      </c>
      <c r="G72" s="19">
        <v>0</v>
      </c>
      <c r="H72" s="19">
        <v>169260.18</v>
      </c>
      <c r="I72" s="19">
        <v>169260.18</v>
      </c>
      <c r="J72" s="19">
        <v>8361.4500000000007</v>
      </c>
      <c r="K72" s="19">
        <v>18351.37</v>
      </c>
      <c r="L72" s="19">
        <v>177.8</v>
      </c>
      <c r="M72" s="19">
        <v>26890.62</v>
      </c>
      <c r="N72" s="54"/>
      <c r="P72" s="31">
        <v>169260.18</v>
      </c>
      <c r="Q72" s="31">
        <v>177.8</v>
      </c>
      <c r="R72" s="31">
        <v>8361.4500000000007</v>
      </c>
      <c r="S72" s="31">
        <v>18351.37</v>
      </c>
      <c r="U72" s="33">
        <v>196150.8</v>
      </c>
      <c r="W72" s="19">
        <f>J72-R72</f>
        <v>0</v>
      </c>
      <c r="X72" s="19">
        <f>K72-S72</f>
        <v>0</v>
      </c>
      <c r="Y72" s="19">
        <f>L72-Q72</f>
        <v>0</v>
      </c>
      <c r="Z72" s="19">
        <f>M72+P72-U72</f>
        <v>0</v>
      </c>
    </row>
    <row r="73" spans="1:26" x14ac:dyDescent="0.25">
      <c r="A73" s="20">
        <v>44223.619485416697</v>
      </c>
      <c r="B73" s="21" t="s">
        <v>208</v>
      </c>
      <c r="C73" s="6" t="s">
        <v>209</v>
      </c>
      <c r="D73" s="6" t="s">
        <v>210</v>
      </c>
      <c r="E73" s="21">
        <v>120</v>
      </c>
      <c r="F73" s="19">
        <v>0</v>
      </c>
      <c r="G73" s="19">
        <v>0</v>
      </c>
      <c r="H73" s="19">
        <v>136461.49</v>
      </c>
      <c r="I73" s="19">
        <v>136461.49</v>
      </c>
      <c r="J73" s="19">
        <v>6740.69</v>
      </c>
      <c r="K73" s="19">
        <v>14795.27</v>
      </c>
      <c r="L73" s="19">
        <v>143.35</v>
      </c>
      <c r="M73" s="19">
        <v>21679.31</v>
      </c>
      <c r="N73" s="54"/>
      <c r="P73" s="31">
        <v>136461.49</v>
      </c>
      <c r="Q73" s="31">
        <v>143.35</v>
      </c>
      <c r="R73" s="31">
        <v>6740.69</v>
      </c>
      <c r="S73" s="31">
        <v>14795.27</v>
      </c>
      <c r="U73" s="33">
        <v>158140.79999999999</v>
      </c>
      <c r="W73" s="19">
        <f>J73-R73</f>
        <v>0</v>
      </c>
      <c r="X73" s="19">
        <f>K73-S73</f>
        <v>0</v>
      </c>
      <c r="Y73" s="19">
        <f>L73-Q73</f>
        <v>0</v>
      </c>
      <c r="Z73" s="19">
        <f>M73+P73-U73</f>
        <v>0</v>
      </c>
    </row>
    <row r="74" spans="1:26" s="38" customFormat="1" x14ac:dyDescent="0.25">
      <c r="A74" s="34">
        <v>44226.454258252299</v>
      </c>
      <c r="B74" s="35" t="s">
        <v>211</v>
      </c>
      <c r="C74" s="36" t="s">
        <v>212</v>
      </c>
      <c r="D74" s="36" t="s">
        <v>213</v>
      </c>
      <c r="E74" s="35">
        <v>120</v>
      </c>
      <c r="F74" s="37">
        <v>0</v>
      </c>
      <c r="G74" s="37">
        <v>0</v>
      </c>
      <c r="H74" s="37">
        <v>184651.65</v>
      </c>
      <c r="I74" s="37">
        <v>184651.65</v>
      </c>
      <c r="J74" s="37">
        <v>7338.56</v>
      </c>
      <c r="K74" s="37">
        <v>20020.189999999999</v>
      </c>
      <c r="L74" s="37">
        <v>193.97</v>
      </c>
      <c r="M74" s="37">
        <v>27552.720000000001</v>
      </c>
      <c r="N74" s="55"/>
      <c r="P74" s="39">
        <v>184651.65</v>
      </c>
      <c r="Q74" s="39">
        <v>193.97</v>
      </c>
      <c r="R74" s="39">
        <v>9121.7900000000009</v>
      </c>
      <c r="S74" s="39">
        <v>20020.189999999999</v>
      </c>
      <c r="U74" s="40">
        <v>213987.6</v>
      </c>
      <c r="W74" s="37">
        <f>J74-R74</f>
        <v>-1783.2300000000005</v>
      </c>
      <c r="X74" s="37">
        <f>K74-S74</f>
        <v>0</v>
      </c>
      <c r="Y74" s="37">
        <f>L74-Q74</f>
        <v>0</v>
      </c>
      <c r="Z74" s="37">
        <f>M74+P74-U74</f>
        <v>-1783.2300000000105</v>
      </c>
    </row>
    <row r="75" spans="1:26" x14ac:dyDescent="0.25">
      <c r="A75" s="20">
        <v>44212.771848379598</v>
      </c>
      <c r="B75" s="21" t="s">
        <v>214</v>
      </c>
      <c r="C75" s="6" t="s">
        <v>215</v>
      </c>
      <c r="D75" s="6" t="s">
        <v>216</v>
      </c>
      <c r="E75" s="21">
        <v>120</v>
      </c>
      <c r="F75" s="19">
        <v>0</v>
      </c>
      <c r="G75" s="19">
        <v>0</v>
      </c>
      <c r="H75" s="19">
        <v>164681.76</v>
      </c>
      <c r="I75" s="19">
        <v>164681.76</v>
      </c>
      <c r="J75" s="19">
        <v>7880.91</v>
      </c>
      <c r="K75" s="19">
        <v>17829.39</v>
      </c>
      <c r="L75" s="19">
        <v>172.74</v>
      </c>
      <c r="M75" s="19">
        <v>25883.040000000001</v>
      </c>
      <c r="N75" s="54"/>
      <c r="P75" s="31">
        <v>164681.76</v>
      </c>
      <c r="Q75" s="31">
        <v>172.74</v>
      </c>
      <c r="R75" s="31">
        <v>7880.91</v>
      </c>
      <c r="S75" s="31">
        <v>17829.39</v>
      </c>
      <c r="U75" s="33">
        <v>190564.8</v>
      </c>
      <c r="W75" s="19">
        <f>J75-R75</f>
        <v>0</v>
      </c>
      <c r="X75" s="19">
        <f>K75-S75</f>
        <v>0</v>
      </c>
      <c r="Y75" s="19">
        <f>L75-Q75</f>
        <v>0</v>
      </c>
      <c r="Z75" s="19">
        <f>M75+P75-U75</f>
        <v>0</v>
      </c>
    </row>
    <row r="76" spans="1:26" x14ac:dyDescent="0.25">
      <c r="A76" s="20">
        <v>44224.469210069401</v>
      </c>
      <c r="B76" s="21" t="s">
        <v>217</v>
      </c>
      <c r="C76" s="6" t="s">
        <v>218</v>
      </c>
      <c r="D76" s="6" t="s">
        <v>219</v>
      </c>
      <c r="E76" s="21">
        <v>120</v>
      </c>
      <c r="F76" s="19">
        <v>0</v>
      </c>
      <c r="G76" s="19">
        <v>0</v>
      </c>
      <c r="H76" s="19">
        <v>144852.06</v>
      </c>
      <c r="I76" s="19">
        <v>144852.06</v>
      </c>
      <c r="J76" s="19">
        <v>7155.69</v>
      </c>
      <c r="K76" s="19">
        <v>15705.69</v>
      </c>
      <c r="L76" s="19">
        <v>152.16</v>
      </c>
      <c r="M76" s="19">
        <v>23013.54</v>
      </c>
      <c r="N76" s="54"/>
      <c r="P76" s="31">
        <v>144852.06</v>
      </c>
      <c r="Q76" s="31">
        <v>152.16</v>
      </c>
      <c r="R76" s="31">
        <v>7155.69</v>
      </c>
      <c r="S76" s="31">
        <v>15705.69</v>
      </c>
      <c r="U76" s="33">
        <v>167865.60000000001</v>
      </c>
      <c r="W76" s="19">
        <f>J76-R76</f>
        <v>0</v>
      </c>
      <c r="X76" s="19">
        <f>K76-S76</f>
        <v>0</v>
      </c>
      <c r="Y76" s="19">
        <f>L76-Q76</f>
        <v>0</v>
      </c>
      <c r="Z76" s="19">
        <f>M76+P76-U76</f>
        <v>0</v>
      </c>
    </row>
    <row r="77" spans="1:26" x14ac:dyDescent="0.25">
      <c r="A77" s="20">
        <v>44213.6705729514</v>
      </c>
      <c r="B77" s="21" t="s">
        <v>220</v>
      </c>
      <c r="C77" s="6" t="s">
        <v>221</v>
      </c>
      <c r="D77" s="6" t="s">
        <v>222</v>
      </c>
      <c r="E77" s="21">
        <v>120</v>
      </c>
      <c r="F77" s="19">
        <v>0</v>
      </c>
      <c r="G77" s="19">
        <v>0</v>
      </c>
      <c r="H77" s="19">
        <v>147937.88</v>
      </c>
      <c r="I77" s="19">
        <v>147937.88</v>
      </c>
      <c r="J77" s="19">
        <v>7308.13</v>
      </c>
      <c r="K77" s="19">
        <v>16040.19</v>
      </c>
      <c r="L77" s="19">
        <v>155.4</v>
      </c>
      <c r="M77" s="19">
        <v>23503.72</v>
      </c>
      <c r="N77" s="54"/>
      <c r="P77" s="31">
        <v>147937.88</v>
      </c>
      <c r="Q77" s="31">
        <v>155.4</v>
      </c>
      <c r="R77" s="31">
        <v>7308.13</v>
      </c>
      <c r="S77" s="31">
        <v>16040.19</v>
      </c>
      <c r="U77" s="33">
        <v>171441.6</v>
      </c>
      <c r="W77" s="19">
        <f>J77-R77</f>
        <v>0</v>
      </c>
      <c r="X77" s="19">
        <f>K77-S77</f>
        <v>0</v>
      </c>
      <c r="Y77" s="19">
        <f>L77-Q77</f>
        <v>0</v>
      </c>
      <c r="Z77" s="19">
        <f>M77+P77-U77</f>
        <v>0</v>
      </c>
    </row>
    <row r="78" spans="1:26" x14ac:dyDescent="0.25">
      <c r="A78" s="20">
        <v>44219.571636724497</v>
      </c>
      <c r="B78" s="21" t="s">
        <v>223</v>
      </c>
      <c r="C78" s="6" t="s">
        <v>224</v>
      </c>
      <c r="D78" s="6" t="s">
        <v>225</v>
      </c>
      <c r="E78" s="21">
        <v>120</v>
      </c>
      <c r="F78" s="19">
        <v>0</v>
      </c>
      <c r="G78" s="19">
        <v>0</v>
      </c>
      <c r="H78" s="19">
        <v>139648.57999999999</v>
      </c>
      <c r="I78" s="19">
        <v>139648.57999999999</v>
      </c>
      <c r="J78" s="19">
        <v>6898.63</v>
      </c>
      <c r="K78" s="19">
        <v>15141.7</v>
      </c>
      <c r="L78" s="19">
        <v>146.69</v>
      </c>
      <c r="M78" s="19">
        <v>22187.02</v>
      </c>
      <c r="N78" s="54"/>
      <c r="P78" s="31">
        <v>139648.57999999999</v>
      </c>
      <c r="Q78" s="31">
        <v>146.69</v>
      </c>
      <c r="R78" s="31">
        <v>6898.63</v>
      </c>
      <c r="S78" s="31">
        <v>15141.7</v>
      </c>
      <c r="U78" s="33">
        <v>161835.6</v>
      </c>
      <c r="W78" s="19">
        <f>J78-R78</f>
        <v>0</v>
      </c>
      <c r="X78" s="19">
        <f>K78-S78</f>
        <v>0</v>
      </c>
      <c r="Y78" s="19">
        <f>L78-Q78</f>
        <v>0</v>
      </c>
      <c r="Z78" s="19">
        <f>M78+P78-U78</f>
        <v>0</v>
      </c>
    </row>
    <row r="79" spans="1:26" x14ac:dyDescent="0.25">
      <c r="A79" s="20">
        <v>44214.695222222203</v>
      </c>
      <c r="B79" s="21" t="s">
        <v>226</v>
      </c>
      <c r="C79" s="6" t="s">
        <v>227</v>
      </c>
      <c r="D79" s="6" t="s">
        <v>228</v>
      </c>
      <c r="E79" s="21">
        <v>120</v>
      </c>
      <c r="F79" s="19">
        <v>0</v>
      </c>
      <c r="G79" s="19">
        <v>0</v>
      </c>
      <c r="H79" s="19">
        <v>134255.04999999999</v>
      </c>
      <c r="I79" s="19">
        <v>134255.04999999999</v>
      </c>
      <c r="J79" s="19">
        <v>6632.2</v>
      </c>
      <c r="K79" s="19">
        <v>14556.52</v>
      </c>
      <c r="L79" s="19">
        <v>141.03</v>
      </c>
      <c r="M79" s="19">
        <v>21329.75</v>
      </c>
      <c r="N79" s="54"/>
      <c r="P79" s="31">
        <v>134255.04999999999</v>
      </c>
      <c r="Q79" s="31">
        <v>141.03</v>
      </c>
      <c r="R79" s="31">
        <v>6632.2</v>
      </c>
      <c r="S79" s="31">
        <v>14556.52</v>
      </c>
      <c r="U79" s="33">
        <v>155584.79999999999</v>
      </c>
      <c r="W79" s="19">
        <f>J79-R79</f>
        <v>0</v>
      </c>
      <c r="X79" s="19">
        <f>K79-S79</f>
        <v>0</v>
      </c>
      <c r="Y79" s="19">
        <f>L79-Q79</f>
        <v>0</v>
      </c>
      <c r="Z79" s="19">
        <f>M79+P79-U79</f>
        <v>0</v>
      </c>
    </row>
    <row r="80" spans="1:26" x14ac:dyDescent="0.25">
      <c r="A80" s="20">
        <v>44219.797162187497</v>
      </c>
      <c r="B80" s="21" t="s">
        <v>229</v>
      </c>
      <c r="C80" s="6" t="s">
        <v>230</v>
      </c>
      <c r="D80" s="6" t="s">
        <v>231</v>
      </c>
      <c r="E80" s="21">
        <v>120</v>
      </c>
      <c r="F80" s="19">
        <v>0</v>
      </c>
      <c r="G80" s="19">
        <v>0</v>
      </c>
      <c r="H80" s="19">
        <v>126164.24</v>
      </c>
      <c r="I80" s="19">
        <v>126164.24</v>
      </c>
      <c r="J80" s="19">
        <v>6232.51</v>
      </c>
      <c r="K80" s="19">
        <v>13678.72</v>
      </c>
      <c r="L80" s="19">
        <v>132.53</v>
      </c>
      <c r="M80" s="19">
        <v>20043.759999999998</v>
      </c>
      <c r="N80" s="54"/>
      <c r="P80" s="31">
        <v>126164.24</v>
      </c>
      <c r="Q80" s="31">
        <v>132.53</v>
      </c>
      <c r="R80" s="31">
        <v>6232.51</v>
      </c>
      <c r="S80" s="31">
        <v>13678.72</v>
      </c>
      <c r="U80" s="33">
        <v>146208</v>
      </c>
      <c r="W80" s="19">
        <f>J80-R80</f>
        <v>0</v>
      </c>
      <c r="X80" s="19">
        <f>K80-S80</f>
        <v>0</v>
      </c>
      <c r="Y80" s="19">
        <f>L80-Q80</f>
        <v>0</v>
      </c>
      <c r="Z80" s="19">
        <f>M80+P80-U80</f>
        <v>0</v>
      </c>
    </row>
    <row r="81" spans="1:26" x14ac:dyDescent="0.25">
      <c r="A81" s="20">
        <v>44219.536385034698</v>
      </c>
      <c r="B81" s="21" t="s">
        <v>232</v>
      </c>
      <c r="C81" s="6" t="s">
        <v>233</v>
      </c>
      <c r="D81" s="6" t="s">
        <v>234</v>
      </c>
      <c r="E81" s="21">
        <v>120</v>
      </c>
      <c r="F81" s="19">
        <v>0</v>
      </c>
      <c r="G81" s="19">
        <v>0</v>
      </c>
      <c r="H81" s="19">
        <v>146631.01999999999</v>
      </c>
      <c r="I81" s="19">
        <v>146631.01999999999</v>
      </c>
      <c r="J81" s="19">
        <v>7243.57</v>
      </c>
      <c r="K81" s="19">
        <v>15898.58</v>
      </c>
      <c r="L81" s="19">
        <v>154.03</v>
      </c>
      <c r="M81" s="19">
        <v>23296.18</v>
      </c>
      <c r="N81" s="54"/>
      <c r="P81" s="31">
        <v>146631.01999999999</v>
      </c>
      <c r="Q81" s="31">
        <v>154.03</v>
      </c>
      <c r="R81" s="31">
        <v>7243.57</v>
      </c>
      <c r="S81" s="31">
        <v>15898.58</v>
      </c>
      <c r="U81" s="33">
        <v>169927.19999999998</v>
      </c>
      <c r="W81" s="19">
        <f>J81-R81</f>
        <v>0</v>
      </c>
      <c r="X81" s="19">
        <f>K81-S81</f>
        <v>0</v>
      </c>
      <c r="Y81" s="19">
        <f>L81-Q81</f>
        <v>0</v>
      </c>
      <c r="Z81" s="19">
        <f>M81+P81-U81</f>
        <v>0</v>
      </c>
    </row>
    <row r="82" spans="1:26" x14ac:dyDescent="0.25">
      <c r="A82" s="20">
        <v>44220.551948993103</v>
      </c>
      <c r="B82" s="21" t="s">
        <v>235</v>
      </c>
      <c r="C82" s="6" t="s">
        <v>236</v>
      </c>
      <c r="D82" s="6" t="s">
        <v>237</v>
      </c>
      <c r="E82" s="21">
        <v>120</v>
      </c>
      <c r="F82" s="19">
        <v>0</v>
      </c>
      <c r="G82" s="19">
        <v>0</v>
      </c>
      <c r="H82" s="19">
        <v>119532.01</v>
      </c>
      <c r="I82" s="19">
        <v>119532.01</v>
      </c>
      <c r="J82" s="19">
        <v>5904.88</v>
      </c>
      <c r="K82" s="19">
        <v>12959.55</v>
      </c>
      <c r="L82" s="19">
        <v>125.56</v>
      </c>
      <c r="M82" s="19">
        <v>18989.990000000002</v>
      </c>
      <c r="N82" s="54"/>
      <c r="P82" s="31">
        <v>119532.01</v>
      </c>
      <c r="Q82" s="31">
        <v>125.56</v>
      </c>
      <c r="R82" s="31">
        <v>5904.88</v>
      </c>
      <c r="S82" s="31">
        <v>12959.55</v>
      </c>
      <c r="U82" s="33">
        <v>138522</v>
      </c>
      <c r="W82" s="19">
        <f>J82-R82</f>
        <v>0</v>
      </c>
      <c r="X82" s="19">
        <f>K82-S82</f>
        <v>0</v>
      </c>
      <c r="Y82" s="19">
        <f>L82-Q82</f>
        <v>0</v>
      </c>
      <c r="Z82" s="19">
        <f>M82+P82-U82</f>
        <v>0</v>
      </c>
    </row>
    <row r="83" spans="1:26" x14ac:dyDescent="0.25">
      <c r="A83" s="20">
        <v>44227.569695601902</v>
      </c>
      <c r="B83" s="21" t="s">
        <v>238</v>
      </c>
      <c r="C83" s="6" t="s">
        <v>239</v>
      </c>
      <c r="D83" s="6" t="s">
        <v>240</v>
      </c>
      <c r="E83" s="21">
        <v>120</v>
      </c>
      <c r="F83" s="19">
        <v>0</v>
      </c>
      <c r="G83" s="19">
        <v>0</v>
      </c>
      <c r="H83" s="19">
        <v>111650.33</v>
      </c>
      <c r="I83" s="19">
        <v>111650.33</v>
      </c>
      <c r="J83" s="19">
        <v>5515.53</v>
      </c>
      <c r="K83" s="19">
        <v>12105.66</v>
      </c>
      <c r="L83" s="19">
        <v>117.28</v>
      </c>
      <c r="M83" s="19">
        <v>17738.47</v>
      </c>
      <c r="N83" s="54"/>
      <c r="P83" s="31">
        <v>111650.33</v>
      </c>
      <c r="Q83" s="31">
        <v>117.28</v>
      </c>
      <c r="R83" s="31">
        <v>5515.53</v>
      </c>
      <c r="S83" s="31">
        <v>12105.66</v>
      </c>
      <c r="U83" s="33">
        <v>129388.8</v>
      </c>
      <c r="W83" s="19">
        <f>J83-R83</f>
        <v>0</v>
      </c>
      <c r="X83" s="19">
        <f>K83-S83</f>
        <v>0</v>
      </c>
      <c r="Y83" s="19">
        <f>L83-Q83</f>
        <v>0</v>
      </c>
      <c r="Z83" s="19">
        <f>M83+P83-U83</f>
        <v>0</v>
      </c>
    </row>
    <row r="84" spans="1:26" x14ac:dyDescent="0.25">
      <c r="A84" s="20">
        <v>44209.408130590302</v>
      </c>
      <c r="B84" s="21" t="s">
        <v>241</v>
      </c>
      <c r="C84" s="6" t="s">
        <v>242</v>
      </c>
      <c r="D84" s="6" t="s">
        <v>243</v>
      </c>
      <c r="E84" s="21">
        <v>120</v>
      </c>
      <c r="F84" s="19">
        <v>0</v>
      </c>
      <c r="G84" s="19">
        <v>0</v>
      </c>
      <c r="H84" s="19">
        <v>98337.25</v>
      </c>
      <c r="I84" s="19">
        <v>98337.25</v>
      </c>
      <c r="J84" s="19">
        <v>4857.8599999999997</v>
      </c>
      <c r="K84" s="19">
        <v>10661.99</v>
      </c>
      <c r="L84" s="19">
        <v>103.3</v>
      </c>
      <c r="M84" s="19">
        <v>15623.15</v>
      </c>
      <c r="N84" s="54"/>
      <c r="P84" s="31">
        <v>98337.25</v>
      </c>
      <c r="Q84" s="31">
        <v>103.3</v>
      </c>
      <c r="R84" s="31">
        <v>4857.8599999999997</v>
      </c>
      <c r="S84" s="31">
        <v>10661.99</v>
      </c>
      <c r="U84" s="33">
        <v>113960.40000000001</v>
      </c>
      <c r="W84" s="19">
        <f>J84-R84</f>
        <v>0</v>
      </c>
      <c r="X84" s="19">
        <f>K84-S84</f>
        <v>0</v>
      </c>
      <c r="Y84" s="19">
        <f>L84-Q84</f>
        <v>0</v>
      </c>
      <c r="Z84" s="19">
        <f>M84+P84-U84</f>
        <v>0</v>
      </c>
    </row>
    <row r="85" spans="1:26" x14ac:dyDescent="0.25">
      <c r="A85" s="20">
        <v>44222.533478240701</v>
      </c>
      <c r="B85" s="21" t="s">
        <v>244</v>
      </c>
      <c r="C85" s="6" t="s">
        <v>245</v>
      </c>
      <c r="D85" s="6" t="s">
        <v>246</v>
      </c>
      <c r="E85" s="21">
        <v>120</v>
      </c>
      <c r="F85" s="19">
        <v>0</v>
      </c>
      <c r="G85" s="19">
        <v>0</v>
      </c>
      <c r="H85" s="19">
        <v>133805.07</v>
      </c>
      <c r="I85" s="19">
        <v>133805.07</v>
      </c>
      <c r="J85" s="19">
        <v>6609.97</v>
      </c>
      <c r="K85" s="19">
        <v>14507.2</v>
      </c>
      <c r="L85" s="19">
        <v>140.56</v>
      </c>
      <c r="M85" s="19">
        <v>21257.73</v>
      </c>
      <c r="N85" s="54"/>
      <c r="P85" s="31">
        <v>133805.07</v>
      </c>
      <c r="Q85" s="31">
        <v>140.56</v>
      </c>
      <c r="R85" s="31">
        <v>6609.97</v>
      </c>
      <c r="S85" s="31">
        <v>14507.2</v>
      </c>
      <c r="U85" s="33">
        <v>155062.80000000002</v>
      </c>
      <c r="W85" s="19">
        <f>J85-R85</f>
        <v>0</v>
      </c>
      <c r="X85" s="19">
        <f>K85-S85</f>
        <v>0</v>
      </c>
      <c r="Y85" s="19">
        <f>L85-Q85</f>
        <v>0</v>
      </c>
      <c r="Z85" s="19">
        <f>M85+P85-U85</f>
        <v>0</v>
      </c>
    </row>
    <row r="86" spans="1:26" x14ac:dyDescent="0.25">
      <c r="A86" s="20">
        <v>44208.445680057899</v>
      </c>
      <c r="B86" s="21" t="s">
        <v>247</v>
      </c>
      <c r="C86" s="6" t="s">
        <v>248</v>
      </c>
      <c r="D86" s="6" t="s">
        <v>249</v>
      </c>
      <c r="E86" s="21">
        <v>120</v>
      </c>
      <c r="F86" s="19">
        <v>0</v>
      </c>
      <c r="G86" s="19">
        <v>0</v>
      </c>
      <c r="H86" s="19">
        <v>103426.85</v>
      </c>
      <c r="I86" s="19">
        <v>103426.85</v>
      </c>
      <c r="J86" s="19">
        <v>4810.03</v>
      </c>
      <c r="K86" s="19">
        <v>11183.17</v>
      </c>
      <c r="L86" s="19">
        <v>108.35</v>
      </c>
      <c r="M86" s="19">
        <v>16101.55</v>
      </c>
      <c r="N86" s="54"/>
      <c r="P86" s="31">
        <v>103426.85</v>
      </c>
      <c r="Q86" s="31">
        <v>108.35</v>
      </c>
      <c r="R86" s="31">
        <v>4810.03</v>
      </c>
      <c r="S86" s="31">
        <v>11183.17</v>
      </c>
      <c r="U86" s="33">
        <v>119528.40000000001</v>
      </c>
      <c r="W86" s="19">
        <f>J86-R86</f>
        <v>0</v>
      </c>
      <c r="X86" s="19">
        <f>K86-S86</f>
        <v>0</v>
      </c>
      <c r="Y86" s="19">
        <f>L86-Q86</f>
        <v>0</v>
      </c>
      <c r="Z86" s="19">
        <f>M86+P86-U86</f>
        <v>0</v>
      </c>
    </row>
    <row r="87" spans="1:26" x14ac:dyDescent="0.25">
      <c r="A87" s="20">
        <v>44206.531553472203</v>
      </c>
      <c r="B87" s="21" t="s">
        <v>250</v>
      </c>
      <c r="C87" s="6" t="s">
        <v>251</v>
      </c>
      <c r="D87" s="6" t="s">
        <v>252</v>
      </c>
      <c r="E87" s="21">
        <v>120</v>
      </c>
      <c r="F87" s="19">
        <v>0</v>
      </c>
      <c r="G87" s="19">
        <v>0</v>
      </c>
      <c r="H87" s="19">
        <v>147919.73000000001</v>
      </c>
      <c r="I87" s="19">
        <v>147919.73000000001</v>
      </c>
      <c r="J87" s="19">
        <v>7307.23</v>
      </c>
      <c r="K87" s="19">
        <v>16037.66</v>
      </c>
      <c r="L87" s="19">
        <v>155.38</v>
      </c>
      <c r="M87" s="19">
        <v>23500.27</v>
      </c>
      <c r="N87" s="54"/>
      <c r="P87" s="31">
        <v>147919.73000000001</v>
      </c>
      <c r="Q87" s="31">
        <v>155.38</v>
      </c>
      <c r="R87" s="31">
        <v>7307.23</v>
      </c>
      <c r="S87" s="31">
        <v>16037.66</v>
      </c>
      <c r="U87" s="33">
        <v>171420.00000000003</v>
      </c>
      <c r="W87" s="19">
        <f>J87-R87</f>
        <v>0</v>
      </c>
      <c r="X87" s="19">
        <f>K87-S87</f>
        <v>0</v>
      </c>
      <c r="Y87" s="19">
        <f>L87-Q87</f>
        <v>0</v>
      </c>
      <c r="Z87" s="19">
        <f>M87+P87-U87</f>
        <v>0</v>
      </c>
    </row>
    <row r="88" spans="1:26" x14ac:dyDescent="0.25">
      <c r="A88" s="20">
        <v>44226.6019298264</v>
      </c>
      <c r="B88" s="21" t="s">
        <v>253</v>
      </c>
      <c r="C88" s="6" t="s">
        <v>254</v>
      </c>
      <c r="D88" s="6" t="s">
        <v>255</v>
      </c>
      <c r="E88" s="21">
        <v>120</v>
      </c>
      <c r="F88" s="19">
        <v>0</v>
      </c>
      <c r="G88" s="19">
        <v>0</v>
      </c>
      <c r="H88" s="19">
        <v>147919.73000000001</v>
      </c>
      <c r="I88" s="19">
        <v>147919.73000000001</v>
      </c>
      <c r="J88" s="19">
        <v>3875.18</v>
      </c>
      <c r="K88" s="19">
        <v>15683.54</v>
      </c>
      <c r="L88" s="19">
        <v>151.94999999999999</v>
      </c>
      <c r="M88" s="19">
        <v>19710.669999999998</v>
      </c>
      <c r="N88" s="54"/>
      <c r="P88" s="31">
        <v>147919.73000000001</v>
      </c>
      <c r="Q88" s="31">
        <v>151.94999999999999</v>
      </c>
      <c r="R88" s="31">
        <v>3875.18</v>
      </c>
      <c r="S88" s="31">
        <v>15683.54</v>
      </c>
      <c r="U88" s="33">
        <v>167630.40000000002</v>
      </c>
      <c r="W88" s="19">
        <f>J88-R88</f>
        <v>0</v>
      </c>
      <c r="X88" s="19">
        <f>K88-S88</f>
        <v>0</v>
      </c>
      <c r="Y88" s="19">
        <f>L88-Q88</f>
        <v>0</v>
      </c>
      <c r="Z88" s="19">
        <f>M88+P88-U88</f>
        <v>0</v>
      </c>
    </row>
    <row r="89" spans="1:26" x14ac:dyDescent="0.25">
      <c r="A89" s="20">
        <v>44226.685731215301</v>
      </c>
      <c r="B89" s="21" t="s">
        <v>256</v>
      </c>
      <c r="C89" s="6" t="s">
        <v>257</v>
      </c>
      <c r="D89" s="6" t="s">
        <v>258</v>
      </c>
      <c r="E89" s="21">
        <v>120</v>
      </c>
      <c r="F89" s="19">
        <v>0</v>
      </c>
      <c r="G89" s="19">
        <v>0</v>
      </c>
      <c r="H89" s="19">
        <v>150606.21</v>
      </c>
      <c r="I89" s="19">
        <v>150606.21</v>
      </c>
      <c r="J89" s="19">
        <v>7439.37</v>
      </c>
      <c r="K89" s="19">
        <v>16329.02</v>
      </c>
      <c r="L89" s="19">
        <v>158.19999999999999</v>
      </c>
      <c r="M89" s="19">
        <v>23926.59</v>
      </c>
      <c r="N89" s="54"/>
      <c r="P89" s="31">
        <v>150606.21</v>
      </c>
      <c r="Q89" s="31">
        <v>158.19999999999999</v>
      </c>
      <c r="R89" s="31">
        <v>7439.37</v>
      </c>
      <c r="S89" s="31">
        <v>16329.02</v>
      </c>
      <c r="U89" s="33">
        <v>174532.8</v>
      </c>
      <c r="W89" s="19">
        <f>J89-R89</f>
        <v>0</v>
      </c>
      <c r="X89" s="19">
        <f>K89-S89</f>
        <v>0</v>
      </c>
      <c r="Y89" s="19">
        <f>L89-Q89</f>
        <v>0</v>
      </c>
      <c r="Z89" s="19">
        <f>M89+P89-U89</f>
        <v>0</v>
      </c>
    </row>
    <row r="90" spans="1:26" x14ac:dyDescent="0.25">
      <c r="A90" s="20">
        <v>44214.595580127301</v>
      </c>
      <c r="B90" s="21" t="s">
        <v>259</v>
      </c>
      <c r="C90" s="6" t="s">
        <v>260</v>
      </c>
      <c r="D90" s="6" t="s">
        <v>261</v>
      </c>
      <c r="E90" s="21">
        <v>120</v>
      </c>
      <c r="F90" s="19">
        <v>0</v>
      </c>
      <c r="G90" s="19">
        <v>0</v>
      </c>
      <c r="H90" s="19">
        <v>133931.44</v>
      </c>
      <c r="I90" s="19">
        <v>133931.44</v>
      </c>
      <c r="J90" s="19">
        <v>6615.89</v>
      </c>
      <c r="K90" s="19">
        <v>14521.18</v>
      </c>
      <c r="L90" s="19">
        <v>140.69</v>
      </c>
      <c r="M90" s="19">
        <v>21277.759999999998</v>
      </c>
      <c r="N90" s="54"/>
      <c r="P90" s="31">
        <v>133931.44</v>
      </c>
      <c r="Q90" s="31">
        <v>140.69</v>
      </c>
      <c r="R90" s="31">
        <v>6615.89</v>
      </c>
      <c r="S90" s="31">
        <v>14521.18</v>
      </c>
      <c r="U90" s="33">
        <v>155209.20000000001</v>
      </c>
      <c r="W90" s="19">
        <f>J90-R90</f>
        <v>0</v>
      </c>
      <c r="X90" s="19">
        <f>K90-S90</f>
        <v>0</v>
      </c>
      <c r="Y90" s="19">
        <f>L90-Q90</f>
        <v>0</v>
      </c>
      <c r="Z90" s="19">
        <f>M90+P90-U90</f>
        <v>0</v>
      </c>
    </row>
    <row r="91" spans="1:26" x14ac:dyDescent="0.25">
      <c r="A91" s="20">
        <v>44211.674418865703</v>
      </c>
      <c r="B91" s="21" t="s">
        <v>262</v>
      </c>
      <c r="C91" s="6" t="s">
        <v>263</v>
      </c>
      <c r="D91" s="6" t="s">
        <v>264</v>
      </c>
      <c r="E91" s="21">
        <v>120</v>
      </c>
      <c r="F91" s="19">
        <v>0</v>
      </c>
      <c r="G91" s="19">
        <v>0</v>
      </c>
      <c r="H91" s="19">
        <v>160702.28</v>
      </c>
      <c r="I91" s="19">
        <v>160702.28</v>
      </c>
      <c r="J91" s="19">
        <v>7938.7</v>
      </c>
      <c r="K91" s="19">
        <v>17424.21</v>
      </c>
      <c r="L91" s="19">
        <v>168.81</v>
      </c>
      <c r="M91" s="19">
        <v>25531.72</v>
      </c>
      <c r="N91" s="54"/>
      <c r="P91" s="31">
        <v>160702.28</v>
      </c>
      <c r="Q91" s="31">
        <v>168.81</v>
      </c>
      <c r="R91" s="31">
        <v>7938.7</v>
      </c>
      <c r="S91" s="31">
        <v>17424.21</v>
      </c>
      <c r="U91" s="33">
        <v>186234</v>
      </c>
      <c r="W91" s="19">
        <f>J91-R91</f>
        <v>0</v>
      </c>
      <c r="X91" s="19">
        <f>K91-S91</f>
        <v>0</v>
      </c>
      <c r="Y91" s="19">
        <f>L91-Q91</f>
        <v>0</v>
      </c>
      <c r="Z91" s="19">
        <f>M91+P91-U91</f>
        <v>0</v>
      </c>
    </row>
    <row r="92" spans="1:26" x14ac:dyDescent="0.25">
      <c r="A92" s="20">
        <v>44205.845745798601</v>
      </c>
      <c r="B92" s="21" t="s">
        <v>265</v>
      </c>
      <c r="C92" s="6" t="s">
        <v>266</v>
      </c>
      <c r="D92" s="6" t="s">
        <v>267</v>
      </c>
      <c r="E92" s="21">
        <v>120</v>
      </c>
      <c r="F92" s="19">
        <v>0</v>
      </c>
      <c r="G92" s="19">
        <v>0</v>
      </c>
      <c r="H92" s="19">
        <v>151034.57999999999</v>
      </c>
      <c r="I92" s="19">
        <v>151034.57999999999</v>
      </c>
      <c r="J92" s="19">
        <v>7461.1</v>
      </c>
      <c r="K92" s="19">
        <v>16375.27</v>
      </c>
      <c r="L92" s="19">
        <v>158.65</v>
      </c>
      <c r="M92" s="19">
        <v>23995.02</v>
      </c>
      <c r="N92" s="54"/>
      <c r="P92" s="31">
        <v>151034.57999999999</v>
      </c>
      <c r="Q92" s="31">
        <v>158.65</v>
      </c>
      <c r="R92" s="31">
        <v>7461.1</v>
      </c>
      <c r="S92" s="31">
        <v>16375.27</v>
      </c>
      <c r="U92" s="33">
        <v>175029.59999999998</v>
      </c>
      <c r="W92" s="19">
        <f>J92-R92</f>
        <v>0</v>
      </c>
      <c r="X92" s="19">
        <f>K92-S92</f>
        <v>0</v>
      </c>
      <c r="Y92" s="19">
        <f>L92-Q92</f>
        <v>0</v>
      </c>
      <c r="Z92" s="19">
        <f>M92+P92-U92</f>
        <v>0</v>
      </c>
    </row>
    <row r="93" spans="1:26" x14ac:dyDescent="0.25">
      <c r="A93" s="20">
        <v>44225.698005127299</v>
      </c>
      <c r="B93" s="21" t="s">
        <v>268</v>
      </c>
      <c r="C93" s="6" t="s">
        <v>269</v>
      </c>
      <c r="D93" s="6" t="s">
        <v>270</v>
      </c>
      <c r="E93" s="21">
        <v>120</v>
      </c>
      <c r="F93" s="19">
        <v>0</v>
      </c>
      <c r="G93" s="19">
        <v>0</v>
      </c>
      <c r="H93" s="19">
        <v>233483.74</v>
      </c>
      <c r="I93" s="19">
        <v>233483.74</v>
      </c>
      <c r="J93" s="19">
        <v>11009.02</v>
      </c>
      <c r="K93" s="19">
        <v>25261.3</v>
      </c>
      <c r="L93" s="19">
        <v>244.74</v>
      </c>
      <c r="M93" s="19">
        <v>36515.06</v>
      </c>
      <c r="N93" s="54"/>
      <c r="P93" s="31">
        <v>233483.74</v>
      </c>
      <c r="Q93" s="31">
        <v>244.74</v>
      </c>
      <c r="R93" s="31">
        <v>11009.02</v>
      </c>
      <c r="S93" s="31">
        <v>25261.3</v>
      </c>
      <c r="U93" s="33">
        <v>269998.8</v>
      </c>
      <c r="W93" s="19">
        <f>J93-R93</f>
        <v>0</v>
      </c>
      <c r="X93" s="19">
        <f>K93-S93</f>
        <v>0</v>
      </c>
      <c r="Y93" s="19">
        <f>L93-Q93</f>
        <v>0</v>
      </c>
      <c r="Z93" s="19">
        <f>M93+P93-U93</f>
        <v>0</v>
      </c>
    </row>
    <row r="94" spans="1:26" x14ac:dyDescent="0.25">
      <c r="A94" s="20">
        <v>44222.7929961806</v>
      </c>
      <c r="B94" s="21" t="s">
        <v>271</v>
      </c>
      <c r="C94" s="6" t="s">
        <v>272</v>
      </c>
      <c r="D94" s="6" t="s">
        <v>273</v>
      </c>
      <c r="E94" s="21">
        <v>120</v>
      </c>
      <c r="F94" s="19">
        <v>0</v>
      </c>
      <c r="G94" s="19">
        <v>0</v>
      </c>
      <c r="H94" s="19">
        <v>222379.49</v>
      </c>
      <c r="I94" s="19">
        <v>222379.49</v>
      </c>
      <c r="J94" s="19">
        <v>10985.55</v>
      </c>
      <c r="K94" s="19">
        <v>24110.959999999999</v>
      </c>
      <c r="L94" s="19">
        <v>233.6</v>
      </c>
      <c r="M94" s="19">
        <v>35330.11</v>
      </c>
      <c r="N94" s="54"/>
      <c r="P94" s="31">
        <v>222379.49</v>
      </c>
      <c r="Q94" s="31">
        <v>233.6</v>
      </c>
      <c r="R94" s="31">
        <v>10985.55</v>
      </c>
      <c r="S94" s="31">
        <v>24110.959999999999</v>
      </c>
      <c r="U94" s="33">
        <v>257709.59999999998</v>
      </c>
      <c r="W94" s="19">
        <f>J94-R94</f>
        <v>0</v>
      </c>
      <c r="X94" s="19">
        <f>K94-S94</f>
        <v>0</v>
      </c>
      <c r="Y94" s="19">
        <f>L94-Q94</f>
        <v>0</v>
      </c>
      <c r="Z94" s="19">
        <f>M94+P94-U94</f>
        <v>0</v>
      </c>
    </row>
    <row r="95" spans="1:26" x14ac:dyDescent="0.25">
      <c r="A95" s="20">
        <v>44213.5745930208</v>
      </c>
      <c r="B95" s="21" t="s">
        <v>274</v>
      </c>
      <c r="C95" s="6" t="s">
        <v>275</v>
      </c>
      <c r="D95" s="6" t="s">
        <v>276</v>
      </c>
      <c r="E95" s="21">
        <v>120</v>
      </c>
      <c r="F95" s="19">
        <v>0</v>
      </c>
      <c r="G95" s="19">
        <v>0</v>
      </c>
      <c r="H95" s="19">
        <v>136744.19</v>
      </c>
      <c r="I95" s="19">
        <v>136744.19</v>
      </c>
      <c r="J95" s="19">
        <v>0</v>
      </c>
      <c r="K95" s="19">
        <v>14128.13</v>
      </c>
      <c r="L95" s="19">
        <v>136.88</v>
      </c>
      <c r="M95" s="19">
        <v>14265.01</v>
      </c>
      <c r="N95" s="54"/>
      <c r="P95" s="31">
        <v>136744.19</v>
      </c>
      <c r="Q95" s="31">
        <v>136.88</v>
      </c>
      <c r="R95" s="31">
        <v>0</v>
      </c>
      <c r="S95" s="31">
        <v>14128.13</v>
      </c>
      <c r="U95" s="33">
        <v>151009.20000000001</v>
      </c>
      <c r="W95" s="19">
        <f>J95-R95</f>
        <v>0</v>
      </c>
      <c r="X95" s="19">
        <f>K95-S95</f>
        <v>0</v>
      </c>
      <c r="Y95" s="19">
        <f>L95-Q95</f>
        <v>0</v>
      </c>
      <c r="Z95" s="19">
        <f>M95+P95-U95</f>
        <v>0</v>
      </c>
    </row>
    <row r="96" spans="1:26" x14ac:dyDescent="0.25">
      <c r="A96" s="20">
        <v>44224.7213346875</v>
      </c>
      <c r="B96" s="21" t="s">
        <v>277</v>
      </c>
      <c r="C96" s="6" t="s">
        <v>278</v>
      </c>
      <c r="D96" s="6" t="s">
        <v>279</v>
      </c>
      <c r="E96" s="21">
        <v>120</v>
      </c>
      <c r="F96" s="19">
        <v>0</v>
      </c>
      <c r="G96" s="19">
        <v>0</v>
      </c>
      <c r="H96" s="19">
        <v>151042.92000000001</v>
      </c>
      <c r="I96" s="19">
        <v>151042.92000000001</v>
      </c>
      <c r="J96" s="19">
        <v>7461.52</v>
      </c>
      <c r="K96" s="19">
        <v>16376.1</v>
      </c>
      <c r="L96" s="19">
        <v>158.66</v>
      </c>
      <c r="M96" s="19">
        <v>23996.28</v>
      </c>
      <c r="N96" s="54"/>
      <c r="P96" s="31">
        <v>151042.92000000001</v>
      </c>
      <c r="Q96" s="31">
        <v>158.66</v>
      </c>
      <c r="R96" s="31">
        <v>7461.52</v>
      </c>
      <c r="S96" s="31">
        <v>16376.1</v>
      </c>
      <c r="U96" s="33">
        <v>175039.2</v>
      </c>
      <c r="W96" s="19">
        <f>J96-R96</f>
        <v>0</v>
      </c>
      <c r="X96" s="19">
        <f>K96-S96</f>
        <v>0</v>
      </c>
      <c r="Y96" s="19">
        <f>L96-Q96</f>
        <v>0</v>
      </c>
      <c r="Z96" s="19">
        <f>M96+P96-U96</f>
        <v>0</v>
      </c>
    </row>
    <row r="97" spans="1:26" x14ac:dyDescent="0.25">
      <c r="A97" s="20">
        <v>44217.617387036997</v>
      </c>
      <c r="B97" s="21" t="s">
        <v>280</v>
      </c>
      <c r="C97" s="6" t="s">
        <v>281</v>
      </c>
      <c r="D97" s="6" t="s">
        <v>282</v>
      </c>
      <c r="E97" s="21">
        <v>120</v>
      </c>
      <c r="F97" s="19">
        <v>0</v>
      </c>
      <c r="G97" s="19">
        <v>0</v>
      </c>
      <c r="H97" s="19">
        <v>151042.92000000001</v>
      </c>
      <c r="I97" s="19">
        <v>151042.92000000001</v>
      </c>
      <c r="J97" s="19">
        <v>7461.52</v>
      </c>
      <c r="K97" s="19">
        <v>16376.1</v>
      </c>
      <c r="L97" s="19">
        <v>158.66</v>
      </c>
      <c r="M97" s="19">
        <v>23996.28</v>
      </c>
      <c r="N97" s="54"/>
      <c r="P97" s="31">
        <v>151042.92000000001</v>
      </c>
      <c r="Q97" s="31">
        <v>158.66</v>
      </c>
      <c r="R97" s="31">
        <v>7461.52</v>
      </c>
      <c r="S97" s="31">
        <v>16376.1</v>
      </c>
      <c r="U97" s="33">
        <v>175039.2</v>
      </c>
      <c r="W97" s="19">
        <f>J97-R97</f>
        <v>0</v>
      </c>
      <c r="X97" s="19">
        <f>K97-S97</f>
        <v>0</v>
      </c>
      <c r="Y97" s="19">
        <f>L97-Q97</f>
        <v>0</v>
      </c>
      <c r="Z97" s="19">
        <f>M97+P97-U97</f>
        <v>0</v>
      </c>
    </row>
    <row r="98" spans="1:26" x14ac:dyDescent="0.25">
      <c r="A98" s="20">
        <v>44226.650227580998</v>
      </c>
      <c r="B98" s="21" t="s">
        <v>283</v>
      </c>
      <c r="C98" s="6" t="s">
        <v>284</v>
      </c>
      <c r="D98" s="6" t="s">
        <v>285</v>
      </c>
      <c r="E98" s="21">
        <v>120</v>
      </c>
      <c r="F98" s="19">
        <v>0</v>
      </c>
      <c r="G98" s="19">
        <v>0</v>
      </c>
      <c r="H98" s="19">
        <v>139648.57999999999</v>
      </c>
      <c r="I98" s="19">
        <v>139648.57999999999</v>
      </c>
      <c r="J98" s="19">
        <v>6898.63</v>
      </c>
      <c r="K98" s="19">
        <v>15141.7</v>
      </c>
      <c r="L98" s="19">
        <v>146.69</v>
      </c>
      <c r="M98" s="19">
        <v>22187.02</v>
      </c>
      <c r="N98" s="54"/>
      <c r="P98" s="31">
        <v>139648.57999999999</v>
      </c>
      <c r="Q98" s="31">
        <v>146.69</v>
      </c>
      <c r="R98" s="31">
        <v>6898.63</v>
      </c>
      <c r="S98" s="31">
        <v>15141.7</v>
      </c>
      <c r="U98" s="33">
        <v>161835.6</v>
      </c>
      <c r="W98" s="19">
        <f>J98-R98</f>
        <v>0</v>
      </c>
      <c r="X98" s="19">
        <f>K98-S98</f>
        <v>0</v>
      </c>
      <c r="Y98" s="19">
        <f>L98-Q98</f>
        <v>0</v>
      </c>
      <c r="Z98" s="19">
        <f>M98+P98-U98</f>
        <v>0</v>
      </c>
    </row>
    <row r="99" spans="1:26" x14ac:dyDescent="0.25">
      <c r="A99" s="20">
        <v>44203.713411458302</v>
      </c>
      <c r="B99" s="21" t="s">
        <v>286</v>
      </c>
      <c r="C99" s="6" t="s">
        <v>287</v>
      </c>
      <c r="D99" s="6" t="s">
        <v>288</v>
      </c>
      <c r="E99" s="21">
        <v>120</v>
      </c>
      <c r="F99" s="19">
        <v>0</v>
      </c>
      <c r="G99" s="19">
        <v>0</v>
      </c>
      <c r="H99" s="19">
        <v>120033.94</v>
      </c>
      <c r="I99" s="19">
        <v>120033.94</v>
      </c>
      <c r="J99" s="19">
        <v>0</v>
      </c>
      <c r="K99" s="19">
        <v>12401.51</v>
      </c>
      <c r="L99" s="19">
        <v>120.15</v>
      </c>
      <c r="M99" s="19">
        <v>12521.66</v>
      </c>
      <c r="N99" s="54"/>
      <c r="P99" s="31">
        <v>120033.94</v>
      </c>
      <c r="Q99" s="31">
        <v>120.15</v>
      </c>
      <c r="R99" s="31">
        <v>0</v>
      </c>
      <c r="S99" s="31">
        <v>12401.51</v>
      </c>
      <c r="U99" s="33">
        <v>132555.6</v>
      </c>
      <c r="W99" s="19">
        <f>J99-R99</f>
        <v>0</v>
      </c>
      <c r="X99" s="19">
        <f>K99-S99</f>
        <v>0</v>
      </c>
      <c r="Y99" s="19">
        <f>L99-Q99</f>
        <v>0</v>
      </c>
      <c r="Z99" s="19">
        <f>M99+P99-U99</f>
        <v>0</v>
      </c>
    </row>
    <row r="100" spans="1:26" x14ac:dyDescent="0.25">
      <c r="A100" s="20">
        <v>44215.3907994213</v>
      </c>
      <c r="B100" s="21" t="s">
        <v>289</v>
      </c>
      <c r="C100" s="6" t="s">
        <v>290</v>
      </c>
      <c r="D100" s="6" t="s">
        <v>291</v>
      </c>
      <c r="E100" s="21">
        <v>120</v>
      </c>
      <c r="F100" s="19">
        <v>0</v>
      </c>
      <c r="G100" s="19">
        <v>0</v>
      </c>
      <c r="H100" s="19">
        <v>130352.06</v>
      </c>
      <c r="I100" s="19">
        <v>130352.06</v>
      </c>
      <c r="J100" s="19">
        <v>6439.39</v>
      </c>
      <c r="K100" s="19">
        <v>14133.62</v>
      </c>
      <c r="L100" s="19">
        <v>136.93</v>
      </c>
      <c r="M100" s="19">
        <v>20709.939999999999</v>
      </c>
      <c r="N100" s="54"/>
      <c r="P100" s="31">
        <v>130352.06</v>
      </c>
      <c r="Q100" s="31">
        <v>136.93</v>
      </c>
      <c r="R100" s="31">
        <v>6439.39</v>
      </c>
      <c r="S100" s="31">
        <v>14133.62</v>
      </c>
      <c r="U100" s="33">
        <v>151062</v>
      </c>
      <c r="W100" s="19">
        <f>J100-R100</f>
        <v>0</v>
      </c>
      <c r="X100" s="19">
        <f>K100-S100</f>
        <v>0</v>
      </c>
      <c r="Y100" s="19">
        <f>L100-Q100</f>
        <v>0</v>
      </c>
      <c r="Z100" s="19">
        <f>M100+P100-U100</f>
        <v>0</v>
      </c>
    </row>
    <row r="101" spans="1:26" x14ac:dyDescent="0.25">
      <c r="A101" s="20">
        <v>44223.429201388899</v>
      </c>
      <c r="B101" s="21" t="s">
        <v>292</v>
      </c>
      <c r="C101" s="6" t="s">
        <v>293</v>
      </c>
      <c r="D101" s="6" t="s">
        <v>294</v>
      </c>
      <c r="E101" s="21">
        <v>120</v>
      </c>
      <c r="F101" s="19">
        <v>0</v>
      </c>
      <c r="G101" s="19">
        <v>0</v>
      </c>
      <c r="H101" s="19">
        <v>131398.35999999999</v>
      </c>
      <c r="I101" s="19">
        <v>131398.35999999999</v>
      </c>
      <c r="J101" s="19">
        <v>0</v>
      </c>
      <c r="K101" s="19">
        <v>13576.51</v>
      </c>
      <c r="L101" s="19">
        <v>131.53</v>
      </c>
      <c r="M101" s="19">
        <v>13708.04</v>
      </c>
      <c r="N101" s="54"/>
      <c r="P101" s="31">
        <v>131398.35999999999</v>
      </c>
      <c r="Q101" s="31">
        <v>131.53</v>
      </c>
      <c r="R101" s="31">
        <v>0</v>
      </c>
      <c r="S101" s="31">
        <v>13576.51</v>
      </c>
      <c r="U101" s="33">
        <v>145106.4</v>
      </c>
      <c r="W101" s="19">
        <f>J101-R101</f>
        <v>0</v>
      </c>
      <c r="X101" s="19">
        <f>K101-S101</f>
        <v>0</v>
      </c>
      <c r="Y101" s="19">
        <f>L101-Q101</f>
        <v>0</v>
      </c>
      <c r="Z101" s="19">
        <f>M101+P101-U101</f>
        <v>0</v>
      </c>
    </row>
    <row r="102" spans="1:26" x14ac:dyDescent="0.25">
      <c r="A102" s="20">
        <v>44223.410308564802</v>
      </c>
      <c r="B102" s="21" t="s">
        <v>295</v>
      </c>
      <c r="C102" s="6" t="s">
        <v>296</v>
      </c>
      <c r="D102" s="6" t="s">
        <v>297</v>
      </c>
      <c r="E102" s="21">
        <v>120</v>
      </c>
      <c r="F102" s="19">
        <v>0</v>
      </c>
      <c r="G102" s="19">
        <v>0</v>
      </c>
      <c r="H102" s="19">
        <v>165085.54</v>
      </c>
      <c r="I102" s="19">
        <v>165085.54</v>
      </c>
      <c r="J102" s="19">
        <v>0</v>
      </c>
      <c r="K102" s="19">
        <v>17056.810000000001</v>
      </c>
      <c r="L102" s="19">
        <v>165.25</v>
      </c>
      <c r="M102" s="19">
        <v>17222.060000000001</v>
      </c>
      <c r="N102" s="54"/>
      <c r="P102" s="31">
        <v>165085.54</v>
      </c>
      <c r="Q102" s="31">
        <v>165.25</v>
      </c>
      <c r="R102" s="31">
        <v>0</v>
      </c>
      <c r="S102" s="31">
        <v>17056.810000000001</v>
      </c>
      <c r="U102" s="33">
        <v>182307.6</v>
      </c>
      <c r="W102" s="19">
        <f>J102-R102</f>
        <v>0</v>
      </c>
      <c r="X102" s="19">
        <f>K102-S102</f>
        <v>0</v>
      </c>
      <c r="Y102" s="19">
        <f>L102-Q102</f>
        <v>0</v>
      </c>
      <c r="Z102" s="19">
        <f>M102+P102-U102</f>
        <v>0</v>
      </c>
    </row>
    <row r="103" spans="1:26" x14ac:dyDescent="0.25">
      <c r="A103" s="20">
        <v>44225.5820542824</v>
      </c>
      <c r="B103" s="21" t="s">
        <v>298</v>
      </c>
      <c r="C103" s="6" t="s">
        <v>299</v>
      </c>
      <c r="D103" s="6" t="s">
        <v>300</v>
      </c>
      <c r="E103" s="21">
        <v>120</v>
      </c>
      <c r="F103" s="19">
        <v>0</v>
      </c>
      <c r="G103" s="19">
        <v>0</v>
      </c>
      <c r="H103" s="19">
        <v>210387.43</v>
      </c>
      <c r="I103" s="19">
        <v>210387.43</v>
      </c>
      <c r="J103" s="19">
        <v>10399.25</v>
      </c>
      <c r="K103" s="19">
        <v>22811.91</v>
      </c>
      <c r="L103" s="19">
        <v>221.01</v>
      </c>
      <c r="M103" s="19">
        <v>33432.17</v>
      </c>
      <c r="N103" s="54"/>
      <c r="P103" s="31">
        <v>210387.43</v>
      </c>
      <c r="Q103" s="31">
        <v>221.01</v>
      </c>
      <c r="R103" s="31">
        <v>10399.25</v>
      </c>
      <c r="S103" s="31">
        <v>22811.91</v>
      </c>
      <c r="U103" s="33">
        <v>243819.6</v>
      </c>
      <c r="W103" s="19">
        <f>J103-R103</f>
        <v>0</v>
      </c>
      <c r="X103" s="19">
        <f>K103-S103</f>
        <v>0</v>
      </c>
      <c r="Y103" s="19">
        <f>L103-Q103</f>
        <v>0</v>
      </c>
      <c r="Z103" s="19">
        <f>M103+P103-U103</f>
        <v>0</v>
      </c>
    </row>
    <row r="104" spans="1:26" x14ac:dyDescent="0.25">
      <c r="A104" s="20">
        <v>44224.635768749999</v>
      </c>
      <c r="B104" s="21" t="s">
        <v>301</v>
      </c>
      <c r="C104" s="6" t="s">
        <v>302</v>
      </c>
      <c r="D104" s="6" t="s">
        <v>303</v>
      </c>
      <c r="E104" s="21">
        <v>120</v>
      </c>
      <c r="F104" s="19">
        <v>0</v>
      </c>
      <c r="G104" s="19">
        <v>0</v>
      </c>
      <c r="H104" s="19">
        <v>153063.54999999999</v>
      </c>
      <c r="I104" s="19">
        <v>153063.54999999999</v>
      </c>
      <c r="J104" s="19">
        <v>7561.34</v>
      </c>
      <c r="K104" s="19">
        <v>16595.919999999998</v>
      </c>
      <c r="L104" s="19">
        <v>160.79</v>
      </c>
      <c r="M104" s="19">
        <v>24318.05</v>
      </c>
      <c r="N104" s="54"/>
      <c r="P104" s="31">
        <v>153063.54999999999</v>
      </c>
      <c r="Q104" s="31">
        <v>160.79</v>
      </c>
      <c r="R104" s="31">
        <v>7561.34</v>
      </c>
      <c r="S104" s="31">
        <v>16595.919999999998</v>
      </c>
      <c r="U104" s="33">
        <v>177381.59999999998</v>
      </c>
      <c r="W104" s="19">
        <f>J104-R104</f>
        <v>0</v>
      </c>
      <c r="X104" s="19">
        <f>K104-S104</f>
        <v>0</v>
      </c>
      <c r="Y104" s="19">
        <f>L104-Q104</f>
        <v>0</v>
      </c>
      <c r="Z104" s="19">
        <f>M104+P104-U104</f>
        <v>0</v>
      </c>
    </row>
    <row r="105" spans="1:26" s="38" customFormat="1" x14ac:dyDescent="0.25">
      <c r="A105" s="34">
        <v>44224.392294363402</v>
      </c>
      <c r="B105" s="35" t="s">
        <v>304</v>
      </c>
      <c r="C105" s="36" t="s">
        <v>305</v>
      </c>
      <c r="D105" s="36" t="s">
        <v>306</v>
      </c>
      <c r="E105" s="35">
        <v>120</v>
      </c>
      <c r="F105" s="37">
        <v>0</v>
      </c>
      <c r="G105" s="37">
        <v>0</v>
      </c>
      <c r="H105" s="37">
        <v>131995.84</v>
      </c>
      <c r="I105" s="37">
        <v>131995.84</v>
      </c>
      <c r="J105" s="37">
        <v>5245.87</v>
      </c>
      <c r="K105" s="37">
        <v>14311.31</v>
      </c>
      <c r="L105" s="37">
        <v>138.66</v>
      </c>
      <c r="M105" s="37">
        <v>19695.84</v>
      </c>
      <c r="N105" s="55"/>
      <c r="P105" s="39">
        <v>131995.84</v>
      </c>
      <c r="Q105" s="39">
        <v>138.66</v>
      </c>
      <c r="R105" s="39">
        <v>6520.59</v>
      </c>
      <c r="S105" s="39">
        <v>14311.31</v>
      </c>
      <c r="U105" s="40">
        <v>152966.39999999999</v>
      </c>
      <c r="W105" s="37">
        <f>J105-R105</f>
        <v>-1274.7200000000003</v>
      </c>
      <c r="X105" s="37">
        <f>K105-S105</f>
        <v>0</v>
      </c>
      <c r="Y105" s="37">
        <f>L105-Q105</f>
        <v>0</v>
      </c>
      <c r="Z105" s="37">
        <f>M105+P105-U105</f>
        <v>-1274.7200000000012</v>
      </c>
    </row>
    <row r="106" spans="1:26" x14ac:dyDescent="0.25">
      <c r="A106" s="20">
        <v>44221.649146527801</v>
      </c>
      <c r="B106" s="21" t="s">
        <v>307</v>
      </c>
      <c r="C106" s="6" t="s">
        <v>308</v>
      </c>
      <c r="D106" s="6" t="s">
        <v>309</v>
      </c>
      <c r="E106" s="21">
        <v>120</v>
      </c>
      <c r="F106" s="19">
        <v>0</v>
      </c>
      <c r="G106" s="19">
        <v>0</v>
      </c>
      <c r="H106" s="19">
        <v>123631.67999999999</v>
      </c>
      <c r="I106" s="19">
        <v>123631.67999999999</v>
      </c>
      <c r="J106" s="19">
        <v>6106.9</v>
      </c>
      <c r="K106" s="19">
        <v>13404.35</v>
      </c>
      <c r="L106" s="19">
        <v>129.87</v>
      </c>
      <c r="M106" s="19">
        <v>19641.12</v>
      </c>
      <c r="N106" s="54"/>
      <c r="P106" s="31">
        <v>123631.67999999999</v>
      </c>
      <c r="Q106" s="31">
        <v>129.87</v>
      </c>
      <c r="R106" s="31">
        <v>6106.9</v>
      </c>
      <c r="S106" s="31">
        <v>13404.35</v>
      </c>
      <c r="U106" s="33">
        <v>143272.79999999999</v>
      </c>
      <c r="W106" s="19">
        <f>J106-R106</f>
        <v>0</v>
      </c>
      <c r="X106" s="19">
        <f>K106-S106</f>
        <v>0</v>
      </c>
      <c r="Y106" s="19">
        <f>L106-Q106</f>
        <v>0</v>
      </c>
      <c r="Z106" s="19">
        <f>M106+P106-U106</f>
        <v>0</v>
      </c>
    </row>
    <row r="107" spans="1:26" x14ac:dyDescent="0.25">
      <c r="A107" s="20">
        <v>44220.661218599504</v>
      </c>
      <c r="B107" s="21" t="s">
        <v>310</v>
      </c>
      <c r="C107" s="6" t="s">
        <v>311</v>
      </c>
      <c r="D107" s="6" t="s">
        <v>312</v>
      </c>
      <c r="E107" s="21">
        <v>120</v>
      </c>
      <c r="F107" s="19">
        <v>0</v>
      </c>
      <c r="G107" s="19">
        <v>0</v>
      </c>
      <c r="H107" s="19">
        <v>123543.4</v>
      </c>
      <c r="I107" s="19">
        <v>123543.4</v>
      </c>
      <c r="J107" s="19">
        <v>6103.04</v>
      </c>
      <c r="K107" s="19">
        <v>13394.58</v>
      </c>
      <c r="L107" s="19">
        <v>129.78</v>
      </c>
      <c r="M107" s="19">
        <v>19627.400000000001</v>
      </c>
      <c r="N107" s="54"/>
      <c r="P107" s="31">
        <v>123543.4</v>
      </c>
      <c r="Q107" s="31">
        <v>129.78</v>
      </c>
      <c r="R107" s="31">
        <v>6103.04</v>
      </c>
      <c r="S107" s="31">
        <v>13394.58</v>
      </c>
      <c r="U107" s="33">
        <v>143170.79999999999</v>
      </c>
      <c r="W107" s="19">
        <f>J107-R107</f>
        <v>0</v>
      </c>
      <c r="X107" s="19">
        <f>K107-S107</f>
        <v>0</v>
      </c>
      <c r="Y107" s="19">
        <f>L107-Q107</f>
        <v>0</v>
      </c>
      <c r="Z107" s="19">
        <f>M107+P107-U107</f>
        <v>0</v>
      </c>
    </row>
    <row r="108" spans="1:26" x14ac:dyDescent="0.25">
      <c r="A108" s="20">
        <v>44227.572926585701</v>
      </c>
      <c r="B108" s="21" t="s">
        <v>313</v>
      </c>
      <c r="C108" s="6" t="s">
        <v>314</v>
      </c>
      <c r="D108" s="6" t="s">
        <v>315</v>
      </c>
      <c r="E108" s="21">
        <v>120</v>
      </c>
      <c r="F108" s="19">
        <v>0</v>
      </c>
      <c r="G108" s="19">
        <v>0</v>
      </c>
      <c r="H108" s="19">
        <v>100813.38</v>
      </c>
      <c r="I108" s="19">
        <v>100813.38</v>
      </c>
      <c r="J108" s="19">
        <v>4978.8</v>
      </c>
      <c r="K108" s="19">
        <v>10930.32</v>
      </c>
      <c r="L108" s="19">
        <v>105.9</v>
      </c>
      <c r="M108" s="19">
        <v>16015.02</v>
      </c>
      <c r="N108" s="54"/>
      <c r="P108" s="31">
        <v>100813.38</v>
      </c>
      <c r="Q108" s="31">
        <v>105.9</v>
      </c>
      <c r="R108" s="31">
        <v>4978.8</v>
      </c>
      <c r="S108" s="31">
        <v>10930.32</v>
      </c>
      <c r="U108" s="33">
        <v>116828.4</v>
      </c>
      <c r="W108" s="19">
        <f>J108-R108</f>
        <v>0</v>
      </c>
      <c r="X108" s="19">
        <f>K108-S108</f>
        <v>0</v>
      </c>
      <c r="Y108" s="19">
        <f>L108-Q108</f>
        <v>0</v>
      </c>
      <c r="Z108" s="19">
        <f>M108+P108-U108</f>
        <v>0</v>
      </c>
    </row>
    <row r="109" spans="1:26" x14ac:dyDescent="0.25">
      <c r="A109" s="20">
        <v>44220.590131249999</v>
      </c>
      <c r="B109" s="21" t="s">
        <v>316</v>
      </c>
      <c r="C109" s="6" t="s">
        <v>317</v>
      </c>
      <c r="D109" s="6" t="s">
        <v>318</v>
      </c>
      <c r="E109" s="21">
        <v>120</v>
      </c>
      <c r="F109" s="19">
        <v>0</v>
      </c>
      <c r="G109" s="19">
        <v>0</v>
      </c>
      <c r="H109" s="19">
        <v>124144.81</v>
      </c>
      <c r="I109" s="19">
        <v>124144.81</v>
      </c>
      <c r="J109" s="19">
        <v>6128.69</v>
      </c>
      <c r="K109" s="19">
        <v>13459.3</v>
      </c>
      <c r="L109" s="19">
        <v>130.4</v>
      </c>
      <c r="M109" s="19">
        <v>19718.39</v>
      </c>
      <c r="N109" s="54"/>
      <c r="P109" s="31">
        <v>124144.81</v>
      </c>
      <c r="Q109" s="31">
        <v>130.4</v>
      </c>
      <c r="R109" s="31">
        <v>6128.69</v>
      </c>
      <c r="S109" s="31">
        <v>13459.3</v>
      </c>
      <c r="U109" s="33">
        <v>143863.19999999998</v>
      </c>
      <c r="W109" s="19">
        <f>J109-R109</f>
        <v>0</v>
      </c>
      <c r="X109" s="19">
        <f>K109-S109</f>
        <v>0</v>
      </c>
      <c r="Y109" s="19">
        <f>L109-Q109</f>
        <v>0</v>
      </c>
      <c r="Z109" s="19">
        <f>M109+P109-U109</f>
        <v>0</v>
      </c>
    </row>
    <row r="110" spans="1:26" x14ac:dyDescent="0.25">
      <c r="A110" s="20">
        <v>44214.650679085702</v>
      </c>
      <c r="B110" s="21" t="s">
        <v>319</v>
      </c>
      <c r="C110" s="6" t="s">
        <v>320</v>
      </c>
      <c r="D110" s="6" t="s">
        <v>321</v>
      </c>
      <c r="E110" s="21">
        <v>120</v>
      </c>
      <c r="F110" s="19">
        <v>0</v>
      </c>
      <c r="G110" s="19">
        <v>0</v>
      </c>
      <c r="H110" s="19">
        <v>121157.06</v>
      </c>
      <c r="I110" s="19">
        <v>121157.06</v>
      </c>
      <c r="J110" s="19">
        <v>5985.16</v>
      </c>
      <c r="K110" s="19">
        <v>13136.51</v>
      </c>
      <c r="L110" s="19">
        <v>127.27</v>
      </c>
      <c r="M110" s="19">
        <v>19248.939999999999</v>
      </c>
      <c r="N110" s="54"/>
      <c r="P110" s="31">
        <v>121157.06</v>
      </c>
      <c r="Q110" s="31">
        <v>127.27</v>
      </c>
      <c r="R110" s="31">
        <v>5985.16</v>
      </c>
      <c r="S110" s="31">
        <v>13136.51</v>
      </c>
      <c r="U110" s="33">
        <v>140406</v>
      </c>
      <c r="W110" s="19">
        <f>J110-R110</f>
        <v>0</v>
      </c>
      <c r="X110" s="19">
        <f>K110-S110</f>
        <v>0</v>
      </c>
      <c r="Y110" s="19">
        <f>L110-Q110</f>
        <v>0</v>
      </c>
      <c r="Z110" s="19">
        <f>M110+P110-U110</f>
        <v>0</v>
      </c>
    </row>
    <row r="111" spans="1:26" x14ac:dyDescent="0.25">
      <c r="A111" s="20">
        <v>44204.721424421303</v>
      </c>
      <c r="B111" s="21" t="s">
        <v>322</v>
      </c>
      <c r="C111" s="6" t="s">
        <v>323</v>
      </c>
      <c r="D111" s="6" t="s">
        <v>324</v>
      </c>
      <c r="E111" s="21">
        <v>120</v>
      </c>
      <c r="F111" s="19">
        <v>0</v>
      </c>
      <c r="G111" s="19">
        <v>0</v>
      </c>
      <c r="H111" s="19">
        <v>124776.57</v>
      </c>
      <c r="I111" s="19">
        <v>124776.57</v>
      </c>
      <c r="J111" s="19">
        <v>5884.83</v>
      </c>
      <c r="K111" s="19">
        <v>13499.41</v>
      </c>
      <c r="L111" s="19">
        <v>130.79</v>
      </c>
      <c r="M111" s="19">
        <v>19515.03</v>
      </c>
      <c r="N111" s="54"/>
      <c r="P111" s="31">
        <v>124776.57</v>
      </c>
      <c r="Q111" s="31">
        <v>130.79</v>
      </c>
      <c r="R111" s="31">
        <v>5884.83</v>
      </c>
      <c r="S111" s="31">
        <v>13499.41</v>
      </c>
      <c r="U111" s="33">
        <v>144291.6</v>
      </c>
      <c r="W111" s="19">
        <f>J111-R111</f>
        <v>0</v>
      </c>
      <c r="X111" s="19">
        <f>K111-S111</f>
        <v>0</v>
      </c>
      <c r="Y111" s="19">
        <f>L111-Q111</f>
        <v>0</v>
      </c>
      <c r="Z111" s="19">
        <f>M111+P111-U111</f>
        <v>0</v>
      </c>
    </row>
    <row r="112" spans="1:26" x14ac:dyDescent="0.25">
      <c r="A112" s="20">
        <v>44205.594092164298</v>
      </c>
      <c r="B112" s="21" t="s">
        <v>325</v>
      </c>
      <c r="C112" s="6" t="s">
        <v>326</v>
      </c>
      <c r="D112" s="6" t="s">
        <v>327</v>
      </c>
      <c r="E112" s="21">
        <v>120</v>
      </c>
      <c r="F112" s="19">
        <v>0</v>
      </c>
      <c r="G112" s="19">
        <v>0</v>
      </c>
      <c r="H112" s="19">
        <v>151361.32</v>
      </c>
      <c r="I112" s="19">
        <v>151361.32</v>
      </c>
      <c r="J112" s="19">
        <v>7477.25</v>
      </c>
      <c r="K112" s="19">
        <v>16411.23</v>
      </c>
      <c r="L112" s="19">
        <v>159</v>
      </c>
      <c r="M112" s="19">
        <v>24047.48</v>
      </c>
      <c r="N112" s="54"/>
      <c r="P112" s="31">
        <v>151361.32</v>
      </c>
      <c r="Q112" s="31">
        <v>159</v>
      </c>
      <c r="R112" s="31">
        <v>7477.25</v>
      </c>
      <c r="S112" s="31">
        <v>16411.23</v>
      </c>
      <c r="U112" s="33">
        <v>175408.80000000002</v>
      </c>
      <c r="W112" s="19">
        <f>J112-R112</f>
        <v>0</v>
      </c>
      <c r="X112" s="19">
        <f>K112-S112</f>
        <v>0</v>
      </c>
      <c r="Y112" s="19">
        <f>L112-Q112</f>
        <v>0</v>
      </c>
      <c r="Z112" s="19">
        <f>M112+P112-U112</f>
        <v>0</v>
      </c>
    </row>
    <row r="113" spans="1:26" x14ac:dyDescent="0.25">
      <c r="A113" s="20">
        <v>44205.600378356503</v>
      </c>
      <c r="B113" s="21" t="s">
        <v>328</v>
      </c>
      <c r="C113" s="6" t="s">
        <v>329</v>
      </c>
      <c r="D113" s="6" t="s">
        <v>330</v>
      </c>
      <c r="E113" s="21">
        <v>120</v>
      </c>
      <c r="F113" s="19">
        <v>0</v>
      </c>
      <c r="G113" s="19">
        <v>0</v>
      </c>
      <c r="H113" s="19">
        <v>163366.98000000001</v>
      </c>
      <c r="I113" s="19">
        <v>163366.98000000001</v>
      </c>
      <c r="J113" s="19">
        <v>8070.33</v>
      </c>
      <c r="K113" s="19">
        <v>17712.68</v>
      </c>
      <c r="L113" s="19">
        <v>171.61</v>
      </c>
      <c r="M113" s="19">
        <v>25954.62</v>
      </c>
      <c r="N113" s="54"/>
      <c r="P113" s="31">
        <v>163366.98000000001</v>
      </c>
      <c r="Q113" s="31">
        <v>171.61</v>
      </c>
      <c r="R113" s="31">
        <v>8070.33</v>
      </c>
      <c r="S113" s="31">
        <v>17712.68</v>
      </c>
      <c r="U113" s="33">
        <v>189321.59999999998</v>
      </c>
      <c r="W113" s="19">
        <f>J113-R113</f>
        <v>0</v>
      </c>
      <c r="X113" s="19">
        <f>K113-S113</f>
        <v>0</v>
      </c>
      <c r="Y113" s="19">
        <f>L113-Q113</f>
        <v>0</v>
      </c>
      <c r="Z113" s="19">
        <f>M113+P113-U113</f>
        <v>0</v>
      </c>
    </row>
    <row r="114" spans="1:26" x14ac:dyDescent="0.25">
      <c r="A114" s="20">
        <v>44219.639401273103</v>
      </c>
      <c r="B114" s="21" t="s">
        <v>331</v>
      </c>
      <c r="C114" s="6" t="s">
        <v>332</v>
      </c>
      <c r="D114" s="6" t="s">
        <v>333</v>
      </c>
      <c r="E114" s="21">
        <v>120</v>
      </c>
      <c r="F114" s="19">
        <v>0</v>
      </c>
      <c r="G114" s="19">
        <v>0</v>
      </c>
      <c r="H114" s="19">
        <v>168006.6</v>
      </c>
      <c r="I114" s="19">
        <v>168006.6</v>
      </c>
      <c r="J114" s="19">
        <v>8299.5300000000007</v>
      </c>
      <c r="K114" s="19">
        <v>18216.189999999999</v>
      </c>
      <c r="L114" s="19">
        <v>176.48</v>
      </c>
      <c r="M114" s="19">
        <v>26692.2</v>
      </c>
      <c r="N114" s="54"/>
      <c r="P114" s="31">
        <v>168006.6</v>
      </c>
      <c r="Q114" s="31">
        <v>176.48</v>
      </c>
      <c r="R114" s="31">
        <v>8299.5300000000007</v>
      </c>
      <c r="S114" s="31">
        <v>18216.189999999999</v>
      </c>
      <c r="U114" s="33">
        <v>194698.80000000002</v>
      </c>
      <c r="W114" s="19">
        <f>J114-R114</f>
        <v>0</v>
      </c>
      <c r="X114" s="19">
        <f>K114-S114</f>
        <v>0</v>
      </c>
      <c r="Y114" s="19">
        <f>L114-Q114</f>
        <v>0</v>
      </c>
      <c r="Z114" s="19">
        <f>M114+P114-U114</f>
        <v>0</v>
      </c>
    </row>
    <row r="115" spans="1:26" s="38" customFormat="1" x14ac:dyDescent="0.25">
      <c r="A115" s="34">
        <v>44226.698934918997</v>
      </c>
      <c r="B115" s="35" t="s">
        <v>334</v>
      </c>
      <c r="C115" s="36" t="s">
        <v>335</v>
      </c>
      <c r="D115" s="36" t="s">
        <v>336</v>
      </c>
      <c r="E115" s="35">
        <v>120</v>
      </c>
      <c r="F115" s="37">
        <v>0</v>
      </c>
      <c r="G115" s="37">
        <v>0</v>
      </c>
      <c r="H115" s="37">
        <v>103996.95</v>
      </c>
      <c r="I115" s="37">
        <v>103996.95</v>
      </c>
      <c r="J115" s="37">
        <v>4131.51</v>
      </c>
      <c r="K115" s="37">
        <v>11275.19</v>
      </c>
      <c r="L115" s="37">
        <v>109.24</v>
      </c>
      <c r="M115" s="37">
        <v>15515.94</v>
      </c>
      <c r="N115" s="55"/>
      <c r="P115" s="39">
        <v>103996.95</v>
      </c>
      <c r="Q115" s="39">
        <v>109.24</v>
      </c>
      <c r="R115" s="39">
        <v>5135.82</v>
      </c>
      <c r="S115" s="39">
        <v>11275.19</v>
      </c>
      <c r="U115" s="40">
        <v>120517.20000000001</v>
      </c>
      <c r="W115" s="37">
        <f>J115-R115</f>
        <v>-1004.3099999999995</v>
      </c>
      <c r="X115" s="37">
        <f>K115-S115</f>
        <v>0</v>
      </c>
      <c r="Y115" s="37">
        <f>L115-Q115</f>
        <v>0</v>
      </c>
      <c r="Z115" s="37">
        <f>M115+P115-U115</f>
        <v>-1004.3100000000122</v>
      </c>
    </row>
    <row r="116" spans="1:26" x14ac:dyDescent="0.25">
      <c r="A116" s="20">
        <v>44218.694901238399</v>
      </c>
      <c r="B116" s="21" t="s">
        <v>337</v>
      </c>
      <c r="C116" s="6" t="s">
        <v>338</v>
      </c>
      <c r="D116" s="6" t="s">
        <v>339</v>
      </c>
      <c r="E116" s="21">
        <v>120</v>
      </c>
      <c r="F116" s="19">
        <v>0</v>
      </c>
      <c r="G116" s="19">
        <v>0</v>
      </c>
      <c r="H116" s="19">
        <v>57356.29</v>
      </c>
      <c r="I116" s="19">
        <v>57356.29</v>
      </c>
      <c r="J116" s="19">
        <v>2833.4</v>
      </c>
      <c r="K116" s="19">
        <v>6219.26</v>
      </c>
      <c r="L116" s="19">
        <v>60.25</v>
      </c>
      <c r="M116" s="19">
        <v>9112.91</v>
      </c>
      <c r="N116" s="54"/>
      <c r="P116" s="31">
        <v>57356.29</v>
      </c>
      <c r="Q116" s="31">
        <v>60.25</v>
      </c>
      <c r="R116" s="31">
        <v>2833.4</v>
      </c>
      <c r="S116" s="31">
        <v>6219.26</v>
      </c>
      <c r="U116" s="33">
        <v>66469.2</v>
      </c>
      <c r="W116" s="19">
        <f>J116-R116</f>
        <v>0</v>
      </c>
      <c r="X116" s="19">
        <f>K116-S116</f>
        <v>0</v>
      </c>
      <c r="Y116" s="19">
        <f>L116-Q116</f>
        <v>0</v>
      </c>
      <c r="Z116" s="19">
        <f>M116+P116-U116</f>
        <v>0</v>
      </c>
    </row>
    <row r="117" spans="1:26" x14ac:dyDescent="0.25">
      <c r="A117" s="20">
        <v>44227.762975659702</v>
      </c>
      <c r="B117" s="21" t="s">
        <v>340</v>
      </c>
      <c r="C117" s="6" t="s">
        <v>341</v>
      </c>
      <c r="D117" s="6" t="s">
        <v>342</v>
      </c>
      <c r="E117" s="21">
        <v>120</v>
      </c>
      <c r="F117" s="19">
        <v>0</v>
      </c>
      <c r="G117" s="19">
        <v>0</v>
      </c>
      <c r="H117" s="19">
        <v>212461.36</v>
      </c>
      <c r="I117" s="19">
        <v>212461.36</v>
      </c>
      <c r="J117" s="19">
        <v>10495.58</v>
      </c>
      <c r="K117" s="19">
        <v>23035.88</v>
      </c>
      <c r="L117" s="19">
        <v>223.18</v>
      </c>
      <c r="M117" s="19">
        <v>33754.639999999999</v>
      </c>
      <c r="N117" s="54"/>
      <c r="P117" s="31">
        <v>212461.36</v>
      </c>
      <c r="Q117" s="31">
        <v>223.18</v>
      </c>
      <c r="R117" s="31">
        <v>10495.58</v>
      </c>
      <c r="S117" s="31">
        <v>23035.88</v>
      </c>
      <c r="U117" s="33">
        <v>246215.99999999997</v>
      </c>
      <c r="W117" s="19">
        <f>J117-R117</f>
        <v>0</v>
      </c>
      <c r="X117" s="19">
        <f>K117-S117</f>
        <v>0</v>
      </c>
      <c r="Y117" s="19">
        <f>L117-Q117</f>
        <v>0</v>
      </c>
      <c r="Z117" s="19">
        <f>M117+P117-U117</f>
        <v>0</v>
      </c>
    </row>
    <row r="118" spans="1:26" x14ac:dyDescent="0.25">
      <c r="A118" s="20">
        <v>44226.600248726798</v>
      </c>
      <c r="B118" s="21" t="s">
        <v>343</v>
      </c>
      <c r="C118" s="6" t="s">
        <v>344</v>
      </c>
      <c r="D118" s="6" t="s">
        <v>345</v>
      </c>
      <c r="E118" s="21">
        <v>120</v>
      </c>
      <c r="F118" s="19">
        <v>0</v>
      </c>
      <c r="G118" s="19">
        <v>0</v>
      </c>
      <c r="H118" s="19">
        <v>106093.4</v>
      </c>
      <c r="I118" s="19">
        <v>106093.4</v>
      </c>
      <c r="J118" s="19">
        <v>5241</v>
      </c>
      <c r="K118" s="19">
        <v>11502.55</v>
      </c>
      <c r="L118" s="19">
        <v>111.45</v>
      </c>
      <c r="M118" s="19">
        <v>16855</v>
      </c>
      <c r="N118" s="54"/>
      <c r="P118" s="31">
        <v>106093.4</v>
      </c>
      <c r="Q118" s="31">
        <v>111.45</v>
      </c>
      <c r="R118" s="31">
        <v>5241</v>
      </c>
      <c r="S118" s="31">
        <v>11502.55</v>
      </c>
      <c r="U118" s="33">
        <v>122948.4</v>
      </c>
      <c r="W118" s="19">
        <f>J118-R118</f>
        <v>0</v>
      </c>
      <c r="X118" s="19">
        <f>K118-S118</f>
        <v>0</v>
      </c>
      <c r="Y118" s="19">
        <f>L118-Q118</f>
        <v>0</v>
      </c>
      <c r="Z118" s="19">
        <f>M118+P118-U118</f>
        <v>0</v>
      </c>
    </row>
    <row r="119" spans="1:26" x14ac:dyDescent="0.25">
      <c r="A119" s="20">
        <v>44220.663725578699</v>
      </c>
      <c r="B119" s="21" t="s">
        <v>346</v>
      </c>
      <c r="C119" s="6" t="s">
        <v>347</v>
      </c>
      <c r="D119" s="6" t="s">
        <v>348</v>
      </c>
      <c r="E119" s="21">
        <v>120</v>
      </c>
      <c r="F119" s="19">
        <v>0</v>
      </c>
      <c r="G119" s="19">
        <v>0</v>
      </c>
      <c r="H119" s="19">
        <v>100928.92</v>
      </c>
      <c r="I119" s="19">
        <v>100928.92</v>
      </c>
      <c r="J119" s="19">
        <v>4985.8900000000003</v>
      </c>
      <c r="K119" s="19">
        <v>10943.17</v>
      </c>
      <c r="L119" s="19">
        <v>106.02</v>
      </c>
      <c r="M119" s="19">
        <v>16035.08</v>
      </c>
      <c r="N119" s="54"/>
      <c r="P119" s="31">
        <v>100928.92</v>
      </c>
      <c r="Q119" s="31">
        <v>106.02</v>
      </c>
      <c r="R119" s="31">
        <v>4985.8900000000003</v>
      </c>
      <c r="S119" s="31">
        <v>10943.17</v>
      </c>
      <c r="U119" s="33">
        <v>116964</v>
      </c>
      <c r="W119" s="19">
        <f>J119-R119</f>
        <v>0</v>
      </c>
      <c r="X119" s="19">
        <f>K119-S119</f>
        <v>0</v>
      </c>
      <c r="Y119" s="19">
        <f>L119-Q119</f>
        <v>0</v>
      </c>
      <c r="Z119" s="19">
        <f>M119+P119-U119</f>
        <v>0</v>
      </c>
    </row>
    <row r="120" spans="1:26" x14ac:dyDescent="0.25">
      <c r="A120" s="20">
        <v>44207.710578206003</v>
      </c>
      <c r="B120" s="21" t="s">
        <v>349</v>
      </c>
      <c r="C120" s="6" t="s">
        <v>350</v>
      </c>
      <c r="D120" s="6" t="s">
        <v>351</v>
      </c>
      <c r="E120" s="21">
        <v>120</v>
      </c>
      <c r="F120" s="19">
        <v>0</v>
      </c>
      <c r="G120" s="19">
        <v>0</v>
      </c>
      <c r="H120" s="19">
        <v>154772.01</v>
      </c>
      <c r="I120" s="19">
        <v>154772.01</v>
      </c>
      <c r="J120" s="19">
        <v>7645.74</v>
      </c>
      <c r="K120" s="19">
        <v>16781.27</v>
      </c>
      <c r="L120" s="19">
        <v>162.58000000000001</v>
      </c>
      <c r="M120" s="19">
        <v>24589.59</v>
      </c>
      <c r="N120" s="54"/>
      <c r="P120" s="31">
        <v>154772.01</v>
      </c>
      <c r="Q120" s="31">
        <v>162.58000000000001</v>
      </c>
      <c r="R120" s="31">
        <v>7645.74</v>
      </c>
      <c r="S120" s="31">
        <v>16781.27</v>
      </c>
      <c r="U120" s="33">
        <v>179361.59999999998</v>
      </c>
      <c r="W120" s="19">
        <f>J120-R120</f>
        <v>0</v>
      </c>
      <c r="X120" s="19">
        <f>K120-S120</f>
        <v>0</v>
      </c>
      <c r="Y120" s="19">
        <f>L120-Q120</f>
        <v>0</v>
      </c>
      <c r="Z120" s="19">
        <f>M120+P120-U120</f>
        <v>0</v>
      </c>
    </row>
    <row r="121" spans="1:26" x14ac:dyDescent="0.25">
      <c r="A121" s="20">
        <v>44215.449572534701</v>
      </c>
      <c r="B121" s="21" t="s">
        <v>352</v>
      </c>
      <c r="C121" s="6" t="s">
        <v>353</v>
      </c>
      <c r="D121" s="6" t="s">
        <v>354</v>
      </c>
      <c r="E121" s="21">
        <v>120</v>
      </c>
      <c r="F121" s="19">
        <v>0</v>
      </c>
      <c r="G121" s="19">
        <v>0</v>
      </c>
      <c r="H121" s="19">
        <v>123237.91</v>
      </c>
      <c r="I121" s="19">
        <v>123237.91</v>
      </c>
      <c r="J121" s="19">
        <v>0</v>
      </c>
      <c r="K121" s="19">
        <v>12733.13</v>
      </c>
      <c r="L121" s="19">
        <v>123.36</v>
      </c>
      <c r="M121" s="19">
        <v>12856.49</v>
      </c>
      <c r="N121" s="54"/>
      <c r="P121" s="31">
        <v>123237.91</v>
      </c>
      <c r="Q121" s="31">
        <v>123.36</v>
      </c>
      <c r="R121" s="31">
        <v>0</v>
      </c>
      <c r="S121" s="31">
        <v>12733.13</v>
      </c>
      <c r="U121" s="33">
        <v>136094.39999999999</v>
      </c>
      <c r="W121" s="19">
        <f>J121-R121</f>
        <v>0</v>
      </c>
      <c r="X121" s="19">
        <f>K121-S121</f>
        <v>0</v>
      </c>
      <c r="Y121" s="19">
        <f>L121-Q121</f>
        <v>0</v>
      </c>
      <c r="Z121" s="19">
        <f>M121+P121-U121</f>
        <v>0</v>
      </c>
    </row>
    <row r="122" spans="1:26" x14ac:dyDescent="0.25">
      <c r="A122" s="20">
        <v>44195.659149919004</v>
      </c>
      <c r="B122" s="21" t="s">
        <v>355</v>
      </c>
      <c r="C122" s="6" t="s">
        <v>356</v>
      </c>
      <c r="D122" s="6" t="s">
        <v>357</v>
      </c>
      <c r="E122" s="21">
        <v>120</v>
      </c>
      <c r="F122" s="19">
        <v>0</v>
      </c>
      <c r="G122" s="19">
        <v>0</v>
      </c>
      <c r="H122" s="19">
        <v>130338.68</v>
      </c>
      <c r="I122" s="19">
        <v>130338.68</v>
      </c>
      <c r="J122" s="19">
        <v>6438.32</v>
      </c>
      <c r="K122" s="19">
        <v>14131.29</v>
      </c>
      <c r="L122" s="19">
        <v>136.91</v>
      </c>
      <c r="M122" s="19">
        <v>20706.52</v>
      </c>
      <c r="N122" s="54"/>
      <c r="P122" s="31">
        <v>130338.68</v>
      </c>
      <c r="Q122" s="31">
        <v>136.91</v>
      </c>
      <c r="R122" s="31">
        <v>6438.32</v>
      </c>
      <c r="S122" s="31">
        <v>14131.29</v>
      </c>
      <c r="U122" s="33">
        <v>151045.20000000001</v>
      </c>
      <c r="W122" s="19">
        <f>J122-R122</f>
        <v>0</v>
      </c>
      <c r="X122" s="19">
        <f>K122-S122</f>
        <v>0</v>
      </c>
      <c r="Y122" s="19">
        <f>L122-Q122</f>
        <v>0</v>
      </c>
      <c r="Z122" s="19">
        <f>M122+P122-U122</f>
        <v>0</v>
      </c>
    </row>
    <row r="123" spans="1:26" x14ac:dyDescent="0.25">
      <c r="A123" s="20">
        <v>44225.814578124999</v>
      </c>
      <c r="B123" s="21" t="s">
        <v>358</v>
      </c>
      <c r="C123" s="6" t="s">
        <v>359</v>
      </c>
      <c r="D123" s="6" t="s">
        <v>360</v>
      </c>
      <c r="E123" s="21">
        <v>120</v>
      </c>
      <c r="F123" s="19">
        <v>0</v>
      </c>
      <c r="G123" s="19">
        <v>0</v>
      </c>
      <c r="H123" s="19">
        <v>142468.75</v>
      </c>
      <c r="I123" s="19">
        <v>142468.75</v>
      </c>
      <c r="J123" s="19">
        <v>7037.96</v>
      </c>
      <c r="K123" s="19">
        <v>15446.83</v>
      </c>
      <c r="L123" s="19">
        <v>149.66</v>
      </c>
      <c r="M123" s="19">
        <v>22634.45</v>
      </c>
      <c r="N123" s="54"/>
      <c r="P123" s="31">
        <v>142468.75</v>
      </c>
      <c r="Q123" s="31">
        <v>149.66</v>
      </c>
      <c r="R123" s="31">
        <v>7037.96</v>
      </c>
      <c r="S123" s="31">
        <v>15446.83</v>
      </c>
      <c r="U123" s="33">
        <v>165103.19999999998</v>
      </c>
      <c r="W123" s="19">
        <f>J123-R123</f>
        <v>0</v>
      </c>
      <c r="X123" s="19">
        <f>K123-S123</f>
        <v>0</v>
      </c>
      <c r="Y123" s="19">
        <f>L123-Q123</f>
        <v>0</v>
      </c>
      <c r="Z123" s="19">
        <f>M123+P123-U123</f>
        <v>0</v>
      </c>
    </row>
    <row r="124" spans="1:26" x14ac:dyDescent="0.25">
      <c r="A124" s="20">
        <v>44205.557114814801</v>
      </c>
      <c r="B124" s="21" t="s">
        <v>361</v>
      </c>
      <c r="C124" s="6" t="s">
        <v>362</v>
      </c>
      <c r="D124" s="6" t="s">
        <v>363</v>
      </c>
      <c r="E124" s="21">
        <v>120</v>
      </c>
      <c r="F124" s="19">
        <v>0</v>
      </c>
      <c r="G124" s="19">
        <v>0</v>
      </c>
      <c r="H124" s="19">
        <v>141585.04999999999</v>
      </c>
      <c r="I124" s="19">
        <v>141585.04999999999</v>
      </c>
      <c r="J124" s="19">
        <v>6994.3</v>
      </c>
      <c r="K124" s="19">
        <v>15351.52</v>
      </c>
      <c r="L124" s="19">
        <v>148.72999999999999</v>
      </c>
      <c r="M124" s="19">
        <v>22494.55</v>
      </c>
      <c r="N124" s="54"/>
      <c r="P124" s="31">
        <v>141585.04999999999</v>
      </c>
      <c r="Q124" s="31">
        <v>148.72999999999999</v>
      </c>
      <c r="R124" s="31">
        <v>6994.3</v>
      </c>
      <c r="S124" s="31">
        <v>15351.52</v>
      </c>
      <c r="U124" s="33">
        <v>164079.59999999998</v>
      </c>
      <c r="W124" s="19">
        <f>J124-R124</f>
        <v>0</v>
      </c>
      <c r="X124" s="19">
        <f>K124-S124</f>
        <v>0</v>
      </c>
      <c r="Y124" s="19">
        <f>L124-Q124</f>
        <v>0</v>
      </c>
      <c r="Z124" s="19">
        <f>M124+P124-U124</f>
        <v>0</v>
      </c>
    </row>
    <row r="125" spans="1:26" x14ac:dyDescent="0.25">
      <c r="A125" s="20">
        <v>44205.485681562503</v>
      </c>
      <c r="B125" s="21" t="s">
        <v>364</v>
      </c>
      <c r="C125" s="6" t="s">
        <v>365</v>
      </c>
      <c r="D125" s="6" t="s">
        <v>366</v>
      </c>
      <c r="E125" s="21">
        <v>120</v>
      </c>
      <c r="F125" s="19">
        <v>0</v>
      </c>
      <c r="G125" s="19">
        <v>0</v>
      </c>
      <c r="H125" s="19">
        <v>79055.58</v>
      </c>
      <c r="I125" s="19">
        <v>79055.58</v>
      </c>
      <c r="J125" s="19">
        <v>3905.34</v>
      </c>
      <c r="K125" s="19">
        <v>8571.24</v>
      </c>
      <c r="L125" s="19">
        <v>83.04</v>
      </c>
      <c r="M125" s="19">
        <v>12559.62</v>
      </c>
      <c r="N125" s="54"/>
      <c r="P125" s="31">
        <v>79055.58</v>
      </c>
      <c r="Q125" s="31">
        <v>83.04</v>
      </c>
      <c r="R125" s="31">
        <v>3905.34</v>
      </c>
      <c r="S125" s="31">
        <v>8571.24</v>
      </c>
      <c r="U125" s="33">
        <v>91615.2</v>
      </c>
      <c r="W125" s="19">
        <f>J125-R125</f>
        <v>0</v>
      </c>
      <c r="X125" s="19">
        <f>K125-S125</f>
        <v>0</v>
      </c>
      <c r="Y125" s="19">
        <f>L125-Q125</f>
        <v>0</v>
      </c>
      <c r="Z125" s="19">
        <f>M125+P125-U125</f>
        <v>0</v>
      </c>
    </row>
    <row r="126" spans="1:26" x14ac:dyDescent="0.25">
      <c r="A126" s="20">
        <v>44205.476516087998</v>
      </c>
      <c r="B126" s="21" t="s">
        <v>367</v>
      </c>
      <c r="C126" s="6" t="s">
        <v>368</v>
      </c>
      <c r="D126" s="6" t="s">
        <v>369</v>
      </c>
      <c r="E126" s="21">
        <v>120</v>
      </c>
      <c r="F126" s="19">
        <v>0</v>
      </c>
      <c r="G126" s="19">
        <v>0</v>
      </c>
      <c r="H126" s="19">
        <v>77462.289999999994</v>
      </c>
      <c r="I126" s="19">
        <v>77462.289999999994</v>
      </c>
      <c r="J126" s="19">
        <v>3826.64</v>
      </c>
      <c r="K126" s="19">
        <v>8399.2999999999993</v>
      </c>
      <c r="L126" s="19">
        <v>81.37</v>
      </c>
      <c r="M126" s="19">
        <v>12307.31</v>
      </c>
      <c r="N126" s="54"/>
      <c r="P126" s="31">
        <v>77462.289999999994</v>
      </c>
      <c r="Q126" s="31">
        <v>81.37</v>
      </c>
      <c r="R126" s="31">
        <v>3826.64</v>
      </c>
      <c r="S126" s="31">
        <v>8399.2999999999993</v>
      </c>
      <c r="U126" s="33">
        <v>89769.599999999991</v>
      </c>
      <c r="W126" s="19">
        <f>J126-R126</f>
        <v>0</v>
      </c>
      <c r="X126" s="19">
        <f>K126-S126</f>
        <v>0</v>
      </c>
      <c r="Y126" s="19">
        <f>L126-Q126</f>
        <v>0</v>
      </c>
      <c r="Z126" s="19">
        <f>M126+P126-U126</f>
        <v>0</v>
      </c>
    </row>
    <row r="127" spans="1:26" x14ac:dyDescent="0.25">
      <c r="A127" s="20">
        <v>44201.698932604202</v>
      </c>
      <c r="B127" s="21" t="s">
        <v>370</v>
      </c>
      <c r="C127" s="6" t="s">
        <v>371</v>
      </c>
      <c r="D127" s="6" t="s">
        <v>372</v>
      </c>
      <c r="E127" s="21">
        <v>120</v>
      </c>
      <c r="F127" s="19">
        <v>0</v>
      </c>
      <c r="G127" s="19">
        <v>0</v>
      </c>
      <c r="H127" s="19">
        <v>76978.539999999994</v>
      </c>
      <c r="I127" s="19">
        <v>76978.539999999994</v>
      </c>
      <c r="J127" s="19">
        <v>0</v>
      </c>
      <c r="K127" s="19">
        <v>7953.6</v>
      </c>
      <c r="L127" s="19">
        <v>77.06</v>
      </c>
      <c r="M127" s="19">
        <v>8030.66</v>
      </c>
      <c r="N127" s="54"/>
      <c r="P127" s="31">
        <v>76978.539999999994</v>
      </c>
      <c r="Q127" s="31">
        <v>77.06</v>
      </c>
      <c r="R127" s="31">
        <v>0</v>
      </c>
      <c r="S127" s="31">
        <v>7953.6</v>
      </c>
      <c r="U127" s="33">
        <v>85009.2</v>
      </c>
      <c r="W127" s="19">
        <f>J127-R127</f>
        <v>0</v>
      </c>
      <c r="X127" s="19">
        <f>K127-S127</f>
        <v>0</v>
      </c>
      <c r="Y127" s="19">
        <f>L127-Q127</f>
        <v>0</v>
      </c>
      <c r="Z127" s="19">
        <f>M127+P127-U127</f>
        <v>0</v>
      </c>
    </row>
    <row r="128" spans="1:26" x14ac:dyDescent="0.25">
      <c r="A128" s="20">
        <v>44210.566619363402</v>
      </c>
      <c r="B128" s="21" t="s">
        <v>373</v>
      </c>
      <c r="C128" s="6" t="s">
        <v>374</v>
      </c>
      <c r="D128" s="6" t="s">
        <v>375</v>
      </c>
      <c r="E128" s="21">
        <v>120</v>
      </c>
      <c r="F128" s="19">
        <v>0</v>
      </c>
      <c r="G128" s="19">
        <v>0</v>
      </c>
      <c r="H128" s="19">
        <v>123821.75</v>
      </c>
      <c r="I128" s="19">
        <v>123821.75</v>
      </c>
      <c r="J128" s="19">
        <v>6116.8</v>
      </c>
      <c r="K128" s="19">
        <v>13424.98</v>
      </c>
      <c r="L128" s="19">
        <v>130.07</v>
      </c>
      <c r="M128" s="19">
        <v>19671.849999999999</v>
      </c>
      <c r="N128" s="54"/>
      <c r="P128" s="31">
        <v>123821.75</v>
      </c>
      <c r="Q128" s="31">
        <v>130.07</v>
      </c>
      <c r="R128" s="31">
        <v>6116.8</v>
      </c>
      <c r="S128" s="31">
        <v>13424.98</v>
      </c>
      <c r="U128" s="33">
        <v>143493.6</v>
      </c>
      <c r="W128" s="19">
        <f>J128-R128</f>
        <v>0</v>
      </c>
      <c r="X128" s="19">
        <f>K128-S128</f>
        <v>0</v>
      </c>
      <c r="Y128" s="19">
        <f>L128-Q128</f>
        <v>0</v>
      </c>
      <c r="Z128" s="19">
        <f>M128+P128-U128</f>
        <v>0</v>
      </c>
    </row>
    <row r="129" spans="1:26" x14ac:dyDescent="0.25">
      <c r="A129" s="20">
        <v>44219.585935763898</v>
      </c>
      <c r="B129" s="21" t="s">
        <v>376</v>
      </c>
      <c r="C129" s="6" t="s">
        <v>377</v>
      </c>
      <c r="D129" s="6" t="s">
        <v>378</v>
      </c>
      <c r="E129" s="21">
        <v>120</v>
      </c>
      <c r="F129" s="19">
        <v>0</v>
      </c>
      <c r="G129" s="19">
        <v>0</v>
      </c>
      <c r="H129" s="19">
        <v>116102.99</v>
      </c>
      <c r="I129" s="19">
        <v>116102.99</v>
      </c>
      <c r="J129" s="19">
        <v>5735.49</v>
      </c>
      <c r="K129" s="19">
        <v>12588.36</v>
      </c>
      <c r="L129" s="19">
        <v>121.96</v>
      </c>
      <c r="M129" s="19">
        <v>18445.810000000001</v>
      </c>
      <c r="N129" s="54"/>
      <c r="P129" s="31">
        <v>116102.99</v>
      </c>
      <c r="Q129" s="31">
        <v>121.96</v>
      </c>
      <c r="R129" s="31">
        <v>5735.49</v>
      </c>
      <c r="S129" s="31">
        <v>12588.36</v>
      </c>
      <c r="U129" s="33">
        <v>134548.80000000002</v>
      </c>
      <c r="W129" s="19">
        <f>J129-R129</f>
        <v>0</v>
      </c>
      <c r="X129" s="19">
        <f>K129-S129</f>
        <v>0</v>
      </c>
      <c r="Y129" s="19">
        <f>L129-Q129</f>
        <v>0</v>
      </c>
      <c r="Z129" s="19">
        <f>M129+P129-U129</f>
        <v>0</v>
      </c>
    </row>
    <row r="130" spans="1:26" x14ac:dyDescent="0.25">
      <c r="A130" s="20">
        <v>44221.761226851901</v>
      </c>
      <c r="B130" s="21" t="s">
        <v>379</v>
      </c>
      <c r="C130" s="6" t="s">
        <v>119</v>
      </c>
      <c r="D130" s="6" t="s">
        <v>120</v>
      </c>
      <c r="E130" s="21">
        <v>120</v>
      </c>
      <c r="F130" s="19">
        <v>0</v>
      </c>
      <c r="G130" s="19">
        <v>0</v>
      </c>
      <c r="H130" s="19">
        <v>120518.56</v>
      </c>
      <c r="I130" s="19">
        <v>120518.56</v>
      </c>
      <c r="J130" s="19">
        <v>5953.61</v>
      </c>
      <c r="K130" s="19">
        <v>13066.83</v>
      </c>
      <c r="L130" s="19">
        <v>126.6</v>
      </c>
      <c r="M130" s="19">
        <v>19147.04</v>
      </c>
      <c r="N130" s="54"/>
      <c r="P130" s="31">
        <v>120518.56</v>
      </c>
      <c r="Q130" s="31">
        <v>126.6</v>
      </c>
      <c r="R130" s="31">
        <v>5953.61</v>
      </c>
      <c r="S130" s="31">
        <v>13066.83</v>
      </c>
      <c r="U130" s="33">
        <v>139665.60000000001</v>
      </c>
      <c r="W130" s="19">
        <f>J130-R130</f>
        <v>0</v>
      </c>
      <c r="X130" s="19">
        <f>K130-S130</f>
        <v>0</v>
      </c>
      <c r="Y130" s="19">
        <f>L130-Q130</f>
        <v>0</v>
      </c>
      <c r="Z130" s="19">
        <f>M130+P130-U130</f>
        <v>0</v>
      </c>
    </row>
    <row r="131" spans="1:26" x14ac:dyDescent="0.25">
      <c r="A131" s="20">
        <v>44220.7197554745</v>
      </c>
      <c r="B131" s="21" t="s">
        <v>380</v>
      </c>
      <c r="C131" s="6" t="s">
        <v>381</v>
      </c>
      <c r="D131" s="6" t="s">
        <v>382</v>
      </c>
      <c r="E131" s="21">
        <v>120</v>
      </c>
      <c r="F131" s="19">
        <v>0</v>
      </c>
      <c r="G131" s="19">
        <v>0</v>
      </c>
      <c r="H131" s="19">
        <v>94092.479999999996</v>
      </c>
      <c r="I131" s="19">
        <v>94092.479999999996</v>
      </c>
      <c r="J131" s="19">
        <v>4648.17</v>
      </c>
      <c r="K131" s="19">
        <v>10202.11</v>
      </c>
      <c r="L131" s="19">
        <v>98.84</v>
      </c>
      <c r="M131" s="19">
        <v>14949.12</v>
      </c>
      <c r="N131" s="54"/>
      <c r="P131" s="31">
        <v>94092.479999999996</v>
      </c>
      <c r="Q131" s="31">
        <v>98.84</v>
      </c>
      <c r="R131" s="31">
        <v>4648.17</v>
      </c>
      <c r="S131" s="31">
        <v>10202.11</v>
      </c>
      <c r="U131" s="33">
        <v>109041.59999999999</v>
      </c>
      <c r="W131" s="19">
        <f>J131-R131</f>
        <v>0</v>
      </c>
      <c r="X131" s="19">
        <f>K131-S131</f>
        <v>0</v>
      </c>
      <c r="Y131" s="19">
        <f>L131-Q131</f>
        <v>0</v>
      </c>
      <c r="Z131" s="19">
        <f>M131+P131-U131</f>
        <v>0</v>
      </c>
    </row>
    <row r="132" spans="1:26" x14ac:dyDescent="0.25">
      <c r="A132" s="20">
        <v>44206.700964664298</v>
      </c>
      <c r="B132" s="21" t="s">
        <v>383</v>
      </c>
      <c r="C132" s="6" t="s">
        <v>384</v>
      </c>
      <c r="D132" s="6" t="s">
        <v>385</v>
      </c>
      <c r="E132" s="21">
        <v>120</v>
      </c>
      <c r="F132" s="19">
        <v>0</v>
      </c>
      <c r="G132" s="19">
        <v>0</v>
      </c>
      <c r="H132" s="19">
        <v>94092.479999999996</v>
      </c>
      <c r="I132" s="19">
        <v>94092.479999999996</v>
      </c>
      <c r="J132" s="19">
        <v>4648.17</v>
      </c>
      <c r="K132" s="19">
        <v>10202.11</v>
      </c>
      <c r="L132" s="19">
        <v>98.84</v>
      </c>
      <c r="M132" s="19">
        <v>14949.12</v>
      </c>
      <c r="N132" s="54"/>
      <c r="P132" s="31">
        <v>94092.479999999996</v>
      </c>
      <c r="Q132" s="31">
        <v>98.84</v>
      </c>
      <c r="R132" s="31">
        <v>4648.17</v>
      </c>
      <c r="S132" s="31">
        <v>10202.11</v>
      </c>
      <c r="U132" s="33">
        <v>109041.59999999999</v>
      </c>
      <c r="W132" s="19">
        <f>J132-R132</f>
        <v>0</v>
      </c>
      <c r="X132" s="19">
        <f>K132-S132</f>
        <v>0</v>
      </c>
      <c r="Y132" s="19">
        <f>L132-Q132</f>
        <v>0</v>
      </c>
      <c r="Z132" s="19">
        <f>M132+P132-U132</f>
        <v>0</v>
      </c>
    </row>
    <row r="133" spans="1:26" x14ac:dyDescent="0.25">
      <c r="A133" s="20">
        <v>44226.536732638902</v>
      </c>
      <c r="B133" s="21" t="s">
        <v>386</v>
      </c>
      <c r="C133" s="6" t="s">
        <v>387</v>
      </c>
      <c r="D133" s="6" t="s">
        <v>388</v>
      </c>
      <c r="E133" s="21">
        <v>120</v>
      </c>
      <c r="F133" s="19">
        <v>0</v>
      </c>
      <c r="G133" s="19">
        <v>0</v>
      </c>
      <c r="H133" s="19">
        <v>102645.7</v>
      </c>
      <c r="I133" s="19">
        <v>102645.7</v>
      </c>
      <c r="J133" s="19">
        <v>5069.74</v>
      </c>
      <c r="K133" s="19">
        <v>11129.14</v>
      </c>
      <c r="L133" s="19">
        <v>107.82</v>
      </c>
      <c r="M133" s="19">
        <v>16306.7</v>
      </c>
      <c r="N133" s="54"/>
      <c r="P133" s="31">
        <v>102645.7</v>
      </c>
      <c r="Q133" s="31">
        <v>107.82</v>
      </c>
      <c r="R133" s="31">
        <v>5069.74</v>
      </c>
      <c r="S133" s="31">
        <v>11129.14</v>
      </c>
      <c r="U133" s="33">
        <v>118952.40000000001</v>
      </c>
      <c r="W133" s="19">
        <f>J133-R133</f>
        <v>0</v>
      </c>
      <c r="X133" s="19">
        <f>K133-S133</f>
        <v>0</v>
      </c>
      <c r="Y133" s="19">
        <f>L133-Q133</f>
        <v>0</v>
      </c>
      <c r="Z133" s="19">
        <f>M133+P133-U133</f>
        <v>0</v>
      </c>
    </row>
    <row r="134" spans="1:26" x14ac:dyDescent="0.25">
      <c r="A134" s="20">
        <v>44205.776733946797</v>
      </c>
      <c r="B134" s="21" t="s">
        <v>389</v>
      </c>
      <c r="C134" s="6" t="s">
        <v>390</v>
      </c>
      <c r="D134" s="6" t="s">
        <v>391</v>
      </c>
      <c r="E134" s="21">
        <v>120</v>
      </c>
      <c r="F134" s="19">
        <v>0</v>
      </c>
      <c r="G134" s="19">
        <v>0</v>
      </c>
      <c r="H134" s="19">
        <v>87223.58</v>
      </c>
      <c r="I134" s="19">
        <v>87223.58</v>
      </c>
      <c r="J134" s="19">
        <v>4308.84</v>
      </c>
      <c r="K134" s="19">
        <v>9456.76</v>
      </c>
      <c r="L134" s="19">
        <v>91.62</v>
      </c>
      <c r="M134" s="19">
        <v>13857.22</v>
      </c>
      <c r="N134" s="54"/>
      <c r="P134" s="31">
        <v>87223.58</v>
      </c>
      <c r="Q134" s="31">
        <v>91.62</v>
      </c>
      <c r="R134" s="31">
        <v>4308.84</v>
      </c>
      <c r="S134" s="31">
        <v>9456.76</v>
      </c>
      <c r="U134" s="33">
        <v>101080.79999999999</v>
      </c>
      <c r="W134" s="19">
        <f>J134-R134</f>
        <v>0</v>
      </c>
      <c r="X134" s="19">
        <f>K134-S134</f>
        <v>0</v>
      </c>
      <c r="Y134" s="19">
        <f>L134-Q134</f>
        <v>0</v>
      </c>
      <c r="Z134" s="19">
        <f>M134+P134-U134</f>
        <v>0</v>
      </c>
    </row>
    <row r="135" spans="1:26" x14ac:dyDescent="0.25">
      <c r="A135" s="20">
        <v>44219.491895023202</v>
      </c>
      <c r="B135" s="21" t="s">
        <v>392</v>
      </c>
      <c r="C135" s="6" t="s">
        <v>393</v>
      </c>
      <c r="D135" s="6" t="s">
        <v>394</v>
      </c>
      <c r="E135" s="21">
        <v>120</v>
      </c>
      <c r="F135" s="19">
        <v>0</v>
      </c>
      <c r="G135" s="19">
        <v>0</v>
      </c>
      <c r="H135" s="19">
        <v>87223.58</v>
      </c>
      <c r="I135" s="19">
        <v>87223.58</v>
      </c>
      <c r="J135" s="19">
        <v>4308.84</v>
      </c>
      <c r="K135" s="19">
        <v>9456.76</v>
      </c>
      <c r="L135" s="19">
        <v>91.62</v>
      </c>
      <c r="M135" s="19">
        <v>13857.22</v>
      </c>
      <c r="N135" s="54"/>
      <c r="P135" s="31">
        <v>87223.58</v>
      </c>
      <c r="Q135" s="31">
        <v>91.62</v>
      </c>
      <c r="R135" s="31">
        <v>4308.84</v>
      </c>
      <c r="S135" s="31">
        <v>9456.76</v>
      </c>
      <c r="U135" s="33">
        <v>101080.79999999999</v>
      </c>
      <c r="W135" s="19">
        <f>J135-R135</f>
        <v>0</v>
      </c>
      <c r="X135" s="19">
        <f>K135-S135</f>
        <v>0</v>
      </c>
      <c r="Y135" s="19">
        <f>L135-Q135</f>
        <v>0</v>
      </c>
      <c r="Z135" s="19">
        <f>M135+P135-U135</f>
        <v>0</v>
      </c>
    </row>
    <row r="136" spans="1:26" x14ac:dyDescent="0.25">
      <c r="A136" s="20">
        <v>44205.645879363401</v>
      </c>
      <c r="B136" s="21" t="s">
        <v>395</v>
      </c>
      <c r="C136" s="6" t="s">
        <v>396</v>
      </c>
      <c r="D136" s="6" t="s">
        <v>397</v>
      </c>
      <c r="E136" s="21">
        <v>120</v>
      </c>
      <c r="F136" s="19">
        <v>0</v>
      </c>
      <c r="G136" s="19">
        <v>0</v>
      </c>
      <c r="H136" s="19">
        <v>87078.22</v>
      </c>
      <c r="I136" s="19">
        <v>87078.22</v>
      </c>
      <c r="J136" s="19">
        <v>4301.66</v>
      </c>
      <c r="K136" s="19">
        <v>9441.4500000000007</v>
      </c>
      <c r="L136" s="19">
        <v>91.47</v>
      </c>
      <c r="M136" s="19">
        <v>13834.58</v>
      </c>
      <c r="N136" s="54"/>
      <c r="P136" s="31">
        <v>87078.22</v>
      </c>
      <c r="Q136" s="31">
        <v>91.47</v>
      </c>
      <c r="R136" s="31">
        <v>4301.66</v>
      </c>
      <c r="S136" s="31">
        <v>9441.4500000000007</v>
      </c>
      <c r="U136" s="33">
        <v>100912.8</v>
      </c>
      <c r="W136" s="19">
        <f>J136-R136</f>
        <v>0</v>
      </c>
      <c r="X136" s="19">
        <f>K136-S136</f>
        <v>0</v>
      </c>
      <c r="Y136" s="19">
        <f>L136-Q136</f>
        <v>0</v>
      </c>
      <c r="Z136" s="19">
        <f>M136+P136-U136</f>
        <v>0</v>
      </c>
    </row>
    <row r="137" spans="1:26" x14ac:dyDescent="0.25">
      <c r="A137" s="20">
        <v>44221.607286539402</v>
      </c>
      <c r="B137" s="21" t="s">
        <v>398</v>
      </c>
      <c r="C137" s="6" t="s">
        <v>399</v>
      </c>
      <c r="D137" s="6" t="s">
        <v>400</v>
      </c>
      <c r="E137" s="21">
        <v>120</v>
      </c>
      <c r="F137" s="19">
        <v>0</v>
      </c>
      <c r="G137" s="19">
        <v>0</v>
      </c>
      <c r="H137" s="19">
        <v>83709.440000000002</v>
      </c>
      <c r="I137" s="19">
        <v>83709.440000000002</v>
      </c>
      <c r="J137" s="19">
        <v>4135.25</v>
      </c>
      <c r="K137" s="19">
        <v>9076.58</v>
      </c>
      <c r="L137" s="19">
        <v>87.93</v>
      </c>
      <c r="M137" s="19">
        <v>13299.76</v>
      </c>
      <c r="N137" s="54"/>
      <c r="P137" s="31">
        <v>83709.440000000002</v>
      </c>
      <c r="Q137" s="31">
        <v>87.93</v>
      </c>
      <c r="R137" s="31">
        <v>4135.25</v>
      </c>
      <c r="S137" s="31">
        <v>9076.58</v>
      </c>
      <c r="U137" s="33">
        <v>97009.2</v>
      </c>
      <c r="W137" s="19">
        <f>J137-R137</f>
        <v>0</v>
      </c>
      <c r="X137" s="19">
        <f>K137-S137</f>
        <v>0</v>
      </c>
      <c r="Y137" s="19">
        <f>L137-Q137</f>
        <v>0</v>
      </c>
      <c r="Z137" s="19">
        <f>M137+P137-U137</f>
        <v>0</v>
      </c>
    </row>
    <row r="138" spans="1:26" x14ac:dyDescent="0.25">
      <c r="A138" s="20">
        <v>44205.784324918997</v>
      </c>
      <c r="B138" s="21" t="s">
        <v>401</v>
      </c>
      <c r="C138" s="6" t="s">
        <v>402</v>
      </c>
      <c r="D138" s="6" t="s">
        <v>403</v>
      </c>
      <c r="E138" s="21">
        <v>120</v>
      </c>
      <c r="F138" s="19">
        <v>0</v>
      </c>
      <c r="G138" s="19">
        <v>0</v>
      </c>
      <c r="H138" s="19">
        <v>87223.58</v>
      </c>
      <c r="I138" s="19">
        <v>87223.58</v>
      </c>
      <c r="J138" s="19">
        <v>4308.84</v>
      </c>
      <c r="K138" s="19">
        <v>9456.76</v>
      </c>
      <c r="L138" s="19">
        <v>91.62</v>
      </c>
      <c r="M138" s="19">
        <v>13857.22</v>
      </c>
      <c r="N138" s="54"/>
      <c r="P138" s="31">
        <v>87223.58</v>
      </c>
      <c r="Q138" s="31">
        <v>91.62</v>
      </c>
      <c r="R138" s="31">
        <v>4308.84</v>
      </c>
      <c r="S138" s="31">
        <v>9456.76</v>
      </c>
      <c r="U138" s="33">
        <v>101080.79999999999</v>
      </c>
      <c r="W138" s="19">
        <f>J138-R138</f>
        <v>0</v>
      </c>
      <c r="X138" s="19">
        <f>K138-S138</f>
        <v>0</v>
      </c>
      <c r="Y138" s="19">
        <f>L138-Q138</f>
        <v>0</v>
      </c>
      <c r="Z138" s="19">
        <f>M138+P138-U138</f>
        <v>0</v>
      </c>
    </row>
    <row r="139" spans="1:26" x14ac:dyDescent="0.25">
      <c r="A139" s="20">
        <v>44206.805575544</v>
      </c>
      <c r="B139" s="21" t="s">
        <v>404</v>
      </c>
      <c r="C139" s="6" t="s">
        <v>405</v>
      </c>
      <c r="D139" s="6" t="s">
        <v>406</v>
      </c>
      <c r="E139" s="21">
        <v>120</v>
      </c>
      <c r="F139" s="19">
        <v>0</v>
      </c>
      <c r="G139" s="19">
        <v>0</v>
      </c>
      <c r="H139" s="19">
        <v>87223.58</v>
      </c>
      <c r="I139" s="19">
        <v>87223.58</v>
      </c>
      <c r="J139" s="19">
        <v>3233.41</v>
      </c>
      <c r="K139" s="19">
        <v>9346.4599999999991</v>
      </c>
      <c r="L139" s="19">
        <v>90.55</v>
      </c>
      <c r="M139" s="19">
        <v>12670.42</v>
      </c>
      <c r="N139" s="54"/>
      <c r="P139" s="31">
        <v>87223.58</v>
      </c>
      <c r="Q139" s="31">
        <v>90.55</v>
      </c>
      <c r="R139" s="31">
        <v>3233.41</v>
      </c>
      <c r="S139" s="31">
        <v>9346.4599999999991</v>
      </c>
      <c r="U139" s="33">
        <v>99894</v>
      </c>
      <c r="W139" s="19">
        <f>J139-R139</f>
        <v>0</v>
      </c>
      <c r="X139" s="19">
        <f>K139-S139</f>
        <v>0</v>
      </c>
      <c r="Y139" s="19">
        <f>L139-Q139</f>
        <v>0</v>
      </c>
      <c r="Z139" s="19">
        <f>M139+P139-U139</f>
        <v>0</v>
      </c>
    </row>
    <row r="140" spans="1:26" x14ac:dyDescent="0.25">
      <c r="A140" s="20">
        <v>44207.438938275503</v>
      </c>
      <c r="B140" s="21" t="s">
        <v>407</v>
      </c>
      <c r="C140" s="6" t="s">
        <v>408</v>
      </c>
      <c r="D140" s="6" t="s">
        <v>409</v>
      </c>
      <c r="E140" s="21">
        <v>120</v>
      </c>
      <c r="F140" s="19">
        <v>0</v>
      </c>
      <c r="G140" s="19">
        <v>0</v>
      </c>
      <c r="H140" s="19">
        <v>87223.58</v>
      </c>
      <c r="I140" s="19">
        <v>87223.58</v>
      </c>
      <c r="J140" s="19">
        <v>4308.84</v>
      </c>
      <c r="K140" s="19">
        <v>9456.76</v>
      </c>
      <c r="L140" s="19">
        <v>91.62</v>
      </c>
      <c r="M140" s="19">
        <v>13857.22</v>
      </c>
      <c r="N140" s="54"/>
      <c r="P140" s="31">
        <v>87223.58</v>
      </c>
      <c r="Q140" s="31">
        <v>91.62</v>
      </c>
      <c r="R140" s="31">
        <v>4308.84</v>
      </c>
      <c r="S140" s="31">
        <v>9456.76</v>
      </c>
      <c r="U140" s="33">
        <v>101080.79999999999</v>
      </c>
      <c r="W140" s="19">
        <f>J140-R140</f>
        <v>0</v>
      </c>
      <c r="X140" s="19">
        <f>K140-S140</f>
        <v>0</v>
      </c>
      <c r="Y140" s="19">
        <f>L140-Q140</f>
        <v>0</v>
      </c>
      <c r="Z140" s="19">
        <f>M140+P140-U140</f>
        <v>0</v>
      </c>
    </row>
    <row r="141" spans="1:26" x14ac:dyDescent="0.25">
      <c r="A141" s="20">
        <v>44205.826594178201</v>
      </c>
      <c r="B141" s="21" t="s">
        <v>410</v>
      </c>
      <c r="C141" s="6" t="s">
        <v>411</v>
      </c>
      <c r="D141" s="6" t="s">
        <v>412</v>
      </c>
      <c r="E141" s="21">
        <v>120</v>
      </c>
      <c r="F141" s="19">
        <v>0</v>
      </c>
      <c r="G141" s="19">
        <v>0</v>
      </c>
      <c r="H141" s="19">
        <v>82891.48</v>
      </c>
      <c r="I141" s="19">
        <v>82891.48</v>
      </c>
      <c r="J141" s="19">
        <v>4094.84</v>
      </c>
      <c r="K141" s="19">
        <v>8987.81</v>
      </c>
      <c r="L141" s="19">
        <v>87.07</v>
      </c>
      <c r="M141" s="19">
        <v>13169.72</v>
      </c>
      <c r="N141" s="54"/>
      <c r="P141" s="31">
        <v>82891.48</v>
      </c>
      <c r="Q141" s="31">
        <v>87.07</v>
      </c>
      <c r="R141" s="31">
        <v>4094.84</v>
      </c>
      <c r="S141" s="31">
        <v>8987.81</v>
      </c>
      <c r="U141" s="33">
        <v>96061.2</v>
      </c>
      <c r="W141" s="19">
        <f>J141-R141</f>
        <v>0</v>
      </c>
      <c r="X141" s="19">
        <f>K141-S141</f>
        <v>0</v>
      </c>
      <c r="Y141" s="19">
        <f>L141-Q141</f>
        <v>0</v>
      </c>
      <c r="Z141" s="19">
        <f>M141+P141-U141</f>
        <v>0</v>
      </c>
    </row>
    <row r="142" spans="1:26" x14ac:dyDescent="0.25">
      <c r="A142" s="20">
        <v>44219.616148182897</v>
      </c>
      <c r="B142" s="21" t="s">
        <v>413</v>
      </c>
      <c r="C142" s="6" t="s">
        <v>414</v>
      </c>
      <c r="D142" s="6" t="s">
        <v>415</v>
      </c>
      <c r="E142" s="21">
        <v>120</v>
      </c>
      <c r="F142" s="19">
        <v>0</v>
      </c>
      <c r="G142" s="19">
        <v>0</v>
      </c>
      <c r="H142" s="19">
        <v>99110.75</v>
      </c>
      <c r="I142" s="19">
        <v>99110.75</v>
      </c>
      <c r="J142" s="19">
        <v>946.64</v>
      </c>
      <c r="K142" s="19">
        <v>10338.450000000001</v>
      </c>
      <c r="L142" s="19">
        <v>100.16</v>
      </c>
      <c r="M142" s="19">
        <v>11385.25</v>
      </c>
      <c r="N142" s="54"/>
      <c r="P142" s="31">
        <v>99110.75</v>
      </c>
      <c r="Q142" s="31">
        <v>100.16</v>
      </c>
      <c r="R142" s="31">
        <v>946.64</v>
      </c>
      <c r="S142" s="31">
        <v>10338.450000000001</v>
      </c>
      <c r="U142" s="33">
        <v>110496</v>
      </c>
      <c r="W142" s="19">
        <f>J142-R142</f>
        <v>0</v>
      </c>
      <c r="X142" s="19">
        <f>K142-S142</f>
        <v>0</v>
      </c>
      <c r="Y142" s="19">
        <f>L142-Q142</f>
        <v>0</v>
      </c>
      <c r="Z142" s="19">
        <f>M142+P142-U142</f>
        <v>0</v>
      </c>
    </row>
    <row r="143" spans="1:26" x14ac:dyDescent="0.25">
      <c r="A143" s="20">
        <v>44227.624804050902</v>
      </c>
      <c r="B143" s="21" t="s">
        <v>416</v>
      </c>
      <c r="C143" s="6" t="s">
        <v>417</v>
      </c>
      <c r="D143" s="6" t="s">
        <v>418</v>
      </c>
      <c r="E143" s="21">
        <v>120</v>
      </c>
      <c r="F143" s="19">
        <v>0</v>
      </c>
      <c r="G143" s="19">
        <v>0</v>
      </c>
      <c r="H143" s="19">
        <v>139305.21</v>
      </c>
      <c r="I143" s="19">
        <v>139305.21</v>
      </c>
      <c r="J143" s="19">
        <v>6881.31</v>
      </c>
      <c r="K143" s="19">
        <v>15104.35</v>
      </c>
      <c r="L143" s="19">
        <v>146.33000000000001</v>
      </c>
      <c r="M143" s="19">
        <v>22131.99</v>
      </c>
      <c r="N143" s="54"/>
      <c r="P143" s="31">
        <v>139305.21</v>
      </c>
      <c r="Q143" s="31">
        <v>146.33000000000001</v>
      </c>
      <c r="R143" s="31">
        <v>6881.31</v>
      </c>
      <c r="S143" s="31">
        <v>15104.35</v>
      </c>
      <c r="U143" s="33">
        <v>161437.19999999998</v>
      </c>
      <c r="W143" s="19">
        <f>J143-R143</f>
        <v>0</v>
      </c>
      <c r="X143" s="19">
        <f>K143-S143</f>
        <v>0</v>
      </c>
      <c r="Y143" s="19">
        <f>L143-Q143</f>
        <v>0</v>
      </c>
      <c r="Z143" s="19">
        <f>M143+P143-U143</f>
        <v>0</v>
      </c>
    </row>
    <row r="144" spans="1:26" x14ac:dyDescent="0.25">
      <c r="A144" s="20">
        <v>44227.631094479199</v>
      </c>
      <c r="B144" s="21" t="s">
        <v>419</v>
      </c>
      <c r="C144" s="6" t="s">
        <v>417</v>
      </c>
      <c r="D144" s="6" t="s">
        <v>418</v>
      </c>
      <c r="E144" s="21">
        <v>120</v>
      </c>
      <c r="F144" s="19">
        <v>0</v>
      </c>
      <c r="G144" s="19">
        <v>0</v>
      </c>
      <c r="H144" s="19">
        <v>139305.21</v>
      </c>
      <c r="I144" s="19">
        <v>139305.21</v>
      </c>
      <c r="J144" s="19">
        <v>6881.31</v>
      </c>
      <c r="K144" s="19">
        <v>15104.35</v>
      </c>
      <c r="L144" s="19">
        <v>146.33000000000001</v>
      </c>
      <c r="M144" s="19">
        <v>22131.99</v>
      </c>
      <c r="N144" s="54"/>
      <c r="P144" s="31">
        <v>139305.21</v>
      </c>
      <c r="Q144" s="31">
        <v>146.33000000000001</v>
      </c>
      <c r="R144" s="31">
        <v>6881.31</v>
      </c>
      <c r="S144" s="31">
        <v>15104.35</v>
      </c>
      <c r="U144" s="33">
        <v>161437.19999999998</v>
      </c>
      <c r="W144" s="19">
        <f>J144-R144</f>
        <v>0</v>
      </c>
      <c r="X144" s="19">
        <f>K144-S144</f>
        <v>0</v>
      </c>
      <c r="Y144" s="19">
        <f>L144-Q144</f>
        <v>0</v>
      </c>
      <c r="Z144" s="19">
        <f>M144+P144-U144</f>
        <v>0</v>
      </c>
    </row>
    <row r="145" spans="1:26" x14ac:dyDescent="0.25">
      <c r="A145" s="20">
        <v>44227.644737349503</v>
      </c>
      <c r="B145" s="21" t="s">
        <v>420</v>
      </c>
      <c r="C145" s="6" t="s">
        <v>421</v>
      </c>
      <c r="D145" s="6" t="s">
        <v>422</v>
      </c>
      <c r="E145" s="21">
        <v>120</v>
      </c>
      <c r="F145" s="19">
        <v>0</v>
      </c>
      <c r="G145" s="19">
        <v>0</v>
      </c>
      <c r="H145" s="19">
        <v>128796.34</v>
      </c>
      <c r="I145" s="19">
        <v>128796.34</v>
      </c>
      <c r="J145" s="19">
        <v>6362.53</v>
      </c>
      <c r="K145" s="19">
        <v>13964.24</v>
      </c>
      <c r="L145" s="19">
        <v>135.29</v>
      </c>
      <c r="M145" s="19">
        <v>20462.060000000001</v>
      </c>
      <c r="N145" s="54"/>
      <c r="P145" s="31">
        <v>128796.34</v>
      </c>
      <c r="Q145" s="31">
        <v>135.29</v>
      </c>
      <c r="R145" s="31">
        <v>6362.53</v>
      </c>
      <c r="S145" s="31">
        <v>13964.24</v>
      </c>
      <c r="U145" s="33">
        <v>149258.4</v>
      </c>
      <c r="W145" s="19">
        <f>J145-R145</f>
        <v>0</v>
      </c>
      <c r="X145" s="19">
        <f>K145-S145</f>
        <v>0</v>
      </c>
      <c r="Y145" s="19">
        <f>L145-Q145</f>
        <v>0</v>
      </c>
      <c r="Z145" s="19">
        <f>M145+P145-U145</f>
        <v>0</v>
      </c>
    </row>
    <row r="146" spans="1:26" x14ac:dyDescent="0.25">
      <c r="A146" s="20">
        <v>44227.551241898102</v>
      </c>
      <c r="B146" s="21" t="s">
        <v>423</v>
      </c>
      <c r="C146" s="6" t="s">
        <v>424</v>
      </c>
      <c r="D146" s="6" t="s">
        <v>425</v>
      </c>
      <c r="E146" s="21">
        <v>120</v>
      </c>
      <c r="F146" s="19">
        <v>0</v>
      </c>
      <c r="G146" s="19">
        <v>0</v>
      </c>
      <c r="H146" s="19">
        <v>114651.87</v>
      </c>
      <c r="I146" s="19">
        <v>114651.87</v>
      </c>
      <c r="J146" s="19">
        <v>5663.8</v>
      </c>
      <c r="K146" s="19">
        <v>12431.49</v>
      </c>
      <c r="L146" s="19">
        <v>120.44</v>
      </c>
      <c r="M146" s="19">
        <v>18215.73</v>
      </c>
      <c r="N146" s="54"/>
      <c r="P146" s="31">
        <v>114651.87</v>
      </c>
      <c r="Q146" s="31">
        <v>120.44</v>
      </c>
      <c r="R146" s="31">
        <v>5663.8</v>
      </c>
      <c r="S146" s="31">
        <v>12431.49</v>
      </c>
      <c r="U146" s="33">
        <v>132867.6</v>
      </c>
      <c r="W146" s="19">
        <f>J146-R146</f>
        <v>0</v>
      </c>
      <c r="X146" s="19">
        <f>K146-S146</f>
        <v>0</v>
      </c>
      <c r="Y146" s="19">
        <f>L146-Q146</f>
        <v>0</v>
      </c>
      <c r="Z146" s="19">
        <f>M146+P146-U146</f>
        <v>0</v>
      </c>
    </row>
    <row r="147" spans="1:26" x14ac:dyDescent="0.25">
      <c r="A147" s="20">
        <v>44213.697108368098</v>
      </c>
      <c r="B147" s="21" t="s">
        <v>426</v>
      </c>
      <c r="C147" s="6" t="s">
        <v>427</v>
      </c>
      <c r="D147" s="6" t="s">
        <v>428</v>
      </c>
      <c r="E147" s="21">
        <v>120</v>
      </c>
      <c r="F147" s="19">
        <v>0</v>
      </c>
      <c r="G147" s="19">
        <v>0</v>
      </c>
      <c r="H147" s="19">
        <v>114635.32</v>
      </c>
      <c r="I147" s="19">
        <v>114635.32</v>
      </c>
      <c r="J147" s="19">
        <v>2878.12</v>
      </c>
      <c r="K147" s="19">
        <v>12141.73</v>
      </c>
      <c r="L147" s="19">
        <v>117.63</v>
      </c>
      <c r="M147" s="19">
        <v>15137.48</v>
      </c>
      <c r="N147" s="54"/>
      <c r="P147" s="31">
        <v>114635.32</v>
      </c>
      <c r="Q147" s="31">
        <v>117.63</v>
      </c>
      <c r="R147" s="31">
        <v>2878.12</v>
      </c>
      <c r="S147" s="31">
        <v>12141.73</v>
      </c>
      <c r="U147" s="33">
        <v>129772.8</v>
      </c>
      <c r="W147" s="19">
        <f>J147-R147</f>
        <v>0</v>
      </c>
      <c r="X147" s="19">
        <f>K147-S147</f>
        <v>0</v>
      </c>
      <c r="Y147" s="19">
        <f>L147-Q147</f>
        <v>0</v>
      </c>
      <c r="Z147" s="19">
        <f>M147+P147-U147</f>
        <v>0</v>
      </c>
    </row>
    <row r="148" spans="1:26" x14ac:dyDescent="0.25">
      <c r="A148" s="20">
        <v>44206.727380289398</v>
      </c>
      <c r="B148" s="21" t="s">
        <v>429</v>
      </c>
      <c r="C148" s="6" t="s">
        <v>430</v>
      </c>
      <c r="D148" s="6" t="s">
        <v>431</v>
      </c>
      <c r="E148" s="21">
        <v>120</v>
      </c>
      <c r="F148" s="19">
        <v>0</v>
      </c>
      <c r="G148" s="19">
        <v>0</v>
      </c>
      <c r="H148" s="19">
        <v>114635.32</v>
      </c>
      <c r="I148" s="19">
        <v>114635.32</v>
      </c>
      <c r="J148" s="19">
        <v>4878.12</v>
      </c>
      <c r="K148" s="19">
        <v>12347.73</v>
      </c>
      <c r="L148" s="19">
        <v>119.63</v>
      </c>
      <c r="M148" s="19">
        <v>17345.48</v>
      </c>
      <c r="N148" s="54"/>
      <c r="P148" s="31">
        <v>114635.32</v>
      </c>
      <c r="Q148" s="31">
        <v>119.63</v>
      </c>
      <c r="R148" s="31">
        <v>4878.12</v>
      </c>
      <c r="S148" s="31">
        <v>12347.73</v>
      </c>
      <c r="U148" s="33">
        <v>131980.80000000002</v>
      </c>
      <c r="W148" s="19">
        <f>J148-R148</f>
        <v>0</v>
      </c>
      <c r="X148" s="19">
        <f>K148-S148</f>
        <v>0</v>
      </c>
      <c r="Y148" s="19">
        <f>L148-Q148</f>
        <v>0</v>
      </c>
      <c r="Z148" s="19">
        <f>M148+P148-U148</f>
        <v>0</v>
      </c>
    </row>
    <row r="149" spans="1:26" x14ac:dyDescent="0.25">
      <c r="A149" s="20">
        <v>44205.528239965301</v>
      </c>
      <c r="B149" s="21" t="s">
        <v>432</v>
      </c>
      <c r="C149" s="6" t="s">
        <v>433</v>
      </c>
      <c r="D149" s="6" t="s">
        <v>434</v>
      </c>
      <c r="E149" s="21">
        <v>120</v>
      </c>
      <c r="F149" s="19">
        <v>0</v>
      </c>
      <c r="G149" s="19">
        <v>0</v>
      </c>
      <c r="H149" s="19">
        <v>119350.07</v>
      </c>
      <c r="I149" s="19">
        <v>119350.07</v>
      </c>
      <c r="J149" s="19">
        <v>5895.88</v>
      </c>
      <c r="K149" s="19">
        <v>12940.68</v>
      </c>
      <c r="L149" s="19">
        <v>125.37</v>
      </c>
      <c r="M149" s="19">
        <v>18961.93</v>
      </c>
      <c r="N149" s="54"/>
      <c r="P149" s="31">
        <v>119350.07</v>
      </c>
      <c r="Q149" s="31">
        <v>125.37</v>
      </c>
      <c r="R149" s="31">
        <v>5895.88</v>
      </c>
      <c r="S149" s="31">
        <v>12940.68</v>
      </c>
      <c r="U149" s="33">
        <v>138312</v>
      </c>
      <c r="W149" s="19">
        <f>J149-R149</f>
        <v>0</v>
      </c>
      <c r="X149" s="19">
        <f>K149-S149</f>
        <v>0</v>
      </c>
      <c r="Y149" s="19">
        <f>L149-Q149</f>
        <v>0</v>
      </c>
      <c r="Z149" s="19">
        <f>M149+P149-U149</f>
        <v>0</v>
      </c>
    </row>
    <row r="150" spans="1:26" ht="15.75" thickBot="1" x14ac:dyDescent="0.3">
      <c r="A150" s="20">
        <v>44201.695859143503</v>
      </c>
      <c r="B150" s="21" t="s">
        <v>435</v>
      </c>
      <c r="C150" s="6" t="s">
        <v>436</v>
      </c>
      <c r="D150" s="6" t="s">
        <v>437</v>
      </c>
      <c r="E150" s="21">
        <v>120</v>
      </c>
      <c r="F150" s="19">
        <v>0</v>
      </c>
      <c r="G150" s="19">
        <v>0</v>
      </c>
      <c r="H150" s="19">
        <v>81408.679999999993</v>
      </c>
      <c r="I150" s="19">
        <v>81408.679999999993</v>
      </c>
      <c r="J150" s="19">
        <v>3984.52</v>
      </c>
      <c r="K150" s="19">
        <v>8823.32</v>
      </c>
      <c r="L150" s="19">
        <v>85.48</v>
      </c>
      <c r="M150" s="19">
        <v>12893.32</v>
      </c>
      <c r="N150" s="54"/>
      <c r="P150" s="31">
        <v>81408.679999999993</v>
      </c>
      <c r="Q150" s="31">
        <v>85.48</v>
      </c>
      <c r="R150" s="31">
        <v>3984.52</v>
      </c>
      <c r="S150" s="31">
        <v>8823.32</v>
      </c>
      <c r="U150" s="33">
        <v>94302</v>
      </c>
      <c r="W150" s="19">
        <f>J150-R150</f>
        <v>0</v>
      </c>
      <c r="X150" s="19">
        <f>K150-S150</f>
        <v>0</v>
      </c>
      <c r="Y150" s="19">
        <f>L150-Q150</f>
        <v>0</v>
      </c>
      <c r="Z150" s="19">
        <f>M150+P150-U150</f>
        <v>0</v>
      </c>
    </row>
    <row r="151" spans="1:26" ht="15.75" thickBot="1" x14ac:dyDescent="0.3">
      <c r="A151" s="44" t="s">
        <v>438</v>
      </c>
      <c r="B151" s="45"/>
      <c r="C151" s="45"/>
      <c r="D151" s="45"/>
      <c r="E151" s="23">
        <v>16800</v>
      </c>
      <c r="F151" s="24">
        <v>0</v>
      </c>
      <c r="G151" s="24">
        <v>0</v>
      </c>
      <c r="H151" s="24">
        <v>18728777.059999999</v>
      </c>
      <c r="I151" s="24">
        <v>18728777.059999999</v>
      </c>
      <c r="J151" s="24">
        <v>812659.57</v>
      </c>
      <c r="K151" s="24">
        <v>2019436.88</v>
      </c>
      <c r="L151" s="24">
        <v>19565.03</v>
      </c>
      <c r="M151" s="25">
        <v>2851661.48</v>
      </c>
      <c r="N151" s="56"/>
    </row>
    <row r="153" spans="1:26" x14ac:dyDescent="0.25">
      <c r="A153" s="46" t="s">
        <v>439</v>
      </c>
      <c r="B153" s="46"/>
      <c r="C153" s="47" t="s">
        <v>440</v>
      </c>
      <c r="D153" s="47"/>
      <c r="E153" s="47" t="s">
        <v>441</v>
      </c>
      <c r="F153" s="47"/>
    </row>
    <row r="154" spans="1:26" x14ac:dyDescent="0.25">
      <c r="A154" s="13" t="s">
        <v>442</v>
      </c>
      <c r="B154" s="13" t="s">
        <v>443</v>
      </c>
      <c r="C154" s="47"/>
      <c r="D154" s="47"/>
      <c r="E154" s="47"/>
      <c r="F154" s="47"/>
    </row>
    <row r="155" spans="1:26" x14ac:dyDescent="0.25">
      <c r="A155" s="14">
        <v>1010001</v>
      </c>
      <c r="B155" s="14">
        <v>2101001</v>
      </c>
      <c r="C155" s="41" t="s">
        <v>444</v>
      </c>
      <c r="D155" s="41"/>
      <c r="E155" s="42">
        <v>18728777.059999999</v>
      </c>
      <c r="F155" s="43"/>
    </row>
    <row r="156" spans="1:26" x14ac:dyDescent="0.25">
      <c r="A156" s="14">
        <v>1010001</v>
      </c>
      <c r="B156" s="14">
        <v>2101002</v>
      </c>
      <c r="C156" s="41" t="s">
        <v>445</v>
      </c>
      <c r="D156" s="41"/>
      <c r="E156" s="42">
        <v>2019436.88</v>
      </c>
      <c r="F156" s="43"/>
    </row>
    <row r="157" spans="1:26" x14ac:dyDescent="0.25">
      <c r="A157" s="14">
        <v>1010001</v>
      </c>
      <c r="B157" s="14">
        <v>2101003</v>
      </c>
      <c r="C157" s="41" t="s">
        <v>446</v>
      </c>
      <c r="D157" s="41"/>
      <c r="E157" s="42">
        <v>19565.03</v>
      </c>
      <c r="F157" s="43"/>
    </row>
    <row r="158" spans="1:26" x14ac:dyDescent="0.25">
      <c r="A158" s="14">
        <v>1010003</v>
      </c>
      <c r="B158" s="14">
        <v>2105008</v>
      </c>
      <c r="C158" s="41" t="s">
        <v>447</v>
      </c>
      <c r="D158" s="41"/>
      <c r="E158" s="42">
        <v>812659.57</v>
      </c>
      <c r="F158" s="43"/>
    </row>
    <row r="159" spans="1:26" x14ac:dyDescent="0.25">
      <c r="A159" s="16" t="s">
        <v>448</v>
      </c>
      <c r="B159" s="17"/>
      <c r="C159" s="17" t="s">
        <v>449</v>
      </c>
      <c r="D159" s="17"/>
      <c r="E159" s="10"/>
      <c r="F159" s="11"/>
    </row>
    <row r="160" spans="1:26" x14ac:dyDescent="0.25">
      <c r="A160" s="18" t="s">
        <v>450</v>
      </c>
      <c r="B160" s="15"/>
      <c r="C160" s="15" t="s">
        <v>451</v>
      </c>
      <c r="D160" s="15"/>
      <c r="E160" s="4"/>
      <c r="F160" s="5"/>
    </row>
  </sheetData>
  <mergeCells count="23">
    <mergeCell ref="P8:U8"/>
    <mergeCell ref="W8:Z8"/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151:D151"/>
    <mergeCell ref="A153:B153"/>
    <mergeCell ref="C153:D154"/>
    <mergeCell ref="E153:F154"/>
    <mergeCell ref="C155:D155"/>
    <mergeCell ref="E155:F155"/>
    <mergeCell ref="C156:D156"/>
    <mergeCell ref="E156:F156"/>
    <mergeCell ref="C157:D157"/>
    <mergeCell ref="E157:F157"/>
    <mergeCell ref="C158:D158"/>
    <mergeCell ref="E158:F15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2022-07-20T13:21:47Z</dcterms:modified>
</cp:coreProperties>
</file>