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1-2022\"/>
    </mc:Choice>
  </mc:AlternateContent>
  <xr:revisionPtr revIDLastSave="0" documentId="13_ncr:1_{DF1DC3FB-D1B9-4576-9F74-42887623221A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3" i="1" l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X422" i="1"/>
  <c r="W422" i="1"/>
  <c r="V422" i="1"/>
  <c r="U422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X369" i="1"/>
  <c r="W369" i="1"/>
  <c r="V369" i="1"/>
  <c r="U369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X291" i="1"/>
  <c r="W291" i="1"/>
  <c r="V291" i="1"/>
  <c r="U291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X144" i="1"/>
  <c r="W144" i="1"/>
  <c r="V144" i="1"/>
  <c r="U144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X116" i="1"/>
  <c r="W116" i="1"/>
  <c r="V116" i="1"/>
  <c r="U116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X88" i="1"/>
  <c r="W88" i="1"/>
  <c r="V88" i="1"/>
  <c r="U88" i="1"/>
  <c r="X80" i="1"/>
  <c r="W80" i="1"/>
  <c r="V80" i="1"/>
  <c r="U80" i="1"/>
  <c r="U41" i="1"/>
  <c r="V41" i="1"/>
  <c r="W41" i="1"/>
  <c r="X41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X42" i="1"/>
  <c r="W42" i="1"/>
  <c r="V42" i="1"/>
  <c r="U42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X27" i="1"/>
  <c r="W27" i="1"/>
  <c r="V27" i="1"/>
  <c r="U27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X11" i="1"/>
  <c r="W11" i="1"/>
  <c r="V11" i="1"/>
  <c r="U11" i="1"/>
</calcChain>
</file>

<file path=xl/sharedStrings.xml><?xml version="1.0" encoding="utf-8"?>
<sst xmlns="http://schemas.openxmlformats.org/spreadsheetml/2006/main" count="1485" uniqueCount="1188">
  <si>
    <t>95 - PICK MONEY CIA SECURI DE CRÉDITOS FINANCEIROS</t>
  </si>
  <si>
    <t>Registro Diário de Vendas - VENDA-CCB</t>
  </si>
  <si>
    <t>Período de 01/01/2022 a 31/01/2022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</si>
  <si>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</si>
  <si>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</si>
  <si>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</si>
  <si>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</si>
  <si>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</si>
  <si>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</si>
  <si>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</si>
  <si>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</si>
  <si>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</si>
  <si>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</si>
  <si>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</si>
  <si>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</si>
  <si>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</si>
  <si>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</si>
  <si>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</si>
  <si>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</si>
  <si>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</si>
  <si>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</si>
  <si>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</si>
  <si>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04-AD-13</t>
  </si>
  <si>
    <t>483.647.668-21</t>
  </si>
  <si>
    <t>AQUILEZ ROOSEVELT RODRIGUES D C. AZEVEDO ESPINDOLA</t>
  </si>
  <si>
    <t>04-AD-19</t>
  </si>
  <si>
    <t>261.637.168-50</t>
  </si>
  <si>
    <t>ROBINSON DA SILVA NASCIMENTO</t>
  </si>
  <si>
    <t>04-BQ-06</t>
  </si>
  <si>
    <t>118.347.988-33</t>
  </si>
  <si>
    <t>MARIA HELENI FERNANDES RODRIGUES</t>
  </si>
  <si>
    <t>04-DG-01</t>
  </si>
  <si>
    <t>228.022.648-00</t>
  </si>
  <si>
    <t>NEIDE SHEILA MARTINS MATOS</t>
  </si>
  <si>
    <t>04-DV-09</t>
  </si>
  <si>
    <t>049.338.865-63</t>
  </si>
  <si>
    <t>JOSE DA SILVA REGES</t>
  </si>
  <si>
    <t>04-EF-15</t>
  </si>
  <si>
    <t>342.674.748-00</t>
  </si>
  <si>
    <t>SARA DOS SANTOS GOMES</t>
  </si>
  <si>
    <t>04-EQ-02</t>
  </si>
  <si>
    <t>300.449.808-17</t>
  </si>
  <si>
    <t>RICARDO HERNANDES GARCIA</t>
  </si>
  <si>
    <t>04-EU-03</t>
  </si>
  <si>
    <t>431.806.348-80</t>
  </si>
  <si>
    <t xml:space="preserve">PEDRO CARVALHO GOMES </t>
  </si>
  <si>
    <t>04-EX-07</t>
  </si>
  <si>
    <t>522.242.558-45</t>
  </si>
  <si>
    <t>SHAIANE BORGES DA SILVA</t>
  </si>
  <si>
    <t>TOTAIS:</t>
  </si>
  <si>
    <t>RIVIERA DE SANTA CRISTINA - IV</t>
  </si>
  <si>
    <t>05-AG-08</t>
  </si>
  <si>
    <t>290.811.588-30</t>
  </si>
  <si>
    <t>MARCELO LOURENÇO DA SILVA</t>
  </si>
  <si>
    <t>05-AX-17</t>
  </si>
  <si>
    <t>472.930.768-27</t>
  </si>
  <si>
    <t>DIOGO PEREIRA RODRIGUES</t>
  </si>
  <si>
    <t>05-BJ-07</t>
  </si>
  <si>
    <t>291.050.098-55</t>
  </si>
  <si>
    <t>DANIELLE CRISTIANE MARQUES CORRÊA LOPES</t>
  </si>
  <si>
    <t>05-CX-13</t>
  </si>
  <si>
    <t>225.305.628-65</t>
  </si>
  <si>
    <t>MICHAEL DA SILVA SAMPAIO</t>
  </si>
  <si>
    <t>05-CX-19</t>
  </si>
  <si>
    <t>283.639.798-56</t>
  </si>
  <si>
    <t>RICARDO DA CRUZ FERNANDES</t>
  </si>
  <si>
    <t>05-DQ-15</t>
  </si>
  <si>
    <t>004.878.048-05</t>
  </si>
  <si>
    <t>RAUL GERONIMO MOSQUEIRA GARCIA</t>
  </si>
  <si>
    <t>05-DQ-20</t>
  </si>
  <si>
    <t>080.524.281-30</t>
  </si>
  <si>
    <t>BRUNA CAROLINE DE SOUZA</t>
  </si>
  <si>
    <t>RIVIERA DE SANTA CRISTINA - II</t>
  </si>
  <si>
    <t>06-BP-18</t>
  </si>
  <si>
    <t>173.446.788-61</t>
  </si>
  <si>
    <t>ADRIANA LEANDRO DE SOUSA</t>
  </si>
  <si>
    <t>06-BS-34</t>
  </si>
  <si>
    <t>329.872.258-81</t>
  </si>
  <si>
    <t>CLAUDIO CESAR FERNANDES DA SILVA</t>
  </si>
  <si>
    <t>06-CR-10</t>
  </si>
  <si>
    <t>332.352.788-77</t>
  </si>
  <si>
    <t>TASSIYA KALLUCHA DE PAULA ABRAÃO</t>
  </si>
  <si>
    <t>06-CV-11</t>
  </si>
  <si>
    <t>124.762.328-90</t>
  </si>
  <si>
    <t>BRUNA SAVERIA CASSIA INNOCENTI</t>
  </si>
  <si>
    <t>06-CW-33</t>
  </si>
  <si>
    <t>012.267.810-98</t>
  </si>
  <si>
    <t>VANUZA FRANCIELE DOS SANTOS DONATO</t>
  </si>
  <si>
    <t>06-DJ-05</t>
  </si>
  <si>
    <t>394.179.268-70</t>
  </si>
  <si>
    <t>JOSE VINICIUS OLIVEIRA SANTOS</t>
  </si>
  <si>
    <t>06-DM-01</t>
  </si>
  <si>
    <t>050.554.628-09</t>
  </si>
  <si>
    <t>ALCEBIADES DIAS DA SILVA</t>
  </si>
  <si>
    <t>06-DQ-01</t>
  </si>
  <si>
    <t>458.187.318-55</t>
  </si>
  <si>
    <t>MARIA RAFAELA MELO BARBOSA DA SILVA</t>
  </si>
  <si>
    <t>06-DR-39</t>
  </si>
  <si>
    <t>157.854.828-43</t>
  </si>
  <si>
    <t xml:space="preserve">FLAVIA TEODORO </t>
  </si>
  <si>
    <t>06-DS-12</t>
  </si>
  <si>
    <t>488.593.608-03</t>
  </si>
  <si>
    <t>GABRIEL OLIVEIRA DE SOUZA</t>
  </si>
  <si>
    <t>06-DS-20</t>
  </si>
  <si>
    <t>030.202.488-33</t>
  </si>
  <si>
    <t>MARIA SUELIA PEREIRA DE SOUZA</t>
  </si>
  <si>
    <t>06-DS-34</t>
  </si>
  <si>
    <t>282.934.498-70</t>
  </si>
  <si>
    <t>ANDREIA FERREIRA DE SOUZA</t>
  </si>
  <si>
    <t>06-DU-10</t>
  </si>
  <si>
    <t>382.487.568-31</t>
  </si>
  <si>
    <t>MICHELE FERREIRA CASSIANO DE SOUZA</t>
  </si>
  <si>
    <t>06-EJ-32</t>
  </si>
  <si>
    <t>381.682.618-01</t>
  </si>
  <si>
    <t>ELIZANGELA ALMEIDA SILVA</t>
  </si>
  <si>
    <t>06-EQ-27</t>
  </si>
  <si>
    <t>385.976.718-66</t>
  </si>
  <si>
    <t>THAYRINE DIAS MORAES DE LIMA</t>
  </si>
  <si>
    <t>06-ET-04</t>
  </si>
  <si>
    <t>350.888.658-13</t>
  </si>
  <si>
    <t>CAIO CESAR FONTES</t>
  </si>
  <si>
    <t>06-ET-18</t>
  </si>
  <si>
    <t>215.528.748-85</t>
  </si>
  <si>
    <t>JULIANO DE SOUZA</t>
  </si>
  <si>
    <t>06-ET-26</t>
  </si>
  <si>
    <t>369.549.258-96</t>
  </si>
  <si>
    <t>WILMA REGINA CASAROTTI BRASIL CAVALCANTI</t>
  </si>
  <si>
    <t>06-EU-19</t>
  </si>
  <si>
    <t>234.749.818-54</t>
  </si>
  <si>
    <t>ALEX DOS SANTOS SAMPAIO PEDROSA</t>
  </si>
  <si>
    <t>06-EU-21</t>
  </si>
  <si>
    <t>686.724.386-04</t>
  </si>
  <si>
    <t>SIMONE MONICA DE SANTANA</t>
  </si>
  <si>
    <t>06-EZ-22</t>
  </si>
  <si>
    <t>393.454.008-26</t>
  </si>
  <si>
    <t>JEFFERSON DE JESUS CRUZ</t>
  </si>
  <si>
    <t>06-FG-28</t>
  </si>
  <si>
    <t>398.115.948-99</t>
  </si>
  <si>
    <t xml:space="preserve">LEONE MESSIAS ALVES JUNIOR </t>
  </si>
  <si>
    <t>06-FW-09</t>
  </si>
  <si>
    <t>418.599.618-78</t>
  </si>
  <si>
    <t>JOAO CARLOS GARCIA CARRION DE OLIVEIRA</t>
  </si>
  <si>
    <t>06-FX-15</t>
  </si>
  <si>
    <t>399.787.348-80</t>
  </si>
  <si>
    <t>VALDINEI APARECIDO SILVA CABRAL</t>
  </si>
  <si>
    <t>06-FX-22</t>
  </si>
  <si>
    <t>221.695.258-31</t>
  </si>
  <si>
    <t>SAMIR FORTI LEITE</t>
  </si>
  <si>
    <t>06-GW-14</t>
  </si>
  <si>
    <t>895.502.938-15</t>
  </si>
  <si>
    <t>LUIZ CARLOS GOMES DE OLIVEIRA</t>
  </si>
  <si>
    <t>06-GY-22</t>
  </si>
  <si>
    <t>000.591.008-00</t>
  </si>
  <si>
    <t>LEDA GOMES DE OLIVEIRA</t>
  </si>
  <si>
    <t>06-GZ-16</t>
  </si>
  <si>
    <t>267.917.298-13</t>
  </si>
  <si>
    <t>TACIANA MACHADO DOS SANTOS GUEDES</t>
  </si>
  <si>
    <t>06-HM-21</t>
  </si>
  <si>
    <t>331.427.758-03</t>
  </si>
  <si>
    <t>CRISTIANO CHRISTOFOLETI</t>
  </si>
  <si>
    <t>06-IV-03</t>
  </si>
  <si>
    <t>312.078.098-70</t>
  </si>
  <si>
    <t>REINALDO DE CAMARGO CAMPOS</t>
  </si>
  <si>
    <t>06-LU-13</t>
  </si>
  <si>
    <t>327.667.648-60</t>
  </si>
  <si>
    <t>DAVID JONAS ABRIGO FERREIRA</t>
  </si>
  <si>
    <t>06-LY-28</t>
  </si>
  <si>
    <t>300.758.368-31</t>
  </si>
  <si>
    <t>ERIK DOUGLAS MOREIRA DA SILVA</t>
  </si>
  <si>
    <t>TERRAS DE STA. CRISTINA - V</t>
  </si>
  <si>
    <t>07-BE-06</t>
  </si>
  <si>
    <t>446.984.348-23</t>
  </si>
  <si>
    <t>BRUNO GABRIEL SANTOS BLAYA</t>
  </si>
  <si>
    <t>RIVIERA DE SANTA CRISTINA - III</t>
  </si>
  <si>
    <t>08-CP-06</t>
  </si>
  <si>
    <t>387.582.718-05</t>
  </si>
  <si>
    <t>BRAYAN CANDAROLA</t>
  </si>
  <si>
    <t>08-DI-07</t>
  </si>
  <si>
    <t>322.944.108-74</t>
  </si>
  <si>
    <t>LUCAS LORENA VASCONCELOS</t>
  </si>
  <si>
    <t>08-EI-17</t>
  </si>
  <si>
    <t>266.195.708-10</t>
  </si>
  <si>
    <t>FRANCISCO FÁBIO DA SILVA SOUSA</t>
  </si>
  <si>
    <t>08-EN-11</t>
  </si>
  <si>
    <t>357.558.388-95</t>
  </si>
  <si>
    <t>HERKSON RODRIGUES FONSECA</t>
  </si>
  <si>
    <t>08-EO-24</t>
  </si>
  <si>
    <t>256.290.948-82</t>
  </si>
  <si>
    <t>RONALDO PEREZ</t>
  </si>
  <si>
    <t>08-EX-12</t>
  </si>
  <si>
    <t>136.225.178-08</t>
  </si>
  <si>
    <t>DONISETE AMARO</t>
  </si>
  <si>
    <t>08-FG-11</t>
  </si>
  <si>
    <t>053.875.839-25</t>
  </si>
  <si>
    <t>ROBSON ALVES DOS SANTOS</t>
  </si>
  <si>
    <t>08-HJ-14</t>
  </si>
  <si>
    <t>075.213.198-26</t>
  </si>
  <si>
    <t>EDILEINE SORRENTE</t>
  </si>
  <si>
    <t>08-JP-08</t>
  </si>
  <si>
    <t>110.475.827-08</t>
  </si>
  <si>
    <t>LEANDRO CORDEIRO BISSOLI</t>
  </si>
  <si>
    <t>08-JS-24</t>
  </si>
  <si>
    <t>180.663.028-19</t>
  </si>
  <si>
    <t>DANIEL APARECIDO DARIO</t>
  </si>
  <si>
    <t>08-KM-10</t>
  </si>
  <si>
    <t>688.135.115-15</t>
  </si>
  <si>
    <t>ENOQUE FERREIRA DOS SANTOS</t>
  </si>
  <si>
    <t>08-MS-02</t>
  </si>
  <si>
    <t>373.738.688-94</t>
  </si>
  <si>
    <t xml:space="preserve">JOELMA CRISTIANE FELÍCIO NEGRÃO </t>
  </si>
  <si>
    <t>08-MU-18</t>
  </si>
  <si>
    <t>372.866.698-00</t>
  </si>
  <si>
    <t>STELLA BEATRIZ ZACCARIA</t>
  </si>
  <si>
    <t>08-MV-02</t>
  </si>
  <si>
    <t>132.994.658-80</t>
  </si>
  <si>
    <t>MARIA CONCEIÇÃO FRANCISCA SILVA</t>
  </si>
  <si>
    <t>08-PQ-13</t>
  </si>
  <si>
    <t>331.535.998-90</t>
  </si>
  <si>
    <t>DIEGO GENTIL DE SOUZA PEREIRA</t>
  </si>
  <si>
    <t>08-QX-18</t>
  </si>
  <si>
    <t>350.789.538-25</t>
  </si>
  <si>
    <t>FELIPE CESAR GUIMARÃES MORELLI</t>
  </si>
  <si>
    <t>08-RX-15</t>
  </si>
  <si>
    <t>421.490.848-13</t>
  </si>
  <si>
    <t>PEDRO RODOLPHO FERREIRA</t>
  </si>
  <si>
    <t>08-RY-18</t>
  </si>
  <si>
    <t>403.060.098-03</t>
  </si>
  <si>
    <t>THAYNÁ CAMPOS RIBEIRO</t>
  </si>
  <si>
    <t>08-SW-16</t>
  </si>
  <si>
    <t>370.286.568-37</t>
  </si>
  <si>
    <t>THIAGO MESSIAS DA SILVA</t>
  </si>
  <si>
    <t>08-SZ-17</t>
  </si>
  <si>
    <t>351.073.498-03</t>
  </si>
  <si>
    <t>ERICA SANTOS SOUZA</t>
  </si>
  <si>
    <t>08-TZ-06</t>
  </si>
  <si>
    <t>500.656.578-02</t>
  </si>
  <si>
    <t>JONATHAN CRISCITO FAGUNDES DA SILVA</t>
  </si>
  <si>
    <t>RIVIERA DE SANTA CRISTINA XIII - SETOR IATE</t>
  </si>
  <si>
    <t>09-AH-08</t>
  </si>
  <si>
    <t>275.426.308-06</t>
  </si>
  <si>
    <t>RICARDO OTERO</t>
  </si>
  <si>
    <t>09-AQ-15</t>
  </si>
  <si>
    <t>389.081.658-43</t>
  </si>
  <si>
    <t>GELSON ALVES RIBAS JUNIOR</t>
  </si>
  <si>
    <t>09-BL-02</t>
  </si>
  <si>
    <t>436.427.118-71</t>
  </si>
  <si>
    <t>DIEGO DOS SANTOS DE SOUSA</t>
  </si>
  <si>
    <t>09-BT-25</t>
  </si>
  <si>
    <t>102.005.799-83</t>
  </si>
  <si>
    <t>VALERIO DIAS DE SOUZA</t>
  </si>
  <si>
    <t>09-CM-19</t>
  </si>
  <si>
    <t>271.880.238-32</t>
  </si>
  <si>
    <t>GIOVANA GOUVEA BRAZ</t>
  </si>
  <si>
    <t>09-CM-29</t>
  </si>
  <si>
    <t>417.076.388-29</t>
  </si>
  <si>
    <t>JULIO CESAR DIAS SOPHI GONCALVES</t>
  </si>
  <si>
    <t>09-CM-30</t>
  </si>
  <si>
    <t>311.440.358-13</t>
  </si>
  <si>
    <t>MICHELE GONÇALVES DA SILVA</t>
  </si>
  <si>
    <t>09-CQ-04</t>
  </si>
  <si>
    <t>358.366.758-13</t>
  </si>
  <si>
    <t>CARINA LEAL SCAVAZZA</t>
  </si>
  <si>
    <t>09-CS-12</t>
  </si>
  <si>
    <t>374.262.768-64</t>
  </si>
  <si>
    <t>ADRIEL D ALLAVA CARVALHO</t>
  </si>
  <si>
    <t>09-EL-03</t>
  </si>
  <si>
    <t>097.116.238-70</t>
  </si>
  <si>
    <t>AGNALDO ANTONIO DE ARAUJO</t>
  </si>
  <si>
    <t>09-EN-29</t>
  </si>
  <si>
    <t>050.320.095-63</t>
  </si>
  <si>
    <t xml:space="preserve">CINTIA ALVES SANTOS </t>
  </si>
  <si>
    <t>09-EU-13</t>
  </si>
  <si>
    <t>285.069.238-75</t>
  </si>
  <si>
    <t xml:space="preserve">WALTER AUGUSTO DA SILVA ANTUNES </t>
  </si>
  <si>
    <t>09-EU-14</t>
  </si>
  <si>
    <t>09-EU-18</t>
  </si>
  <si>
    <t>483.077.298-07</t>
  </si>
  <si>
    <t>SANDY DIPOLD PLANAS</t>
  </si>
  <si>
    <t>09-FO-06</t>
  </si>
  <si>
    <t>464.257.278-37</t>
  </si>
  <si>
    <t>JENIFER GREGO DE VASCONCELOS</t>
  </si>
  <si>
    <t>09-FO-18</t>
  </si>
  <si>
    <t>379.919.488-62</t>
  </si>
  <si>
    <t>LEANDRO SANTOS DA SILVA</t>
  </si>
  <si>
    <t>09-FY-23</t>
  </si>
  <si>
    <t>326.371.598-47</t>
  </si>
  <si>
    <t>IVO TOMASSONE JUNIOR</t>
  </si>
  <si>
    <t>09-GI-02</t>
  </si>
  <si>
    <t>491.955.708-61</t>
  </si>
  <si>
    <t>LAIS LOIOLA GOBBO</t>
  </si>
  <si>
    <t>09-HQ-28</t>
  </si>
  <si>
    <t>323.076.258-44</t>
  </si>
  <si>
    <t>LEANDRO BELLINI BOTEZELLI</t>
  </si>
  <si>
    <t>09-HV-21</t>
  </si>
  <si>
    <t>472.759.218-55</t>
  </si>
  <si>
    <t xml:space="preserve">YASMIM SOARES DE ANDRADE </t>
  </si>
  <si>
    <t>09-HX-09</t>
  </si>
  <si>
    <t>328.606.588-90</t>
  </si>
  <si>
    <t>WELLINGTON SATYRO LOPES</t>
  </si>
  <si>
    <t>RIVIERA DE SANTA CRISTINA XIII - SETOR MARINA</t>
  </si>
  <si>
    <t>10-AI-02</t>
  </si>
  <si>
    <t>380.500.938-08</t>
  </si>
  <si>
    <t xml:space="preserve">VIVIANE DORNELAS DOS REIS DE ASSUNÇÃO </t>
  </si>
  <si>
    <t>10-AJ-15</t>
  </si>
  <si>
    <t>191.874.978-75</t>
  </si>
  <si>
    <t>DOUGLAS RIBEIRO NEPEMAN</t>
  </si>
  <si>
    <t>10-AM-12</t>
  </si>
  <si>
    <t>030.009.169-97</t>
  </si>
  <si>
    <t>WALDIR PEREIRA FABRO JUNIOR</t>
  </si>
  <si>
    <t>10-AN-28</t>
  </si>
  <si>
    <t>074.816.266-69</t>
  </si>
  <si>
    <t>ALLAN HENRIQUE GUARINO</t>
  </si>
  <si>
    <t>10-AS-01</t>
  </si>
  <si>
    <t>453.023.718-47</t>
  </si>
  <si>
    <t>FRANCIELE BACHINSKI DOS SANTOS</t>
  </si>
  <si>
    <t>10-AS-21</t>
  </si>
  <si>
    <t>321.054.328-32</t>
  </si>
  <si>
    <t xml:space="preserve">DANIELA APARECIDA BARBOSA </t>
  </si>
  <si>
    <t>10-AV-28</t>
  </si>
  <si>
    <t>288.407.458-90</t>
  </si>
  <si>
    <t>KLEBER LUCIO GONÇALVES</t>
  </si>
  <si>
    <t>10-AX-08</t>
  </si>
  <si>
    <t>080.986.327-84</t>
  </si>
  <si>
    <t>MAX DE LIMA GUERRIERI PINHEIRO</t>
  </si>
  <si>
    <t>10-AY-36</t>
  </si>
  <si>
    <t>074.379.338-29</t>
  </si>
  <si>
    <t>JANE MARIS PINTO MENDONÇA</t>
  </si>
  <si>
    <t>10-AY-37</t>
  </si>
  <si>
    <t>10-BF-06</t>
  </si>
  <si>
    <t>404.239.098-60</t>
  </si>
  <si>
    <t>LUA DE MOURA FRANCISCO DOS SANTOS</t>
  </si>
  <si>
    <t>10-BJ-27</t>
  </si>
  <si>
    <t>334.906.178-86</t>
  </si>
  <si>
    <t xml:space="preserve">JOAS FERREIRA DA SILVA </t>
  </si>
  <si>
    <t>10-BR-24</t>
  </si>
  <si>
    <t>162.499.298-60</t>
  </si>
  <si>
    <t>WHYDERLAN LIMA SOUZA</t>
  </si>
  <si>
    <t>10-BS-08</t>
  </si>
  <si>
    <t>132.857.308-70</t>
  </si>
  <si>
    <t>MARCIO LUIS TESCHIMA</t>
  </si>
  <si>
    <t>10-BW-10</t>
  </si>
  <si>
    <t>113.590.578-97</t>
  </si>
  <si>
    <t xml:space="preserve">ELIENE LIMA DOS SANTOS ARAÚJO </t>
  </si>
  <si>
    <t>10-BX-02</t>
  </si>
  <si>
    <t>389.799.708-89</t>
  </si>
  <si>
    <t>DANILO SANTOS SILVA DE SOUZA</t>
  </si>
  <si>
    <t>10-BX-16</t>
  </si>
  <si>
    <t>378.631.388-17</t>
  </si>
  <si>
    <t>DANYELLE PAULINO DE ALMEIDA</t>
  </si>
  <si>
    <t>10-BY-02</t>
  </si>
  <si>
    <t>311.984.868-99</t>
  </si>
  <si>
    <t>AMANDA CAROLINE DA SILVA EFIGENIO</t>
  </si>
  <si>
    <t>10-BY-19</t>
  </si>
  <si>
    <t>050.475.548-05</t>
  </si>
  <si>
    <t>ADILSON RESENDE</t>
  </si>
  <si>
    <t>10-BY-22</t>
  </si>
  <si>
    <t>213.108.008-55</t>
  </si>
  <si>
    <t>MARCOS PIZA VOLPATI</t>
  </si>
  <si>
    <t>10-CA-22</t>
  </si>
  <si>
    <t>372.768.078-43</t>
  </si>
  <si>
    <t>VIVIANE MENDES THEOBALD</t>
  </si>
  <si>
    <t>10-CH-17</t>
  </si>
  <si>
    <t>330.458.088-32</t>
  </si>
  <si>
    <t>LUZIA FERREIRA DA SILVA</t>
  </si>
  <si>
    <t>10-CK-12</t>
  </si>
  <si>
    <t>146.600.468-18</t>
  </si>
  <si>
    <t>RENATO GOMES DOS SANTOS</t>
  </si>
  <si>
    <t>10-CT-22</t>
  </si>
  <si>
    <t>213.724.928-60</t>
  </si>
  <si>
    <t xml:space="preserve">DANIELE MERIGHI CARARA SILVA </t>
  </si>
  <si>
    <t>10-CT-25</t>
  </si>
  <si>
    <t>460.143.598-69</t>
  </si>
  <si>
    <t>VICTOR DONADELLO DE GODOY BUENO</t>
  </si>
  <si>
    <t>10-CV-24</t>
  </si>
  <si>
    <t>103.237.608-21</t>
  </si>
  <si>
    <t xml:space="preserve">MARIA RILSO BARBOSA </t>
  </si>
  <si>
    <t>10-CW-10</t>
  </si>
  <si>
    <t>337.475.328-02</t>
  </si>
  <si>
    <t>ALINE LUIZ FERREIRA FERCONDINI</t>
  </si>
  <si>
    <t>10-CZ-16</t>
  </si>
  <si>
    <t>226.287.598-70</t>
  </si>
  <si>
    <t>IGOR FERNANDO DA SILVA</t>
  </si>
  <si>
    <t>10-DB-04</t>
  </si>
  <si>
    <t>379.519.758-93</t>
  </si>
  <si>
    <t>ALEX SILVA COSTA</t>
  </si>
  <si>
    <t>10-DC-01</t>
  </si>
  <si>
    <t>045.359.573-12</t>
  </si>
  <si>
    <t>KATLYA SILVA LIMA ESPINHEIRA</t>
  </si>
  <si>
    <t>10-DC-04</t>
  </si>
  <si>
    <t>394.406.708-86</t>
  </si>
  <si>
    <t>LUCIANO DO ESPIRITO SANTO SILVA</t>
  </si>
  <si>
    <t>10-DG-02</t>
  </si>
  <si>
    <t>124.859.398-70</t>
  </si>
  <si>
    <t>ANSELMO CHAVES BARBOSA</t>
  </si>
  <si>
    <t>10-DG-08</t>
  </si>
  <si>
    <t>10-DH-17</t>
  </si>
  <si>
    <t>348.519.548-08</t>
  </si>
  <si>
    <t>THIAGO OLIVEIRA ZANELLATO</t>
  </si>
  <si>
    <t>10-DI-10</t>
  </si>
  <si>
    <t>060.602.165-52</t>
  </si>
  <si>
    <t>EDNALDO NEVES DOS SANTOS</t>
  </si>
  <si>
    <t>10-DS-16</t>
  </si>
  <si>
    <t>877.703.853-34</t>
  </si>
  <si>
    <t>ROGIA LORENA DE OLIVEIRA VIEIRA</t>
  </si>
  <si>
    <t>10-DW-32</t>
  </si>
  <si>
    <t>401.357.458-61</t>
  </si>
  <si>
    <t xml:space="preserve">ALEXANDRE JOSE DOS SANTOS </t>
  </si>
  <si>
    <t>10-DX-05</t>
  </si>
  <si>
    <t>291.047.408-90</t>
  </si>
  <si>
    <t>DANIEL ALONSO</t>
  </si>
  <si>
    <t>10-E3-02</t>
  </si>
  <si>
    <t>229.776.238-09</t>
  </si>
  <si>
    <t>VICTOR FERNANDES DA ROCHA</t>
  </si>
  <si>
    <t>10-E3-10</t>
  </si>
  <si>
    <t>369.653.458-70</t>
  </si>
  <si>
    <t>MARCELLA CAPOTORTO FONSECA</t>
  </si>
  <si>
    <t>10-EK-03</t>
  </si>
  <si>
    <t>468.094.698-93</t>
  </si>
  <si>
    <t>PATRICK DIAS CAMARGO</t>
  </si>
  <si>
    <t>10-ET-24</t>
  </si>
  <si>
    <t>389.381.988-63</t>
  </si>
  <si>
    <t xml:space="preserve">ERICA DE JESUS VALÉRIO </t>
  </si>
  <si>
    <t>10-EV-07</t>
  </si>
  <si>
    <t>430.405.968-88</t>
  </si>
  <si>
    <t>KAYQUE DE FREITAS MAYER</t>
  </si>
  <si>
    <t>10-EY-08</t>
  </si>
  <si>
    <t>227.043.258-47</t>
  </si>
  <si>
    <t>ELIANA PEREIRA DOS SANTOS</t>
  </si>
  <si>
    <t>10-EY-25</t>
  </si>
  <si>
    <t>272.440.928-06</t>
  </si>
  <si>
    <t>ALAN AUGUSTO PESCUMA</t>
  </si>
  <si>
    <t>10-EY-34</t>
  </si>
  <si>
    <t>263.449.548-09</t>
  </si>
  <si>
    <t>MARINA ZERBINATTO</t>
  </si>
  <si>
    <t>10-FB-01</t>
  </si>
  <si>
    <t>138.625.548-30</t>
  </si>
  <si>
    <t>ALMIR MEAULO FERRAZ</t>
  </si>
  <si>
    <t>10-FB-14</t>
  </si>
  <si>
    <t>104.114.658-21</t>
  </si>
  <si>
    <t>ELIENE PEREIRA ANDRADE</t>
  </si>
  <si>
    <t>10-FC-12</t>
  </si>
  <si>
    <t>364.030.458-65</t>
  </si>
  <si>
    <t>MARCO AURELIO RIBEIRO</t>
  </si>
  <si>
    <t>10-FC-13</t>
  </si>
  <si>
    <t>473.029.468-84</t>
  </si>
  <si>
    <t>GABRIELLE OLIVEIRA DE ASSIS</t>
  </si>
  <si>
    <t>10-FE-13</t>
  </si>
  <si>
    <t>334.221.978-50</t>
  </si>
  <si>
    <t>ALEX VIANNA BRASILEIRO</t>
  </si>
  <si>
    <t>10-FG-06</t>
  </si>
  <si>
    <t>311.056.828-46</t>
  </si>
  <si>
    <t>TIAGO JULIAO DA COSTA</t>
  </si>
  <si>
    <t>10-FG-17</t>
  </si>
  <si>
    <t>458.090.618-77</t>
  </si>
  <si>
    <t>LUCAS EDUARDO ARAUJO DA SILVA</t>
  </si>
  <si>
    <t>10-FK-10</t>
  </si>
  <si>
    <t>339.091.978-33</t>
  </si>
  <si>
    <t xml:space="preserve">ALEX MARCELINO SILVA </t>
  </si>
  <si>
    <t>10-FM-12</t>
  </si>
  <si>
    <t>096.489.608-79</t>
  </si>
  <si>
    <t>FLAVIO EUGENIO DA SILVA</t>
  </si>
  <si>
    <t>10-FW-17</t>
  </si>
  <si>
    <t>338.495.918-32</t>
  </si>
  <si>
    <t>AILTON DA SILVA CORDEIRO</t>
  </si>
  <si>
    <t>10-GC-26</t>
  </si>
  <si>
    <t>221.886.798-22</t>
  </si>
  <si>
    <t>LUCIANA CRISTINA DENTELLO TORRES</t>
  </si>
  <si>
    <t>10-GF-22</t>
  </si>
  <si>
    <t>437.222.908-99</t>
  </si>
  <si>
    <t>RUBENS HENRIQUE BENTO DA SILVA</t>
  </si>
  <si>
    <t>10-GI-22</t>
  </si>
  <si>
    <t>357.513.238-07</t>
  </si>
  <si>
    <t xml:space="preserve">BIANCA DIAS ELEUTERIO DA SILVA </t>
  </si>
  <si>
    <t>10-GI-31</t>
  </si>
  <si>
    <t>226.017.828-62</t>
  </si>
  <si>
    <t>EVERTON DE MELO CARLETTI</t>
  </si>
  <si>
    <t>10-GK-13</t>
  </si>
  <si>
    <t>382.353.268-50</t>
  </si>
  <si>
    <t>JOEMERSON ANDRADE SANTOS</t>
  </si>
  <si>
    <t>10-GP-04</t>
  </si>
  <si>
    <t>348.974.938-38</t>
  </si>
  <si>
    <t>NATHALIE LEITE MARTINS</t>
  </si>
  <si>
    <t>10-GR-18</t>
  </si>
  <si>
    <t>082.793.686-98</t>
  </si>
  <si>
    <t>RENATO ANTONIO RIBAS OLIVA</t>
  </si>
  <si>
    <t>10-GT-07</t>
  </si>
  <si>
    <t>396.743.148-73</t>
  </si>
  <si>
    <t>WAGNER CARLOS DE ABREU</t>
  </si>
  <si>
    <t>10-GT-14</t>
  </si>
  <si>
    <t>837.538.502-68</t>
  </si>
  <si>
    <t>EVANA FIGUEIREDO MONTEIRO</t>
  </si>
  <si>
    <t>10-HA-18</t>
  </si>
  <si>
    <t>323.977.608-19</t>
  </si>
  <si>
    <t>BRUNA PAULA SILVA FERREIRA</t>
  </si>
  <si>
    <t>10-HE-25</t>
  </si>
  <si>
    <t>410.785.768-90</t>
  </si>
  <si>
    <t>RAFAEL FARIAS DOS SANTOS</t>
  </si>
  <si>
    <t>10-HT-27</t>
  </si>
  <si>
    <t>060.083.317-88</t>
  </si>
  <si>
    <t>RICARDO DA VERDADE SILVA</t>
  </si>
  <si>
    <t>10-HY-22</t>
  </si>
  <si>
    <t>388.443.098-07</t>
  </si>
  <si>
    <t>JESSICA CAVALCANTI DE SOUZA</t>
  </si>
  <si>
    <t>10-HY-24</t>
  </si>
  <si>
    <t>370.426.348-61</t>
  </si>
  <si>
    <t>DANIELE FERNANDES DE FREITAS</t>
  </si>
  <si>
    <t>10-HZ-08</t>
  </si>
  <si>
    <t>349.017.568-93</t>
  </si>
  <si>
    <t>GUSTAVO HENRIQUE BELOTE</t>
  </si>
  <si>
    <t>10-IB-05</t>
  </si>
  <si>
    <t>305.630.088-65</t>
  </si>
  <si>
    <t>VANESSA BITTENCOURT GONCALVES DE ALMEIDA</t>
  </si>
  <si>
    <t>10-IK-03</t>
  </si>
  <si>
    <t>215.059.838-86</t>
  </si>
  <si>
    <t>RICARDO DOS SANTOS PEREIRA</t>
  </si>
  <si>
    <t>10-IK-16</t>
  </si>
  <si>
    <t>216.715.998-61</t>
  </si>
  <si>
    <t>RENATO DOS SANTOS PEREIRA</t>
  </si>
  <si>
    <t>10-IM-01</t>
  </si>
  <si>
    <t>440.625.528-17</t>
  </si>
  <si>
    <t>ALEXANDER WILLIAN DE FREITAS</t>
  </si>
  <si>
    <t>10-IO-14</t>
  </si>
  <si>
    <t>411.276.718-80</t>
  </si>
  <si>
    <t>KAUE BENASSI DE FRANCESCO</t>
  </si>
  <si>
    <t>10-IO-36</t>
  </si>
  <si>
    <t>10-IP-14</t>
  </si>
  <si>
    <t>080.135.118-98</t>
  </si>
  <si>
    <t>MARIA SOCORRO DA SILVA FERREIRA</t>
  </si>
  <si>
    <t>10-IR-18</t>
  </si>
  <si>
    <t>393.868.278-75</t>
  </si>
  <si>
    <t>ANNA PASCHOALINA FIORE DI MARTINO VALERIO</t>
  </si>
  <si>
    <t>10-IR-22</t>
  </si>
  <si>
    <t>397179.110.001-70</t>
  </si>
  <si>
    <t>CSM IMOVEIS E CONSTRUÇÕES LTDA</t>
  </si>
  <si>
    <t>10-IR-32</t>
  </si>
  <si>
    <t>363.732.798-80</t>
  </si>
  <si>
    <t>CARLOS EDUARDO DOS SANTOS MORAES</t>
  </si>
  <si>
    <t>10-IT-04</t>
  </si>
  <si>
    <t>037.649.388-70</t>
  </si>
  <si>
    <t xml:space="preserve">JAIR XAVIER DA ROCHA </t>
  </si>
  <si>
    <t>10-JB-06</t>
  </si>
  <si>
    <t>379.812.198-25</t>
  </si>
  <si>
    <t>LEANDRO NASCIMENTO DE SOUZA</t>
  </si>
  <si>
    <t>10-JB-07</t>
  </si>
  <si>
    <t>127.617.307-55</t>
  </si>
  <si>
    <t>PEDRO AYRES NETTO VIEIRA</t>
  </si>
  <si>
    <t>10-JC-23</t>
  </si>
  <si>
    <t>306.497.248-01</t>
  </si>
  <si>
    <t xml:space="preserve">VINICIUS SANTOS MUSTAFA </t>
  </si>
  <si>
    <t>10-JD-17</t>
  </si>
  <si>
    <t>186.367.448-90</t>
  </si>
  <si>
    <t>MÁRCIA ROBERTA PAULA POLEZER</t>
  </si>
  <si>
    <t>10-JS-04</t>
  </si>
  <si>
    <t>307.848.888-84</t>
  </si>
  <si>
    <t>VANDERLEI APARECIDO DE AMORIM</t>
  </si>
  <si>
    <t>10-JV-16</t>
  </si>
  <si>
    <t>366.193.018-43</t>
  </si>
  <si>
    <t xml:space="preserve">PEDRO SEIXAS AZZOLINI </t>
  </si>
  <si>
    <t>10-KA-20</t>
  </si>
  <si>
    <t>143.365.468-78</t>
  </si>
  <si>
    <t>ELIAS ROBERTO DE CAMPOS</t>
  </si>
  <si>
    <t>10-KA-22</t>
  </si>
  <si>
    <t>223.084.718-08</t>
  </si>
  <si>
    <t>REINALDO ANTUNES DE SOUZA</t>
  </si>
  <si>
    <t>10-KD-05</t>
  </si>
  <si>
    <t>360.878.388-13</t>
  </si>
  <si>
    <t>JAQUELINE MARTINS</t>
  </si>
  <si>
    <t>10-KD-23</t>
  </si>
  <si>
    <t>476.094.568-70</t>
  </si>
  <si>
    <t>MATHEUS CORREIA MENDONÇA</t>
  </si>
  <si>
    <t>10-KG-05</t>
  </si>
  <si>
    <t>358.965.688-35</t>
  </si>
  <si>
    <t>ALEX RODRIGUES VIANNA BUCOSKI LOPES</t>
  </si>
  <si>
    <t>10-KP-17</t>
  </si>
  <si>
    <t>373.053.508-00</t>
  </si>
  <si>
    <t>SERGIO ROBERTO RICATO</t>
  </si>
  <si>
    <t>10-KP-38</t>
  </si>
  <si>
    <t>087.442.796-71</t>
  </si>
  <si>
    <t>ERIK RODRIGUES PORTO FERNANDES</t>
  </si>
  <si>
    <t>10-KQ-23</t>
  </si>
  <si>
    <t>273.689.858-37</t>
  </si>
  <si>
    <t xml:space="preserve">CARLOS MAXIMO VIEIRA </t>
  </si>
  <si>
    <t>10-KR-05</t>
  </si>
  <si>
    <t>359.103.938-12</t>
  </si>
  <si>
    <t>HENRIQUE LIMA RODRIGUES DOS SANTOS</t>
  </si>
  <si>
    <t>10-KR-22</t>
  </si>
  <si>
    <t>223.525.238-93</t>
  </si>
  <si>
    <t>WILLIAN JOSE SIRINO</t>
  </si>
  <si>
    <t>10-KW-20</t>
  </si>
  <si>
    <t>456.870.288-70</t>
  </si>
  <si>
    <t>KETLYN FERNANDES DE SOUZA</t>
  </si>
  <si>
    <t>10-LD-10</t>
  </si>
  <si>
    <t>423.784.498-60</t>
  </si>
  <si>
    <t xml:space="preserve">REINAN DE ASSIS RODRIGUES </t>
  </si>
  <si>
    <t>10-LD-22</t>
  </si>
  <si>
    <t>259.941.808-90</t>
  </si>
  <si>
    <t>ANDRÉA REGINA FERNANDES</t>
  </si>
  <si>
    <t>10-LE-01</t>
  </si>
  <si>
    <t>450.733.118-84</t>
  </si>
  <si>
    <t xml:space="preserve">LEANDRO ALVES FREITAS DOS SANTOS </t>
  </si>
  <si>
    <t>10-LG-07</t>
  </si>
  <si>
    <t>216.903.068-90</t>
  </si>
  <si>
    <t xml:space="preserve">CRISLENE GOMES DA SILVA </t>
  </si>
  <si>
    <t>10-LJ-35</t>
  </si>
  <si>
    <t>443.592.628-84</t>
  </si>
  <si>
    <t xml:space="preserve">AMANDA LELIS LIMA </t>
  </si>
  <si>
    <t>10-LK-02</t>
  </si>
  <si>
    <t>286.157.538-73</t>
  </si>
  <si>
    <t>LEANDRO CARLOS DE ALMEIDA</t>
  </si>
  <si>
    <t>10-LK-12</t>
  </si>
  <si>
    <t>301.415.468-75</t>
  </si>
  <si>
    <t>ELIZABETH MELO GOMES DA SILVA</t>
  </si>
  <si>
    <t>10-LK-34</t>
  </si>
  <si>
    <t>424.528.628-86</t>
  </si>
  <si>
    <t>STEYCE PACHECO FERNANDES ANTONIO</t>
  </si>
  <si>
    <t>10-LM-06</t>
  </si>
  <si>
    <t>374.357.598-13</t>
  </si>
  <si>
    <t>CLOVIS COSTA MATTOS</t>
  </si>
  <si>
    <t>10-LS-02</t>
  </si>
  <si>
    <t>384.345.938-07</t>
  </si>
  <si>
    <t>THIAGO LEONARDO ROCHA DE LIMA</t>
  </si>
  <si>
    <t>10-LT-27</t>
  </si>
  <si>
    <t>311.810.848-73</t>
  </si>
  <si>
    <t>GABRIELA NEVES MONTEIRO</t>
  </si>
  <si>
    <t>10-LY-12</t>
  </si>
  <si>
    <t>454.717.078-93</t>
  </si>
  <si>
    <t xml:space="preserve">BEATRIZ SILIBERTO PARRA </t>
  </si>
  <si>
    <t>10-MB-09</t>
  </si>
  <si>
    <t>083.797.597-29</t>
  </si>
  <si>
    <t>DANIELLE AYUB DE BARROS GUERRIERI PINHEIRO</t>
  </si>
  <si>
    <t>10-MH-26</t>
  </si>
  <si>
    <t>355.584.508-00</t>
  </si>
  <si>
    <t>JEANE ANGELICA VIEIRA DA SILVA</t>
  </si>
  <si>
    <t>10-MR-03</t>
  </si>
  <si>
    <t>025.288.819-75</t>
  </si>
  <si>
    <t>ALEX FERNANDO DOS SANTOS</t>
  </si>
  <si>
    <t>10-MX-07</t>
  </si>
  <si>
    <t>298.727.458-03</t>
  </si>
  <si>
    <t>RODRIGO RAFAEL DOS SANTOS</t>
  </si>
  <si>
    <t>10-NQ-05</t>
  </si>
  <si>
    <t>328.675.788-84</t>
  </si>
  <si>
    <t>CARLOS ROBERTO DA CRUZ JUNIOR</t>
  </si>
  <si>
    <t>10-OG-01</t>
  </si>
  <si>
    <t>467.073.068-12</t>
  </si>
  <si>
    <t>MATEUS DE MOURA ARAÚJO</t>
  </si>
  <si>
    <t>10-OH-35</t>
  </si>
  <si>
    <t>222.979.208-30</t>
  </si>
  <si>
    <t>CATIA DA SILVA LOURENCO</t>
  </si>
  <si>
    <t>10-OQ-10</t>
  </si>
  <si>
    <t>276.000.828-29</t>
  </si>
  <si>
    <t>FABIO ARAUJO SENEOR</t>
  </si>
  <si>
    <t>10-PI-27</t>
  </si>
  <si>
    <t>750.915.856-72</t>
  </si>
  <si>
    <t>ISMERLINDA FERNANDES CHAVES</t>
  </si>
  <si>
    <t>10-PI-28</t>
  </si>
  <si>
    <t>10-PK-17</t>
  </si>
  <si>
    <t>541.177.338-50</t>
  </si>
  <si>
    <t>PENELLOPHE LHOREN DE OLIVEIRA</t>
  </si>
  <si>
    <t>10-PV-17</t>
  </si>
  <si>
    <t>351.565.028-81</t>
  </si>
  <si>
    <t xml:space="preserve">JORGE DOS SANTOS ROCHA JUNIOR </t>
  </si>
  <si>
    <t>10-PV-25</t>
  </si>
  <si>
    <t>396.279.828-57</t>
  </si>
  <si>
    <t>PEDRO HENRIQUE DE OLIVEIRA</t>
  </si>
  <si>
    <t>10-PX-14</t>
  </si>
  <si>
    <t>212.779.358-74</t>
  </si>
  <si>
    <t>CLAUDINEI SANTIAGO DOS SANTOS</t>
  </si>
  <si>
    <t>10-QL-09</t>
  </si>
  <si>
    <t>084.761.219-89</t>
  </si>
  <si>
    <t>NÁDIA EVELEN BONASSA LOCATELLI</t>
  </si>
  <si>
    <t>10-QS-27</t>
  </si>
  <si>
    <t>993.436.651-72</t>
  </si>
  <si>
    <t>HELIO AGOSTINHO DE SOUZA JUNIOR</t>
  </si>
  <si>
    <t>10-QT-05</t>
  </si>
  <si>
    <t>426.816.138-41</t>
  </si>
  <si>
    <t xml:space="preserve">FELIPE PEREIRA DE SOUZA </t>
  </si>
  <si>
    <t>10-RC-19</t>
  </si>
  <si>
    <t>267.674.628-61</t>
  </si>
  <si>
    <t>RITA DE CASSIA MAROTTI MARIANO</t>
  </si>
  <si>
    <t>10-RK-23</t>
  </si>
  <si>
    <t>388.394.198-02</t>
  </si>
  <si>
    <t>WEBERTH BERTOLDO MOREIRA</t>
  </si>
  <si>
    <t>10-RN-10</t>
  </si>
  <si>
    <t>283.209.128-81</t>
  </si>
  <si>
    <t xml:space="preserve">RICARDO GONÇALVES CAMPOS </t>
  </si>
  <si>
    <t>10-RV-28</t>
  </si>
  <si>
    <t>371.926.198-09</t>
  </si>
  <si>
    <t>CESAR AUGUSTO MAIA DA SILVA</t>
  </si>
  <si>
    <t>10-SB-07</t>
  </si>
  <si>
    <t>419.951.058-30</t>
  </si>
  <si>
    <t>PRISCILA NUNES SONNESSO DOS SANTOS</t>
  </si>
  <si>
    <t>10-SB-15</t>
  </si>
  <si>
    <t>498.157.128-37</t>
  </si>
  <si>
    <t>GUILHERME DOS SANTOS ARAUJO</t>
  </si>
  <si>
    <t>10-SC-01</t>
  </si>
  <si>
    <t>397.990.988-31</t>
  </si>
  <si>
    <t>Victor Giovani Lemes de Souza</t>
  </si>
  <si>
    <t>10-SG-20</t>
  </si>
  <si>
    <t>397.127.508-76</t>
  </si>
  <si>
    <t>ROBERTA FAVALI LINARES BARIANI</t>
  </si>
  <si>
    <t>10-SH-01</t>
  </si>
  <si>
    <t>214.037.278-64</t>
  </si>
  <si>
    <t>EMERSON ROBERTO OLIVA</t>
  </si>
  <si>
    <t>10-SI-03</t>
  </si>
  <si>
    <t>304.724.048-57</t>
  </si>
  <si>
    <t>FERNANDO MALICS FILHO</t>
  </si>
  <si>
    <t>10-SK-05</t>
  </si>
  <si>
    <t>077.473.597-05</t>
  </si>
  <si>
    <t>ROSVELT SILVA SANTOS</t>
  </si>
  <si>
    <t>10-SL-18</t>
  </si>
  <si>
    <t>327.584.738-44</t>
  </si>
  <si>
    <t xml:space="preserve">ALMIR JOSÉ MOTTER MAGRI </t>
  </si>
  <si>
    <t>NINHO VERDE II ECO RESIDENCE</t>
  </si>
  <si>
    <t>12-AB-14</t>
  </si>
  <si>
    <t>059.344.148-60</t>
  </si>
  <si>
    <t xml:space="preserve">DANIEL CHECCHIA </t>
  </si>
  <si>
    <t>12-AB-21</t>
  </si>
  <si>
    <t>100.799.418-50</t>
  </si>
  <si>
    <t xml:space="preserve"> DIVINO GUMERCINDO NEVES </t>
  </si>
  <si>
    <t>12-AJ-25</t>
  </si>
  <si>
    <t>073.893.574-36</t>
  </si>
  <si>
    <t>ADENIZIO MESSIAS URBANO</t>
  </si>
  <si>
    <t>12-AK-29</t>
  </si>
  <si>
    <t>000.645.593-00</t>
  </si>
  <si>
    <t xml:space="preserve">ERLON PEREIRA GOMES </t>
  </si>
  <si>
    <t>12-AV-20</t>
  </si>
  <si>
    <t>311.451.078-77</t>
  </si>
  <si>
    <t xml:space="preserve">  ALEX RAIMUNDO DA SILVA  </t>
  </si>
  <si>
    <t>12-BD-01</t>
  </si>
  <si>
    <t>263.769.918-31</t>
  </si>
  <si>
    <t>SHEILA REGINA BARBOZA</t>
  </si>
  <si>
    <t>12-BD-08</t>
  </si>
  <si>
    <t>166.467.008-42</t>
  </si>
  <si>
    <t>PATRICIA HILARIO RANGEL</t>
  </si>
  <si>
    <t>12-BD-14</t>
  </si>
  <si>
    <t>434827.860.001-33</t>
  </si>
  <si>
    <t>GUTHER &amp; PARANAN ADVOGADOS</t>
  </si>
  <si>
    <t>12-BH-25</t>
  </si>
  <si>
    <t>388.753.968-09</t>
  </si>
  <si>
    <t>VANESSA LOURENÇO LOPES</t>
  </si>
  <si>
    <t>12-BR-13</t>
  </si>
  <si>
    <t>269.171.208-71</t>
  </si>
  <si>
    <t xml:space="preserve">RAIMUNDA FIGUEIREDO TINOCO </t>
  </si>
  <si>
    <t>12-BR-27</t>
  </si>
  <si>
    <t>288.888.458-52</t>
  </si>
  <si>
    <t>WAGNER MEIRELLES JUNIOR</t>
  </si>
  <si>
    <t>12-BS-05</t>
  </si>
  <si>
    <t>465.504.208-73</t>
  </si>
  <si>
    <t>BEATRIZ SEPULVEDA SCHIAVONI</t>
  </si>
  <si>
    <t>12-BT-02</t>
  </si>
  <si>
    <t>306.705.848-86</t>
  </si>
  <si>
    <t>MOISES DE OLIVEIRA SANTOS</t>
  </si>
  <si>
    <t>12-BV-22</t>
  </si>
  <si>
    <t>445.015.648-06</t>
  </si>
  <si>
    <t>GUSTAVO VILLA NOVA SANTOS</t>
  </si>
  <si>
    <t>12-BY-19</t>
  </si>
  <si>
    <t>012.248.437-11</t>
  </si>
  <si>
    <t>ELISANGELA DE MELO PAES LEME</t>
  </si>
  <si>
    <t>12-BY-24</t>
  </si>
  <si>
    <t>456.485.528-07</t>
  </si>
  <si>
    <t xml:space="preserve">KELVIN DA SILVA SANTOS </t>
  </si>
  <si>
    <t>12-BZ-04</t>
  </si>
  <si>
    <t>267.213.628-99</t>
  </si>
  <si>
    <t>EMERSON BRANDAO SANTOS</t>
  </si>
  <si>
    <t>12-BZ-34</t>
  </si>
  <si>
    <t>247.007.168-27</t>
  </si>
  <si>
    <t xml:space="preserve">PATRICIA APARECIDA DA SILVA </t>
  </si>
  <si>
    <t>12-CQ-08</t>
  </si>
  <si>
    <t>289.866.438-39</t>
  </si>
  <si>
    <t>NATHALIA BELTRAME SALA</t>
  </si>
  <si>
    <t>12-CT-08</t>
  </si>
  <si>
    <t>121.190.887-99</t>
  </si>
  <si>
    <t>CAMILA DE FREITAS FELISMINO</t>
  </si>
  <si>
    <t>12-CV-16</t>
  </si>
  <si>
    <t>279.662.068-90</t>
  </si>
  <si>
    <t xml:space="preserve">LEONARDO DIZ DA ROCHA </t>
  </si>
  <si>
    <t>12-CY-23</t>
  </si>
  <si>
    <t>033.487.138-70</t>
  </si>
  <si>
    <t>GLAUCO ROBERTO CARVALHO ALVES DA COSTA</t>
  </si>
  <si>
    <t>12-DA-10</t>
  </si>
  <si>
    <t>060.159.335-93</t>
  </si>
  <si>
    <t xml:space="preserve">MATEUS BATISTA DA SILVA </t>
  </si>
  <si>
    <t>12-DB-31</t>
  </si>
  <si>
    <t>850.841.312-20</t>
  </si>
  <si>
    <t>NATALIA FERREIRA SILVA DE SOUZA</t>
  </si>
  <si>
    <t>12-DE-20</t>
  </si>
  <si>
    <t>421702.350.001-71</t>
  </si>
  <si>
    <t>EMBRABLIN BLINDAGEM ARQUITETÔNICA LTDA</t>
  </si>
  <si>
    <t>12-DG-08</t>
  </si>
  <si>
    <t>311.954.128-19</t>
  </si>
  <si>
    <t xml:space="preserve">JAMILE ALMEIDA ZEIDAN 	</t>
  </si>
  <si>
    <t>12-DJ-07</t>
  </si>
  <si>
    <t>119.570.548-40</t>
  </si>
  <si>
    <t>ROGERIO BORBA</t>
  </si>
  <si>
    <t>12-DO-03</t>
  </si>
  <si>
    <t>345.251.318-10</t>
  </si>
  <si>
    <t xml:space="preserve"> RODRIGO MAIA DOS SANTOS</t>
  </si>
  <si>
    <t>12-EB-01</t>
  </si>
  <si>
    <t>410.246.288-09</t>
  </si>
  <si>
    <t xml:space="preserve">THIAGO FERNANDES DE PINHO </t>
  </si>
  <si>
    <t>12-ER-16</t>
  </si>
  <si>
    <t>360.062.848-80</t>
  </si>
  <si>
    <t>PEDRO HENRIQUE BARRETO DA COSTA</t>
  </si>
  <si>
    <t>12-EU-11</t>
  </si>
  <si>
    <t>280.509.268-69</t>
  </si>
  <si>
    <t xml:space="preserve">SILVIA SANTANA MARQUES DE ARAUJO </t>
  </si>
  <si>
    <t>12-EU-12</t>
  </si>
  <si>
    <t>12-EX-16</t>
  </si>
  <si>
    <t>314.934.578-29</t>
  </si>
  <si>
    <t xml:space="preserve">MARILIA  CRISTINA OLBEIRA </t>
  </si>
  <si>
    <t>12-EY-06</t>
  </si>
  <si>
    <t>091.385.318-60</t>
  </si>
  <si>
    <t xml:space="preserve">RONALDO TEODORO DOS REIS </t>
  </si>
  <si>
    <t>12-EY-21</t>
  </si>
  <si>
    <t>308.987.358-31</t>
  </si>
  <si>
    <t>ROSANGELA SILVA DE OLIVEIRA MENDONÇA</t>
  </si>
  <si>
    <t>12-EY-23</t>
  </si>
  <si>
    <t>433.931.128-64</t>
  </si>
  <si>
    <t>SARAI CRISTINA DOURADO</t>
  </si>
  <si>
    <t>12-FA-27</t>
  </si>
  <si>
    <t>392.781.508-00</t>
  </si>
  <si>
    <t>JAINE SEVERINA DA SILVA SANTOS</t>
  </si>
  <si>
    <t>12-FM-03</t>
  </si>
  <si>
    <t>301.397.568-76</t>
  </si>
  <si>
    <t>ELISA LINDQUIST FRANCO</t>
  </si>
  <si>
    <t>12-FS-16</t>
  </si>
  <si>
    <t>363.005.798-59</t>
  </si>
  <si>
    <t xml:space="preserve"> CRISTIANE APARECIDA DOS SANTOS ROCHA </t>
  </si>
  <si>
    <t>12-FS-17</t>
  </si>
  <si>
    <t>295.036.418-70</t>
  </si>
  <si>
    <t xml:space="preserve">RENATO LESSA DA SILVA </t>
  </si>
  <si>
    <t>12-FS-20</t>
  </si>
  <si>
    <t>595.615.567-15</t>
  </si>
  <si>
    <t>JORGE FERNANDES GOES NETO</t>
  </si>
  <si>
    <t>12-FW-07</t>
  </si>
  <si>
    <t>221.520.578-48</t>
  </si>
  <si>
    <t>RICARDO CAMARGO TOSCANO</t>
  </si>
  <si>
    <t>12-HI-18</t>
  </si>
  <si>
    <t>411.161.718-21</t>
  </si>
  <si>
    <t>SAMUEL PORFIRIO FRANÇA</t>
  </si>
  <si>
    <t>12-JL-13</t>
  </si>
  <si>
    <t>266.657.888-73</t>
  </si>
  <si>
    <t xml:space="preserve"> REINALDO FERREIRA FILHO </t>
  </si>
  <si>
    <t>12-JV-26</t>
  </si>
  <si>
    <t>312.722.188-64</t>
  </si>
  <si>
    <t>ANDERSON RODRIGUES VIANA</t>
  </si>
  <si>
    <t>12-JZ-04</t>
  </si>
  <si>
    <t>153.335.368-99</t>
  </si>
  <si>
    <t>ALEXANDER EMIGLIOZZI</t>
  </si>
  <si>
    <t>12-KD-30</t>
  </si>
  <si>
    <t>333.060.698-33</t>
  </si>
  <si>
    <t xml:space="preserve">WILLIAM PEREIRA </t>
  </si>
  <si>
    <t>12-KP-18</t>
  </si>
  <si>
    <t>215.973.648-19</t>
  </si>
  <si>
    <t xml:space="preserve">KARINA CIRINO DOS SANTOS BRANCO </t>
  </si>
  <si>
    <t>12-KR-16</t>
  </si>
  <si>
    <t>270.420.358-01</t>
  </si>
  <si>
    <t>CAIO NAKANDAKARI FERREIRA</t>
  </si>
  <si>
    <t>12-LI-16</t>
  </si>
  <si>
    <t>038.390.658-01</t>
  </si>
  <si>
    <t>MARIA DE FATIMA DA SILVA</t>
  </si>
  <si>
    <t>12-ML-13</t>
  </si>
  <si>
    <t>381.393.148-03</t>
  </si>
  <si>
    <t xml:space="preserve">FELIPE AUGUSTO PARDI DE CARVALHO </t>
  </si>
  <si>
    <t>12-ML-19</t>
  </si>
  <si>
    <t>351.168.688-18</t>
  </si>
  <si>
    <t xml:space="preserve">MAICON FERREIRA SANTOS </t>
  </si>
  <si>
    <t>12-MW-23</t>
  </si>
  <si>
    <t>111.040.268-64</t>
  </si>
  <si>
    <t xml:space="preserve">ROGERIO GUEDELHA MASSANO </t>
  </si>
  <si>
    <t>12-NA-11</t>
  </si>
  <si>
    <t>296.510.948-00</t>
  </si>
  <si>
    <t>JOSE ROBERTO GOMES ALVES</t>
  </si>
  <si>
    <t>12-NC-10</t>
  </si>
  <si>
    <t>347.032.918-43</t>
  </si>
  <si>
    <t xml:space="preserve">DIOGO NARITA GUERRA </t>
  </si>
  <si>
    <t>12-NJ-02</t>
  </si>
  <si>
    <t>809.642.498-04</t>
  </si>
  <si>
    <t xml:space="preserve">SANDRA MARIA NARITA </t>
  </si>
  <si>
    <t>12-NU-36</t>
  </si>
  <si>
    <t>553.656.986-49</t>
  </si>
  <si>
    <t>CELIO ALVES DA SILVA</t>
  </si>
  <si>
    <t>12-OS-05</t>
  </si>
  <si>
    <t>227.909.578-51</t>
  </si>
  <si>
    <t xml:space="preserve">ELIANA DE OLIVEIRA LIMA </t>
  </si>
  <si>
    <t>12-OS-06</t>
  </si>
  <si>
    <t>102.928.178-51</t>
  </si>
  <si>
    <t>ANTONIO MARCIO JUSTINO DA SILVA</t>
  </si>
  <si>
    <t>12-OS-33</t>
  </si>
  <si>
    <t>161.416.518-10</t>
  </si>
  <si>
    <t>ANDREIA VITORINA ABRANTES</t>
  </si>
  <si>
    <t>12-OV-03</t>
  </si>
  <si>
    <t>307.482.148-52</t>
  </si>
  <si>
    <t xml:space="preserve">DANIEL RODRIGUES DA SILVA </t>
  </si>
  <si>
    <t>12-OW-01</t>
  </si>
  <si>
    <t>062.711.014-29</t>
  </si>
  <si>
    <t>CELSO JOAQUIM NASCIMENTO</t>
  </si>
  <si>
    <t>12-OX-40</t>
  </si>
  <si>
    <t>272.681.778-52</t>
  </si>
  <si>
    <t xml:space="preserve">VANESSA PADILHA GIANESI </t>
  </si>
  <si>
    <t>12-OX-56</t>
  </si>
  <si>
    <t>358.962.168-07</t>
  </si>
  <si>
    <t xml:space="preserve">SAMUEL ROMERO JUNIOR 			</t>
  </si>
  <si>
    <t>12-PC-02</t>
  </si>
  <si>
    <t>066.365.108-54</t>
  </si>
  <si>
    <t>MILTON ROGERIO MIRAMISAWA</t>
  </si>
  <si>
    <t>12-PC-03</t>
  </si>
  <si>
    <t>428.991.038-65</t>
  </si>
  <si>
    <t xml:space="preserve"> MATHEUS MAROLLA RIBEIRO </t>
  </si>
  <si>
    <t>12-PM-19</t>
  </si>
  <si>
    <t>348.813.728-74</t>
  </si>
  <si>
    <t xml:space="preserve"> THIAGO OTÁVIO PASCHOAL </t>
  </si>
  <si>
    <t>12-PX-02</t>
  </si>
  <si>
    <t>383.000.078-22</t>
  </si>
  <si>
    <t>ANIELE CAROLINE AVILA MADACKI</t>
  </si>
  <si>
    <t>12-PX-08</t>
  </si>
  <si>
    <t>274.060.558-70</t>
  </si>
  <si>
    <t xml:space="preserve"> EDSON BATISTA GONÇALVES </t>
  </si>
  <si>
    <t>12-PY-13</t>
  </si>
  <si>
    <t>352.844.458-48</t>
  </si>
  <si>
    <t>JOSENEI BUENO GARDIM</t>
  </si>
  <si>
    <t>12-PY-16</t>
  </si>
  <si>
    <t>255.991.388-79</t>
  </si>
  <si>
    <t>SERGIO APARECIDO DE SOUZA</t>
  </si>
  <si>
    <t>SANTA BÁRBARA RESORT RESIDENCE - I</t>
  </si>
  <si>
    <t>13-AB-03</t>
  </si>
  <si>
    <t>022.435.926-65</t>
  </si>
  <si>
    <t>BRIGHT KOFI TONAM ANIM</t>
  </si>
  <si>
    <t>13-AC-13</t>
  </si>
  <si>
    <t>177.481.138-31</t>
  </si>
  <si>
    <t>ANDREIA FERNANDES FERREIRA</t>
  </si>
  <si>
    <t>13-AG-08</t>
  </si>
  <si>
    <t>372.661.738-84</t>
  </si>
  <si>
    <t>VINICIUS DE MORAES FONSECA</t>
  </si>
  <si>
    <t>13-AL-21</t>
  </si>
  <si>
    <t>262.769.108-21</t>
  </si>
  <si>
    <t>RODRIGO DANIEL BARBOSA PIRES</t>
  </si>
  <si>
    <t>13-AQ-05</t>
  </si>
  <si>
    <t>342.044.508-30</t>
  </si>
  <si>
    <t>DIEGO FRANCISCO DE FREITAS</t>
  </si>
  <si>
    <t>13-AQ-30</t>
  </si>
  <si>
    <t>045.263.026-60</t>
  </si>
  <si>
    <t>VITOR RUFINO JUNIOR</t>
  </si>
  <si>
    <t>13-BI-02</t>
  </si>
  <si>
    <t>001.837.128-03</t>
  </si>
  <si>
    <t>JOJI MIYAMOTO</t>
  </si>
  <si>
    <t>13-BI-11</t>
  </si>
  <si>
    <t>001.867.381-37</t>
  </si>
  <si>
    <t>CRISTINA PEREIRA SANTOS</t>
  </si>
  <si>
    <t>13-BL-11</t>
  </si>
  <si>
    <t>004.020.329-85</t>
  </si>
  <si>
    <t>WILIAM HERMANO DA SILVA</t>
  </si>
  <si>
    <t>13-BP-32</t>
  </si>
  <si>
    <t>127.064.016-05</t>
  </si>
  <si>
    <t>ALINE MARLEY DE BRITO PAULA</t>
  </si>
  <si>
    <t>13-BY-02</t>
  </si>
  <si>
    <t>461.689.898-70</t>
  </si>
  <si>
    <t>SUELLEN DE OLIVEIRA ARAUJO</t>
  </si>
  <si>
    <t>13-CC-02</t>
  </si>
  <si>
    <t>108.803.518-37</t>
  </si>
  <si>
    <t>MARCOS DA SILVA PEREIRA</t>
  </si>
  <si>
    <t>13-CG-04</t>
  </si>
  <si>
    <t>168.248.618-47</t>
  </si>
  <si>
    <t>VALERIA FERNANDES FOGAÇA</t>
  </si>
  <si>
    <t>13-CJ-04</t>
  </si>
  <si>
    <t>324.435.768-76</t>
  </si>
  <si>
    <t>SANDRO FERNANDES LACERDA</t>
  </si>
  <si>
    <t>13-CS-25</t>
  </si>
  <si>
    <t>407.088.978-78</t>
  </si>
  <si>
    <t xml:space="preserve">HELOISA CRISTINA DOS SANTOS OLIVEIRA </t>
  </si>
  <si>
    <t>13-CT-12</t>
  </si>
  <si>
    <t>292.844.058-58</t>
  </si>
  <si>
    <t>MAURICIO ARCANJO ANDRADE</t>
  </si>
  <si>
    <t>13-DP-02</t>
  </si>
  <si>
    <t>301.577.538-32</t>
  </si>
  <si>
    <t>JOSINEI RAFAEL ROSOLINO</t>
  </si>
  <si>
    <t>13-DT-04</t>
  </si>
  <si>
    <t>255.961.378-63</t>
  </si>
  <si>
    <t>LUCIANE MAIOLLI CAMPANELI</t>
  </si>
  <si>
    <t>13-FQ-05</t>
  </si>
  <si>
    <t>455.715.202-30</t>
  </si>
  <si>
    <t>EDINALDO  OLIVEIRA DOS SANTOS</t>
  </si>
  <si>
    <t>13-FR-08</t>
  </si>
  <si>
    <t>055.510.346-31</t>
  </si>
  <si>
    <t>ERICA FABIANE ARAUJO GOMES</t>
  </si>
  <si>
    <t>13-GG-25</t>
  </si>
  <si>
    <t>494.845.598-91</t>
  </si>
  <si>
    <t>DEISE ROSA GAETA</t>
  </si>
  <si>
    <t>13-GO-22</t>
  </si>
  <si>
    <t>033.027.812-61</t>
  </si>
  <si>
    <t xml:space="preserve">CALEBE TEDESCO DA SILVA </t>
  </si>
  <si>
    <t>13-GQ-01</t>
  </si>
  <si>
    <t>927.941.066-00</t>
  </si>
  <si>
    <t>ADRIANA TIBURCIO SOUSA CRUZ</t>
  </si>
  <si>
    <t>13-HS-15</t>
  </si>
  <si>
    <t>113.862.551-57</t>
  </si>
  <si>
    <t>WALTER EMILIO ANTELO YNCLAN</t>
  </si>
  <si>
    <t>13-HW-18</t>
  </si>
  <si>
    <t>232.425.258-92</t>
  </si>
  <si>
    <t>UIHARLEY BEZERRA NUNES</t>
  </si>
  <si>
    <t>13-HW-22</t>
  </si>
  <si>
    <t>112.915.606-02</t>
  </si>
  <si>
    <t>MILANA TAÍSE TITO MATOS</t>
  </si>
  <si>
    <t>13-IB-15</t>
  </si>
  <si>
    <t>296.430.288-01</t>
  </si>
  <si>
    <t>FRANCISCO ALEXANDRE MARCELINO</t>
  </si>
  <si>
    <t>13-JE-09</t>
  </si>
  <si>
    <t>378.873.318-70</t>
  </si>
  <si>
    <t>RICARDO LUIZ SILVA ARDILES PARDO</t>
  </si>
  <si>
    <t>13-JH-12</t>
  </si>
  <si>
    <t>220.397.108-84</t>
  </si>
  <si>
    <t>ADRIANO OSSAKA</t>
  </si>
  <si>
    <t>13-JJ-12</t>
  </si>
  <si>
    <t>427.205.858-40</t>
  </si>
  <si>
    <t>MICHELE GONÇALVES</t>
  </si>
  <si>
    <t>13-JR-24</t>
  </si>
  <si>
    <t>063.219.067-19</t>
  </si>
  <si>
    <t>NATHALY ELIZABETH MELO JIMENEZ</t>
  </si>
  <si>
    <t>13-JR-25</t>
  </si>
  <si>
    <t>13-JX-01</t>
  </si>
  <si>
    <t>052.001.389-14</t>
  </si>
  <si>
    <t>OTAVIO MAY VASCONCELOS</t>
  </si>
  <si>
    <t>13-JX-16</t>
  </si>
  <si>
    <t>028.912.159-07</t>
  </si>
  <si>
    <t>PRISCYLA FERNANDA SCHANDLER</t>
  </si>
  <si>
    <t>13-KG-12</t>
  </si>
  <si>
    <t>872.063.907-49</t>
  </si>
  <si>
    <t>GERALDO DE LIMA TRINCHÃO</t>
  </si>
  <si>
    <t>13-KW-09</t>
  </si>
  <si>
    <t>048.838.059-64</t>
  </si>
  <si>
    <t>WELTON RODRIGUES DE ALMEIDA SALOUSTRO</t>
  </si>
  <si>
    <t>13-KZ-05</t>
  </si>
  <si>
    <t>109.376.958-07</t>
  </si>
  <si>
    <t>AMARIL ALVES FERREIRA</t>
  </si>
  <si>
    <t>13-KZ-06</t>
  </si>
  <si>
    <t>362.112.448-94</t>
  </si>
  <si>
    <t>ALLYNE MARCELINO ALVES FERREIRA</t>
  </si>
  <si>
    <t>13-LI-03</t>
  </si>
  <si>
    <t>031.113.925-62</t>
  </si>
  <si>
    <t>LEONARDO LAURETT DO NASCIMENTO</t>
  </si>
  <si>
    <t>13-LJ-05</t>
  </si>
  <si>
    <t>069.038.393-21</t>
  </si>
  <si>
    <t>RAFAIL ARISTIDIS DA SILVA SALOUSTROS</t>
  </si>
  <si>
    <t>13-LM-05</t>
  </si>
  <si>
    <t>088.927.296-40</t>
  </si>
  <si>
    <t>THAÍSA GABRIELA DA SILVA</t>
  </si>
  <si>
    <t>13-MG-05</t>
  </si>
  <si>
    <t>100.759.167-62</t>
  </si>
  <si>
    <t>EUGENE ALLEYNE JUNIOR</t>
  </si>
  <si>
    <t>13-MI-18</t>
  </si>
  <si>
    <t>040.268.569-50</t>
  </si>
  <si>
    <t xml:space="preserve">FLAVIA RENATA GUERGOLETT ALGAYER </t>
  </si>
  <si>
    <t>13-MQ-27</t>
  </si>
  <si>
    <t>390.659.918-32</t>
  </si>
  <si>
    <t>FLAVIO RUTILIO CLAUDINO FIGUEIREDO</t>
  </si>
  <si>
    <t>13-MV-06</t>
  </si>
  <si>
    <t>404.579.568-52</t>
  </si>
  <si>
    <t>JEFFERSON SANTOS LIMA</t>
  </si>
  <si>
    <t>13-MX-03</t>
  </si>
  <si>
    <t>341.826.638-02</t>
  </si>
  <si>
    <t>EDSON BATISTA DOS SANTOS</t>
  </si>
  <si>
    <t>SANTA BÁRBARA RESORT RESIDENCE - II</t>
  </si>
  <si>
    <t>14-AO-19</t>
  </si>
  <si>
    <t>368.559.678-09</t>
  </si>
  <si>
    <t>TATIANE PRISCILA FERREIRA CÔNSOLO</t>
  </si>
  <si>
    <t>14-AQ-21</t>
  </si>
  <si>
    <t>026.623.011-39</t>
  </si>
  <si>
    <t>JOAO PEDRO DE SOUZA PENA BARBOSA</t>
  </si>
  <si>
    <t>14-AT-08</t>
  </si>
  <si>
    <t>285.818.728-24</t>
  </si>
  <si>
    <t>EDNEIA ALMEIDA DA SILVA LOPES</t>
  </si>
  <si>
    <t>14-BA-02</t>
  </si>
  <si>
    <t>112.946.579-92</t>
  </si>
  <si>
    <t>LUCAS DE OLIVEIRA SILVA</t>
  </si>
  <si>
    <t>14-BB-02</t>
  </si>
  <si>
    <t>315.685.048-96</t>
  </si>
  <si>
    <t>FABIANA RODRIGUES ANDRADE SILVA</t>
  </si>
  <si>
    <t>14-BB-13</t>
  </si>
  <si>
    <t>234.646.768-54</t>
  </si>
  <si>
    <t>YANY MLINAREZIC MONTEIRO GONÇALVES</t>
  </si>
  <si>
    <t>14-BC-18</t>
  </si>
  <si>
    <t>013.785.518-42</t>
  </si>
  <si>
    <t>MARIO SERGIO DE OLIVEIRA</t>
  </si>
  <si>
    <t>14-BJ-18</t>
  </si>
  <si>
    <t>119.601.389-60</t>
  </si>
  <si>
    <t>LARISSA CRISTINA DA SILVA</t>
  </si>
  <si>
    <t>14-BL-14</t>
  </si>
  <si>
    <t>087.020.227-88</t>
  </si>
  <si>
    <t>LEONARDO COSTA MAYOLINO</t>
  </si>
  <si>
    <t>14-BN-09</t>
  </si>
  <si>
    <t>355.544.898-69</t>
  </si>
  <si>
    <t>ROBERTA CRISTINA DE OLIVEIRA COELHO</t>
  </si>
  <si>
    <t>14-BN-37</t>
  </si>
  <si>
    <t>343.964.938-51</t>
  </si>
  <si>
    <t>MATHEUS AUGUSTO BIFFI</t>
  </si>
  <si>
    <t>14-BQ-12</t>
  </si>
  <si>
    <t>386.574.258-07</t>
  </si>
  <si>
    <t xml:space="preserve">KEZIA ALVES RIBEIRO </t>
  </si>
  <si>
    <t>14-BS-32</t>
  </si>
  <si>
    <t>080.123.676-29</t>
  </si>
  <si>
    <t>ROSALIA FERREIRA DA COSTA VARELA</t>
  </si>
  <si>
    <t>14-BV-04</t>
  </si>
  <si>
    <t>329.999.278-35</t>
  </si>
  <si>
    <t xml:space="preserve">RAUSTON DOS SANTOS </t>
  </si>
  <si>
    <t>14-BX-03</t>
  </si>
  <si>
    <t>293.748.388-77</t>
  </si>
  <si>
    <t xml:space="preserve">VANESSA MULLER </t>
  </si>
  <si>
    <t>14-BX-12</t>
  </si>
  <si>
    <t>266.161.428-17</t>
  </si>
  <si>
    <t xml:space="preserve">TIAGO JORGE HONÓRIO </t>
  </si>
  <si>
    <t>14-BY-07</t>
  </si>
  <si>
    <t>074.784.118-78</t>
  </si>
  <si>
    <t xml:space="preserve">LOURDES SANTANA GONÇALVES DE JESUS </t>
  </si>
  <si>
    <t>14-CB-05</t>
  </si>
  <si>
    <t>260.420.138-07</t>
  </si>
  <si>
    <t>RONALDO SANCHES GARCIA</t>
  </si>
  <si>
    <t>14-CD-05</t>
  </si>
  <si>
    <t>078.068.984-41</t>
  </si>
  <si>
    <t xml:space="preserve">CARLOS ADRIANO DE OLIVERA AURELIANO </t>
  </si>
  <si>
    <t>14-CD-10</t>
  </si>
  <si>
    <t>335.682.538-01</t>
  </si>
  <si>
    <t>BRUNO ARAÚJO DE OLIVEIRA</t>
  </si>
  <si>
    <t>14-CE-02</t>
  </si>
  <si>
    <t>130.373.708-66</t>
  </si>
  <si>
    <t>ANA CRISTINA FERREIRA OLIVEIRA</t>
  </si>
  <si>
    <t>14-CE-15</t>
  </si>
  <si>
    <t>230.139.558-80</t>
  </si>
  <si>
    <t>RAFAEL ARISTICK NEVES</t>
  </si>
  <si>
    <t>14-CL-22</t>
  </si>
  <si>
    <t>069.645.266-92</t>
  </si>
  <si>
    <t>KLEBER MAGALHÃES DOS SANTOS</t>
  </si>
  <si>
    <t>14-CL-32</t>
  </si>
  <si>
    <t>130.001.648-55</t>
  </si>
  <si>
    <t xml:space="preserve">WASHINGTON SANDES </t>
  </si>
  <si>
    <t>14-CL-33</t>
  </si>
  <si>
    <t>358.691.038-00</t>
  </si>
  <si>
    <t>PÂMELA MONIQUE MACEDO DA SILVA</t>
  </si>
  <si>
    <t>14-CN-09</t>
  </si>
  <si>
    <t>339.608.038-69</t>
  </si>
  <si>
    <t>NATALIA SEVERINO DANTAS</t>
  </si>
  <si>
    <t>14-DA-22</t>
  </si>
  <si>
    <t>320.303.648-78</t>
  </si>
  <si>
    <t xml:space="preserve">ANGELO LUCAS GOMES SANTOS </t>
  </si>
  <si>
    <t>14-DD-17</t>
  </si>
  <si>
    <t>14-DK-01</t>
  </si>
  <si>
    <t>101.386.588-03</t>
  </si>
  <si>
    <t>MARTA IVO CAMARGO</t>
  </si>
  <si>
    <t>14-DM-05</t>
  </si>
  <si>
    <t>032.711.201-88</t>
  </si>
  <si>
    <t>JEAN CARLO SILVA LOPES</t>
  </si>
  <si>
    <t>14-EY-10</t>
  </si>
  <si>
    <t>017.645.545-07</t>
  </si>
  <si>
    <t>EDIVALDO CAETANO DA COSTA</t>
  </si>
  <si>
    <t>14-FU-01</t>
  </si>
  <si>
    <t>14-FW-18</t>
  </si>
  <si>
    <t>757.107.492-49</t>
  </si>
  <si>
    <t xml:space="preserve">MARLENE SOUZA SALES </t>
  </si>
  <si>
    <t>14-HH-03</t>
  </si>
  <si>
    <t>021.834.996-30</t>
  </si>
  <si>
    <t>MISAEL CLAYTON RODRIGUES SANTIAGO</t>
  </si>
  <si>
    <t>14-HO-04</t>
  </si>
  <si>
    <t>415.849.748-50</t>
  </si>
  <si>
    <t>PEDRO AUGUSTO SOUZA BRITO</t>
  </si>
  <si>
    <t>14-HO-06</t>
  </si>
  <si>
    <t>027.271.759-22</t>
  </si>
  <si>
    <t>HALISSON CARLOS FERREIRA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</si>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</sst>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9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Fill="1" applyBorder="1"/>
    <xf numFmtId="0" fontId="0" fillId="3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43" fontId="0" fillId="3" borderId="1" xfId="1" applyFont="1" applyFill="1" applyBorder="1"/>
    <xf numFmtId="43" fontId="0" fillId="3" borderId="0" xfId="0" applyNumberFormat="1" applyFill="1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474"/>
  <sheetViews>
    <sheetView showGridLines="0" tabSelected="1" topLeftCell="A447" zoomScale="85" zoomScaleNormal="85" workbookViewId="0">
      <selection activeCell="D424" sqref="D424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2.5703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28515625" bestFit="1" customWidth="1"/>
    <col min="24" max="24" width="10.5703125" bestFit="1" customWidth="1"/>
  </cols>
  <sheetData>
    <row r="1" spans="1:24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24" x14ac:dyDescent="0.25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5" t="s">
        <v>5</v>
      </c>
      <c r="B8" s="41" t="s">
        <v>6</v>
      </c>
      <c r="C8" s="41"/>
      <c r="D8" s="41"/>
      <c r="E8" s="45" t="s">
        <v>7</v>
      </c>
      <c r="F8" s="41" t="s">
        <v>8</v>
      </c>
      <c r="G8" s="41"/>
      <c r="H8" s="41"/>
      <c r="I8" s="41"/>
      <c r="J8" s="41" t="s">
        <v>9</v>
      </c>
      <c r="K8" s="41"/>
      <c r="L8" s="41"/>
      <c r="M8" s="41"/>
      <c r="O8" s="37" t="s">
        <v>1186</v>
      </c>
      <c r="P8" s="37"/>
      <c r="Q8" s="37"/>
      <c r="R8" s="37"/>
      <c r="S8" s="37"/>
      <c r="T8" s="25"/>
      <c r="U8" s="37" t="s">
        <v>1187</v>
      </c>
      <c r="V8" s="37"/>
      <c r="W8" s="37"/>
      <c r="X8" s="37"/>
    </row>
    <row r="9" spans="1:24" x14ac:dyDescent="0.25">
      <c r="A9" s="45"/>
      <c r="B9" s="7" t="s">
        <v>10</v>
      </c>
      <c r="C9" s="44" t="s">
        <v>11</v>
      </c>
      <c r="D9" s="44"/>
      <c r="E9" s="45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5"/>
      <c r="B10" s="7" t="s">
        <v>18</v>
      </c>
      <c r="C10" s="9" t="s">
        <v>19</v>
      </c>
      <c r="D10" s="9" t="s">
        <v>20</v>
      </c>
      <c r="E10" s="45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0" customFormat="1" x14ac:dyDescent="0.25">
      <c r="A11" s="31">
        <v>44568.427715821803</v>
      </c>
      <c r="B11" s="32" t="s">
        <v>22</v>
      </c>
      <c r="C11" s="33" t="s">
        <v>23</v>
      </c>
      <c r="D11" s="33" t="s">
        <v>24</v>
      </c>
      <c r="E11" s="32">
        <v>120</v>
      </c>
      <c r="F11" s="34">
        <v>0</v>
      </c>
      <c r="G11" s="34">
        <v>0</v>
      </c>
      <c r="H11" s="34">
        <v>187837.48</v>
      </c>
      <c r="I11" s="34">
        <v>187837.48</v>
      </c>
      <c r="J11" s="34">
        <v>1736.95</v>
      </c>
      <c r="K11" s="34">
        <v>19586.61</v>
      </c>
      <c r="L11" s="34">
        <v>189.76</v>
      </c>
      <c r="M11" s="34">
        <v>21513.32</v>
      </c>
      <c r="O11" s="35">
        <v>172045.74</v>
      </c>
      <c r="P11" s="35">
        <v>173.86</v>
      </c>
      <c r="Q11" s="35">
        <v>0</v>
      </c>
      <c r="R11" s="35">
        <v>17940.71</v>
      </c>
      <c r="S11" s="35">
        <v>190160.30999999997</v>
      </c>
      <c r="U11" s="36">
        <f t="shared" ref="U11" si="0">O11-I11</f>
        <v>-15791.74000000002</v>
      </c>
      <c r="V11" s="36">
        <f t="shared" ref="V11" si="1">P11-L11</f>
        <v>-15.899999999999977</v>
      </c>
      <c r="W11" s="36">
        <f t="shared" ref="W11" si="2">R11-K11</f>
        <v>-1645.9000000000015</v>
      </c>
      <c r="X11" s="36">
        <f t="shared" ref="X11" si="3">O11+M11-S11</f>
        <v>3398.7500000000291</v>
      </c>
    </row>
    <row r="12" spans="1:24" s="30" customFormat="1" x14ac:dyDescent="0.25">
      <c r="A12" s="31">
        <v>44581.679400659697</v>
      </c>
      <c r="B12" s="32" t="s">
        <v>25</v>
      </c>
      <c r="C12" s="33" t="s">
        <v>26</v>
      </c>
      <c r="D12" s="33" t="s">
        <v>27</v>
      </c>
      <c r="E12" s="32">
        <v>120</v>
      </c>
      <c r="F12" s="34">
        <v>0</v>
      </c>
      <c r="G12" s="34">
        <v>0</v>
      </c>
      <c r="H12" s="34">
        <v>203179.7</v>
      </c>
      <c r="I12" s="34">
        <v>203179.7</v>
      </c>
      <c r="J12" s="34">
        <v>9104.99</v>
      </c>
      <c r="K12" s="34">
        <v>21933.599999999999</v>
      </c>
      <c r="L12" s="34">
        <v>212.5</v>
      </c>
      <c r="M12" s="34">
        <v>31251.09</v>
      </c>
      <c r="O12" s="35">
        <v>203179.7</v>
      </c>
      <c r="P12" s="35">
        <v>212.5</v>
      </c>
      <c r="Q12" s="35">
        <v>9104.99</v>
      </c>
      <c r="R12" s="35">
        <v>21933.599999999999</v>
      </c>
      <c r="S12" s="35">
        <v>234430.80000000002</v>
      </c>
      <c r="U12" s="36">
        <f t="shared" ref="U12:U19" si="4">O12-I12</f>
        <v>0</v>
      </c>
      <c r="V12" s="36">
        <f t="shared" ref="V12:V19" si="5">P12-L12</f>
        <v>0</v>
      </c>
      <c r="W12" s="36">
        <f t="shared" ref="W12:W19" si="6">R12-K12</f>
        <v>0</v>
      </c>
      <c r="X12" s="36">
        <f t="shared" ref="X12:X19" si="7">O12+M12-S12</f>
        <v>-1.0000000009313226E-2</v>
      </c>
    </row>
    <row r="13" spans="1:24" s="30" customFormat="1" x14ac:dyDescent="0.25">
      <c r="A13" s="31">
        <v>44591.806502812498</v>
      </c>
      <c r="B13" s="32" t="s">
        <v>28</v>
      </c>
      <c r="C13" s="33" t="s">
        <v>29</v>
      </c>
      <c r="D13" s="33" t="s">
        <v>30</v>
      </c>
      <c r="E13" s="32">
        <v>120</v>
      </c>
      <c r="F13" s="34">
        <v>0</v>
      </c>
      <c r="G13" s="34">
        <v>0</v>
      </c>
      <c r="H13" s="34">
        <v>145297.4</v>
      </c>
      <c r="I13" s="34">
        <v>145297.4</v>
      </c>
      <c r="J13" s="34">
        <v>6511.16</v>
      </c>
      <c r="K13" s="34">
        <v>15684.3</v>
      </c>
      <c r="L13" s="34">
        <v>151.96</v>
      </c>
      <c r="M13" s="34">
        <v>22347.42</v>
      </c>
      <c r="O13" s="35">
        <v>145297.4</v>
      </c>
      <c r="P13" s="35">
        <v>151.96</v>
      </c>
      <c r="Q13" s="35">
        <v>6511.16</v>
      </c>
      <c r="R13" s="35">
        <v>15684.3</v>
      </c>
      <c r="S13" s="35">
        <v>167644.79999999999</v>
      </c>
      <c r="U13" s="36">
        <f t="shared" si="4"/>
        <v>0</v>
      </c>
      <c r="V13" s="36">
        <f t="shared" si="5"/>
        <v>0</v>
      </c>
      <c r="W13" s="36">
        <f t="shared" si="6"/>
        <v>0</v>
      </c>
      <c r="X13" s="36">
        <f t="shared" si="7"/>
        <v>2.0000000018626451E-2</v>
      </c>
    </row>
    <row r="14" spans="1:24" x14ac:dyDescent="0.25">
      <c r="A14" s="20">
        <v>44583.529701701402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162579.06</v>
      </c>
      <c r="I14" s="19">
        <v>162579.06</v>
      </c>
      <c r="J14" s="19">
        <v>0</v>
      </c>
      <c r="K14" s="19">
        <v>16797.400000000001</v>
      </c>
      <c r="L14" s="19">
        <v>162.74</v>
      </c>
      <c r="M14" s="19">
        <v>16960.14</v>
      </c>
      <c r="O14" s="29">
        <v>162579.06</v>
      </c>
      <c r="P14" s="29">
        <v>162.74</v>
      </c>
      <c r="Q14" s="29">
        <v>0</v>
      </c>
      <c r="R14" s="29">
        <v>16797.400000000001</v>
      </c>
      <c r="S14" s="29">
        <v>179539.19999999998</v>
      </c>
      <c r="U14" s="28">
        <f t="shared" si="4"/>
        <v>0</v>
      </c>
      <c r="V14" s="28">
        <f t="shared" si="5"/>
        <v>0</v>
      </c>
      <c r="W14" s="28">
        <f t="shared" si="6"/>
        <v>0</v>
      </c>
      <c r="X14" s="28">
        <f t="shared" si="7"/>
        <v>0</v>
      </c>
    </row>
    <row r="15" spans="1:24" s="30" customFormat="1" x14ac:dyDescent="0.25">
      <c r="A15" s="31">
        <v>44590.599675844896</v>
      </c>
      <c r="B15" s="32" t="s">
        <v>34</v>
      </c>
      <c r="C15" s="33" t="s">
        <v>35</v>
      </c>
      <c r="D15" s="33" t="s">
        <v>36</v>
      </c>
      <c r="E15" s="32">
        <v>120</v>
      </c>
      <c r="F15" s="34">
        <v>0</v>
      </c>
      <c r="G15" s="34">
        <v>0</v>
      </c>
      <c r="H15" s="34">
        <v>129568.37</v>
      </c>
      <c r="I15" s="34">
        <v>129568.37</v>
      </c>
      <c r="J15" s="34">
        <v>5806.3</v>
      </c>
      <c r="K15" s="34">
        <v>13987.03</v>
      </c>
      <c r="L15" s="34">
        <v>135.51</v>
      </c>
      <c r="M15" s="34">
        <v>19928.84</v>
      </c>
      <c r="O15" s="35">
        <v>129568.37</v>
      </c>
      <c r="P15" s="35">
        <v>135.51</v>
      </c>
      <c r="Q15" s="35">
        <v>5806.3</v>
      </c>
      <c r="R15" s="35">
        <v>13987.03</v>
      </c>
      <c r="S15" s="35">
        <v>149497.19999999998</v>
      </c>
      <c r="U15" s="36">
        <f t="shared" si="4"/>
        <v>0</v>
      </c>
      <c r="V15" s="36">
        <f t="shared" si="5"/>
        <v>0</v>
      </c>
      <c r="W15" s="36">
        <f t="shared" si="6"/>
        <v>0</v>
      </c>
      <c r="X15" s="36">
        <f t="shared" si="7"/>
        <v>1.0000000009313226E-2</v>
      </c>
    </row>
    <row r="16" spans="1:24" s="30" customFormat="1" x14ac:dyDescent="0.25">
      <c r="A16" s="31">
        <v>44588.734627627302</v>
      </c>
      <c r="B16" s="32" t="s">
        <v>37</v>
      </c>
      <c r="C16" s="33" t="s">
        <v>38</v>
      </c>
      <c r="D16" s="33" t="s">
        <v>39</v>
      </c>
      <c r="E16" s="32">
        <v>120</v>
      </c>
      <c r="F16" s="34">
        <v>0</v>
      </c>
      <c r="G16" s="34">
        <v>0</v>
      </c>
      <c r="H16" s="34">
        <v>183474.72</v>
      </c>
      <c r="I16" s="34">
        <v>183474.72</v>
      </c>
      <c r="J16" s="34">
        <v>8221.9599999999991</v>
      </c>
      <c r="K16" s="34">
        <v>19805.82</v>
      </c>
      <c r="L16" s="34">
        <v>191.89</v>
      </c>
      <c r="M16" s="34">
        <v>28219.67</v>
      </c>
      <c r="O16" s="35">
        <v>183474.72</v>
      </c>
      <c r="P16" s="35">
        <v>191.89</v>
      </c>
      <c r="Q16" s="35">
        <v>8221.9599999999991</v>
      </c>
      <c r="R16" s="35">
        <v>19805.82</v>
      </c>
      <c r="S16" s="35">
        <v>211694.40000000002</v>
      </c>
      <c r="U16" s="36">
        <f t="shared" si="4"/>
        <v>0</v>
      </c>
      <c r="V16" s="36">
        <f t="shared" si="5"/>
        <v>0</v>
      </c>
      <c r="W16" s="36">
        <f t="shared" si="6"/>
        <v>0</v>
      </c>
      <c r="X16" s="36">
        <f t="shared" si="7"/>
        <v>-1.0000000009313226E-2</v>
      </c>
    </row>
    <row r="17" spans="1:24" s="30" customFormat="1" x14ac:dyDescent="0.25">
      <c r="A17" s="31">
        <v>44584.847268055601</v>
      </c>
      <c r="B17" s="32" t="s">
        <v>40</v>
      </c>
      <c r="C17" s="33" t="s">
        <v>41</v>
      </c>
      <c r="D17" s="33" t="s">
        <v>42</v>
      </c>
      <c r="E17" s="32">
        <v>120</v>
      </c>
      <c r="F17" s="34">
        <v>0</v>
      </c>
      <c r="G17" s="34">
        <v>0</v>
      </c>
      <c r="H17" s="34">
        <v>187806.66</v>
      </c>
      <c r="I17" s="34">
        <v>187806.66</v>
      </c>
      <c r="J17" s="34">
        <v>5174.28</v>
      </c>
      <c r="K17" s="34">
        <v>19938.7</v>
      </c>
      <c r="L17" s="34">
        <v>193.17</v>
      </c>
      <c r="M17" s="34">
        <v>25306.15</v>
      </c>
      <c r="O17" s="35">
        <v>187806.66</v>
      </c>
      <c r="P17" s="35">
        <v>193.17</v>
      </c>
      <c r="Q17" s="35">
        <v>5174.28</v>
      </c>
      <c r="R17" s="35">
        <v>19938.7</v>
      </c>
      <c r="S17" s="35">
        <v>213112.80000000002</v>
      </c>
      <c r="U17" s="36">
        <f t="shared" si="4"/>
        <v>0</v>
      </c>
      <c r="V17" s="36">
        <f t="shared" si="5"/>
        <v>0</v>
      </c>
      <c r="W17" s="36">
        <f t="shared" si="6"/>
        <v>0</v>
      </c>
      <c r="X17" s="36">
        <f t="shared" si="7"/>
        <v>9.9999999802093953E-3</v>
      </c>
    </row>
    <row r="18" spans="1:24" s="30" customFormat="1" x14ac:dyDescent="0.25">
      <c r="A18" s="31">
        <v>44583.716713541697</v>
      </c>
      <c r="B18" s="32" t="s">
        <v>43</v>
      </c>
      <c r="C18" s="33" t="s">
        <v>44</v>
      </c>
      <c r="D18" s="33" t="s">
        <v>45</v>
      </c>
      <c r="E18" s="32">
        <v>120</v>
      </c>
      <c r="F18" s="34">
        <v>0</v>
      </c>
      <c r="G18" s="34">
        <v>0</v>
      </c>
      <c r="H18" s="34">
        <v>102941.6</v>
      </c>
      <c r="I18" s="34">
        <v>102941.6</v>
      </c>
      <c r="J18" s="34">
        <v>2836.14</v>
      </c>
      <c r="K18" s="34">
        <v>10929.17</v>
      </c>
      <c r="L18" s="34">
        <v>105.88</v>
      </c>
      <c r="M18" s="34">
        <v>13871.19</v>
      </c>
      <c r="O18" s="35">
        <v>102941.6</v>
      </c>
      <c r="P18" s="35">
        <v>105.88</v>
      </c>
      <c r="Q18" s="35">
        <v>2836.14</v>
      </c>
      <c r="R18" s="35">
        <v>10929.17</v>
      </c>
      <c r="S18" s="35">
        <v>116812.8</v>
      </c>
      <c r="U18" s="36">
        <f t="shared" si="4"/>
        <v>0</v>
      </c>
      <c r="V18" s="36">
        <f t="shared" si="5"/>
        <v>0</v>
      </c>
      <c r="W18" s="36">
        <f t="shared" si="6"/>
        <v>0</v>
      </c>
      <c r="X18" s="36">
        <f t="shared" si="7"/>
        <v>-9.9999999947613105E-3</v>
      </c>
    </row>
    <row r="19" spans="1:24" x14ac:dyDescent="0.25">
      <c r="A19" s="20">
        <v>44586.758432372699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116276.99</v>
      </c>
      <c r="I19" s="19">
        <v>116276.99</v>
      </c>
      <c r="J19" s="19">
        <v>5210.66</v>
      </c>
      <c r="K19" s="19">
        <v>12551.94</v>
      </c>
      <c r="L19" s="19">
        <v>121.61</v>
      </c>
      <c r="M19" s="19">
        <v>17884.21</v>
      </c>
      <c r="O19" s="29">
        <v>116276.99</v>
      </c>
      <c r="P19" s="29">
        <v>121.61</v>
      </c>
      <c r="Q19" s="29">
        <v>5210.66</v>
      </c>
      <c r="R19" s="29">
        <v>12551.94</v>
      </c>
      <c r="S19" s="29">
        <v>134161.20000000001</v>
      </c>
      <c r="U19" s="28">
        <f t="shared" si="4"/>
        <v>0</v>
      </c>
      <c r="V19" s="28">
        <f t="shared" si="5"/>
        <v>0</v>
      </c>
      <c r="W19" s="28">
        <f t="shared" si="6"/>
        <v>0</v>
      </c>
      <c r="X19" s="28">
        <f t="shared" si="7"/>
        <v>0</v>
      </c>
    </row>
    <row r="20" spans="1:24" x14ac:dyDescent="0.25">
      <c r="A20" s="42" t="s">
        <v>49</v>
      </c>
      <c r="B20" s="43"/>
      <c r="C20" s="43"/>
      <c r="D20" s="43"/>
      <c r="E20" s="22">
        <v>1080</v>
      </c>
      <c r="F20" s="23">
        <v>0</v>
      </c>
      <c r="G20" s="23">
        <v>0</v>
      </c>
      <c r="H20" s="23">
        <v>1418961.98</v>
      </c>
      <c r="I20" s="23">
        <v>1418961.98</v>
      </c>
      <c r="J20" s="23">
        <v>44602.44</v>
      </c>
      <c r="K20" s="23">
        <v>151214.57</v>
      </c>
      <c r="L20" s="23">
        <v>1465.02</v>
      </c>
      <c r="M20" s="24">
        <v>197282.03</v>
      </c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4" x14ac:dyDescent="0.25">
      <c r="A22" s="12" t="s">
        <v>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4" x14ac:dyDescent="0.25">
      <c r="A23" s="15" t="s">
        <v>50</v>
      </c>
      <c r="B23" s="15"/>
      <c r="C23" s="15"/>
      <c r="D23" s="15"/>
      <c r="E23" s="3"/>
      <c r="F23" s="3"/>
      <c r="G23" s="3"/>
      <c r="H23" s="3"/>
      <c r="I23" s="3"/>
      <c r="J23" s="3"/>
      <c r="K23" s="3"/>
      <c r="L23" s="3"/>
      <c r="M23" s="3"/>
    </row>
    <row r="24" spans="1:24" x14ac:dyDescent="0.25">
      <c r="A24" s="45" t="s">
        <v>5</v>
      </c>
      <c r="B24" s="41" t="s">
        <v>6</v>
      </c>
      <c r="C24" s="41"/>
      <c r="D24" s="41"/>
      <c r="E24" s="45" t="s">
        <v>7</v>
      </c>
      <c r="F24" s="41" t="s">
        <v>8</v>
      </c>
      <c r="G24" s="41"/>
      <c r="H24" s="41"/>
      <c r="I24" s="41"/>
      <c r="J24" s="41" t="s">
        <v>9</v>
      </c>
      <c r="K24" s="41"/>
      <c r="L24" s="41"/>
      <c r="M24" s="41"/>
    </row>
    <row r="25" spans="1:24" x14ac:dyDescent="0.25">
      <c r="A25" s="45"/>
      <c r="B25" s="7" t="s">
        <v>10</v>
      </c>
      <c r="C25" s="44" t="s">
        <v>11</v>
      </c>
      <c r="D25" s="44"/>
      <c r="E25" s="45"/>
      <c r="F25" s="7" t="s">
        <v>12</v>
      </c>
      <c r="G25" s="8" t="s">
        <v>13</v>
      </c>
      <c r="H25" s="7" t="s">
        <v>14</v>
      </c>
      <c r="I25" s="7" t="s">
        <v>15</v>
      </c>
      <c r="J25" s="7" t="s">
        <v>13</v>
      </c>
      <c r="K25" s="7" t="s">
        <v>16</v>
      </c>
      <c r="L25" s="7" t="s">
        <v>17</v>
      </c>
      <c r="M25" s="7" t="s">
        <v>15</v>
      </c>
    </row>
    <row r="26" spans="1:24" x14ac:dyDescent="0.25">
      <c r="A26" s="45"/>
      <c r="B26" s="7" t="s">
        <v>18</v>
      </c>
      <c r="C26" s="9" t="s">
        <v>19</v>
      </c>
      <c r="D26" s="9" t="s">
        <v>20</v>
      </c>
      <c r="E26" s="45"/>
      <c r="F26" s="7" t="s">
        <v>21</v>
      </c>
      <c r="G26" s="7" t="s">
        <v>21</v>
      </c>
      <c r="H26" s="7" t="s">
        <v>21</v>
      </c>
      <c r="I26" s="7" t="s">
        <v>21</v>
      </c>
      <c r="J26" s="7" t="s">
        <v>21</v>
      </c>
      <c r="K26" s="7" t="s">
        <v>21</v>
      </c>
      <c r="L26" s="7" t="s">
        <v>21</v>
      </c>
      <c r="M26" s="7" t="s">
        <v>21</v>
      </c>
    </row>
    <row r="27" spans="1:24" s="30" customFormat="1" x14ac:dyDescent="0.25">
      <c r="A27" s="31">
        <v>44591.757797453698</v>
      </c>
      <c r="B27" s="32" t="s">
        <v>51</v>
      </c>
      <c r="C27" s="33" t="s">
        <v>52</v>
      </c>
      <c r="D27" s="33" t="s">
        <v>53</v>
      </c>
      <c r="E27" s="32">
        <v>120</v>
      </c>
      <c r="F27" s="34">
        <v>0</v>
      </c>
      <c r="G27" s="34">
        <v>0</v>
      </c>
      <c r="H27" s="34">
        <v>213105.62</v>
      </c>
      <c r="I27" s="34">
        <v>213105.62</v>
      </c>
      <c r="J27" s="34">
        <v>5871.27</v>
      </c>
      <c r="K27" s="34">
        <v>22624.3</v>
      </c>
      <c r="L27" s="34">
        <v>219.2</v>
      </c>
      <c r="M27" s="34">
        <v>28714.77</v>
      </c>
      <c r="O27" s="35">
        <v>213105.62</v>
      </c>
      <c r="P27" s="35">
        <v>219.2</v>
      </c>
      <c r="Q27" s="35">
        <v>5871.27</v>
      </c>
      <c r="R27" s="35">
        <v>22624.3</v>
      </c>
      <c r="S27" s="35">
        <v>241820.4</v>
      </c>
      <c r="U27" s="36">
        <f t="shared" ref="U27" si="8">O27-I27</f>
        <v>0</v>
      </c>
      <c r="V27" s="36">
        <f t="shared" ref="V27" si="9">P27-L27</f>
        <v>0</v>
      </c>
      <c r="W27" s="36">
        <f t="shared" ref="W27" si="10">R27-K27</f>
        <v>0</v>
      </c>
      <c r="X27" s="36">
        <f t="shared" ref="X27" si="11">O27+M27-S27</f>
        <v>-1.0000000009313226E-2</v>
      </c>
    </row>
    <row r="28" spans="1:24" s="30" customFormat="1" x14ac:dyDescent="0.25">
      <c r="A28" s="31">
        <v>44571.543648298597</v>
      </c>
      <c r="B28" s="32" t="s">
        <v>54</v>
      </c>
      <c r="C28" s="33" t="s">
        <v>55</v>
      </c>
      <c r="D28" s="33" t="s">
        <v>56</v>
      </c>
      <c r="E28" s="32">
        <v>120</v>
      </c>
      <c r="F28" s="34">
        <v>0</v>
      </c>
      <c r="G28" s="34">
        <v>0</v>
      </c>
      <c r="H28" s="34">
        <v>109547.07</v>
      </c>
      <c r="I28" s="34">
        <v>109547.07</v>
      </c>
      <c r="J28" s="34">
        <v>3018.12</v>
      </c>
      <c r="K28" s="34">
        <v>11630.12</v>
      </c>
      <c r="L28" s="34">
        <v>112.68</v>
      </c>
      <c r="M28" s="34">
        <v>14760.92</v>
      </c>
      <c r="O28" s="35">
        <v>101973.17</v>
      </c>
      <c r="P28" s="35">
        <v>105</v>
      </c>
      <c r="Q28" s="35">
        <v>0</v>
      </c>
      <c r="R28" s="35">
        <v>10834.92</v>
      </c>
      <c r="S28" s="35">
        <v>112913.09999999999</v>
      </c>
      <c r="U28" s="36">
        <f t="shared" ref="U28:U33" si="12">O28-I28</f>
        <v>-7573.9000000000087</v>
      </c>
      <c r="V28" s="36">
        <f t="shared" ref="V28:V33" si="13">P28-L28</f>
        <v>-7.6800000000000068</v>
      </c>
      <c r="W28" s="36">
        <f t="shared" ref="W28:W33" si="14">R28-K28</f>
        <v>-795.20000000000073</v>
      </c>
      <c r="X28" s="36">
        <f t="shared" ref="X28:X33" si="15">O28+M28-S28</f>
        <v>3820.9900000000052</v>
      </c>
    </row>
    <row r="29" spans="1:24" s="30" customFormat="1" x14ac:dyDescent="0.25">
      <c r="A29" s="31">
        <v>44569.698065740697</v>
      </c>
      <c r="B29" s="32" t="s">
        <v>57</v>
      </c>
      <c r="C29" s="33" t="s">
        <v>58</v>
      </c>
      <c r="D29" s="33" t="s">
        <v>59</v>
      </c>
      <c r="E29" s="32">
        <v>120</v>
      </c>
      <c r="F29" s="34">
        <v>0</v>
      </c>
      <c r="G29" s="34">
        <v>0</v>
      </c>
      <c r="H29" s="34">
        <v>97757.33</v>
      </c>
      <c r="I29" s="34">
        <v>97757.33</v>
      </c>
      <c r="J29" s="34">
        <v>4349.62</v>
      </c>
      <c r="K29" s="34">
        <v>10550.04</v>
      </c>
      <c r="L29" s="34">
        <v>102.21</v>
      </c>
      <c r="M29" s="34">
        <v>15001.87</v>
      </c>
      <c r="O29" s="35">
        <v>93173.5</v>
      </c>
      <c r="P29" s="35">
        <v>97.76</v>
      </c>
      <c r="Q29" s="35">
        <v>0</v>
      </c>
      <c r="R29" s="35">
        <v>10091.34</v>
      </c>
      <c r="S29" s="35">
        <v>103362.59999999999</v>
      </c>
      <c r="U29" s="36">
        <f t="shared" si="12"/>
        <v>-4583.8300000000017</v>
      </c>
      <c r="V29" s="36">
        <f t="shared" si="13"/>
        <v>-4.4499999999999886</v>
      </c>
      <c r="W29" s="36">
        <f t="shared" si="14"/>
        <v>-458.70000000000073</v>
      </c>
      <c r="X29" s="36">
        <f t="shared" si="15"/>
        <v>4812.7700000000041</v>
      </c>
    </row>
    <row r="30" spans="1:24" s="30" customFormat="1" x14ac:dyDescent="0.25">
      <c r="A30" s="31">
        <v>44589.499874108798</v>
      </c>
      <c r="B30" s="32" t="s">
        <v>60</v>
      </c>
      <c r="C30" s="33" t="s">
        <v>61</v>
      </c>
      <c r="D30" s="33" t="s">
        <v>62</v>
      </c>
      <c r="E30" s="32">
        <v>120</v>
      </c>
      <c r="F30" s="34">
        <v>0</v>
      </c>
      <c r="G30" s="34">
        <v>0</v>
      </c>
      <c r="H30" s="34">
        <v>91731.33</v>
      </c>
      <c r="I30" s="34">
        <v>91731.33</v>
      </c>
      <c r="J30" s="34">
        <v>4110.71</v>
      </c>
      <c r="K30" s="34">
        <v>9902.01</v>
      </c>
      <c r="L30" s="34">
        <v>95.94</v>
      </c>
      <c r="M30" s="34">
        <v>14108.66</v>
      </c>
      <c r="O30" s="35">
        <v>91731.33</v>
      </c>
      <c r="P30" s="35">
        <v>95.94</v>
      </c>
      <c r="Q30" s="35">
        <v>4110.71</v>
      </c>
      <c r="R30" s="35">
        <v>9902.01</v>
      </c>
      <c r="S30" s="35">
        <v>105840</v>
      </c>
      <c r="U30" s="36">
        <f t="shared" si="12"/>
        <v>0</v>
      </c>
      <c r="V30" s="36">
        <f t="shared" si="13"/>
        <v>0</v>
      </c>
      <c r="W30" s="36">
        <f t="shared" si="14"/>
        <v>0</v>
      </c>
      <c r="X30" s="36">
        <f t="shared" si="15"/>
        <v>-9.9999999947613105E-3</v>
      </c>
    </row>
    <row r="31" spans="1:24" s="30" customFormat="1" x14ac:dyDescent="0.25">
      <c r="A31" s="31">
        <v>44576.513042905099</v>
      </c>
      <c r="B31" s="32" t="s">
        <v>63</v>
      </c>
      <c r="C31" s="33" t="s">
        <v>64</v>
      </c>
      <c r="D31" s="33" t="s">
        <v>65</v>
      </c>
      <c r="E31" s="32">
        <v>120</v>
      </c>
      <c r="F31" s="34">
        <v>0</v>
      </c>
      <c r="G31" s="34">
        <v>0</v>
      </c>
      <c r="H31" s="34">
        <v>91349.16</v>
      </c>
      <c r="I31" s="34">
        <v>91349.16</v>
      </c>
      <c r="J31" s="34">
        <v>2516.7600000000002</v>
      </c>
      <c r="K31" s="34">
        <v>9698.52</v>
      </c>
      <c r="L31" s="34">
        <v>93.96</v>
      </c>
      <c r="M31" s="34">
        <v>12309.24</v>
      </c>
      <c r="O31" s="35">
        <v>91324.26</v>
      </c>
      <c r="P31" s="35">
        <v>93.96</v>
      </c>
      <c r="Q31" s="35">
        <v>1677.84</v>
      </c>
      <c r="R31" s="35">
        <v>9698.52</v>
      </c>
      <c r="S31" s="35">
        <v>102794.58</v>
      </c>
      <c r="U31" s="36">
        <f t="shared" si="12"/>
        <v>-24.900000000008731</v>
      </c>
      <c r="V31" s="36">
        <f t="shared" si="13"/>
        <v>0</v>
      </c>
      <c r="W31" s="36">
        <f t="shared" si="14"/>
        <v>0</v>
      </c>
      <c r="X31" s="36">
        <f t="shared" si="15"/>
        <v>838.91999999999825</v>
      </c>
    </row>
    <row r="32" spans="1:24" s="30" customFormat="1" x14ac:dyDescent="0.25">
      <c r="A32" s="31">
        <v>44576.738332754598</v>
      </c>
      <c r="B32" s="32" t="s">
        <v>66</v>
      </c>
      <c r="C32" s="33" t="s">
        <v>67</v>
      </c>
      <c r="D32" s="33" t="s">
        <v>68</v>
      </c>
      <c r="E32" s="32">
        <v>120</v>
      </c>
      <c r="F32" s="34">
        <v>0</v>
      </c>
      <c r="G32" s="34">
        <v>0</v>
      </c>
      <c r="H32" s="34">
        <v>79862.600000000006</v>
      </c>
      <c r="I32" s="34">
        <v>79862.600000000006</v>
      </c>
      <c r="J32" s="34">
        <v>2200.29</v>
      </c>
      <c r="K32" s="34">
        <v>8478.9500000000007</v>
      </c>
      <c r="L32" s="34">
        <v>82.15</v>
      </c>
      <c r="M32" s="34">
        <v>10761.39</v>
      </c>
      <c r="O32" s="35">
        <v>79862.600000000006</v>
      </c>
      <c r="P32" s="35">
        <v>82.15</v>
      </c>
      <c r="Q32" s="35">
        <v>2200.29</v>
      </c>
      <c r="R32" s="35">
        <v>8478.9500000000007</v>
      </c>
      <c r="S32" s="35">
        <v>90623.999999999985</v>
      </c>
      <c r="U32" s="36">
        <f t="shared" si="12"/>
        <v>0</v>
      </c>
      <c r="V32" s="36">
        <f t="shared" si="13"/>
        <v>0</v>
      </c>
      <c r="W32" s="36">
        <f t="shared" si="14"/>
        <v>0</v>
      </c>
      <c r="X32" s="36">
        <f t="shared" si="15"/>
        <v>-9.9999999802093953E-3</v>
      </c>
    </row>
    <row r="33" spans="1:24" s="30" customFormat="1" x14ac:dyDescent="0.25">
      <c r="A33" s="31">
        <v>44592.652310381898</v>
      </c>
      <c r="B33" s="32" t="s">
        <v>69</v>
      </c>
      <c r="C33" s="33" t="s">
        <v>70</v>
      </c>
      <c r="D33" s="33" t="s">
        <v>71</v>
      </c>
      <c r="E33" s="32">
        <v>120</v>
      </c>
      <c r="F33" s="34">
        <v>0</v>
      </c>
      <c r="G33" s="34">
        <v>0</v>
      </c>
      <c r="H33" s="34">
        <v>80196.72</v>
      </c>
      <c r="I33" s="34">
        <v>80196.72</v>
      </c>
      <c r="J33" s="34">
        <v>3593.81</v>
      </c>
      <c r="K33" s="34">
        <v>8657.59</v>
      </c>
      <c r="L33" s="34">
        <v>83.87</v>
      </c>
      <c r="M33" s="34">
        <v>12335.27</v>
      </c>
      <c r="O33" s="35">
        <v>80196.72</v>
      </c>
      <c r="P33" s="35">
        <v>83.87</v>
      </c>
      <c r="Q33" s="35">
        <v>3593.81</v>
      </c>
      <c r="R33" s="35">
        <v>8657.59</v>
      </c>
      <c r="S33" s="35">
        <v>92531.999999999985</v>
      </c>
      <c r="U33" s="36">
        <f t="shared" si="12"/>
        <v>0</v>
      </c>
      <c r="V33" s="36">
        <f t="shared" si="13"/>
        <v>0</v>
      </c>
      <c r="W33" s="36">
        <f t="shared" si="14"/>
        <v>0</v>
      </c>
      <c r="X33" s="36">
        <f t="shared" si="15"/>
        <v>-9.9999999802093953E-3</v>
      </c>
    </row>
    <row r="34" spans="1:24" x14ac:dyDescent="0.25">
      <c r="A34" s="42" t="s">
        <v>49</v>
      </c>
      <c r="B34" s="43"/>
      <c r="C34" s="43"/>
      <c r="D34" s="43"/>
      <c r="E34" s="22">
        <v>840</v>
      </c>
      <c r="F34" s="23">
        <v>0</v>
      </c>
      <c r="G34" s="23">
        <v>0</v>
      </c>
      <c r="H34" s="23">
        <v>763549.83</v>
      </c>
      <c r="I34" s="23">
        <v>763549.83</v>
      </c>
      <c r="J34" s="23">
        <v>25660.58</v>
      </c>
      <c r="K34" s="23">
        <v>81541.53</v>
      </c>
      <c r="L34" s="23">
        <v>790.01</v>
      </c>
      <c r="M34" s="24">
        <v>107992.12</v>
      </c>
    </row>
    <row r="36" spans="1:24" x14ac:dyDescent="0.25">
      <c r="A36" s="12" t="s">
        <v>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24" x14ac:dyDescent="0.25">
      <c r="A37" s="15" t="s">
        <v>72</v>
      </c>
      <c r="B37" s="15"/>
      <c r="C37" s="15"/>
      <c r="D37" s="15"/>
      <c r="E37" s="3"/>
      <c r="F37" s="3"/>
      <c r="G37" s="3"/>
      <c r="H37" s="3"/>
      <c r="I37" s="3"/>
      <c r="J37" s="3"/>
      <c r="K37" s="3"/>
      <c r="L37" s="3"/>
      <c r="M37" s="3"/>
    </row>
    <row r="38" spans="1:24" x14ac:dyDescent="0.25">
      <c r="A38" s="45" t="s">
        <v>5</v>
      </c>
      <c r="B38" s="41" t="s">
        <v>6</v>
      </c>
      <c r="C38" s="41"/>
      <c r="D38" s="41"/>
      <c r="E38" s="45" t="s">
        <v>7</v>
      </c>
      <c r="F38" s="41" t="s">
        <v>8</v>
      </c>
      <c r="G38" s="41"/>
      <c r="H38" s="41"/>
      <c r="I38" s="41"/>
      <c r="J38" s="41" t="s">
        <v>9</v>
      </c>
      <c r="K38" s="41"/>
      <c r="L38" s="41"/>
      <c r="M38" s="41"/>
    </row>
    <row r="39" spans="1:24" x14ac:dyDescent="0.25">
      <c r="A39" s="45"/>
      <c r="B39" s="7" t="s">
        <v>10</v>
      </c>
      <c r="C39" s="44" t="s">
        <v>11</v>
      </c>
      <c r="D39" s="44"/>
      <c r="E39" s="45"/>
      <c r="F39" s="7" t="s">
        <v>12</v>
      </c>
      <c r="G39" s="8" t="s">
        <v>13</v>
      </c>
      <c r="H39" s="7" t="s">
        <v>14</v>
      </c>
      <c r="I39" s="7" t="s">
        <v>15</v>
      </c>
      <c r="J39" s="7" t="s">
        <v>13</v>
      </c>
      <c r="K39" s="7" t="s">
        <v>16</v>
      </c>
      <c r="L39" s="7" t="s">
        <v>17</v>
      </c>
      <c r="M39" s="7" t="s">
        <v>15</v>
      </c>
    </row>
    <row r="40" spans="1:24" x14ac:dyDescent="0.25">
      <c r="A40" s="45"/>
      <c r="B40" s="7" t="s">
        <v>18</v>
      </c>
      <c r="C40" s="9" t="s">
        <v>19</v>
      </c>
      <c r="D40" s="9" t="s">
        <v>20</v>
      </c>
      <c r="E40" s="45"/>
      <c r="F40" s="7" t="s">
        <v>21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</row>
    <row r="41" spans="1:24" s="30" customFormat="1" x14ac:dyDescent="0.25">
      <c r="A41" s="31">
        <v>44576.716779513903</v>
      </c>
      <c r="B41" s="32" t="s">
        <v>73</v>
      </c>
      <c r="C41" s="33" t="s">
        <v>74</v>
      </c>
      <c r="D41" s="33" t="s">
        <v>75</v>
      </c>
      <c r="E41" s="32">
        <v>120</v>
      </c>
      <c r="F41" s="34">
        <v>0</v>
      </c>
      <c r="G41" s="34">
        <v>0</v>
      </c>
      <c r="H41" s="34">
        <v>94576.5</v>
      </c>
      <c r="I41" s="34">
        <v>94576.5</v>
      </c>
      <c r="J41" s="34">
        <v>1737.4</v>
      </c>
      <c r="K41" s="34">
        <v>9951.68</v>
      </c>
      <c r="L41" s="34">
        <v>96.41</v>
      </c>
      <c r="M41" s="34">
        <v>11785.49</v>
      </c>
      <c r="O41" s="35">
        <v>87330.49</v>
      </c>
      <c r="P41" s="35">
        <v>89.03</v>
      </c>
      <c r="Q41" s="35">
        <v>0</v>
      </c>
      <c r="R41" s="35">
        <v>9192.6200000000008</v>
      </c>
      <c r="S41" s="35">
        <v>96612.14</v>
      </c>
      <c r="U41" s="36">
        <f t="shared" ref="U41" si="16">O41-I41</f>
        <v>-7246.0099999999948</v>
      </c>
      <c r="V41" s="36">
        <f t="shared" ref="V41" si="17">P41-L41</f>
        <v>-7.3799999999999955</v>
      </c>
      <c r="W41" s="36">
        <f t="shared" ref="W41" si="18">R41-K41</f>
        <v>-759.05999999999949</v>
      </c>
      <c r="X41" s="36">
        <f t="shared" ref="X41" si="19">O41+M41-S41</f>
        <v>2503.8400000000111</v>
      </c>
    </row>
    <row r="42" spans="1:24" s="30" customFormat="1" x14ac:dyDescent="0.25">
      <c r="A42" s="31">
        <v>44577.7305037037</v>
      </c>
      <c r="B42" s="32" t="s">
        <v>76</v>
      </c>
      <c r="C42" s="33" t="s">
        <v>77</v>
      </c>
      <c r="D42" s="33" t="s">
        <v>78</v>
      </c>
      <c r="E42" s="32">
        <v>120</v>
      </c>
      <c r="F42" s="34">
        <v>0</v>
      </c>
      <c r="G42" s="34">
        <v>0</v>
      </c>
      <c r="H42" s="34">
        <v>106780.07</v>
      </c>
      <c r="I42" s="34">
        <v>106780.07</v>
      </c>
      <c r="J42" s="34">
        <v>2941.89</v>
      </c>
      <c r="K42" s="34">
        <v>11335.8</v>
      </c>
      <c r="L42" s="34">
        <v>109.83</v>
      </c>
      <c r="M42" s="34">
        <v>14387.52</v>
      </c>
      <c r="O42" s="35">
        <v>100309.47</v>
      </c>
      <c r="P42" s="35">
        <v>103.25</v>
      </c>
      <c r="Q42" s="35">
        <v>0</v>
      </c>
      <c r="R42" s="35">
        <v>10657.57</v>
      </c>
      <c r="S42" s="35">
        <v>111070.3</v>
      </c>
      <c r="U42" s="36">
        <f t="shared" ref="U42" si="20">O42-I42</f>
        <v>-6470.6000000000058</v>
      </c>
      <c r="V42" s="36">
        <f t="shared" ref="V42" si="21">P42-L42</f>
        <v>-6.5799999999999983</v>
      </c>
      <c r="W42" s="36">
        <f t="shared" ref="W42" si="22">R42-K42</f>
        <v>-678.22999999999956</v>
      </c>
      <c r="X42" s="36">
        <f t="shared" ref="X42" si="23">O42+M42-S42</f>
        <v>3626.6900000000023</v>
      </c>
    </row>
    <row r="43" spans="1:24" s="30" customFormat="1" x14ac:dyDescent="0.25">
      <c r="A43" s="31">
        <v>44584.654779895798</v>
      </c>
      <c r="B43" s="32" t="s">
        <v>79</v>
      </c>
      <c r="C43" s="33" t="s">
        <v>80</v>
      </c>
      <c r="D43" s="33" t="s">
        <v>81</v>
      </c>
      <c r="E43" s="32">
        <v>120</v>
      </c>
      <c r="F43" s="34">
        <v>0</v>
      </c>
      <c r="G43" s="34">
        <v>0</v>
      </c>
      <c r="H43" s="34">
        <v>94745.67</v>
      </c>
      <c r="I43" s="34">
        <v>94745.67</v>
      </c>
      <c r="J43" s="34">
        <v>2610.33</v>
      </c>
      <c r="K43" s="34">
        <v>10059.34</v>
      </c>
      <c r="L43" s="34">
        <v>97.45</v>
      </c>
      <c r="M43" s="34">
        <v>12767.12</v>
      </c>
      <c r="O43" s="35">
        <v>89004.27</v>
      </c>
      <c r="P43" s="35">
        <v>91.64</v>
      </c>
      <c r="Q43" s="35">
        <v>0</v>
      </c>
      <c r="R43" s="35">
        <v>9457.48</v>
      </c>
      <c r="S43" s="35">
        <v>98553.4</v>
      </c>
      <c r="U43" s="36">
        <f t="shared" ref="U43:U72" si="24">O43-I43</f>
        <v>-5741.3999999999942</v>
      </c>
      <c r="V43" s="36">
        <f t="shared" ref="V43:V72" si="25">P43-L43</f>
        <v>-5.8100000000000023</v>
      </c>
      <c r="W43" s="36">
        <f t="shared" ref="W43:W72" si="26">R43-K43</f>
        <v>-601.86000000000058</v>
      </c>
      <c r="X43" s="36">
        <f t="shared" ref="X43:X72" si="27">O43+M43-S43</f>
        <v>3217.9900000000052</v>
      </c>
    </row>
    <row r="44" spans="1:24" s="30" customFormat="1" x14ac:dyDescent="0.25">
      <c r="A44" s="31">
        <v>44566.681144710601</v>
      </c>
      <c r="B44" s="32" t="s">
        <v>82</v>
      </c>
      <c r="C44" s="33" t="s">
        <v>83</v>
      </c>
      <c r="D44" s="33" t="s">
        <v>84</v>
      </c>
      <c r="E44" s="32">
        <v>120</v>
      </c>
      <c r="F44" s="34">
        <v>0</v>
      </c>
      <c r="G44" s="34">
        <v>0</v>
      </c>
      <c r="H44" s="34">
        <v>115840.49</v>
      </c>
      <c r="I44" s="34">
        <v>115840.49</v>
      </c>
      <c r="J44" s="34">
        <v>3191.52</v>
      </c>
      <c r="K44" s="34">
        <v>12298.04</v>
      </c>
      <c r="L44" s="34">
        <v>119.15</v>
      </c>
      <c r="M44" s="34">
        <v>15608.71</v>
      </c>
      <c r="O44" s="35">
        <v>107831.54</v>
      </c>
      <c r="P44" s="35">
        <v>110.99</v>
      </c>
      <c r="Q44" s="35">
        <v>0</v>
      </c>
      <c r="R44" s="35">
        <v>11457.16</v>
      </c>
      <c r="S44" s="35">
        <v>119399.69</v>
      </c>
      <c r="U44" s="36">
        <f t="shared" si="24"/>
        <v>-8008.9500000000116</v>
      </c>
      <c r="V44" s="36">
        <f t="shared" si="25"/>
        <v>-8.1600000000000108</v>
      </c>
      <c r="W44" s="36">
        <f t="shared" si="26"/>
        <v>-840.88000000000102</v>
      </c>
      <c r="X44" s="36">
        <f t="shared" si="27"/>
        <v>4040.5599999999977</v>
      </c>
    </row>
    <row r="45" spans="1:24" s="30" customFormat="1" x14ac:dyDescent="0.25">
      <c r="A45" s="31">
        <v>44565.675981250002</v>
      </c>
      <c r="B45" s="32" t="s">
        <v>85</v>
      </c>
      <c r="C45" s="33" t="s">
        <v>86</v>
      </c>
      <c r="D45" s="33" t="s">
        <v>87</v>
      </c>
      <c r="E45" s="32">
        <v>120</v>
      </c>
      <c r="F45" s="34">
        <v>0</v>
      </c>
      <c r="G45" s="34">
        <v>0</v>
      </c>
      <c r="H45" s="34">
        <v>69162.11</v>
      </c>
      <c r="I45" s="34">
        <v>69162.11</v>
      </c>
      <c r="J45" s="34">
        <v>1905.48</v>
      </c>
      <c r="K45" s="34">
        <v>7342.47</v>
      </c>
      <c r="L45" s="34">
        <v>71.14</v>
      </c>
      <c r="M45" s="34">
        <v>9319.09</v>
      </c>
      <c r="O45" s="35">
        <v>64380.44</v>
      </c>
      <c r="P45" s="35">
        <v>66.260000000000005</v>
      </c>
      <c r="Q45" s="35">
        <v>0</v>
      </c>
      <c r="R45" s="35">
        <v>6840.39</v>
      </c>
      <c r="S45" s="35">
        <v>71287.090000000011</v>
      </c>
      <c r="U45" s="36">
        <f t="shared" si="24"/>
        <v>-4781.6699999999983</v>
      </c>
      <c r="V45" s="36">
        <f t="shared" si="25"/>
        <v>-4.8799999999999955</v>
      </c>
      <c r="W45" s="36">
        <f t="shared" si="26"/>
        <v>-502.07999999999993</v>
      </c>
      <c r="X45" s="36">
        <f t="shared" si="27"/>
        <v>2412.4399999999878</v>
      </c>
    </row>
    <row r="46" spans="1:24" s="30" customFormat="1" x14ac:dyDescent="0.25">
      <c r="A46" s="31">
        <v>44590.560880208301</v>
      </c>
      <c r="B46" s="32" t="s">
        <v>88</v>
      </c>
      <c r="C46" s="33" t="s">
        <v>89</v>
      </c>
      <c r="D46" s="33" t="s">
        <v>90</v>
      </c>
      <c r="E46" s="32">
        <v>120</v>
      </c>
      <c r="F46" s="34">
        <v>0</v>
      </c>
      <c r="G46" s="34">
        <v>0</v>
      </c>
      <c r="H46" s="34">
        <v>46419.81</v>
      </c>
      <c r="I46" s="34">
        <v>46419.81</v>
      </c>
      <c r="J46" s="34">
        <v>2080.1999999999998</v>
      </c>
      <c r="K46" s="34">
        <v>5011.05</v>
      </c>
      <c r="L46" s="34">
        <v>48.55</v>
      </c>
      <c r="M46" s="34">
        <v>7139.8</v>
      </c>
      <c r="O46" s="35">
        <v>46419.81</v>
      </c>
      <c r="P46" s="35">
        <v>48.55</v>
      </c>
      <c r="Q46" s="35">
        <v>2080.1999999999998</v>
      </c>
      <c r="R46" s="35">
        <v>5011.05</v>
      </c>
      <c r="S46" s="35">
        <v>53559.6</v>
      </c>
      <c r="U46" s="36">
        <f t="shared" si="24"/>
        <v>0</v>
      </c>
      <c r="V46" s="36">
        <f t="shared" si="25"/>
        <v>0</v>
      </c>
      <c r="W46" s="36">
        <f t="shared" si="26"/>
        <v>0</v>
      </c>
      <c r="X46" s="36">
        <f t="shared" si="27"/>
        <v>1.0000000002037268E-2</v>
      </c>
    </row>
    <row r="47" spans="1:24" s="30" customFormat="1" x14ac:dyDescent="0.25">
      <c r="A47" s="31">
        <v>44570.6176899653</v>
      </c>
      <c r="B47" s="32" t="s">
        <v>91</v>
      </c>
      <c r="C47" s="33" t="s">
        <v>92</v>
      </c>
      <c r="D47" s="33" t="s">
        <v>93</v>
      </c>
      <c r="E47" s="32">
        <v>120</v>
      </c>
      <c r="F47" s="34">
        <v>0</v>
      </c>
      <c r="G47" s="34">
        <v>0</v>
      </c>
      <c r="H47" s="34">
        <v>83207.55</v>
      </c>
      <c r="I47" s="34">
        <v>83207.55</v>
      </c>
      <c r="J47" s="34">
        <v>2292.4499999999998</v>
      </c>
      <c r="K47" s="34">
        <v>8834.01</v>
      </c>
      <c r="L47" s="34">
        <v>85.59</v>
      </c>
      <c r="M47" s="34">
        <v>11212.05</v>
      </c>
      <c r="O47" s="35">
        <v>77454.710000000006</v>
      </c>
      <c r="P47" s="35">
        <v>79.75</v>
      </c>
      <c r="Q47" s="35">
        <v>0</v>
      </c>
      <c r="R47" s="35">
        <v>8230.01</v>
      </c>
      <c r="S47" s="35">
        <v>85764.47</v>
      </c>
      <c r="U47" s="36">
        <f t="shared" si="24"/>
        <v>-5752.8399999999965</v>
      </c>
      <c r="V47" s="36">
        <f t="shared" si="25"/>
        <v>-5.8400000000000034</v>
      </c>
      <c r="W47" s="36">
        <f t="shared" si="26"/>
        <v>-604</v>
      </c>
      <c r="X47" s="36">
        <f t="shared" si="27"/>
        <v>2902.2900000000081</v>
      </c>
    </row>
    <row r="48" spans="1:24" s="30" customFormat="1" x14ac:dyDescent="0.25">
      <c r="A48" s="31">
        <v>44591.749143483801</v>
      </c>
      <c r="B48" s="32" t="s">
        <v>94</v>
      </c>
      <c r="C48" s="33" t="s">
        <v>95</v>
      </c>
      <c r="D48" s="33" t="s">
        <v>96</v>
      </c>
      <c r="E48" s="32">
        <v>120</v>
      </c>
      <c r="F48" s="34">
        <v>0</v>
      </c>
      <c r="G48" s="34">
        <v>0</v>
      </c>
      <c r="H48" s="34">
        <v>62460.480000000003</v>
      </c>
      <c r="I48" s="34">
        <v>62460.480000000003</v>
      </c>
      <c r="J48" s="34">
        <v>1720.86</v>
      </c>
      <c r="K48" s="34">
        <v>6631.22</v>
      </c>
      <c r="L48" s="34">
        <v>64.25</v>
      </c>
      <c r="M48" s="34">
        <v>8416.33</v>
      </c>
      <c r="O48" s="35">
        <v>62460.480000000003</v>
      </c>
      <c r="P48" s="35">
        <v>64.25</v>
      </c>
      <c r="Q48" s="35">
        <v>1720.86</v>
      </c>
      <c r="R48" s="35">
        <v>6631.22</v>
      </c>
      <c r="S48" s="35">
        <v>70876.800000000003</v>
      </c>
      <c r="U48" s="36">
        <f t="shared" si="24"/>
        <v>0</v>
      </c>
      <c r="V48" s="36">
        <f t="shared" si="25"/>
        <v>0</v>
      </c>
      <c r="W48" s="36">
        <f t="shared" si="26"/>
        <v>0</v>
      </c>
      <c r="X48" s="36">
        <f t="shared" si="27"/>
        <v>9.9999999947613105E-3</v>
      </c>
    </row>
    <row r="49" spans="1:24" x14ac:dyDescent="0.25">
      <c r="A49" s="20">
        <v>44579.532690358799</v>
      </c>
      <c r="B49" s="21" t="s">
        <v>97</v>
      </c>
      <c r="C49" s="6" t="s">
        <v>98</v>
      </c>
      <c r="D49" s="6" t="s">
        <v>99</v>
      </c>
      <c r="E49" s="21">
        <v>120</v>
      </c>
      <c r="F49" s="19">
        <v>0</v>
      </c>
      <c r="G49" s="19">
        <v>0</v>
      </c>
      <c r="H49" s="19">
        <v>86870.79</v>
      </c>
      <c r="I49" s="19">
        <v>86870.79</v>
      </c>
      <c r="J49" s="19">
        <v>2400.21</v>
      </c>
      <c r="K49" s="19">
        <v>9223.24</v>
      </c>
      <c r="L49" s="19">
        <v>89.36</v>
      </c>
      <c r="M49" s="19">
        <v>11712.81</v>
      </c>
      <c r="O49" s="29">
        <v>86870.79</v>
      </c>
      <c r="P49" s="29">
        <v>89.36</v>
      </c>
      <c r="Q49" s="29">
        <v>2400.21</v>
      </c>
      <c r="R49" s="29">
        <v>9223.24</v>
      </c>
      <c r="S49" s="29">
        <v>98583.6</v>
      </c>
      <c r="U49" s="28">
        <f t="shared" si="24"/>
        <v>0</v>
      </c>
      <c r="V49" s="28">
        <f t="shared" si="25"/>
        <v>0</v>
      </c>
      <c r="W49" s="28">
        <f t="shared" si="26"/>
        <v>0</v>
      </c>
      <c r="X49" s="28">
        <f t="shared" si="27"/>
        <v>0</v>
      </c>
    </row>
    <row r="50" spans="1:24" s="30" customFormat="1" x14ac:dyDescent="0.25">
      <c r="A50" s="31">
        <v>44588.424500000001</v>
      </c>
      <c r="B50" s="32" t="s">
        <v>100</v>
      </c>
      <c r="C50" s="33" t="s">
        <v>101</v>
      </c>
      <c r="D50" s="33" t="s">
        <v>102</v>
      </c>
      <c r="E50" s="32">
        <v>120</v>
      </c>
      <c r="F50" s="34">
        <v>0</v>
      </c>
      <c r="G50" s="34">
        <v>0</v>
      </c>
      <c r="H50" s="34">
        <v>74269.86</v>
      </c>
      <c r="I50" s="34">
        <v>74269.86</v>
      </c>
      <c r="J50" s="34">
        <v>3328.23</v>
      </c>
      <c r="K50" s="34">
        <v>8017.44</v>
      </c>
      <c r="L50" s="34">
        <v>77.680000000000007</v>
      </c>
      <c r="M50" s="34">
        <v>11423.35</v>
      </c>
      <c r="O50" s="35">
        <v>74269.86</v>
      </c>
      <c r="P50" s="35">
        <v>77.680000000000007</v>
      </c>
      <c r="Q50" s="35">
        <v>3328.23</v>
      </c>
      <c r="R50" s="35">
        <v>8017.44</v>
      </c>
      <c r="S50" s="35">
        <v>85693.2</v>
      </c>
      <c r="U50" s="36">
        <f t="shared" si="24"/>
        <v>0</v>
      </c>
      <c r="V50" s="36">
        <f t="shared" si="25"/>
        <v>0</v>
      </c>
      <c r="W50" s="36">
        <f t="shared" si="26"/>
        <v>0</v>
      </c>
      <c r="X50" s="36">
        <f t="shared" si="27"/>
        <v>1.0000000009313226E-2</v>
      </c>
    </row>
    <row r="51" spans="1:24" s="30" customFormat="1" x14ac:dyDescent="0.25">
      <c r="A51" s="31">
        <v>44590.705544062497</v>
      </c>
      <c r="B51" s="32" t="s">
        <v>103</v>
      </c>
      <c r="C51" s="33" t="s">
        <v>104</v>
      </c>
      <c r="D51" s="33" t="s">
        <v>105</v>
      </c>
      <c r="E51" s="32">
        <v>120</v>
      </c>
      <c r="F51" s="34">
        <v>0</v>
      </c>
      <c r="G51" s="34">
        <v>0</v>
      </c>
      <c r="H51" s="34">
        <v>74886.789999999994</v>
      </c>
      <c r="I51" s="34">
        <v>74886.789999999994</v>
      </c>
      <c r="J51" s="34">
        <v>2063.2199999999998</v>
      </c>
      <c r="K51" s="34">
        <v>7950.97</v>
      </c>
      <c r="L51" s="34">
        <v>77.03</v>
      </c>
      <c r="M51" s="34">
        <v>10091.219999999999</v>
      </c>
      <c r="O51" s="35">
        <v>74886.789999999994</v>
      </c>
      <c r="P51" s="35">
        <v>77.03</v>
      </c>
      <c r="Q51" s="35">
        <v>2063.2199999999998</v>
      </c>
      <c r="R51" s="35">
        <v>7950.97</v>
      </c>
      <c r="S51" s="35">
        <v>84978</v>
      </c>
      <c r="U51" s="36">
        <f t="shared" si="24"/>
        <v>0</v>
      </c>
      <c r="V51" s="36">
        <f t="shared" si="25"/>
        <v>0</v>
      </c>
      <c r="W51" s="36">
        <f t="shared" si="26"/>
        <v>0</v>
      </c>
      <c r="X51" s="36">
        <f t="shared" si="27"/>
        <v>9.9999999947613105E-3</v>
      </c>
    </row>
    <row r="52" spans="1:24" s="30" customFormat="1" x14ac:dyDescent="0.25">
      <c r="A52" s="31">
        <v>44577.689749456003</v>
      </c>
      <c r="B52" s="32" t="s">
        <v>106</v>
      </c>
      <c r="C52" s="33" t="s">
        <v>107</v>
      </c>
      <c r="D52" s="33" t="s">
        <v>108</v>
      </c>
      <c r="E52" s="32">
        <v>120</v>
      </c>
      <c r="F52" s="34">
        <v>0</v>
      </c>
      <c r="G52" s="34">
        <v>0</v>
      </c>
      <c r="H52" s="34">
        <v>83392.45</v>
      </c>
      <c r="I52" s="34">
        <v>83392.45</v>
      </c>
      <c r="J52" s="34">
        <v>2297.5500000000002</v>
      </c>
      <c r="K52" s="34">
        <v>8853.82</v>
      </c>
      <c r="L52" s="34">
        <v>85.78</v>
      </c>
      <c r="M52" s="34">
        <v>11237.15</v>
      </c>
      <c r="O52" s="35">
        <v>78339</v>
      </c>
      <c r="P52" s="35">
        <v>80.67</v>
      </c>
      <c r="Q52" s="35">
        <v>0</v>
      </c>
      <c r="R52" s="35">
        <v>8324.1299999999992</v>
      </c>
      <c r="S52" s="35">
        <v>86743.8</v>
      </c>
      <c r="U52" s="36">
        <f t="shared" si="24"/>
        <v>-5053.4499999999971</v>
      </c>
      <c r="V52" s="36">
        <f t="shared" si="25"/>
        <v>-5.1099999999999994</v>
      </c>
      <c r="W52" s="36">
        <f t="shared" si="26"/>
        <v>-529.69000000000051</v>
      </c>
      <c r="X52" s="36">
        <f t="shared" si="27"/>
        <v>2832.3499999999913</v>
      </c>
    </row>
    <row r="53" spans="1:24" s="30" customFormat="1" x14ac:dyDescent="0.25">
      <c r="A53" s="31">
        <v>44578.678185034703</v>
      </c>
      <c r="B53" s="32" t="s">
        <v>109</v>
      </c>
      <c r="C53" s="33" t="s">
        <v>110</v>
      </c>
      <c r="D53" s="33" t="s">
        <v>111</v>
      </c>
      <c r="E53" s="32">
        <v>120</v>
      </c>
      <c r="F53" s="34">
        <v>0</v>
      </c>
      <c r="G53" s="34">
        <v>0</v>
      </c>
      <c r="H53" s="34">
        <v>61483.72</v>
      </c>
      <c r="I53" s="34">
        <v>61483.72</v>
      </c>
      <c r="J53" s="34">
        <v>1693.95</v>
      </c>
      <c r="K53" s="34">
        <v>6527.1</v>
      </c>
      <c r="L53" s="34">
        <v>63.24</v>
      </c>
      <c r="M53" s="34">
        <v>8284.2900000000009</v>
      </c>
      <c r="O53" s="35">
        <v>61483.72</v>
      </c>
      <c r="P53" s="35">
        <v>63.24</v>
      </c>
      <c r="Q53" s="35">
        <v>1693.95</v>
      </c>
      <c r="R53" s="35">
        <v>6527.1</v>
      </c>
      <c r="S53" s="35">
        <v>69768</v>
      </c>
      <c r="U53" s="36">
        <f t="shared" si="24"/>
        <v>0</v>
      </c>
      <c r="V53" s="36">
        <f t="shared" si="25"/>
        <v>0</v>
      </c>
      <c r="W53" s="36">
        <f t="shared" si="26"/>
        <v>0</v>
      </c>
      <c r="X53" s="36">
        <f t="shared" si="27"/>
        <v>1.0000000009313226E-2</v>
      </c>
    </row>
    <row r="54" spans="1:24" s="30" customFormat="1" x14ac:dyDescent="0.25">
      <c r="A54" s="31">
        <v>44573.839835763902</v>
      </c>
      <c r="B54" s="32" t="s">
        <v>112</v>
      </c>
      <c r="C54" s="33" t="s">
        <v>113</v>
      </c>
      <c r="D54" s="33" t="s">
        <v>114</v>
      </c>
      <c r="E54" s="32">
        <v>120</v>
      </c>
      <c r="F54" s="34">
        <v>0</v>
      </c>
      <c r="G54" s="34">
        <v>0</v>
      </c>
      <c r="H54" s="34">
        <v>84179.839999999997</v>
      </c>
      <c r="I54" s="34">
        <v>84179.839999999997</v>
      </c>
      <c r="J54" s="34">
        <v>3757.61</v>
      </c>
      <c r="K54" s="34">
        <v>9085.73</v>
      </c>
      <c r="L54" s="34">
        <v>88.03</v>
      </c>
      <c r="M54" s="34">
        <v>12931.37</v>
      </c>
      <c r="O54" s="35">
        <v>79514.27</v>
      </c>
      <c r="P54" s="35">
        <v>83.41</v>
      </c>
      <c r="Q54" s="35">
        <v>0</v>
      </c>
      <c r="R54" s="35">
        <v>8611.67</v>
      </c>
      <c r="S54" s="35">
        <v>88209.340000000011</v>
      </c>
      <c r="U54" s="36">
        <f t="shared" si="24"/>
        <v>-4665.5699999999924</v>
      </c>
      <c r="V54" s="36">
        <f t="shared" si="25"/>
        <v>-4.6200000000000045</v>
      </c>
      <c r="W54" s="36">
        <f t="shared" si="26"/>
        <v>-474.05999999999949</v>
      </c>
      <c r="X54" s="36">
        <f t="shared" si="27"/>
        <v>4236.2999999999884</v>
      </c>
    </row>
    <row r="55" spans="1:24" x14ac:dyDescent="0.25">
      <c r="A55" s="20">
        <v>44571.4655045486</v>
      </c>
      <c r="B55" s="21" t="s">
        <v>115</v>
      </c>
      <c r="C55" s="6" t="s">
        <v>116</v>
      </c>
      <c r="D55" s="6" t="s">
        <v>117</v>
      </c>
      <c r="E55" s="21">
        <v>120</v>
      </c>
      <c r="F55" s="19">
        <v>0</v>
      </c>
      <c r="G55" s="19">
        <v>0</v>
      </c>
      <c r="H55" s="19">
        <v>89922.07</v>
      </c>
      <c r="I55" s="19">
        <v>89922.07</v>
      </c>
      <c r="J55" s="19">
        <v>0</v>
      </c>
      <c r="K55" s="19">
        <v>9290.32</v>
      </c>
      <c r="L55" s="19">
        <v>90.01</v>
      </c>
      <c r="M55" s="19">
        <v>9380.33</v>
      </c>
      <c r="O55" s="29">
        <v>89922.07</v>
      </c>
      <c r="P55" s="29">
        <v>90.01</v>
      </c>
      <c r="Q55" s="29">
        <v>0</v>
      </c>
      <c r="R55" s="29">
        <v>9290.32</v>
      </c>
      <c r="S55" s="29">
        <v>99302.399999999994</v>
      </c>
      <c r="U55" s="28">
        <f t="shared" si="24"/>
        <v>0</v>
      </c>
      <c r="V55" s="28">
        <f t="shared" si="25"/>
        <v>0</v>
      </c>
      <c r="W55" s="28">
        <f t="shared" si="26"/>
        <v>0</v>
      </c>
      <c r="X55" s="28">
        <f t="shared" si="27"/>
        <v>0</v>
      </c>
    </row>
    <row r="56" spans="1:24" x14ac:dyDescent="0.25">
      <c r="A56" s="20">
        <v>44570.597791898203</v>
      </c>
      <c r="B56" s="21" t="s">
        <v>118</v>
      </c>
      <c r="C56" s="6" t="s">
        <v>119</v>
      </c>
      <c r="D56" s="6" t="s">
        <v>120</v>
      </c>
      <c r="E56" s="21">
        <v>120</v>
      </c>
      <c r="F56" s="19">
        <v>0</v>
      </c>
      <c r="G56" s="19">
        <v>0</v>
      </c>
      <c r="H56" s="19">
        <v>69472.63</v>
      </c>
      <c r="I56" s="19">
        <v>69472.63</v>
      </c>
      <c r="J56" s="19">
        <v>3091.12</v>
      </c>
      <c r="K56" s="19">
        <v>7497.21</v>
      </c>
      <c r="L56" s="19">
        <v>72.64</v>
      </c>
      <c r="M56" s="19">
        <v>10660.97</v>
      </c>
      <c r="O56" s="29">
        <v>69472.63</v>
      </c>
      <c r="P56" s="29">
        <v>72.64</v>
      </c>
      <c r="Q56" s="29">
        <v>3091.12</v>
      </c>
      <c r="R56" s="29">
        <v>7497.21</v>
      </c>
      <c r="S56" s="29">
        <v>80133.600000000006</v>
      </c>
      <c r="U56" s="28">
        <f t="shared" si="24"/>
        <v>0</v>
      </c>
      <c r="V56" s="28">
        <f t="shared" si="25"/>
        <v>0</v>
      </c>
      <c r="W56" s="28">
        <f t="shared" si="26"/>
        <v>0</v>
      </c>
      <c r="X56" s="28">
        <f t="shared" si="27"/>
        <v>0</v>
      </c>
    </row>
    <row r="57" spans="1:24" s="30" customFormat="1" x14ac:dyDescent="0.25">
      <c r="A57" s="31">
        <v>44581.504122338003</v>
      </c>
      <c r="B57" s="32" t="s">
        <v>121</v>
      </c>
      <c r="C57" s="33" t="s">
        <v>122</v>
      </c>
      <c r="D57" s="33" t="s">
        <v>123</v>
      </c>
      <c r="E57" s="32">
        <v>120</v>
      </c>
      <c r="F57" s="34">
        <v>0</v>
      </c>
      <c r="G57" s="34">
        <v>0</v>
      </c>
      <c r="H57" s="34">
        <v>76088.679999999993</v>
      </c>
      <c r="I57" s="34">
        <v>76088.679999999993</v>
      </c>
      <c r="J57" s="34">
        <v>2096.31</v>
      </c>
      <c r="K57" s="34">
        <v>8077.94</v>
      </c>
      <c r="L57" s="34">
        <v>78.260000000000005</v>
      </c>
      <c r="M57" s="34">
        <v>10252.51</v>
      </c>
      <c r="O57" s="35">
        <v>70828.06</v>
      </c>
      <c r="P57" s="35">
        <v>72.900000000000006</v>
      </c>
      <c r="Q57" s="35">
        <v>0</v>
      </c>
      <c r="R57" s="35">
        <v>7525.62</v>
      </c>
      <c r="S57" s="35">
        <v>78426.589999999982</v>
      </c>
      <c r="U57" s="36">
        <f t="shared" si="24"/>
        <v>-5260.6199999999953</v>
      </c>
      <c r="V57" s="36">
        <f t="shared" si="25"/>
        <v>-5.3599999999999994</v>
      </c>
      <c r="W57" s="36">
        <f t="shared" si="26"/>
        <v>-552.31999999999971</v>
      </c>
      <c r="X57" s="36">
        <f t="shared" si="27"/>
        <v>2653.9800000000105</v>
      </c>
    </row>
    <row r="58" spans="1:24" x14ac:dyDescent="0.25">
      <c r="A58" s="20">
        <v>44587.6320694444</v>
      </c>
      <c r="B58" s="21" t="s">
        <v>124</v>
      </c>
      <c r="C58" s="6" t="s">
        <v>125</v>
      </c>
      <c r="D58" s="6" t="s">
        <v>126</v>
      </c>
      <c r="E58" s="21">
        <v>120</v>
      </c>
      <c r="F58" s="19">
        <v>0</v>
      </c>
      <c r="G58" s="19">
        <v>0</v>
      </c>
      <c r="H58" s="19">
        <v>69162.11</v>
      </c>
      <c r="I58" s="19">
        <v>69162.11</v>
      </c>
      <c r="J58" s="19">
        <v>1905.48</v>
      </c>
      <c r="K58" s="19">
        <v>7342.47</v>
      </c>
      <c r="L58" s="19">
        <v>71.14</v>
      </c>
      <c r="M58" s="19">
        <v>9319.09</v>
      </c>
      <c r="O58" s="29">
        <v>69162.11</v>
      </c>
      <c r="P58" s="29">
        <v>71.14</v>
      </c>
      <c r="Q58" s="29">
        <v>1905.48</v>
      </c>
      <c r="R58" s="29">
        <v>7342.47</v>
      </c>
      <c r="S58" s="29">
        <v>78481.2</v>
      </c>
      <c r="U58" s="28">
        <f t="shared" si="24"/>
        <v>0</v>
      </c>
      <c r="V58" s="28">
        <f t="shared" si="25"/>
        <v>0</v>
      </c>
      <c r="W58" s="28">
        <f t="shared" si="26"/>
        <v>0</v>
      </c>
      <c r="X58" s="28">
        <f t="shared" si="27"/>
        <v>0</v>
      </c>
    </row>
    <row r="59" spans="1:24" s="30" customFormat="1" x14ac:dyDescent="0.25">
      <c r="A59" s="31">
        <v>44577.573095520798</v>
      </c>
      <c r="B59" s="32" t="s">
        <v>127</v>
      </c>
      <c r="C59" s="33" t="s">
        <v>128</v>
      </c>
      <c r="D59" s="33" t="s">
        <v>129</v>
      </c>
      <c r="E59" s="32">
        <v>120</v>
      </c>
      <c r="F59" s="34">
        <v>0</v>
      </c>
      <c r="G59" s="34">
        <v>0</v>
      </c>
      <c r="H59" s="34">
        <v>69162.11</v>
      </c>
      <c r="I59" s="34">
        <v>69162.11</v>
      </c>
      <c r="J59" s="34">
        <v>1905.48</v>
      </c>
      <c r="K59" s="34">
        <v>7342.47</v>
      </c>
      <c r="L59" s="34">
        <v>71.14</v>
      </c>
      <c r="M59" s="34">
        <v>9319.09</v>
      </c>
      <c r="O59" s="35">
        <v>64971.08</v>
      </c>
      <c r="P59" s="35">
        <v>66.87</v>
      </c>
      <c r="Q59" s="35">
        <v>0</v>
      </c>
      <c r="R59" s="35">
        <v>6903.15</v>
      </c>
      <c r="S59" s="35">
        <v>71941.100000000006</v>
      </c>
      <c r="U59" s="36">
        <f t="shared" si="24"/>
        <v>-4191.0299999999988</v>
      </c>
      <c r="V59" s="36">
        <f t="shared" si="25"/>
        <v>-4.269999999999996</v>
      </c>
      <c r="W59" s="36">
        <f t="shared" si="26"/>
        <v>-439.32000000000062</v>
      </c>
      <c r="X59" s="36">
        <f t="shared" si="27"/>
        <v>2349.0699999999924</v>
      </c>
    </row>
    <row r="60" spans="1:24" s="30" customFormat="1" x14ac:dyDescent="0.25">
      <c r="A60" s="31">
        <v>44561.515665706</v>
      </c>
      <c r="B60" s="32" t="s">
        <v>130</v>
      </c>
      <c r="C60" s="33" t="s">
        <v>131</v>
      </c>
      <c r="D60" s="33" t="s">
        <v>132</v>
      </c>
      <c r="E60" s="32">
        <v>120</v>
      </c>
      <c r="F60" s="34">
        <v>0</v>
      </c>
      <c r="G60" s="34">
        <v>0</v>
      </c>
      <c r="H60" s="34">
        <v>69558.080000000002</v>
      </c>
      <c r="I60" s="34">
        <v>69558.080000000002</v>
      </c>
      <c r="J60" s="34">
        <v>3094.92</v>
      </c>
      <c r="K60" s="34">
        <v>7506.27</v>
      </c>
      <c r="L60" s="34">
        <v>72.73</v>
      </c>
      <c r="M60" s="34">
        <v>10673.92</v>
      </c>
      <c r="O60" s="35">
        <v>66296.5</v>
      </c>
      <c r="P60" s="35">
        <v>69.58</v>
      </c>
      <c r="Q60" s="35">
        <v>0</v>
      </c>
      <c r="R60" s="35">
        <v>7179.92</v>
      </c>
      <c r="S60" s="35">
        <v>73546</v>
      </c>
      <c r="U60" s="36">
        <f t="shared" si="24"/>
        <v>-3261.5800000000017</v>
      </c>
      <c r="V60" s="36">
        <f t="shared" si="25"/>
        <v>-3.1500000000000057</v>
      </c>
      <c r="W60" s="36">
        <f t="shared" si="26"/>
        <v>-326.35000000000036</v>
      </c>
      <c r="X60" s="36">
        <f t="shared" si="27"/>
        <v>3424.4199999999983</v>
      </c>
    </row>
    <row r="61" spans="1:24" s="30" customFormat="1" x14ac:dyDescent="0.25">
      <c r="A61" s="31">
        <v>44560.882394247703</v>
      </c>
      <c r="B61" s="32" t="s">
        <v>133</v>
      </c>
      <c r="C61" s="33" t="s">
        <v>134</v>
      </c>
      <c r="D61" s="33" t="s">
        <v>135</v>
      </c>
      <c r="E61" s="32">
        <v>120</v>
      </c>
      <c r="F61" s="34">
        <v>0</v>
      </c>
      <c r="G61" s="34">
        <v>0</v>
      </c>
      <c r="H61" s="34">
        <v>88224.53</v>
      </c>
      <c r="I61" s="34">
        <v>88224.53</v>
      </c>
      <c r="J61" s="34">
        <v>3925.46</v>
      </c>
      <c r="K61" s="34">
        <v>9521.36</v>
      </c>
      <c r="L61" s="34">
        <v>92.24</v>
      </c>
      <c r="M61" s="34">
        <v>13539.06</v>
      </c>
      <c r="O61" s="35">
        <v>83418.399999999994</v>
      </c>
      <c r="P61" s="35">
        <v>87.44</v>
      </c>
      <c r="Q61" s="35">
        <v>752.83</v>
      </c>
      <c r="R61" s="35">
        <v>9024.6200000000008</v>
      </c>
      <c r="S61" s="35">
        <v>93283.299999999988</v>
      </c>
      <c r="U61" s="36">
        <f t="shared" si="24"/>
        <v>-4806.1300000000047</v>
      </c>
      <c r="V61" s="36">
        <f t="shared" si="25"/>
        <v>-4.7999999999999972</v>
      </c>
      <c r="W61" s="36">
        <f t="shared" si="26"/>
        <v>-496.73999999999978</v>
      </c>
      <c r="X61" s="36">
        <f t="shared" si="27"/>
        <v>3674.1600000000035</v>
      </c>
    </row>
    <row r="62" spans="1:24" s="30" customFormat="1" x14ac:dyDescent="0.25">
      <c r="A62" s="31">
        <v>44569.5809886227</v>
      </c>
      <c r="B62" s="32" t="s">
        <v>136</v>
      </c>
      <c r="C62" s="33" t="s">
        <v>137</v>
      </c>
      <c r="D62" s="33" t="s">
        <v>138</v>
      </c>
      <c r="E62" s="32">
        <v>120</v>
      </c>
      <c r="F62" s="34">
        <v>0</v>
      </c>
      <c r="G62" s="34">
        <v>0</v>
      </c>
      <c r="H62" s="34">
        <v>109625.28</v>
      </c>
      <c r="I62" s="34">
        <v>109625.28</v>
      </c>
      <c r="J62" s="34">
        <v>3020.28</v>
      </c>
      <c r="K62" s="34">
        <v>11638.47</v>
      </c>
      <c r="L62" s="34">
        <v>112.76</v>
      </c>
      <c r="M62" s="34">
        <v>14771.51</v>
      </c>
      <c r="O62" s="35">
        <v>102045.96</v>
      </c>
      <c r="P62" s="35">
        <v>105.08</v>
      </c>
      <c r="Q62" s="35">
        <v>0</v>
      </c>
      <c r="R62" s="35">
        <v>10842.71</v>
      </c>
      <c r="S62" s="35">
        <v>112993.76</v>
      </c>
      <c r="U62" s="36">
        <f t="shared" si="24"/>
        <v>-7579.3199999999924</v>
      </c>
      <c r="V62" s="36">
        <f t="shared" si="25"/>
        <v>-7.6800000000000068</v>
      </c>
      <c r="W62" s="36">
        <f t="shared" si="26"/>
        <v>-795.76000000000022</v>
      </c>
      <c r="X62" s="36">
        <f t="shared" si="27"/>
        <v>3823.7100000000064</v>
      </c>
    </row>
    <row r="63" spans="1:24" s="30" customFormat="1" x14ac:dyDescent="0.25">
      <c r="A63" s="31">
        <v>44560.809810104198</v>
      </c>
      <c r="B63" s="32" t="s">
        <v>139</v>
      </c>
      <c r="C63" s="33" t="s">
        <v>140</v>
      </c>
      <c r="D63" s="33" t="s">
        <v>141</v>
      </c>
      <c r="E63" s="32">
        <v>120</v>
      </c>
      <c r="F63" s="34">
        <v>0</v>
      </c>
      <c r="G63" s="34">
        <v>0</v>
      </c>
      <c r="H63" s="34">
        <v>87830.19</v>
      </c>
      <c r="I63" s="34">
        <v>87830.19</v>
      </c>
      <c r="J63" s="34">
        <v>2419.8000000000002</v>
      </c>
      <c r="K63" s="34">
        <v>9324.4599999999991</v>
      </c>
      <c r="L63" s="34">
        <v>90.34</v>
      </c>
      <c r="M63" s="34">
        <v>11834.6</v>
      </c>
      <c r="O63" s="35">
        <v>82507.88</v>
      </c>
      <c r="P63" s="35">
        <v>84.95</v>
      </c>
      <c r="Q63" s="35">
        <v>0</v>
      </c>
      <c r="R63" s="35">
        <v>8766.56</v>
      </c>
      <c r="S63" s="35">
        <v>91359.4</v>
      </c>
      <c r="U63" s="36">
        <f t="shared" si="24"/>
        <v>-5322.3099999999977</v>
      </c>
      <c r="V63" s="36">
        <f t="shared" si="25"/>
        <v>-5.3900000000000006</v>
      </c>
      <c r="W63" s="36">
        <f t="shared" si="26"/>
        <v>-557.89999999999964</v>
      </c>
      <c r="X63" s="36">
        <f t="shared" si="27"/>
        <v>2983.0800000000163</v>
      </c>
    </row>
    <row r="64" spans="1:24" s="30" customFormat="1" x14ac:dyDescent="0.25">
      <c r="A64" s="31">
        <v>44565.695486377299</v>
      </c>
      <c r="B64" s="32" t="s">
        <v>142</v>
      </c>
      <c r="C64" s="33" t="s">
        <v>143</v>
      </c>
      <c r="D64" s="33" t="s">
        <v>144</v>
      </c>
      <c r="E64" s="32">
        <v>120</v>
      </c>
      <c r="F64" s="34">
        <v>0</v>
      </c>
      <c r="G64" s="34">
        <v>0</v>
      </c>
      <c r="H64" s="34">
        <v>108316.2</v>
      </c>
      <c r="I64" s="34">
        <v>108316.2</v>
      </c>
      <c r="J64" s="34">
        <v>1992.74</v>
      </c>
      <c r="K64" s="34">
        <v>11397.44</v>
      </c>
      <c r="L64" s="34">
        <v>110.42</v>
      </c>
      <c r="M64" s="34">
        <v>13500.6</v>
      </c>
      <c r="O64" s="35">
        <v>100020.17</v>
      </c>
      <c r="P64" s="35">
        <v>101.96</v>
      </c>
      <c r="Q64" s="35">
        <v>0</v>
      </c>
      <c r="R64" s="35">
        <v>10528.13</v>
      </c>
      <c r="S64" s="35">
        <v>110650.25000000001</v>
      </c>
      <c r="U64" s="36">
        <f t="shared" si="24"/>
        <v>-8296.0299999999988</v>
      </c>
      <c r="V64" s="36">
        <f t="shared" si="25"/>
        <v>-8.460000000000008</v>
      </c>
      <c r="W64" s="36">
        <f t="shared" si="26"/>
        <v>-869.31000000000131</v>
      </c>
      <c r="X64" s="36">
        <f t="shared" si="27"/>
        <v>2870.5199999999895</v>
      </c>
    </row>
    <row r="65" spans="1:24" s="30" customFormat="1" x14ac:dyDescent="0.25">
      <c r="A65" s="31">
        <v>44568.6762872338</v>
      </c>
      <c r="B65" s="32" t="s">
        <v>145</v>
      </c>
      <c r="C65" s="33" t="s">
        <v>146</v>
      </c>
      <c r="D65" s="33" t="s">
        <v>147</v>
      </c>
      <c r="E65" s="32">
        <v>120</v>
      </c>
      <c r="F65" s="34">
        <v>0</v>
      </c>
      <c r="G65" s="34">
        <v>0</v>
      </c>
      <c r="H65" s="34">
        <v>141512.32999999999</v>
      </c>
      <c r="I65" s="34">
        <v>141512.32999999999</v>
      </c>
      <c r="J65" s="34">
        <v>987.66</v>
      </c>
      <c r="K65" s="34">
        <v>14722.96</v>
      </c>
      <c r="L65" s="34">
        <v>142.63999999999999</v>
      </c>
      <c r="M65" s="34">
        <v>15853.26</v>
      </c>
      <c r="O65" s="35">
        <v>129091.29</v>
      </c>
      <c r="P65" s="35">
        <v>132.88</v>
      </c>
      <c r="Q65" s="35">
        <v>0</v>
      </c>
      <c r="R65" s="35">
        <v>13716.24</v>
      </c>
      <c r="S65" s="35">
        <v>142940.42000000001</v>
      </c>
      <c r="U65" s="36">
        <f t="shared" si="24"/>
        <v>-12421.039999999994</v>
      </c>
      <c r="V65" s="36">
        <f t="shared" si="25"/>
        <v>-9.7599999999999909</v>
      </c>
      <c r="W65" s="36">
        <f t="shared" si="26"/>
        <v>-1006.7199999999993</v>
      </c>
      <c r="X65" s="36">
        <f t="shared" si="27"/>
        <v>2004.1299999999756</v>
      </c>
    </row>
    <row r="66" spans="1:24" x14ac:dyDescent="0.25">
      <c r="A66" s="20">
        <v>44576.609651701401</v>
      </c>
      <c r="B66" s="21" t="s">
        <v>148</v>
      </c>
      <c r="C66" s="6" t="s">
        <v>149</v>
      </c>
      <c r="D66" s="6" t="s">
        <v>150</v>
      </c>
      <c r="E66" s="21">
        <v>120</v>
      </c>
      <c r="F66" s="19">
        <v>0</v>
      </c>
      <c r="G66" s="19">
        <v>0</v>
      </c>
      <c r="H66" s="19">
        <v>182761.25</v>
      </c>
      <c r="I66" s="19">
        <v>182761.25</v>
      </c>
      <c r="J66" s="19">
        <v>5035.26</v>
      </c>
      <c r="K66" s="19">
        <v>19403.11</v>
      </c>
      <c r="L66" s="19">
        <v>187.98</v>
      </c>
      <c r="M66" s="19">
        <v>24626.35</v>
      </c>
      <c r="O66" s="29">
        <v>182761.25</v>
      </c>
      <c r="P66" s="29">
        <v>187.98</v>
      </c>
      <c r="Q66" s="29">
        <v>5035.26</v>
      </c>
      <c r="R66" s="29">
        <v>19403.11</v>
      </c>
      <c r="S66" s="29">
        <v>207387.60000000003</v>
      </c>
      <c r="U66" s="28">
        <f t="shared" si="24"/>
        <v>0</v>
      </c>
      <c r="V66" s="28">
        <f t="shared" si="25"/>
        <v>0</v>
      </c>
      <c r="W66" s="28">
        <f t="shared" si="26"/>
        <v>0</v>
      </c>
      <c r="X66" s="28">
        <f t="shared" si="27"/>
        <v>0</v>
      </c>
    </row>
    <row r="67" spans="1:24" s="30" customFormat="1" x14ac:dyDescent="0.25">
      <c r="A67" s="31">
        <v>44569.616158101897</v>
      </c>
      <c r="B67" s="32" t="s">
        <v>151</v>
      </c>
      <c r="C67" s="33" t="s">
        <v>152</v>
      </c>
      <c r="D67" s="33" t="s">
        <v>153</v>
      </c>
      <c r="E67" s="32">
        <v>120</v>
      </c>
      <c r="F67" s="34">
        <v>0</v>
      </c>
      <c r="G67" s="34">
        <v>0</v>
      </c>
      <c r="H67" s="34">
        <v>231002.7</v>
      </c>
      <c r="I67" s="34">
        <v>231002.7</v>
      </c>
      <c r="J67" s="34">
        <v>6364.35</v>
      </c>
      <c r="K67" s="34">
        <v>24524.54</v>
      </c>
      <c r="L67" s="34">
        <v>237.6</v>
      </c>
      <c r="M67" s="34">
        <v>31126.49</v>
      </c>
      <c r="O67" s="35">
        <v>215031.66</v>
      </c>
      <c r="P67" s="35">
        <v>221.36</v>
      </c>
      <c r="Q67" s="35">
        <v>0</v>
      </c>
      <c r="R67" s="35">
        <v>22847.66</v>
      </c>
      <c r="S67" s="35">
        <v>238100.69</v>
      </c>
      <c r="U67" s="36">
        <f t="shared" si="24"/>
        <v>-15971.040000000008</v>
      </c>
      <c r="V67" s="36">
        <f t="shared" si="25"/>
        <v>-16.239999999999981</v>
      </c>
      <c r="W67" s="36">
        <f t="shared" si="26"/>
        <v>-1676.880000000001</v>
      </c>
      <c r="X67" s="36">
        <f t="shared" si="27"/>
        <v>8057.4599999999919</v>
      </c>
    </row>
    <row r="68" spans="1:24" s="30" customFormat="1" x14ac:dyDescent="0.25">
      <c r="A68" s="31">
        <v>44569.629641053201</v>
      </c>
      <c r="B68" s="32" t="s">
        <v>154</v>
      </c>
      <c r="C68" s="33" t="s">
        <v>155</v>
      </c>
      <c r="D68" s="33" t="s">
        <v>156</v>
      </c>
      <c r="E68" s="32">
        <v>120</v>
      </c>
      <c r="F68" s="34">
        <v>0</v>
      </c>
      <c r="G68" s="34">
        <v>0</v>
      </c>
      <c r="H68" s="34">
        <v>219935.12</v>
      </c>
      <c r="I68" s="34">
        <v>219935.12</v>
      </c>
      <c r="J68" s="34">
        <v>6059.43</v>
      </c>
      <c r="K68" s="34">
        <v>23349.22</v>
      </c>
      <c r="L68" s="34">
        <v>226.22</v>
      </c>
      <c r="M68" s="34">
        <v>29634.87</v>
      </c>
      <c r="O68" s="35">
        <v>204729.3</v>
      </c>
      <c r="P68" s="35">
        <v>210.78</v>
      </c>
      <c r="Q68" s="35">
        <v>0</v>
      </c>
      <c r="R68" s="35">
        <v>21752.66</v>
      </c>
      <c r="S68" s="35">
        <v>226692.75</v>
      </c>
      <c r="U68" s="36">
        <f t="shared" si="24"/>
        <v>-15205.820000000007</v>
      </c>
      <c r="V68" s="36">
        <f t="shared" si="25"/>
        <v>-15.439999999999998</v>
      </c>
      <c r="W68" s="36">
        <f t="shared" si="26"/>
        <v>-1596.5600000000013</v>
      </c>
      <c r="X68" s="36">
        <f t="shared" si="27"/>
        <v>7671.4199999999837</v>
      </c>
    </row>
    <row r="69" spans="1:24" s="30" customFormat="1" x14ac:dyDescent="0.25">
      <c r="A69" s="31">
        <v>44588.487312418998</v>
      </c>
      <c r="B69" s="32" t="s">
        <v>157</v>
      </c>
      <c r="C69" s="33" t="s">
        <v>158</v>
      </c>
      <c r="D69" s="33" t="s">
        <v>159</v>
      </c>
      <c r="E69" s="32">
        <v>120</v>
      </c>
      <c r="F69" s="34">
        <v>0</v>
      </c>
      <c r="G69" s="34">
        <v>0</v>
      </c>
      <c r="H69" s="34">
        <v>232392.76</v>
      </c>
      <c r="I69" s="34">
        <v>232392.76</v>
      </c>
      <c r="J69" s="34">
        <v>4157.25</v>
      </c>
      <c r="K69" s="34">
        <v>24440.01</v>
      </c>
      <c r="L69" s="34">
        <v>236.79</v>
      </c>
      <c r="M69" s="34">
        <v>28834.05</v>
      </c>
      <c r="O69" s="35">
        <v>232392.76</v>
      </c>
      <c r="P69" s="35">
        <v>236.79</v>
      </c>
      <c r="Q69" s="35">
        <v>4157.25</v>
      </c>
      <c r="R69" s="35">
        <v>24440.01</v>
      </c>
      <c r="S69" s="35">
        <v>261226.80000000002</v>
      </c>
      <c r="U69" s="36">
        <f t="shared" si="24"/>
        <v>0</v>
      </c>
      <c r="V69" s="36">
        <f t="shared" si="25"/>
        <v>0</v>
      </c>
      <c r="W69" s="36">
        <f t="shared" si="26"/>
        <v>0</v>
      </c>
      <c r="X69" s="36">
        <f t="shared" si="27"/>
        <v>9.9999999802093953E-3</v>
      </c>
    </row>
    <row r="70" spans="1:24" x14ac:dyDescent="0.25">
      <c r="A70" s="20">
        <v>44590.715941747701</v>
      </c>
      <c r="B70" s="21" t="s">
        <v>160</v>
      </c>
      <c r="C70" s="6" t="s">
        <v>161</v>
      </c>
      <c r="D70" s="6" t="s">
        <v>162</v>
      </c>
      <c r="E70" s="21">
        <v>120</v>
      </c>
      <c r="F70" s="19">
        <v>0</v>
      </c>
      <c r="G70" s="19">
        <v>0</v>
      </c>
      <c r="H70" s="19">
        <v>129030</v>
      </c>
      <c r="I70" s="19">
        <v>129030</v>
      </c>
      <c r="J70" s="19">
        <v>0</v>
      </c>
      <c r="K70" s="19">
        <v>13331.24</v>
      </c>
      <c r="L70" s="19">
        <v>129.16</v>
      </c>
      <c r="M70" s="19">
        <v>13460.4</v>
      </c>
      <c r="O70" s="29">
        <v>129030</v>
      </c>
      <c r="P70" s="29">
        <v>129.16</v>
      </c>
      <c r="Q70" s="29">
        <v>0</v>
      </c>
      <c r="R70" s="29">
        <v>13331.24</v>
      </c>
      <c r="S70" s="29">
        <v>142490.4</v>
      </c>
      <c r="U70" s="28">
        <f t="shared" si="24"/>
        <v>0</v>
      </c>
      <c r="V70" s="28">
        <f t="shared" si="25"/>
        <v>0</v>
      </c>
      <c r="W70" s="28">
        <f t="shared" si="26"/>
        <v>0</v>
      </c>
      <c r="X70" s="28">
        <f t="shared" si="27"/>
        <v>0</v>
      </c>
    </row>
    <row r="71" spans="1:24" s="30" customFormat="1" x14ac:dyDescent="0.25">
      <c r="A71" s="31">
        <v>44568.771839618101</v>
      </c>
      <c r="B71" s="32" t="s">
        <v>163</v>
      </c>
      <c r="C71" s="33" t="s">
        <v>164</v>
      </c>
      <c r="D71" s="33" t="s">
        <v>165</v>
      </c>
      <c r="E71" s="32">
        <v>120</v>
      </c>
      <c r="F71" s="34">
        <v>0</v>
      </c>
      <c r="G71" s="34">
        <v>0</v>
      </c>
      <c r="H71" s="34">
        <v>126474.43</v>
      </c>
      <c r="I71" s="34">
        <v>126474.43</v>
      </c>
      <c r="J71" s="34">
        <v>5627.37</v>
      </c>
      <c r="K71" s="34">
        <v>13648.77</v>
      </c>
      <c r="L71" s="34">
        <v>132.22999999999999</v>
      </c>
      <c r="M71" s="34">
        <v>19408.37</v>
      </c>
      <c r="O71" s="35">
        <v>119448.19</v>
      </c>
      <c r="P71" s="35">
        <v>125.33</v>
      </c>
      <c r="Q71" s="35">
        <v>0</v>
      </c>
      <c r="R71" s="35">
        <v>12936.69</v>
      </c>
      <c r="S71" s="35">
        <v>132510.21</v>
      </c>
      <c r="U71" s="36">
        <f t="shared" si="24"/>
        <v>-7026.2399999999907</v>
      </c>
      <c r="V71" s="36">
        <f t="shared" si="25"/>
        <v>-6.8999999999999915</v>
      </c>
      <c r="W71" s="36">
        <f t="shared" si="26"/>
        <v>-712.07999999999993</v>
      </c>
      <c r="X71" s="36">
        <f t="shared" si="27"/>
        <v>6346.3500000000058</v>
      </c>
    </row>
    <row r="72" spans="1:24" s="30" customFormat="1" x14ac:dyDescent="0.25">
      <c r="A72" s="31">
        <v>44576.716176967602</v>
      </c>
      <c r="B72" s="32" t="s">
        <v>166</v>
      </c>
      <c r="C72" s="33" t="s">
        <v>167</v>
      </c>
      <c r="D72" s="33" t="s">
        <v>168</v>
      </c>
      <c r="E72" s="32">
        <v>120</v>
      </c>
      <c r="F72" s="34">
        <v>0</v>
      </c>
      <c r="G72" s="34">
        <v>0</v>
      </c>
      <c r="H72" s="34">
        <v>69162.11</v>
      </c>
      <c r="I72" s="34">
        <v>69162.11</v>
      </c>
      <c r="J72" s="34">
        <v>1905.48</v>
      </c>
      <c r="K72" s="34">
        <v>7342.47</v>
      </c>
      <c r="L72" s="34">
        <v>71.14</v>
      </c>
      <c r="M72" s="34">
        <v>9319.09</v>
      </c>
      <c r="O72" s="35">
        <v>64971.08</v>
      </c>
      <c r="P72" s="35">
        <v>66.87</v>
      </c>
      <c r="Q72" s="35">
        <v>0</v>
      </c>
      <c r="R72" s="35">
        <v>6903.15</v>
      </c>
      <c r="S72" s="35">
        <v>71941.100000000006</v>
      </c>
      <c r="U72" s="36">
        <f t="shared" si="24"/>
        <v>-4191.0299999999988</v>
      </c>
      <c r="V72" s="36">
        <f t="shared" si="25"/>
        <v>-4.269999999999996</v>
      </c>
      <c r="W72" s="36">
        <f t="shared" si="26"/>
        <v>-439.32000000000062</v>
      </c>
      <c r="X72" s="36">
        <f t="shared" si="27"/>
        <v>2349.0699999999924</v>
      </c>
    </row>
    <row r="73" spans="1:24" x14ac:dyDescent="0.25">
      <c r="A73" s="42" t="s">
        <v>49</v>
      </c>
      <c r="B73" s="43"/>
      <c r="C73" s="43"/>
      <c r="D73" s="43"/>
      <c r="E73" s="22">
        <v>3840</v>
      </c>
      <c r="F73" s="23">
        <v>0</v>
      </c>
      <c r="G73" s="23">
        <v>0</v>
      </c>
      <c r="H73" s="23">
        <v>3307908.71</v>
      </c>
      <c r="I73" s="23">
        <v>3307908.71</v>
      </c>
      <c r="J73" s="23">
        <v>87609.29</v>
      </c>
      <c r="K73" s="23">
        <v>350822.64</v>
      </c>
      <c r="L73" s="23">
        <v>3398.93</v>
      </c>
      <c r="M73" s="24">
        <v>441830.86</v>
      </c>
    </row>
    <row r="75" spans="1:24" x14ac:dyDescent="0.25">
      <c r="A75" s="12" t="s">
        <v>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24" x14ac:dyDescent="0.25">
      <c r="A76" s="15" t="s">
        <v>169</v>
      </c>
      <c r="B76" s="15"/>
      <c r="C76" s="15"/>
      <c r="D76" s="15"/>
      <c r="E76" s="3"/>
      <c r="F76" s="3"/>
      <c r="G76" s="3"/>
      <c r="H76" s="3"/>
      <c r="I76" s="3"/>
      <c r="J76" s="3"/>
      <c r="K76" s="3"/>
      <c r="L76" s="3"/>
      <c r="M76" s="3"/>
    </row>
    <row r="77" spans="1:24" x14ac:dyDescent="0.25">
      <c r="A77" s="45" t="s">
        <v>5</v>
      </c>
      <c r="B77" s="41" t="s">
        <v>6</v>
      </c>
      <c r="C77" s="41"/>
      <c r="D77" s="41"/>
      <c r="E77" s="45" t="s">
        <v>7</v>
      </c>
      <c r="F77" s="41" t="s">
        <v>8</v>
      </c>
      <c r="G77" s="41"/>
      <c r="H77" s="41"/>
      <c r="I77" s="41"/>
      <c r="J77" s="41" t="s">
        <v>9</v>
      </c>
      <c r="K77" s="41"/>
      <c r="L77" s="41"/>
      <c r="M77" s="41"/>
    </row>
    <row r="78" spans="1:24" x14ac:dyDescent="0.25">
      <c r="A78" s="45"/>
      <c r="B78" s="7" t="s">
        <v>10</v>
      </c>
      <c r="C78" s="44" t="s">
        <v>11</v>
      </c>
      <c r="D78" s="44"/>
      <c r="E78" s="45"/>
      <c r="F78" s="7" t="s">
        <v>12</v>
      </c>
      <c r="G78" s="8" t="s">
        <v>13</v>
      </c>
      <c r="H78" s="7" t="s">
        <v>14</v>
      </c>
      <c r="I78" s="7" t="s">
        <v>15</v>
      </c>
      <c r="J78" s="7" t="s">
        <v>13</v>
      </c>
      <c r="K78" s="7" t="s">
        <v>16</v>
      </c>
      <c r="L78" s="7" t="s">
        <v>17</v>
      </c>
      <c r="M78" s="7" t="s">
        <v>15</v>
      </c>
    </row>
    <row r="79" spans="1:24" x14ac:dyDescent="0.25">
      <c r="A79" s="45"/>
      <c r="B79" s="7" t="s">
        <v>18</v>
      </c>
      <c r="C79" s="9" t="s">
        <v>19</v>
      </c>
      <c r="D79" s="9" t="s">
        <v>20</v>
      </c>
      <c r="E79" s="45"/>
      <c r="F79" s="7" t="s">
        <v>21</v>
      </c>
      <c r="G79" s="7" t="s">
        <v>21</v>
      </c>
      <c r="H79" s="7" t="s">
        <v>21</v>
      </c>
      <c r="I79" s="7" t="s">
        <v>21</v>
      </c>
      <c r="J79" s="7" t="s">
        <v>21</v>
      </c>
      <c r="K79" s="7" t="s">
        <v>21</v>
      </c>
      <c r="L79" s="7" t="s">
        <v>21</v>
      </c>
      <c r="M79" s="7" t="s">
        <v>21</v>
      </c>
    </row>
    <row r="80" spans="1:24" s="30" customFormat="1" x14ac:dyDescent="0.25">
      <c r="A80" s="31">
        <v>44576.693243020803</v>
      </c>
      <c r="B80" s="32" t="s">
        <v>170</v>
      </c>
      <c r="C80" s="33" t="s">
        <v>171</v>
      </c>
      <c r="D80" s="33" t="s">
        <v>172</v>
      </c>
      <c r="E80" s="32">
        <v>120</v>
      </c>
      <c r="F80" s="34">
        <v>0</v>
      </c>
      <c r="G80" s="34">
        <v>0</v>
      </c>
      <c r="H80" s="34">
        <v>140866.68</v>
      </c>
      <c r="I80" s="34">
        <v>140866.68</v>
      </c>
      <c r="J80" s="34">
        <v>3881.01</v>
      </c>
      <c r="K80" s="34">
        <v>14955.81</v>
      </c>
      <c r="L80" s="34">
        <v>144.88999999999999</v>
      </c>
      <c r="M80" s="34">
        <v>18981.71</v>
      </c>
      <c r="O80" s="35">
        <v>140866.68</v>
      </c>
      <c r="P80" s="35">
        <v>144.88999999999999</v>
      </c>
      <c r="Q80" s="35">
        <v>3881.01</v>
      </c>
      <c r="R80" s="35">
        <v>14955.81</v>
      </c>
      <c r="S80" s="35">
        <v>159848.4</v>
      </c>
      <c r="U80" s="36">
        <f t="shared" ref="U80" si="28">O80-I80</f>
        <v>0</v>
      </c>
      <c r="V80" s="36">
        <f t="shared" ref="V80" si="29">P80-L80</f>
        <v>0</v>
      </c>
      <c r="W80" s="36">
        <f t="shared" ref="W80" si="30">R80-K80</f>
        <v>0</v>
      </c>
      <c r="X80" s="36">
        <f>O80+M80-S80</f>
        <v>-1.0000000009313226E-2</v>
      </c>
    </row>
    <row r="81" spans="1:24" x14ac:dyDescent="0.25">
      <c r="A81" s="42" t="s">
        <v>49</v>
      </c>
      <c r="B81" s="43"/>
      <c r="C81" s="43"/>
      <c r="D81" s="43"/>
      <c r="E81" s="22">
        <v>120</v>
      </c>
      <c r="F81" s="23">
        <v>0</v>
      </c>
      <c r="G81" s="23">
        <v>0</v>
      </c>
      <c r="H81" s="23">
        <v>140866.68</v>
      </c>
      <c r="I81" s="23">
        <v>140866.68</v>
      </c>
      <c r="J81" s="23">
        <v>3881.01</v>
      </c>
      <c r="K81" s="23">
        <v>14955.81</v>
      </c>
      <c r="L81" s="23">
        <v>144.88999999999999</v>
      </c>
      <c r="M81" s="24">
        <v>18981.71</v>
      </c>
    </row>
    <row r="83" spans="1:24" x14ac:dyDescent="0.25">
      <c r="A83" s="12" t="s">
        <v>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24" x14ac:dyDescent="0.25">
      <c r="A84" s="15" t="s">
        <v>173</v>
      </c>
      <c r="B84" s="15"/>
      <c r="C84" s="15"/>
      <c r="D84" s="15"/>
      <c r="E84" s="3"/>
      <c r="F84" s="3"/>
      <c r="G84" s="3"/>
      <c r="H84" s="3"/>
      <c r="I84" s="3"/>
      <c r="J84" s="3"/>
      <c r="K84" s="3"/>
      <c r="L84" s="3"/>
      <c r="M84" s="3"/>
    </row>
    <row r="85" spans="1:24" x14ac:dyDescent="0.25">
      <c r="A85" s="45" t="s">
        <v>5</v>
      </c>
      <c r="B85" s="41" t="s">
        <v>6</v>
      </c>
      <c r="C85" s="41"/>
      <c r="D85" s="41"/>
      <c r="E85" s="45" t="s">
        <v>7</v>
      </c>
      <c r="F85" s="41" t="s">
        <v>8</v>
      </c>
      <c r="G85" s="41"/>
      <c r="H85" s="41"/>
      <c r="I85" s="41"/>
      <c r="J85" s="41" t="s">
        <v>9</v>
      </c>
      <c r="K85" s="41"/>
      <c r="L85" s="41"/>
      <c r="M85" s="41"/>
    </row>
    <row r="86" spans="1:24" x14ac:dyDescent="0.25">
      <c r="A86" s="45"/>
      <c r="B86" s="7" t="s">
        <v>10</v>
      </c>
      <c r="C86" s="44" t="s">
        <v>11</v>
      </c>
      <c r="D86" s="44"/>
      <c r="E86" s="45"/>
      <c r="F86" s="7" t="s">
        <v>12</v>
      </c>
      <c r="G86" s="8" t="s">
        <v>13</v>
      </c>
      <c r="H86" s="7" t="s">
        <v>14</v>
      </c>
      <c r="I86" s="7" t="s">
        <v>15</v>
      </c>
      <c r="J86" s="7" t="s">
        <v>13</v>
      </c>
      <c r="K86" s="7" t="s">
        <v>16</v>
      </c>
      <c r="L86" s="7" t="s">
        <v>17</v>
      </c>
      <c r="M86" s="7" t="s">
        <v>15</v>
      </c>
    </row>
    <row r="87" spans="1:24" x14ac:dyDescent="0.25">
      <c r="A87" s="45"/>
      <c r="B87" s="7" t="s">
        <v>18</v>
      </c>
      <c r="C87" s="9" t="s">
        <v>19</v>
      </c>
      <c r="D87" s="9" t="s">
        <v>20</v>
      </c>
      <c r="E87" s="45"/>
      <c r="F87" s="7" t="s">
        <v>21</v>
      </c>
      <c r="G87" s="7" t="s">
        <v>21</v>
      </c>
      <c r="H87" s="7" t="s">
        <v>21</v>
      </c>
      <c r="I87" s="7" t="s">
        <v>21</v>
      </c>
      <c r="J87" s="7" t="s">
        <v>21</v>
      </c>
      <c r="K87" s="7" t="s">
        <v>21</v>
      </c>
      <c r="L87" s="7" t="s">
        <v>21</v>
      </c>
      <c r="M87" s="7" t="s">
        <v>21</v>
      </c>
    </row>
    <row r="88" spans="1:24" x14ac:dyDescent="0.25">
      <c r="A88" s="20">
        <v>44575.823011886598</v>
      </c>
      <c r="B88" s="21" t="s">
        <v>174</v>
      </c>
      <c r="C88" s="6" t="s">
        <v>175</v>
      </c>
      <c r="D88" s="6" t="s">
        <v>176</v>
      </c>
      <c r="E88" s="21">
        <v>120</v>
      </c>
      <c r="F88" s="19">
        <v>0</v>
      </c>
      <c r="G88" s="19">
        <v>0</v>
      </c>
      <c r="H88" s="19">
        <v>74964.11</v>
      </c>
      <c r="I88" s="19">
        <v>74964.11</v>
      </c>
      <c r="J88" s="19">
        <v>2065.38</v>
      </c>
      <c r="K88" s="19">
        <v>7959</v>
      </c>
      <c r="L88" s="19">
        <v>77.11</v>
      </c>
      <c r="M88" s="19">
        <v>10101.49</v>
      </c>
      <c r="O88" s="29">
        <v>74964.11</v>
      </c>
      <c r="P88" s="29">
        <v>77.11</v>
      </c>
      <c r="Q88" s="29">
        <v>2065.38</v>
      </c>
      <c r="R88" s="29">
        <v>7959</v>
      </c>
      <c r="S88" s="29">
        <v>85065.600000000006</v>
      </c>
      <c r="U88" s="28">
        <f t="shared" ref="U88" si="31">O88-I88</f>
        <v>0</v>
      </c>
      <c r="V88" s="28">
        <f t="shared" ref="V88" si="32">P88-L88</f>
        <v>0</v>
      </c>
      <c r="W88" s="28">
        <f t="shared" ref="W88" si="33">R88-K88</f>
        <v>0</v>
      </c>
      <c r="X88" s="28">
        <f t="shared" ref="X88" si="34">O88+M88-S88</f>
        <v>0</v>
      </c>
    </row>
    <row r="89" spans="1:24" s="30" customFormat="1" x14ac:dyDescent="0.25">
      <c r="A89" s="31">
        <v>44575.677815659699</v>
      </c>
      <c r="B89" s="32" t="s">
        <v>177</v>
      </c>
      <c r="C89" s="33" t="s">
        <v>178</v>
      </c>
      <c r="D89" s="33" t="s">
        <v>179</v>
      </c>
      <c r="E89" s="32">
        <v>120</v>
      </c>
      <c r="F89" s="34">
        <v>0</v>
      </c>
      <c r="G89" s="34">
        <v>0</v>
      </c>
      <c r="H89" s="34">
        <v>66994.58</v>
      </c>
      <c r="I89" s="34">
        <v>66994.58</v>
      </c>
      <c r="J89" s="34">
        <v>1845.78</v>
      </c>
      <c r="K89" s="34">
        <v>7111.94</v>
      </c>
      <c r="L89" s="34">
        <v>68.91</v>
      </c>
      <c r="M89" s="34">
        <v>9026.6299999999992</v>
      </c>
      <c r="O89" s="35">
        <v>62362.79</v>
      </c>
      <c r="P89" s="35">
        <v>64.19</v>
      </c>
      <c r="Q89" s="35">
        <v>0</v>
      </c>
      <c r="R89" s="35">
        <v>6625.62</v>
      </c>
      <c r="S89" s="35">
        <v>69052.590000000011</v>
      </c>
      <c r="U89" s="36">
        <f t="shared" ref="U89:U108" si="35">O89-I89</f>
        <v>-4631.7900000000009</v>
      </c>
      <c r="V89" s="36">
        <f t="shared" ref="V89:V108" si="36">P89-L89</f>
        <v>-4.7199999999999989</v>
      </c>
      <c r="W89" s="36">
        <f t="shared" ref="W89:W108" si="37">R89-K89</f>
        <v>-486.31999999999971</v>
      </c>
      <c r="X89" s="36">
        <f t="shared" ref="X89:X108" si="38">O89+M89-S89</f>
        <v>2336.8299999999872</v>
      </c>
    </row>
    <row r="90" spans="1:24" s="30" customFormat="1" x14ac:dyDescent="0.25">
      <c r="A90" s="31">
        <v>44577.702943206001</v>
      </c>
      <c r="B90" s="32" t="s">
        <v>180</v>
      </c>
      <c r="C90" s="33" t="s">
        <v>181</v>
      </c>
      <c r="D90" s="33" t="s">
        <v>182</v>
      </c>
      <c r="E90" s="32">
        <v>120</v>
      </c>
      <c r="F90" s="34">
        <v>0</v>
      </c>
      <c r="G90" s="34">
        <v>0</v>
      </c>
      <c r="H90" s="34">
        <v>102594.91</v>
      </c>
      <c r="I90" s="34">
        <v>102594.91</v>
      </c>
      <c r="J90" s="34">
        <v>2826.6</v>
      </c>
      <c r="K90" s="34">
        <v>10892.17</v>
      </c>
      <c r="L90" s="34">
        <v>105.53</v>
      </c>
      <c r="M90" s="34">
        <v>13824.3</v>
      </c>
      <c r="O90" s="35">
        <v>95501.75</v>
      </c>
      <c r="P90" s="35">
        <v>98.33</v>
      </c>
      <c r="Q90" s="35">
        <v>0</v>
      </c>
      <c r="R90" s="35">
        <v>10147.370000000001</v>
      </c>
      <c r="S90" s="35">
        <v>105747.44</v>
      </c>
      <c r="U90" s="36">
        <f t="shared" si="35"/>
        <v>-7093.1600000000035</v>
      </c>
      <c r="V90" s="36">
        <f t="shared" si="36"/>
        <v>-7.2000000000000028</v>
      </c>
      <c r="W90" s="36">
        <f t="shared" si="37"/>
        <v>-744.79999999999927</v>
      </c>
      <c r="X90" s="36">
        <f t="shared" si="38"/>
        <v>3578.6100000000006</v>
      </c>
    </row>
    <row r="91" spans="1:24" s="30" customFormat="1" x14ac:dyDescent="0.25">
      <c r="A91" s="31">
        <v>44570.707783946797</v>
      </c>
      <c r="B91" s="32" t="s">
        <v>183</v>
      </c>
      <c r="C91" s="33" t="s">
        <v>184</v>
      </c>
      <c r="D91" s="33" t="s">
        <v>185</v>
      </c>
      <c r="E91" s="32">
        <v>120</v>
      </c>
      <c r="F91" s="34">
        <v>0</v>
      </c>
      <c r="G91" s="34">
        <v>0</v>
      </c>
      <c r="H91" s="34">
        <v>130470.61</v>
      </c>
      <c r="I91" s="34">
        <v>130470.61</v>
      </c>
      <c r="J91" s="34">
        <v>5805.16</v>
      </c>
      <c r="K91" s="34">
        <v>14079.81</v>
      </c>
      <c r="L91" s="34">
        <v>136.41</v>
      </c>
      <c r="M91" s="34">
        <v>20021.38</v>
      </c>
      <c r="O91" s="35">
        <v>123222.39</v>
      </c>
      <c r="P91" s="35">
        <v>129.27000000000001</v>
      </c>
      <c r="Q91" s="35">
        <v>0</v>
      </c>
      <c r="R91" s="35">
        <v>13345.23</v>
      </c>
      <c r="S91" s="35">
        <v>136696.90000000002</v>
      </c>
      <c r="U91" s="36">
        <f t="shared" si="35"/>
        <v>-7248.2200000000012</v>
      </c>
      <c r="V91" s="36">
        <f t="shared" si="36"/>
        <v>-7.1399999999999864</v>
      </c>
      <c r="W91" s="36">
        <f t="shared" si="37"/>
        <v>-734.57999999999993</v>
      </c>
      <c r="X91" s="36">
        <f t="shared" si="38"/>
        <v>6546.8699999999662</v>
      </c>
    </row>
    <row r="92" spans="1:24" s="30" customFormat="1" x14ac:dyDescent="0.25">
      <c r="A92" s="31">
        <v>44592.753204861103</v>
      </c>
      <c r="B92" s="32" t="s">
        <v>186</v>
      </c>
      <c r="C92" s="33" t="s">
        <v>187</v>
      </c>
      <c r="D92" s="33" t="s">
        <v>188</v>
      </c>
      <c r="E92" s="32">
        <v>120</v>
      </c>
      <c r="F92" s="34">
        <v>0</v>
      </c>
      <c r="G92" s="34">
        <v>0</v>
      </c>
      <c r="H92" s="34">
        <v>96155.85</v>
      </c>
      <c r="I92" s="34">
        <v>96155.85</v>
      </c>
      <c r="J92" s="34">
        <v>4309</v>
      </c>
      <c r="K92" s="34">
        <v>10379.39</v>
      </c>
      <c r="L92" s="34">
        <v>100.57</v>
      </c>
      <c r="M92" s="34">
        <v>14788.96</v>
      </c>
      <c r="O92" s="35">
        <v>96155.85</v>
      </c>
      <c r="P92" s="35">
        <v>100.57</v>
      </c>
      <c r="Q92" s="35">
        <v>4309</v>
      </c>
      <c r="R92" s="35">
        <v>10379.39</v>
      </c>
      <c r="S92" s="35">
        <v>110944.80000000002</v>
      </c>
      <c r="U92" s="36">
        <f t="shared" si="35"/>
        <v>0</v>
      </c>
      <c r="V92" s="36">
        <f t="shared" si="36"/>
        <v>0</v>
      </c>
      <c r="W92" s="36">
        <f t="shared" si="37"/>
        <v>0</v>
      </c>
      <c r="X92" s="36">
        <f t="shared" si="38"/>
        <v>9.9999999802093953E-3</v>
      </c>
    </row>
    <row r="93" spans="1:24" s="30" customFormat="1" x14ac:dyDescent="0.25">
      <c r="A93" s="31">
        <v>44584.779424652799</v>
      </c>
      <c r="B93" s="32" t="s">
        <v>189</v>
      </c>
      <c r="C93" s="33" t="s">
        <v>190</v>
      </c>
      <c r="D93" s="33" t="s">
        <v>191</v>
      </c>
      <c r="E93" s="32">
        <v>120</v>
      </c>
      <c r="F93" s="34">
        <v>0</v>
      </c>
      <c r="G93" s="34">
        <v>0</v>
      </c>
      <c r="H93" s="34">
        <v>121669.75</v>
      </c>
      <c r="I93" s="34">
        <v>121669.75</v>
      </c>
      <c r="J93" s="34">
        <v>3352.26</v>
      </c>
      <c r="K93" s="34">
        <v>12917.65</v>
      </c>
      <c r="L93" s="34">
        <v>125.15</v>
      </c>
      <c r="M93" s="34">
        <v>16395.060000000001</v>
      </c>
      <c r="O93" s="35">
        <v>113257.91</v>
      </c>
      <c r="P93" s="35">
        <v>116.59</v>
      </c>
      <c r="Q93" s="35">
        <v>0</v>
      </c>
      <c r="R93" s="35">
        <v>12034.37</v>
      </c>
      <c r="S93" s="35">
        <v>125408.86</v>
      </c>
      <c r="U93" s="36">
        <f t="shared" si="35"/>
        <v>-8411.8399999999965</v>
      </c>
      <c r="V93" s="36">
        <f t="shared" si="36"/>
        <v>-8.5600000000000023</v>
      </c>
      <c r="W93" s="36">
        <f t="shared" si="37"/>
        <v>-883.27999999999884</v>
      </c>
      <c r="X93" s="36">
        <f t="shared" si="38"/>
        <v>4244.1100000000006</v>
      </c>
    </row>
    <row r="94" spans="1:24" x14ac:dyDescent="0.25">
      <c r="A94" s="20">
        <v>44583.543034872702</v>
      </c>
      <c r="B94" s="21" t="s">
        <v>192</v>
      </c>
      <c r="C94" s="6" t="s">
        <v>193</v>
      </c>
      <c r="D94" s="6" t="s">
        <v>194</v>
      </c>
      <c r="E94" s="21">
        <v>120</v>
      </c>
      <c r="F94" s="19">
        <v>0</v>
      </c>
      <c r="G94" s="19">
        <v>0</v>
      </c>
      <c r="H94" s="19">
        <v>132620.82999999999</v>
      </c>
      <c r="I94" s="19">
        <v>132620.82999999999</v>
      </c>
      <c r="J94" s="19">
        <v>5952.38</v>
      </c>
      <c r="K94" s="19">
        <v>14316.88</v>
      </c>
      <c r="L94" s="19">
        <v>138.71</v>
      </c>
      <c r="M94" s="19">
        <v>20407.97</v>
      </c>
      <c r="O94" s="29">
        <v>132620.82999999999</v>
      </c>
      <c r="P94" s="29">
        <v>138.71</v>
      </c>
      <c r="Q94" s="29">
        <v>5952.38</v>
      </c>
      <c r="R94" s="29">
        <v>14316.88</v>
      </c>
      <c r="S94" s="29">
        <v>153028.79999999999</v>
      </c>
      <c r="U94" s="28">
        <f t="shared" si="35"/>
        <v>0</v>
      </c>
      <c r="V94" s="28">
        <f t="shared" si="36"/>
        <v>0</v>
      </c>
      <c r="W94" s="28">
        <f t="shared" si="37"/>
        <v>0</v>
      </c>
      <c r="X94" s="28">
        <f t="shared" si="38"/>
        <v>0</v>
      </c>
    </row>
    <row r="95" spans="1:24" s="30" customFormat="1" x14ac:dyDescent="0.25">
      <c r="A95" s="31">
        <v>44592.718568830998</v>
      </c>
      <c r="B95" s="32" t="s">
        <v>195</v>
      </c>
      <c r="C95" s="33" t="s">
        <v>196</v>
      </c>
      <c r="D95" s="33" t="s">
        <v>197</v>
      </c>
      <c r="E95" s="32">
        <v>120</v>
      </c>
      <c r="F95" s="34">
        <v>0</v>
      </c>
      <c r="G95" s="34">
        <v>0</v>
      </c>
      <c r="H95" s="34">
        <v>224690.15</v>
      </c>
      <c r="I95" s="34">
        <v>224690.15</v>
      </c>
      <c r="J95" s="34">
        <v>6191.7</v>
      </c>
      <c r="K95" s="34">
        <v>23854.63</v>
      </c>
      <c r="L95" s="34">
        <v>231.11</v>
      </c>
      <c r="M95" s="34">
        <v>30277.439999999999</v>
      </c>
      <c r="O95" s="35">
        <v>224690.15</v>
      </c>
      <c r="P95" s="35">
        <v>231.11</v>
      </c>
      <c r="Q95" s="35">
        <v>6191.7</v>
      </c>
      <c r="R95" s="35">
        <v>23854.63</v>
      </c>
      <c r="S95" s="35">
        <v>254967.6</v>
      </c>
      <c r="U95" s="36">
        <f t="shared" si="35"/>
        <v>0</v>
      </c>
      <c r="V95" s="36">
        <f t="shared" si="36"/>
        <v>0</v>
      </c>
      <c r="W95" s="36">
        <f t="shared" si="37"/>
        <v>0</v>
      </c>
      <c r="X95" s="36">
        <f t="shared" si="38"/>
        <v>-1.0000000009313226E-2</v>
      </c>
    </row>
    <row r="96" spans="1:24" s="30" customFormat="1" x14ac:dyDescent="0.25">
      <c r="A96" s="31">
        <v>44577.7634694792</v>
      </c>
      <c r="B96" s="32" t="s">
        <v>198</v>
      </c>
      <c r="C96" s="33" t="s">
        <v>199</v>
      </c>
      <c r="D96" s="33" t="s">
        <v>200</v>
      </c>
      <c r="E96" s="32">
        <v>120</v>
      </c>
      <c r="F96" s="34">
        <v>0</v>
      </c>
      <c r="G96" s="34">
        <v>0</v>
      </c>
      <c r="H96" s="34">
        <v>257744.65</v>
      </c>
      <c r="I96" s="34">
        <v>257744.65</v>
      </c>
      <c r="J96" s="34">
        <v>11550.19</v>
      </c>
      <c r="K96" s="34">
        <v>27823.19</v>
      </c>
      <c r="L96" s="34">
        <v>269.56</v>
      </c>
      <c r="M96" s="34">
        <v>39642.94</v>
      </c>
      <c r="O96" s="35">
        <v>257744.65</v>
      </c>
      <c r="P96" s="35">
        <v>269.56</v>
      </c>
      <c r="Q96" s="35">
        <v>11550.19</v>
      </c>
      <c r="R96" s="35">
        <v>27823.19</v>
      </c>
      <c r="S96" s="35">
        <v>297387.59999999998</v>
      </c>
      <c r="U96" s="36">
        <f t="shared" si="35"/>
        <v>0</v>
      </c>
      <c r="V96" s="36">
        <f t="shared" si="36"/>
        <v>0</v>
      </c>
      <c r="W96" s="36">
        <f t="shared" si="37"/>
        <v>0</v>
      </c>
      <c r="X96" s="36">
        <f t="shared" si="38"/>
        <v>-1.0000000009313226E-2</v>
      </c>
    </row>
    <row r="97" spans="1:24" s="30" customFormat="1" x14ac:dyDescent="0.25">
      <c r="A97" s="31">
        <v>44575.703232557898</v>
      </c>
      <c r="B97" s="32" t="s">
        <v>201</v>
      </c>
      <c r="C97" s="33" t="s">
        <v>202</v>
      </c>
      <c r="D97" s="33" t="s">
        <v>203</v>
      </c>
      <c r="E97" s="32">
        <v>120</v>
      </c>
      <c r="F97" s="34">
        <v>0</v>
      </c>
      <c r="G97" s="34">
        <v>0</v>
      </c>
      <c r="H97" s="34">
        <v>223735.85</v>
      </c>
      <c r="I97" s="34">
        <v>223735.85</v>
      </c>
      <c r="J97" s="34">
        <v>6164.16</v>
      </c>
      <c r="K97" s="34">
        <v>23752.67</v>
      </c>
      <c r="L97" s="34">
        <v>230.13</v>
      </c>
      <c r="M97" s="34">
        <v>30146.959999999999</v>
      </c>
      <c r="O97" s="35">
        <v>208267.26</v>
      </c>
      <c r="P97" s="35">
        <v>214.37</v>
      </c>
      <c r="Q97" s="35">
        <v>0</v>
      </c>
      <c r="R97" s="35">
        <v>22128.59</v>
      </c>
      <c r="S97" s="35">
        <v>230610.21</v>
      </c>
      <c r="U97" s="36">
        <f t="shared" si="35"/>
        <v>-15468.589999999997</v>
      </c>
      <c r="V97" s="36">
        <f t="shared" si="36"/>
        <v>-15.759999999999991</v>
      </c>
      <c r="W97" s="36">
        <f t="shared" si="37"/>
        <v>-1624.0799999999981</v>
      </c>
      <c r="X97" s="36">
        <f t="shared" si="38"/>
        <v>7804.0100000000093</v>
      </c>
    </row>
    <row r="98" spans="1:24" s="30" customFormat="1" x14ac:dyDescent="0.25">
      <c r="A98" s="31">
        <v>44590.640077430602</v>
      </c>
      <c r="B98" s="32" t="s">
        <v>204</v>
      </c>
      <c r="C98" s="33" t="s">
        <v>205</v>
      </c>
      <c r="D98" s="33" t="s">
        <v>206</v>
      </c>
      <c r="E98" s="32">
        <v>120</v>
      </c>
      <c r="F98" s="34">
        <v>0</v>
      </c>
      <c r="G98" s="34">
        <v>0</v>
      </c>
      <c r="H98" s="34">
        <v>159458.35999999999</v>
      </c>
      <c r="I98" s="34">
        <v>159458.35999999999</v>
      </c>
      <c r="J98" s="34">
        <v>4393.26</v>
      </c>
      <c r="K98" s="34">
        <v>16928.75</v>
      </c>
      <c r="L98" s="34">
        <v>164.02</v>
      </c>
      <c r="M98" s="34">
        <v>21486.03</v>
      </c>
      <c r="O98" s="35">
        <v>159458.35999999999</v>
      </c>
      <c r="P98" s="35">
        <v>164.02</v>
      </c>
      <c r="Q98" s="35">
        <v>4393.26</v>
      </c>
      <c r="R98" s="35">
        <v>16928.75</v>
      </c>
      <c r="S98" s="35">
        <v>180944.4</v>
      </c>
      <c r="U98" s="36">
        <f t="shared" si="35"/>
        <v>0</v>
      </c>
      <c r="V98" s="36">
        <f t="shared" si="36"/>
        <v>0</v>
      </c>
      <c r="W98" s="36">
        <f t="shared" si="37"/>
        <v>0</v>
      </c>
      <c r="X98" s="36">
        <f t="shared" si="38"/>
        <v>-1.0000000009313226E-2</v>
      </c>
    </row>
    <row r="99" spans="1:24" s="30" customFormat="1" x14ac:dyDescent="0.25">
      <c r="A99" s="31">
        <v>44591.7204235764</v>
      </c>
      <c r="B99" s="32" t="s">
        <v>207</v>
      </c>
      <c r="C99" s="33" t="s">
        <v>208</v>
      </c>
      <c r="D99" s="33" t="s">
        <v>209</v>
      </c>
      <c r="E99" s="32">
        <v>120</v>
      </c>
      <c r="F99" s="34">
        <v>0</v>
      </c>
      <c r="G99" s="34">
        <v>0</v>
      </c>
      <c r="H99" s="34">
        <v>98530.41</v>
      </c>
      <c r="I99" s="34">
        <v>98530.41</v>
      </c>
      <c r="J99" s="34">
        <v>4416.08</v>
      </c>
      <c r="K99" s="34">
        <v>10636.05</v>
      </c>
      <c r="L99" s="34">
        <v>103.05</v>
      </c>
      <c r="M99" s="34">
        <v>15155.18</v>
      </c>
      <c r="O99" s="35">
        <v>98530.41</v>
      </c>
      <c r="P99" s="35">
        <v>103.05</v>
      </c>
      <c r="Q99" s="35">
        <v>4416.08</v>
      </c>
      <c r="R99" s="35">
        <v>10636.05</v>
      </c>
      <c r="S99" s="35">
        <v>113685.6</v>
      </c>
      <c r="U99" s="36">
        <f t="shared" si="35"/>
        <v>0</v>
      </c>
      <c r="V99" s="36">
        <f t="shared" si="36"/>
        <v>0</v>
      </c>
      <c r="W99" s="36">
        <f t="shared" si="37"/>
        <v>0</v>
      </c>
      <c r="X99" s="36">
        <f t="shared" si="38"/>
        <v>-1.0000000009313226E-2</v>
      </c>
    </row>
    <row r="100" spans="1:24" x14ac:dyDescent="0.25">
      <c r="A100" s="20">
        <v>44591.745654201397</v>
      </c>
      <c r="B100" s="21" t="s">
        <v>210</v>
      </c>
      <c r="C100" s="6" t="s">
        <v>211</v>
      </c>
      <c r="D100" s="6" t="s">
        <v>212</v>
      </c>
      <c r="E100" s="21">
        <v>120</v>
      </c>
      <c r="F100" s="19">
        <v>0</v>
      </c>
      <c r="G100" s="19">
        <v>0</v>
      </c>
      <c r="H100" s="19">
        <v>130000</v>
      </c>
      <c r="I100" s="19">
        <v>130000</v>
      </c>
      <c r="J100" s="19">
        <v>0</v>
      </c>
      <c r="K100" s="19">
        <v>13431.87</v>
      </c>
      <c r="L100" s="19">
        <v>130.13</v>
      </c>
      <c r="M100" s="19">
        <v>13562</v>
      </c>
      <c r="O100" s="29">
        <v>130000</v>
      </c>
      <c r="P100" s="29">
        <v>130.13</v>
      </c>
      <c r="Q100" s="29">
        <v>0</v>
      </c>
      <c r="R100" s="29">
        <v>13431.87</v>
      </c>
      <c r="S100" s="29">
        <v>143562</v>
      </c>
      <c r="U100" s="28">
        <f t="shared" si="35"/>
        <v>0</v>
      </c>
      <c r="V100" s="28">
        <f t="shared" si="36"/>
        <v>0</v>
      </c>
      <c r="W100" s="28">
        <f t="shared" si="37"/>
        <v>0</v>
      </c>
      <c r="X100" s="28">
        <f t="shared" si="38"/>
        <v>0</v>
      </c>
    </row>
    <row r="101" spans="1:24" s="30" customFormat="1" x14ac:dyDescent="0.25">
      <c r="A101" s="31">
        <v>44589.3907092593</v>
      </c>
      <c r="B101" s="32" t="s">
        <v>213</v>
      </c>
      <c r="C101" s="33" t="s">
        <v>214</v>
      </c>
      <c r="D101" s="33" t="s">
        <v>215</v>
      </c>
      <c r="E101" s="32">
        <v>120</v>
      </c>
      <c r="F101" s="34">
        <v>0</v>
      </c>
      <c r="G101" s="34">
        <v>0</v>
      </c>
      <c r="H101" s="34">
        <v>76549.17</v>
      </c>
      <c r="I101" s="34">
        <v>76549.17</v>
      </c>
      <c r="J101" s="34">
        <v>2110.59</v>
      </c>
      <c r="K101" s="34">
        <v>8127.11</v>
      </c>
      <c r="L101" s="34">
        <v>78.739999999999995</v>
      </c>
      <c r="M101" s="34">
        <v>10316.44</v>
      </c>
      <c r="O101" s="35">
        <v>76549.17</v>
      </c>
      <c r="P101" s="35">
        <v>78.739999999999995</v>
      </c>
      <c r="Q101" s="35">
        <v>2110.59</v>
      </c>
      <c r="R101" s="35">
        <v>8127.11</v>
      </c>
      <c r="S101" s="35">
        <v>86865.600000000006</v>
      </c>
      <c r="U101" s="36">
        <f t="shared" si="35"/>
        <v>0</v>
      </c>
      <c r="V101" s="36">
        <f t="shared" si="36"/>
        <v>0</v>
      </c>
      <c r="W101" s="36">
        <f t="shared" si="37"/>
        <v>0</v>
      </c>
      <c r="X101" s="36">
        <f t="shared" si="38"/>
        <v>9.9999999947613105E-3</v>
      </c>
    </row>
    <row r="102" spans="1:24" s="30" customFormat="1" x14ac:dyDescent="0.25">
      <c r="A102" s="31">
        <v>44569.696465162</v>
      </c>
      <c r="B102" s="32" t="s">
        <v>216</v>
      </c>
      <c r="C102" s="33" t="s">
        <v>217</v>
      </c>
      <c r="D102" s="33" t="s">
        <v>218</v>
      </c>
      <c r="E102" s="32">
        <v>120</v>
      </c>
      <c r="F102" s="34">
        <v>0</v>
      </c>
      <c r="G102" s="34">
        <v>0</v>
      </c>
      <c r="H102" s="34">
        <v>96989.77</v>
      </c>
      <c r="I102" s="34">
        <v>96989.77</v>
      </c>
      <c r="J102" s="34">
        <v>4315.4799999999996</v>
      </c>
      <c r="K102" s="34">
        <v>10466.94</v>
      </c>
      <c r="L102" s="34">
        <v>101.41</v>
      </c>
      <c r="M102" s="34">
        <v>14883.83</v>
      </c>
      <c r="O102" s="35">
        <v>91601.57</v>
      </c>
      <c r="P102" s="35">
        <v>96.13</v>
      </c>
      <c r="Q102" s="35">
        <v>0</v>
      </c>
      <c r="R102" s="35">
        <v>9920.82</v>
      </c>
      <c r="S102" s="35">
        <v>101618.52000000002</v>
      </c>
      <c r="U102" s="36">
        <f t="shared" si="35"/>
        <v>-5388.1999999999971</v>
      </c>
      <c r="V102" s="36">
        <f t="shared" si="36"/>
        <v>-5.2800000000000011</v>
      </c>
      <c r="W102" s="36">
        <f t="shared" si="37"/>
        <v>-546.1200000000008</v>
      </c>
      <c r="X102" s="36">
        <f t="shared" si="38"/>
        <v>4866.8799999999901</v>
      </c>
    </row>
    <row r="103" spans="1:24" s="30" customFormat="1" x14ac:dyDescent="0.25">
      <c r="A103" s="31">
        <v>44574.381842627299</v>
      </c>
      <c r="B103" s="32" t="s">
        <v>219</v>
      </c>
      <c r="C103" s="33" t="s">
        <v>220</v>
      </c>
      <c r="D103" s="33" t="s">
        <v>221</v>
      </c>
      <c r="E103" s="32">
        <v>120</v>
      </c>
      <c r="F103" s="34">
        <v>0</v>
      </c>
      <c r="G103" s="34">
        <v>0</v>
      </c>
      <c r="H103" s="34">
        <v>179707.93</v>
      </c>
      <c r="I103" s="34">
        <v>179707.93</v>
      </c>
      <c r="J103" s="34">
        <v>8053.16</v>
      </c>
      <c r="K103" s="34">
        <v>19398.95</v>
      </c>
      <c r="L103" s="34">
        <v>187.95</v>
      </c>
      <c r="M103" s="34">
        <v>27640.06</v>
      </c>
      <c r="O103" s="35">
        <v>179707.93</v>
      </c>
      <c r="P103" s="35">
        <v>187.95</v>
      </c>
      <c r="Q103" s="35">
        <v>8053.16</v>
      </c>
      <c r="R103" s="35">
        <v>19398.95</v>
      </c>
      <c r="S103" s="35">
        <v>207348.00000000003</v>
      </c>
      <c r="U103" s="36">
        <f t="shared" si="35"/>
        <v>0</v>
      </c>
      <c r="V103" s="36">
        <f t="shared" si="36"/>
        <v>0</v>
      </c>
      <c r="W103" s="36">
        <f t="shared" si="37"/>
        <v>0</v>
      </c>
      <c r="X103" s="36">
        <f t="shared" si="38"/>
        <v>-1.0000000038417056E-2</v>
      </c>
    </row>
    <row r="104" spans="1:24" s="30" customFormat="1" x14ac:dyDescent="0.25">
      <c r="A104" s="31">
        <v>44583.566931215297</v>
      </c>
      <c r="B104" s="32" t="s">
        <v>222</v>
      </c>
      <c r="C104" s="33" t="s">
        <v>223</v>
      </c>
      <c r="D104" s="33" t="s">
        <v>224</v>
      </c>
      <c r="E104" s="32">
        <v>120</v>
      </c>
      <c r="F104" s="34">
        <v>0</v>
      </c>
      <c r="G104" s="34">
        <v>0</v>
      </c>
      <c r="H104" s="34">
        <v>107720.57</v>
      </c>
      <c r="I104" s="34">
        <v>107720.57</v>
      </c>
      <c r="J104" s="34">
        <v>2967.93</v>
      </c>
      <c r="K104" s="34">
        <v>11436.3</v>
      </c>
      <c r="L104" s="34">
        <v>110.8</v>
      </c>
      <c r="M104" s="34">
        <v>14515.03</v>
      </c>
      <c r="O104" s="35">
        <v>101193.1</v>
      </c>
      <c r="P104" s="35">
        <v>104.15</v>
      </c>
      <c r="Q104" s="35">
        <v>0</v>
      </c>
      <c r="R104" s="35">
        <v>10752.05</v>
      </c>
      <c r="S104" s="35">
        <v>112049.3</v>
      </c>
      <c r="U104" s="36">
        <f t="shared" si="35"/>
        <v>-6527.4700000000012</v>
      </c>
      <c r="V104" s="36">
        <f t="shared" si="36"/>
        <v>-6.6499999999999915</v>
      </c>
      <c r="W104" s="36">
        <f t="shared" si="37"/>
        <v>-684.25</v>
      </c>
      <c r="X104" s="36">
        <f t="shared" si="38"/>
        <v>3658.8300000000017</v>
      </c>
    </row>
    <row r="105" spans="1:24" s="30" customFormat="1" x14ac:dyDescent="0.25">
      <c r="A105" s="31">
        <v>44577.594119988396</v>
      </c>
      <c r="B105" s="32" t="s">
        <v>225</v>
      </c>
      <c r="C105" s="33" t="s">
        <v>226</v>
      </c>
      <c r="D105" s="33" t="s">
        <v>227</v>
      </c>
      <c r="E105" s="32">
        <v>120</v>
      </c>
      <c r="F105" s="34">
        <v>0</v>
      </c>
      <c r="G105" s="34">
        <v>0</v>
      </c>
      <c r="H105" s="34">
        <v>119826</v>
      </c>
      <c r="I105" s="34">
        <v>119826</v>
      </c>
      <c r="J105" s="34">
        <v>2204.5</v>
      </c>
      <c r="K105" s="34">
        <v>12608.55</v>
      </c>
      <c r="L105" s="34">
        <v>122.15</v>
      </c>
      <c r="M105" s="34">
        <v>14935.2</v>
      </c>
      <c r="O105" s="35">
        <v>110648.4</v>
      </c>
      <c r="P105" s="35">
        <v>112.79</v>
      </c>
      <c r="Q105" s="35">
        <v>0</v>
      </c>
      <c r="R105" s="35">
        <v>11646.9</v>
      </c>
      <c r="S105" s="35">
        <v>122408.08999999998</v>
      </c>
      <c r="U105" s="36">
        <f t="shared" si="35"/>
        <v>-9177.6000000000058</v>
      </c>
      <c r="V105" s="36">
        <f t="shared" si="36"/>
        <v>-9.36</v>
      </c>
      <c r="W105" s="36">
        <f t="shared" si="37"/>
        <v>-961.64999999999964</v>
      </c>
      <c r="X105" s="36">
        <f t="shared" si="38"/>
        <v>3175.5100000000093</v>
      </c>
    </row>
    <row r="106" spans="1:24" x14ac:dyDescent="0.25">
      <c r="A106" s="20">
        <v>44577.751893981498</v>
      </c>
      <c r="B106" s="21" t="s">
        <v>228</v>
      </c>
      <c r="C106" s="6" t="s">
        <v>229</v>
      </c>
      <c r="D106" s="6" t="s">
        <v>230</v>
      </c>
      <c r="E106" s="21">
        <v>120</v>
      </c>
      <c r="F106" s="19">
        <v>0</v>
      </c>
      <c r="G106" s="19">
        <v>0</v>
      </c>
      <c r="H106" s="19">
        <v>132879.5</v>
      </c>
      <c r="I106" s="19">
        <v>132879.5</v>
      </c>
      <c r="J106" s="19">
        <v>0</v>
      </c>
      <c r="K106" s="19">
        <v>13729.49</v>
      </c>
      <c r="L106" s="19">
        <v>133.01</v>
      </c>
      <c r="M106" s="19">
        <v>13862.5</v>
      </c>
      <c r="O106" s="29">
        <v>132879.5</v>
      </c>
      <c r="P106" s="29">
        <v>133.01</v>
      </c>
      <c r="Q106" s="29">
        <v>0</v>
      </c>
      <c r="R106" s="29">
        <v>13729.49</v>
      </c>
      <c r="S106" s="29">
        <v>146742</v>
      </c>
      <c r="U106" s="28">
        <f t="shared" si="35"/>
        <v>0</v>
      </c>
      <c r="V106" s="28">
        <f t="shared" si="36"/>
        <v>0</v>
      </c>
      <c r="W106" s="28">
        <f t="shared" si="37"/>
        <v>0</v>
      </c>
      <c r="X106" s="28">
        <f t="shared" si="38"/>
        <v>0</v>
      </c>
    </row>
    <row r="107" spans="1:24" s="30" customFormat="1" x14ac:dyDescent="0.25">
      <c r="A107" s="31">
        <v>44588.688493287002</v>
      </c>
      <c r="B107" s="32" t="s">
        <v>231</v>
      </c>
      <c r="C107" s="33" t="s">
        <v>232</v>
      </c>
      <c r="D107" s="33" t="s">
        <v>233</v>
      </c>
      <c r="E107" s="32">
        <v>120</v>
      </c>
      <c r="F107" s="34">
        <v>0</v>
      </c>
      <c r="G107" s="34">
        <v>0</v>
      </c>
      <c r="H107" s="34">
        <v>138331.04</v>
      </c>
      <c r="I107" s="34">
        <v>138331.04</v>
      </c>
      <c r="J107" s="34">
        <v>6198.94</v>
      </c>
      <c r="K107" s="34">
        <v>14932.53</v>
      </c>
      <c r="L107" s="34">
        <v>144.66999999999999</v>
      </c>
      <c r="M107" s="34">
        <v>21276.14</v>
      </c>
      <c r="O107" s="35">
        <v>138331.04</v>
      </c>
      <c r="P107" s="35">
        <v>144.66999999999999</v>
      </c>
      <c r="Q107" s="35">
        <v>6198.94</v>
      </c>
      <c r="R107" s="35">
        <v>14932.53</v>
      </c>
      <c r="S107" s="35">
        <v>159607.20000000001</v>
      </c>
      <c r="U107" s="36">
        <f t="shared" si="35"/>
        <v>0</v>
      </c>
      <c r="V107" s="36">
        <f t="shared" si="36"/>
        <v>0</v>
      </c>
      <c r="W107" s="36">
        <f t="shared" si="37"/>
        <v>0</v>
      </c>
      <c r="X107" s="36">
        <f t="shared" si="38"/>
        <v>-2.0000000018626451E-2</v>
      </c>
    </row>
    <row r="108" spans="1:24" s="30" customFormat="1" x14ac:dyDescent="0.25">
      <c r="A108" s="31">
        <v>44573.729919675898</v>
      </c>
      <c r="B108" s="32" t="s">
        <v>234</v>
      </c>
      <c r="C108" s="33" t="s">
        <v>235</v>
      </c>
      <c r="D108" s="33" t="s">
        <v>236</v>
      </c>
      <c r="E108" s="32">
        <v>120</v>
      </c>
      <c r="F108" s="34">
        <v>0</v>
      </c>
      <c r="G108" s="34">
        <v>0</v>
      </c>
      <c r="H108" s="34">
        <v>172282.63</v>
      </c>
      <c r="I108" s="34">
        <v>172282.63</v>
      </c>
      <c r="J108" s="34">
        <v>7665.58</v>
      </c>
      <c r="K108" s="34">
        <v>18591.68</v>
      </c>
      <c r="L108" s="34">
        <v>180.13</v>
      </c>
      <c r="M108" s="34">
        <v>26437.39</v>
      </c>
      <c r="O108" s="35">
        <v>172282.63</v>
      </c>
      <c r="P108" s="35">
        <v>180.13</v>
      </c>
      <c r="Q108" s="35">
        <v>7665.58</v>
      </c>
      <c r="R108" s="35">
        <v>18591.68</v>
      </c>
      <c r="S108" s="35">
        <v>198720</v>
      </c>
      <c r="U108" s="36">
        <f t="shared" si="35"/>
        <v>0</v>
      </c>
      <c r="V108" s="36">
        <f t="shared" si="36"/>
        <v>0</v>
      </c>
      <c r="W108" s="36">
        <f t="shared" si="37"/>
        <v>0</v>
      </c>
      <c r="X108" s="36">
        <f t="shared" si="38"/>
        <v>2.0000000018626451E-2</v>
      </c>
    </row>
    <row r="109" spans="1:24" x14ac:dyDescent="0.25">
      <c r="A109" s="42" t="s">
        <v>49</v>
      </c>
      <c r="B109" s="43"/>
      <c r="C109" s="43"/>
      <c r="D109" s="43"/>
      <c r="E109" s="22">
        <v>2520</v>
      </c>
      <c r="F109" s="23">
        <v>0</v>
      </c>
      <c r="G109" s="23">
        <v>0</v>
      </c>
      <c r="H109" s="23">
        <v>2843916.67</v>
      </c>
      <c r="I109" s="23">
        <v>2843916.67</v>
      </c>
      <c r="J109" s="23">
        <v>92388.13</v>
      </c>
      <c r="K109" s="23">
        <v>303375.55</v>
      </c>
      <c r="L109" s="23">
        <v>2939.25</v>
      </c>
      <c r="M109" s="24">
        <v>398702.93</v>
      </c>
    </row>
    <row r="111" spans="1:24" x14ac:dyDescent="0.25">
      <c r="A111" s="12" t="s">
        <v>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24" x14ac:dyDescent="0.25">
      <c r="A112" s="15" t="s">
        <v>237</v>
      </c>
      <c r="B112" s="15"/>
      <c r="C112" s="15"/>
      <c r="D112" s="15"/>
      <c r="E112" s="3"/>
      <c r="F112" s="3"/>
      <c r="G112" s="3"/>
      <c r="H112" s="3"/>
      <c r="I112" s="3"/>
      <c r="J112" s="3"/>
      <c r="K112" s="3"/>
      <c r="L112" s="3"/>
      <c r="M112" s="3"/>
    </row>
    <row r="113" spans="1:24" x14ac:dyDescent="0.25">
      <c r="A113" s="45" t="s">
        <v>5</v>
      </c>
      <c r="B113" s="41" t="s">
        <v>6</v>
      </c>
      <c r="C113" s="41"/>
      <c r="D113" s="41"/>
      <c r="E113" s="45" t="s">
        <v>7</v>
      </c>
      <c r="F113" s="41" t="s">
        <v>8</v>
      </c>
      <c r="G113" s="41"/>
      <c r="H113" s="41"/>
      <c r="I113" s="41"/>
      <c r="J113" s="41" t="s">
        <v>9</v>
      </c>
      <c r="K113" s="41"/>
      <c r="L113" s="41"/>
      <c r="M113" s="41"/>
    </row>
    <row r="114" spans="1:24" x14ac:dyDescent="0.25">
      <c r="A114" s="45"/>
      <c r="B114" s="7" t="s">
        <v>10</v>
      </c>
      <c r="C114" s="44" t="s">
        <v>11</v>
      </c>
      <c r="D114" s="44"/>
      <c r="E114" s="45"/>
      <c r="F114" s="7" t="s">
        <v>12</v>
      </c>
      <c r="G114" s="8" t="s">
        <v>13</v>
      </c>
      <c r="H114" s="7" t="s">
        <v>14</v>
      </c>
      <c r="I114" s="7" t="s">
        <v>15</v>
      </c>
      <c r="J114" s="7" t="s">
        <v>13</v>
      </c>
      <c r="K114" s="7" t="s">
        <v>16</v>
      </c>
      <c r="L114" s="7" t="s">
        <v>17</v>
      </c>
      <c r="M114" s="7" t="s">
        <v>15</v>
      </c>
    </row>
    <row r="115" spans="1:24" x14ac:dyDescent="0.25">
      <c r="A115" s="45"/>
      <c r="B115" s="7" t="s">
        <v>18</v>
      </c>
      <c r="C115" s="9" t="s">
        <v>19</v>
      </c>
      <c r="D115" s="9" t="s">
        <v>20</v>
      </c>
      <c r="E115" s="45"/>
      <c r="F115" s="7" t="s">
        <v>21</v>
      </c>
      <c r="G115" s="7" t="s">
        <v>21</v>
      </c>
      <c r="H115" s="7" t="s">
        <v>21</v>
      </c>
      <c r="I115" s="7" t="s">
        <v>21</v>
      </c>
      <c r="J115" s="7" t="s">
        <v>21</v>
      </c>
      <c r="K115" s="7" t="s">
        <v>21</v>
      </c>
      <c r="L115" s="7" t="s">
        <v>21</v>
      </c>
      <c r="M115" s="7" t="s">
        <v>21</v>
      </c>
    </row>
    <row r="116" spans="1:24" s="30" customFormat="1" x14ac:dyDescent="0.25">
      <c r="A116" s="31">
        <v>44577.930959525504</v>
      </c>
      <c r="B116" s="32" t="s">
        <v>238</v>
      </c>
      <c r="C116" s="33" t="s">
        <v>239</v>
      </c>
      <c r="D116" s="33" t="s">
        <v>240</v>
      </c>
      <c r="E116" s="32">
        <v>120</v>
      </c>
      <c r="F116" s="34">
        <v>0</v>
      </c>
      <c r="G116" s="34">
        <v>0</v>
      </c>
      <c r="H116" s="34">
        <v>128578.6</v>
      </c>
      <c r="I116" s="34">
        <v>128578.6</v>
      </c>
      <c r="J116" s="34">
        <v>3542.46</v>
      </c>
      <c r="K116" s="34">
        <v>13651.08</v>
      </c>
      <c r="L116" s="34">
        <v>132.25</v>
      </c>
      <c r="M116" s="34">
        <v>17325.79</v>
      </c>
      <c r="O116" s="35">
        <v>119688.97</v>
      </c>
      <c r="P116" s="35">
        <v>123.21</v>
      </c>
      <c r="Q116" s="35">
        <v>0</v>
      </c>
      <c r="R116" s="35">
        <v>12717.64</v>
      </c>
      <c r="S116" s="35">
        <v>132529.83000000002</v>
      </c>
      <c r="U116" s="36">
        <f t="shared" ref="U116" si="39">O116-I116</f>
        <v>-8889.6300000000047</v>
      </c>
      <c r="V116" s="36">
        <f t="shared" ref="V116" si="40">P116-L116</f>
        <v>-9.0400000000000063</v>
      </c>
      <c r="W116" s="36">
        <f t="shared" ref="W116" si="41">R116-K116</f>
        <v>-933.44000000000051</v>
      </c>
      <c r="X116" s="36">
        <f t="shared" ref="X116" si="42">O116+M116-S116</f>
        <v>4484.929999999993</v>
      </c>
    </row>
    <row r="117" spans="1:24" x14ac:dyDescent="0.25">
      <c r="A117" s="20">
        <v>44590.811842557901</v>
      </c>
      <c r="B117" s="21" t="s">
        <v>241</v>
      </c>
      <c r="C117" s="6" t="s">
        <v>242</v>
      </c>
      <c r="D117" s="6" t="s">
        <v>243</v>
      </c>
      <c r="E117" s="21">
        <v>120</v>
      </c>
      <c r="F117" s="19">
        <v>0</v>
      </c>
      <c r="G117" s="19">
        <v>0</v>
      </c>
      <c r="H117" s="19">
        <v>92301.79</v>
      </c>
      <c r="I117" s="19">
        <v>92301.79</v>
      </c>
      <c r="J117" s="19">
        <v>2543.0100000000002</v>
      </c>
      <c r="K117" s="19">
        <v>9799.86</v>
      </c>
      <c r="L117" s="19">
        <v>94.94</v>
      </c>
      <c r="M117" s="19">
        <v>12437.81</v>
      </c>
      <c r="O117" s="29">
        <v>92301.79</v>
      </c>
      <c r="P117" s="29">
        <v>94.94</v>
      </c>
      <c r="Q117" s="29">
        <v>2543.0100000000002</v>
      </c>
      <c r="R117" s="29">
        <v>9799.86</v>
      </c>
      <c r="S117" s="29">
        <v>104739.59999999999</v>
      </c>
      <c r="U117" s="28">
        <f t="shared" ref="U117:U136" si="43">O117-I117</f>
        <v>0</v>
      </c>
      <c r="V117" s="28">
        <f t="shared" ref="V117:V136" si="44">P117-L117</f>
        <v>0</v>
      </c>
      <c r="W117" s="28">
        <f t="shared" ref="W117:W136" si="45">R117-K117</f>
        <v>0</v>
      </c>
      <c r="X117" s="28">
        <f t="shared" ref="X117:X136" si="46">O117+M117-S117</f>
        <v>0</v>
      </c>
    </row>
    <row r="118" spans="1:24" x14ac:dyDescent="0.25">
      <c r="A118" s="20">
        <v>44590.478353472201</v>
      </c>
      <c r="B118" s="21" t="s">
        <v>244</v>
      </c>
      <c r="C118" s="6" t="s">
        <v>245</v>
      </c>
      <c r="D118" s="6" t="s">
        <v>246</v>
      </c>
      <c r="E118" s="21">
        <v>120</v>
      </c>
      <c r="F118" s="19">
        <v>0</v>
      </c>
      <c r="G118" s="19">
        <v>0</v>
      </c>
      <c r="H118" s="19">
        <v>82850.080000000002</v>
      </c>
      <c r="I118" s="19">
        <v>82850.080000000002</v>
      </c>
      <c r="J118" s="19">
        <v>3712.72</v>
      </c>
      <c r="K118" s="19">
        <v>8943.75</v>
      </c>
      <c r="L118" s="19">
        <v>86.65</v>
      </c>
      <c r="M118" s="19">
        <v>12743.12</v>
      </c>
      <c r="O118" s="29">
        <v>82850.080000000002</v>
      </c>
      <c r="P118" s="29">
        <v>86.65</v>
      </c>
      <c r="Q118" s="29">
        <v>3712.72</v>
      </c>
      <c r="R118" s="29">
        <v>8943.75</v>
      </c>
      <c r="S118" s="29">
        <v>95593.2</v>
      </c>
      <c r="U118" s="28">
        <f t="shared" si="43"/>
        <v>0</v>
      </c>
      <c r="V118" s="28">
        <f t="shared" si="44"/>
        <v>0</v>
      </c>
      <c r="W118" s="28">
        <f t="shared" si="45"/>
        <v>0</v>
      </c>
      <c r="X118" s="28">
        <f t="shared" si="46"/>
        <v>0</v>
      </c>
    </row>
    <row r="119" spans="1:24" s="30" customFormat="1" x14ac:dyDescent="0.25">
      <c r="A119" s="31">
        <v>44569.7702690972</v>
      </c>
      <c r="B119" s="32" t="s">
        <v>247</v>
      </c>
      <c r="C119" s="33" t="s">
        <v>248</v>
      </c>
      <c r="D119" s="33" t="s">
        <v>249</v>
      </c>
      <c r="E119" s="32">
        <v>120</v>
      </c>
      <c r="F119" s="34">
        <v>0</v>
      </c>
      <c r="G119" s="34">
        <v>0</v>
      </c>
      <c r="H119" s="34">
        <v>200863.76</v>
      </c>
      <c r="I119" s="34">
        <v>200863.76</v>
      </c>
      <c r="J119" s="34">
        <v>8937.74</v>
      </c>
      <c r="K119" s="34">
        <v>21676.09</v>
      </c>
      <c r="L119" s="34">
        <v>210.01</v>
      </c>
      <c r="M119" s="34">
        <v>30823.84</v>
      </c>
      <c r="O119" s="35">
        <v>189705.39</v>
      </c>
      <c r="P119" s="35">
        <v>199.03</v>
      </c>
      <c r="Q119" s="35">
        <v>0</v>
      </c>
      <c r="R119" s="35">
        <v>20545.150000000001</v>
      </c>
      <c r="S119" s="35">
        <v>210449.57</v>
      </c>
      <c r="U119" s="36">
        <f t="shared" si="43"/>
        <v>-11158.369999999995</v>
      </c>
      <c r="V119" s="36">
        <f t="shared" si="44"/>
        <v>-10.97999999999999</v>
      </c>
      <c r="W119" s="36">
        <f t="shared" si="45"/>
        <v>-1130.9399999999987</v>
      </c>
      <c r="X119" s="36">
        <f t="shared" si="46"/>
        <v>10079.660000000003</v>
      </c>
    </row>
    <row r="120" spans="1:24" x14ac:dyDescent="0.25">
      <c r="A120" s="20">
        <v>44592.864051504599</v>
      </c>
      <c r="B120" s="21" t="s">
        <v>250</v>
      </c>
      <c r="C120" s="6" t="s">
        <v>251</v>
      </c>
      <c r="D120" s="6" t="s">
        <v>252</v>
      </c>
      <c r="E120" s="21">
        <v>120</v>
      </c>
      <c r="F120" s="19">
        <v>0</v>
      </c>
      <c r="G120" s="19">
        <v>0</v>
      </c>
      <c r="H120" s="19">
        <v>124723.16</v>
      </c>
      <c r="I120" s="19">
        <v>124723.16</v>
      </c>
      <c r="J120" s="19">
        <v>3436.38</v>
      </c>
      <c r="K120" s="19">
        <v>13241.37</v>
      </c>
      <c r="L120" s="19">
        <v>128.29</v>
      </c>
      <c r="M120" s="19">
        <v>16806.04</v>
      </c>
      <c r="O120" s="29">
        <v>124723.16</v>
      </c>
      <c r="P120" s="29">
        <v>128.29</v>
      </c>
      <c r="Q120" s="29">
        <v>3436.38</v>
      </c>
      <c r="R120" s="29">
        <v>13241.37</v>
      </c>
      <c r="S120" s="29">
        <v>141529.20000000001</v>
      </c>
      <c r="U120" s="28">
        <f t="shared" si="43"/>
        <v>0</v>
      </c>
      <c r="V120" s="28">
        <f t="shared" si="44"/>
        <v>0</v>
      </c>
      <c r="W120" s="28">
        <f t="shared" si="45"/>
        <v>0</v>
      </c>
      <c r="X120" s="28">
        <f t="shared" si="46"/>
        <v>0</v>
      </c>
    </row>
    <row r="121" spans="1:24" s="30" customFormat="1" x14ac:dyDescent="0.25">
      <c r="A121" s="31">
        <v>44584.742656446797</v>
      </c>
      <c r="B121" s="32" t="s">
        <v>253</v>
      </c>
      <c r="C121" s="33" t="s">
        <v>254</v>
      </c>
      <c r="D121" s="33" t="s">
        <v>255</v>
      </c>
      <c r="E121" s="32">
        <v>120</v>
      </c>
      <c r="F121" s="34">
        <v>0</v>
      </c>
      <c r="G121" s="34">
        <v>0</v>
      </c>
      <c r="H121" s="34">
        <v>193074.08</v>
      </c>
      <c r="I121" s="34">
        <v>193074.08</v>
      </c>
      <c r="J121" s="34">
        <v>5319.39</v>
      </c>
      <c r="K121" s="34">
        <v>20497.93</v>
      </c>
      <c r="L121" s="34">
        <v>198.59</v>
      </c>
      <c r="M121" s="34">
        <v>26015.91</v>
      </c>
      <c r="O121" s="35">
        <v>193074.08</v>
      </c>
      <c r="P121" s="35">
        <v>198.59</v>
      </c>
      <c r="Q121" s="35">
        <v>5319.39</v>
      </c>
      <c r="R121" s="35">
        <v>20497.93</v>
      </c>
      <c r="S121" s="35">
        <v>219090</v>
      </c>
      <c r="U121" s="36">
        <f t="shared" si="43"/>
        <v>0</v>
      </c>
      <c r="V121" s="36">
        <f t="shared" si="44"/>
        <v>0</v>
      </c>
      <c r="W121" s="36">
        <f t="shared" si="45"/>
        <v>0</v>
      </c>
      <c r="X121" s="36">
        <f t="shared" si="46"/>
        <v>-1.0000000009313226E-2</v>
      </c>
    </row>
    <row r="122" spans="1:24" s="30" customFormat="1" x14ac:dyDescent="0.25">
      <c r="A122" s="31">
        <v>44567.798011886603</v>
      </c>
      <c r="B122" s="32" t="s">
        <v>256</v>
      </c>
      <c r="C122" s="33" t="s">
        <v>257</v>
      </c>
      <c r="D122" s="33" t="s">
        <v>258</v>
      </c>
      <c r="E122" s="32">
        <v>120</v>
      </c>
      <c r="F122" s="34">
        <v>0</v>
      </c>
      <c r="G122" s="34">
        <v>0</v>
      </c>
      <c r="H122" s="34">
        <v>110716.97</v>
      </c>
      <c r="I122" s="34">
        <v>110716.97</v>
      </c>
      <c r="J122" s="34">
        <v>3050.37</v>
      </c>
      <c r="K122" s="34">
        <v>11753.98</v>
      </c>
      <c r="L122" s="34">
        <v>113.88</v>
      </c>
      <c r="M122" s="34">
        <v>14918.23</v>
      </c>
      <c r="O122" s="35">
        <v>103062.22</v>
      </c>
      <c r="P122" s="35">
        <v>106.12</v>
      </c>
      <c r="Q122" s="35">
        <v>0</v>
      </c>
      <c r="R122" s="35">
        <v>10950.3</v>
      </c>
      <c r="S122" s="35">
        <v>114118.64</v>
      </c>
      <c r="U122" s="36">
        <f t="shared" si="43"/>
        <v>-7654.75</v>
      </c>
      <c r="V122" s="36">
        <f t="shared" si="44"/>
        <v>-7.7599999999999909</v>
      </c>
      <c r="W122" s="36">
        <f t="shared" si="45"/>
        <v>-803.68000000000029</v>
      </c>
      <c r="X122" s="36">
        <f t="shared" si="46"/>
        <v>3861.8099999999977</v>
      </c>
    </row>
    <row r="123" spans="1:24" s="30" customFormat="1" x14ac:dyDescent="0.25">
      <c r="A123" s="31">
        <v>44576.781084953698</v>
      </c>
      <c r="B123" s="32" t="s">
        <v>259</v>
      </c>
      <c r="C123" s="33" t="s">
        <v>260</v>
      </c>
      <c r="D123" s="33" t="s">
        <v>261</v>
      </c>
      <c r="E123" s="32">
        <v>120</v>
      </c>
      <c r="F123" s="34">
        <v>0</v>
      </c>
      <c r="G123" s="34">
        <v>0</v>
      </c>
      <c r="H123" s="34">
        <v>389926.42</v>
      </c>
      <c r="I123" s="34">
        <v>389926.42</v>
      </c>
      <c r="J123" s="34">
        <v>17473.59</v>
      </c>
      <c r="K123" s="34">
        <v>42092.58</v>
      </c>
      <c r="L123" s="34">
        <v>407.81</v>
      </c>
      <c r="M123" s="34">
        <v>59973.98</v>
      </c>
      <c r="O123" s="35">
        <v>375135.76</v>
      </c>
      <c r="P123" s="35">
        <v>393.61</v>
      </c>
      <c r="Q123" s="35">
        <v>0</v>
      </c>
      <c r="R123" s="35">
        <v>40628.5</v>
      </c>
      <c r="S123" s="35">
        <v>416157.87</v>
      </c>
      <c r="U123" s="36">
        <f t="shared" si="43"/>
        <v>-14790.659999999974</v>
      </c>
      <c r="V123" s="36">
        <f t="shared" si="44"/>
        <v>-14.199999999999989</v>
      </c>
      <c r="W123" s="36">
        <f t="shared" si="45"/>
        <v>-1464.0800000000017</v>
      </c>
      <c r="X123" s="36">
        <f t="shared" si="46"/>
        <v>18951.869999999995</v>
      </c>
    </row>
    <row r="124" spans="1:24" s="30" customFormat="1" x14ac:dyDescent="0.25">
      <c r="A124" s="31">
        <v>44577.591617789403</v>
      </c>
      <c r="B124" s="32" t="s">
        <v>262</v>
      </c>
      <c r="C124" s="33" t="s">
        <v>263</v>
      </c>
      <c r="D124" s="33" t="s">
        <v>264</v>
      </c>
      <c r="E124" s="32">
        <v>120</v>
      </c>
      <c r="F124" s="34">
        <v>0</v>
      </c>
      <c r="G124" s="34">
        <v>0</v>
      </c>
      <c r="H124" s="34">
        <v>102985.84</v>
      </c>
      <c r="I124" s="34">
        <v>102985.84</v>
      </c>
      <c r="J124" s="34">
        <v>2837.37</v>
      </c>
      <c r="K124" s="34">
        <v>10934.06</v>
      </c>
      <c r="L124" s="34">
        <v>105.93</v>
      </c>
      <c r="M124" s="34">
        <v>13877.36</v>
      </c>
      <c r="O124" s="35">
        <v>96745.13</v>
      </c>
      <c r="P124" s="35">
        <v>99.56</v>
      </c>
      <c r="Q124" s="35">
        <v>0</v>
      </c>
      <c r="R124" s="35">
        <v>10279.91</v>
      </c>
      <c r="S124" s="35">
        <v>107124.6</v>
      </c>
      <c r="U124" s="36">
        <f t="shared" si="43"/>
        <v>-6240.7099999999919</v>
      </c>
      <c r="V124" s="36">
        <f t="shared" si="44"/>
        <v>-6.3700000000000045</v>
      </c>
      <c r="W124" s="36">
        <f t="shared" si="45"/>
        <v>-654.14999999999964</v>
      </c>
      <c r="X124" s="36">
        <f t="shared" si="46"/>
        <v>3497.8899999999994</v>
      </c>
    </row>
    <row r="125" spans="1:24" s="30" customFormat="1" x14ac:dyDescent="0.25">
      <c r="A125" s="31">
        <v>44573.604816203697</v>
      </c>
      <c r="B125" s="32" t="s">
        <v>265</v>
      </c>
      <c r="C125" s="33" t="s">
        <v>266</v>
      </c>
      <c r="D125" s="33" t="s">
        <v>267</v>
      </c>
      <c r="E125" s="32">
        <v>120</v>
      </c>
      <c r="F125" s="34">
        <v>0</v>
      </c>
      <c r="G125" s="34">
        <v>0</v>
      </c>
      <c r="H125" s="34">
        <v>163257.49</v>
      </c>
      <c r="I125" s="34">
        <v>163257.49</v>
      </c>
      <c r="J125" s="34">
        <v>4528.5</v>
      </c>
      <c r="K125" s="34">
        <v>17335.650000000001</v>
      </c>
      <c r="L125" s="34">
        <v>167.95</v>
      </c>
      <c r="M125" s="34">
        <v>22032.1</v>
      </c>
      <c r="O125" s="35">
        <v>151997.99</v>
      </c>
      <c r="P125" s="35">
        <v>156.43</v>
      </c>
      <c r="Q125" s="35">
        <v>0</v>
      </c>
      <c r="R125" s="35">
        <v>16150.29</v>
      </c>
      <c r="S125" s="35">
        <v>168304.72</v>
      </c>
      <c r="U125" s="36">
        <f t="shared" si="43"/>
        <v>-11259.5</v>
      </c>
      <c r="V125" s="36">
        <f t="shared" si="44"/>
        <v>-11.519999999999982</v>
      </c>
      <c r="W125" s="36">
        <f t="shared" si="45"/>
        <v>-1185.3600000000006</v>
      </c>
      <c r="X125" s="36">
        <f t="shared" si="46"/>
        <v>5725.3699999999953</v>
      </c>
    </row>
    <row r="126" spans="1:24" s="30" customFormat="1" x14ac:dyDescent="0.25">
      <c r="A126" s="31">
        <v>44570.6223310532</v>
      </c>
      <c r="B126" s="32" t="s">
        <v>268</v>
      </c>
      <c r="C126" s="33" t="s">
        <v>269</v>
      </c>
      <c r="D126" s="33" t="s">
        <v>270</v>
      </c>
      <c r="E126" s="32">
        <v>120</v>
      </c>
      <c r="F126" s="34">
        <v>0</v>
      </c>
      <c r="G126" s="34">
        <v>0</v>
      </c>
      <c r="H126" s="34">
        <v>163737.56</v>
      </c>
      <c r="I126" s="34">
        <v>163737.56</v>
      </c>
      <c r="J126" s="34">
        <v>4511.13</v>
      </c>
      <c r="K126" s="34">
        <v>17383.68</v>
      </c>
      <c r="L126" s="34">
        <v>168.42</v>
      </c>
      <c r="M126" s="34">
        <v>22063.23</v>
      </c>
      <c r="O126" s="35">
        <v>152417.10999999999</v>
      </c>
      <c r="P126" s="35">
        <v>156.9</v>
      </c>
      <c r="Q126" s="35">
        <v>0</v>
      </c>
      <c r="R126" s="35">
        <v>16195.04</v>
      </c>
      <c r="S126" s="35">
        <v>168769.06</v>
      </c>
      <c r="U126" s="36">
        <f t="shared" si="43"/>
        <v>-11320.450000000012</v>
      </c>
      <c r="V126" s="36">
        <f t="shared" si="44"/>
        <v>-11.519999999999982</v>
      </c>
      <c r="W126" s="36">
        <f t="shared" si="45"/>
        <v>-1188.6399999999994</v>
      </c>
      <c r="X126" s="36">
        <f t="shared" si="46"/>
        <v>5711.2799999999988</v>
      </c>
    </row>
    <row r="127" spans="1:24" s="30" customFormat="1" x14ac:dyDescent="0.25">
      <c r="A127" s="31">
        <v>44583.738484409703</v>
      </c>
      <c r="B127" s="32" t="s">
        <v>271</v>
      </c>
      <c r="C127" s="33" t="s">
        <v>272</v>
      </c>
      <c r="D127" s="33" t="s">
        <v>273</v>
      </c>
      <c r="E127" s="32">
        <v>120</v>
      </c>
      <c r="F127" s="34">
        <v>0</v>
      </c>
      <c r="G127" s="34">
        <v>0</v>
      </c>
      <c r="H127" s="34">
        <v>161728.95000000001</v>
      </c>
      <c r="I127" s="34">
        <v>161728.95000000001</v>
      </c>
      <c r="J127" s="34">
        <v>4455.8100000000004</v>
      </c>
      <c r="K127" s="34">
        <v>17169.7</v>
      </c>
      <c r="L127" s="34">
        <v>166.35</v>
      </c>
      <c r="M127" s="34">
        <v>21791.86</v>
      </c>
      <c r="O127" s="35">
        <v>161728.95000000001</v>
      </c>
      <c r="P127" s="35">
        <v>166.35</v>
      </c>
      <c r="Q127" s="35">
        <v>4455.8100000000004</v>
      </c>
      <c r="R127" s="35">
        <v>17169.7</v>
      </c>
      <c r="S127" s="35">
        <v>183520.80000000002</v>
      </c>
      <c r="U127" s="36">
        <f t="shared" si="43"/>
        <v>0</v>
      </c>
      <c r="V127" s="36">
        <f t="shared" si="44"/>
        <v>0</v>
      </c>
      <c r="W127" s="36">
        <f t="shared" si="45"/>
        <v>0</v>
      </c>
      <c r="X127" s="36">
        <f t="shared" si="46"/>
        <v>9.9999999802093953E-3</v>
      </c>
    </row>
    <row r="128" spans="1:24" s="30" customFormat="1" x14ac:dyDescent="0.25">
      <c r="A128" s="31">
        <v>44583.740850613402</v>
      </c>
      <c r="B128" s="32" t="s">
        <v>274</v>
      </c>
      <c r="C128" s="33" t="s">
        <v>272</v>
      </c>
      <c r="D128" s="33" t="s">
        <v>273</v>
      </c>
      <c r="E128" s="32">
        <v>120</v>
      </c>
      <c r="F128" s="34">
        <v>0</v>
      </c>
      <c r="G128" s="34">
        <v>0</v>
      </c>
      <c r="H128" s="34">
        <v>161728.95000000001</v>
      </c>
      <c r="I128" s="34">
        <v>161728.95000000001</v>
      </c>
      <c r="J128" s="34">
        <v>4455.8100000000004</v>
      </c>
      <c r="K128" s="34">
        <v>17169.7</v>
      </c>
      <c r="L128" s="34">
        <v>166.35</v>
      </c>
      <c r="M128" s="34">
        <v>21791.86</v>
      </c>
      <c r="O128" s="35">
        <v>161728.95000000001</v>
      </c>
      <c r="P128" s="35">
        <v>166.35</v>
      </c>
      <c r="Q128" s="35">
        <v>4455.8100000000004</v>
      </c>
      <c r="R128" s="35">
        <v>17169.7</v>
      </c>
      <c r="S128" s="35">
        <v>183520.80000000002</v>
      </c>
      <c r="U128" s="36">
        <f t="shared" si="43"/>
        <v>0</v>
      </c>
      <c r="V128" s="36">
        <f t="shared" si="44"/>
        <v>0</v>
      </c>
      <c r="W128" s="36">
        <f t="shared" si="45"/>
        <v>0</v>
      </c>
      <c r="X128" s="36">
        <f t="shared" si="46"/>
        <v>9.9999999802093953E-3</v>
      </c>
    </row>
    <row r="129" spans="1:24" s="30" customFormat="1" x14ac:dyDescent="0.25">
      <c r="A129" s="31">
        <v>44573.4606502315</v>
      </c>
      <c r="B129" s="32" t="s">
        <v>275</v>
      </c>
      <c r="C129" s="33" t="s">
        <v>276</v>
      </c>
      <c r="D129" s="33" t="s">
        <v>277</v>
      </c>
      <c r="E129" s="32">
        <v>120</v>
      </c>
      <c r="F129" s="34">
        <v>0</v>
      </c>
      <c r="G129" s="34">
        <v>0</v>
      </c>
      <c r="H129" s="34">
        <v>169960.84</v>
      </c>
      <c r="I129" s="34">
        <v>169960.84</v>
      </c>
      <c r="J129" s="34">
        <v>4682.6099999999997</v>
      </c>
      <c r="K129" s="34">
        <v>18044.54</v>
      </c>
      <c r="L129" s="34">
        <v>174.82</v>
      </c>
      <c r="M129" s="34">
        <v>22901.97</v>
      </c>
      <c r="O129" s="35">
        <v>158210.12</v>
      </c>
      <c r="P129" s="35">
        <v>162.9</v>
      </c>
      <c r="Q129" s="35">
        <v>0</v>
      </c>
      <c r="R129" s="35">
        <v>16810.7</v>
      </c>
      <c r="S129" s="35">
        <v>175183.71</v>
      </c>
      <c r="U129" s="36">
        <f t="shared" si="43"/>
        <v>-11750.720000000001</v>
      </c>
      <c r="V129" s="36">
        <f t="shared" si="44"/>
        <v>-11.919999999999987</v>
      </c>
      <c r="W129" s="36">
        <f t="shared" si="45"/>
        <v>-1233.8400000000001</v>
      </c>
      <c r="X129" s="36">
        <f t="shared" si="46"/>
        <v>5928.3800000000047</v>
      </c>
    </row>
    <row r="130" spans="1:24" s="30" customFormat="1" x14ac:dyDescent="0.25">
      <c r="A130" s="31">
        <v>44567.914854826398</v>
      </c>
      <c r="B130" s="32" t="s">
        <v>278</v>
      </c>
      <c r="C130" s="33" t="s">
        <v>279</v>
      </c>
      <c r="D130" s="33" t="s">
        <v>280</v>
      </c>
      <c r="E130" s="32">
        <v>120</v>
      </c>
      <c r="F130" s="34">
        <v>0</v>
      </c>
      <c r="G130" s="34">
        <v>0</v>
      </c>
      <c r="H130" s="34">
        <v>218867.12</v>
      </c>
      <c r="I130" s="34">
        <v>218867.12</v>
      </c>
      <c r="J130" s="34">
        <v>3746.34</v>
      </c>
      <c r="K130" s="34">
        <v>23000.49</v>
      </c>
      <c r="L130" s="34">
        <v>222.84</v>
      </c>
      <c r="M130" s="34">
        <v>26969.67</v>
      </c>
      <c r="O130" s="35">
        <v>218867.12</v>
      </c>
      <c r="P130" s="35">
        <v>222.84</v>
      </c>
      <c r="Q130" s="35">
        <v>3746.34</v>
      </c>
      <c r="R130" s="35">
        <v>23000.49</v>
      </c>
      <c r="S130" s="35">
        <v>245836.79999999999</v>
      </c>
      <c r="U130" s="36">
        <f t="shared" si="43"/>
        <v>0</v>
      </c>
      <c r="V130" s="36">
        <f t="shared" si="44"/>
        <v>0</v>
      </c>
      <c r="W130" s="36">
        <f t="shared" si="45"/>
        <v>0</v>
      </c>
      <c r="X130" s="36">
        <f t="shared" si="46"/>
        <v>-1.0000000009313226E-2</v>
      </c>
    </row>
    <row r="131" spans="1:24" s="30" customFormat="1" x14ac:dyDescent="0.25">
      <c r="A131" s="31">
        <v>44591.594807141199</v>
      </c>
      <c r="B131" s="32" t="s">
        <v>281</v>
      </c>
      <c r="C131" s="33" t="s">
        <v>282</v>
      </c>
      <c r="D131" s="33" t="s">
        <v>283</v>
      </c>
      <c r="E131" s="32">
        <v>120</v>
      </c>
      <c r="F131" s="34">
        <v>0</v>
      </c>
      <c r="G131" s="34">
        <v>0</v>
      </c>
      <c r="H131" s="34">
        <v>166402.35999999999</v>
      </c>
      <c r="I131" s="34">
        <v>166402.35999999999</v>
      </c>
      <c r="J131" s="34">
        <v>4597.6499999999996</v>
      </c>
      <c r="K131" s="34">
        <v>17668.03</v>
      </c>
      <c r="L131" s="34">
        <v>171.17</v>
      </c>
      <c r="M131" s="34">
        <v>22436.85</v>
      </c>
      <c r="O131" s="35">
        <v>166402.35999999999</v>
      </c>
      <c r="P131" s="35">
        <v>171.17</v>
      </c>
      <c r="Q131" s="35">
        <v>4597.6499999999996</v>
      </c>
      <c r="R131" s="35">
        <v>17668.03</v>
      </c>
      <c r="S131" s="35">
        <v>188839.19999999998</v>
      </c>
      <c r="U131" s="36">
        <f t="shared" si="43"/>
        <v>0</v>
      </c>
      <c r="V131" s="36">
        <f t="shared" si="44"/>
        <v>0</v>
      </c>
      <c r="W131" s="36">
        <f t="shared" si="45"/>
        <v>0</v>
      </c>
      <c r="X131" s="36">
        <f t="shared" si="46"/>
        <v>1.0000000009313226E-2</v>
      </c>
    </row>
    <row r="132" spans="1:24" s="30" customFormat="1" x14ac:dyDescent="0.25">
      <c r="A132" s="31">
        <v>44564.616035567102</v>
      </c>
      <c r="B132" s="32" t="s">
        <v>284</v>
      </c>
      <c r="C132" s="33" t="s">
        <v>285</v>
      </c>
      <c r="D132" s="33" t="s">
        <v>286</v>
      </c>
      <c r="E132" s="32">
        <v>120</v>
      </c>
      <c r="F132" s="34">
        <v>0</v>
      </c>
      <c r="G132" s="34">
        <v>0</v>
      </c>
      <c r="H132" s="34">
        <v>241497.07</v>
      </c>
      <c r="I132" s="34">
        <v>241497.07</v>
      </c>
      <c r="J132" s="34">
        <v>10749.2</v>
      </c>
      <c r="K132" s="34">
        <v>26062.03</v>
      </c>
      <c r="L132" s="34">
        <v>252.5</v>
      </c>
      <c r="M132" s="34">
        <v>37063.730000000003</v>
      </c>
      <c r="O132" s="35">
        <v>228084.51</v>
      </c>
      <c r="P132" s="35">
        <v>239.3</v>
      </c>
      <c r="Q132" s="35">
        <v>0</v>
      </c>
      <c r="R132" s="35">
        <v>24702.25</v>
      </c>
      <c r="S132" s="35">
        <v>253026.06</v>
      </c>
      <c r="U132" s="36">
        <f t="shared" si="43"/>
        <v>-13412.559999999998</v>
      </c>
      <c r="V132" s="36">
        <f t="shared" si="44"/>
        <v>-13.199999999999989</v>
      </c>
      <c r="W132" s="36">
        <f t="shared" si="45"/>
        <v>-1359.7799999999988</v>
      </c>
      <c r="X132" s="36">
        <f t="shared" si="46"/>
        <v>12122.179999999993</v>
      </c>
    </row>
    <row r="133" spans="1:24" s="30" customFormat="1" x14ac:dyDescent="0.25">
      <c r="A133" s="31">
        <v>44583.674525891198</v>
      </c>
      <c r="B133" s="32" t="s">
        <v>287</v>
      </c>
      <c r="C133" s="33" t="s">
        <v>288</v>
      </c>
      <c r="D133" s="33" t="s">
        <v>289</v>
      </c>
      <c r="E133" s="32">
        <v>120</v>
      </c>
      <c r="F133" s="34">
        <v>0</v>
      </c>
      <c r="G133" s="34">
        <v>0</v>
      </c>
      <c r="H133" s="34">
        <v>192528.83</v>
      </c>
      <c r="I133" s="34">
        <v>192528.83</v>
      </c>
      <c r="J133" s="34">
        <v>5304.36</v>
      </c>
      <c r="K133" s="34">
        <v>20439.57</v>
      </c>
      <c r="L133" s="34">
        <v>198.03</v>
      </c>
      <c r="M133" s="34">
        <v>25941.96</v>
      </c>
      <c r="O133" s="35">
        <v>180862.02</v>
      </c>
      <c r="P133" s="35">
        <v>186.2</v>
      </c>
      <c r="Q133" s="35">
        <v>0</v>
      </c>
      <c r="R133" s="35">
        <v>19216.669999999998</v>
      </c>
      <c r="S133" s="35">
        <v>200264.90000000002</v>
      </c>
      <c r="U133" s="36">
        <f t="shared" si="43"/>
        <v>-11666.809999999998</v>
      </c>
      <c r="V133" s="36">
        <f t="shared" si="44"/>
        <v>-11.830000000000013</v>
      </c>
      <c r="W133" s="36">
        <f t="shared" si="45"/>
        <v>-1222.9000000000015</v>
      </c>
      <c r="X133" s="36">
        <f t="shared" si="46"/>
        <v>6539.0799999999581</v>
      </c>
    </row>
    <row r="134" spans="1:24" x14ac:dyDescent="0.25">
      <c r="A134" s="20">
        <v>44589.833987002297</v>
      </c>
      <c r="B134" s="21" t="s">
        <v>290</v>
      </c>
      <c r="C134" s="6" t="s">
        <v>291</v>
      </c>
      <c r="D134" s="6" t="s">
        <v>292</v>
      </c>
      <c r="E134" s="21">
        <v>120</v>
      </c>
      <c r="F134" s="19">
        <v>0</v>
      </c>
      <c r="G134" s="19">
        <v>0</v>
      </c>
      <c r="H134" s="19">
        <v>245270.19</v>
      </c>
      <c r="I134" s="19">
        <v>245270.19</v>
      </c>
      <c r="J134" s="19">
        <v>6760.98</v>
      </c>
      <c r="K134" s="19">
        <v>26039.75</v>
      </c>
      <c r="L134" s="19">
        <v>252.28</v>
      </c>
      <c r="M134" s="19">
        <v>33053.01</v>
      </c>
      <c r="O134" s="29">
        <v>245270.19</v>
      </c>
      <c r="P134" s="29">
        <v>252.28</v>
      </c>
      <c r="Q134" s="29">
        <v>6760.98</v>
      </c>
      <c r="R134" s="29">
        <v>26039.75</v>
      </c>
      <c r="S134" s="29">
        <v>278323.20000000001</v>
      </c>
      <c r="U134" s="28">
        <f t="shared" si="43"/>
        <v>0</v>
      </c>
      <c r="V134" s="28">
        <f t="shared" si="44"/>
        <v>0</v>
      </c>
      <c r="W134" s="28">
        <f t="shared" si="45"/>
        <v>0</v>
      </c>
      <c r="X134" s="28">
        <f t="shared" si="46"/>
        <v>0</v>
      </c>
    </row>
    <row r="135" spans="1:24" x14ac:dyDescent="0.25">
      <c r="A135" s="20">
        <v>44589.638066782398</v>
      </c>
      <c r="B135" s="21" t="s">
        <v>293</v>
      </c>
      <c r="C135" s="6" t="s">
        <v>294</v>
      </c>
      <c r="D135" s="6" t="s">
        <v>295</v>
      </c>
      <c r="E135" s="21">
        <v>120</v>
      </c>
      <c r="F135" s="19">
        <v>0</v>
      </c>
      <c r="G135" s="19">
        <v>0</v>
      </c>
      <c r="H135" s="19">
        <v>282056.94</v>
      </c>
      <c r="I135" s="19">
        <v>282056.94</v>
      </c>
      <c r="J135" s="19">
        <v>7770.96</v>
      </c>
      <c r="K135" s="19">
        <v>29944.78</v>
      </c>
      <c r="L135" s="19">
        <v>290.12</v>
      </c>
      <c r="M135" s="19">
        <v>38005.86</v>
      </c>
      <c r="O135" s="29">
        <v>282056.94</v>
      </c>
      <c r="P135" s="29">
        <v>290.12</v>
      </c>
      <c r="Q135" s="29">
        <v>7770.96</v>
      </c>
      <c r="R135" s="29">
        <v>29944.78</v>
      </c>
      <c r="S135" s="29">
        <v>320062.80000000005</v>
      </c>
      <c r="U135" s="28">
        <f t="shared" si="43"/>
        <v>0</v>
      </c>
      <c r="V135" s="28">
        <f t="shared" si="44"/>
        <v>0</v>
      </c>
      <c r="W135" s="28">
        <f t="shared" si="45"/>
        <v>0</v>
      </c>
      <c r="X135" s="28">
        <f t="shared" si="46"/>
        <v>0</v>
      </c>
    </row>
    <row r="136" spans="1:24" s="30" customFormat="1" x14ac:dyDescent="0.25">
      <c r="A136" s="31">
        <v>44565.717588113403</v>
      </c>
      <c r="B136" s="32" t="s">
        <v>296</v>
      </c>
      <c r="C136" s="33" t="s">
        <v>297</v>
      </c>
      <c r="D136" s="33" t="s">
        <v>298</v>
      </c>
      <c r="E136" s="32">
        <v>120</v>
      </c>
      <c r="F136" s="34">
        <v>0</v>
      </c>
      <c r="G136" s="34">
        <v>0</v>
      </c>
      <c r="H136" s="34">
        <v>266566.37</v>
      </c>
      <c r="I136" s="34">
        <v>266566.37</v>
      </c>
      <c r="J136" s="34">
        <v>7344.18</v>
      </c>
      <c r="K136" s="34">
        <v>28300.47</v>
      </c>
      <c r="L136" s="34">
        <v>274.18</v>
      </c>
      <c r="M136" s="34">
        <v>35918.83</v>
      </c>
      <c r="O136" s="35">
        <v>248136.5</v>
      </c>
      <c r="P136" s="35">
        <v>255.46</v>
      </c>
      <c r="Q136" s="35">
        <v>0</v>
      </c>
      <c r="R136" s="35">
        <v>26365.43</v>
      </c>
      <c r="S136" s="35">
        <v>274757.39</v>
      </c>
      <c r="U136" s="36">
        <f t="shared" si="43"/>
        <v>-18429.869999999995</v>
      </c>
      <c r="V136" s="36">
        <f t="shared" si="44"/>
        <v>-18.72</v>
      </c>
      <c r="W136" s="36">
        <f t="shared" si="45"/>
        <v>-1935.0400000000009</v>
      </c>
      <c r="X136" s="36">
        <f t="shared" si="46"/>
        <v>9297.9400000000023</v>
      </c>
    </row>
    <row r="137" spans="1:24" x14ac:dyDescent="0.25">
      <c r="A137" s="42" t="s">
        <v>49</v>
      </c>
      <c r="B137" s="43"/>
      <c r="C137" s="43"/>
      <c r="D137" s="43"/>
      <c r="E137" s="22">
        <v>2520</v>
      </c>
      <c r="F137" s="23">
        <v>0</v>
      </c>
      <c r="G137" s="23">
        <v>0</v>
      </c>
      <c r="H137" s="23">
        <v>3859623.37</v>
      </c>
      <c r="I137" s="23">
        <v>3859623.37</v>
      </c>
      <c r="J137" s="23">
        <v>119760.56</v>
      </c>
      <c r="K137" s="23">
        <v>411149.09</v>
      </c>
      <c r="L137" s="23">
        <v>3983.36</v>
      </c>
      <c r="M137" s="24">
        <v>534893.01</v>
      </c>
    </row>
    <row r="139" spans="1:24" x14ac:dyDescent="0.25">
      <c r="A139" s="12" t="s">
        <v>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24" x14ac:dyDescent="0.25">
      <c r="A140" s="15" t="s">
        <v>299</v>
      </c>
      <c r="B140" s="15"/>
      <c r="C140" s="15"/>
      <c r="D140" s="15"/>
      <c r="E140" s="3"/>
      <c r="F140" s="3"/>
      <c r="G140" s="3"/>
      <c r="H140" s="3"/>
      <c r="I140" s="3"/>
      <c r="J140" s="3"/>
      <c r="K140" s="3"/>
      <c r="L140" s="3"/>
      <c r="M140" s="3"/>
    </row>
    <row r="141" spans="1:24" x14ac:dyDescent="0.25">
      <c r="A141" s="45" t="s">
        <v>5</v>
      </c>
      <c r="B141" s="41" t="s">
        <v>6</v>
      </c>
      <c r="C141" s="41"/>
      <c r="D141" s="41"/>
      <c r="E141" s="45" t="s">
        <v>7</v>
      </c>
      <c r="F141" s="41" t="s">
        <v>8</v>
      </c>
      <c r="G141" s="41"/>
      <c r="H141" s="41"/>
      <c r="I141" s="41"/>
      <c r="J141" s="41" t="s">
        <v>9</v>
      </c>
      <c r="K141" s="41"/>
      <c r="L141" s="41"/>
      <c r="M141" s="41"/>
    </row>
    <row r="142" spans="1:24" x14ac:dyDescent="0.25">
      <c r="A142" s="45"/>
      <c r="B142" s="7" t="s">
        <v>10</v>
      </c>
      <c r="C142" s="44" t="s">
        <v>11</v>
      </c>
      <c r="D142" s="44"/>
      <c r="E142" s="45"/>
      <c r="F142" s="7" t="s">
        <v>12</v>
      </c>
      <c r="G142" s="8" t="s">
        <v>13</v>
      </c>
      <c r="H142" s="7" t="s">
        <v>14</v>
      </c>
      <c r="I142" s="7" t="s">
        <v>15</v>
      </c>
      <c r="J142" s="7" t="s">
        <v>13</v>
      </c>
      <c r="K142" s="7" t="s">
        <v>16</v>
      </c>
      <c r="L142" s="7" t="s">
        <v>17</v>
      </c>
      <c r="M142" s="7" t="s">
        <v>15</v>
      </c>
    </row>
    <row r="143" spans="1:24" x14ac:dyDescent="0.25">
      <c r="A143" s="45"/>
      <c r="B143" s="7" t="s">
        <v>18</v>
      </c>
      <c r="C143" s="9" t="s">
        <v>19</v>
      </c>
      <c r="D143" s="9" t="s">
        <v>20</v>
      </c>
      <c r="E143" s="45"/>
      <c r="F143" s="7" t="s">
        <v>21</v>
      </c>
      <c r="G143" s="7" t="s">
        <v>21</v>
      </c>
      <c r="H143" s="7" t="s">
        <v>21</v>
      </c>
      <c r="I143" s="7" t="s">
        <v>21</v>
      </c>
      <c r="J143" s="7" t="s">
        <v>21</v>
      </c>
      <c r="K143" s="7" t="s">
        <v>21</v>
      </c>
      <c r="L143" s="7" t="s">
        <v>21</v>
      </c>
      <c r="M143" s="7" t="s">
        <v>21</v>
      </c>
    </row>
    <row r="144" spans="1:24" s="30" customFormat="1" x14ac:dyDescent="0.25">
      <c r="A144" s="31">
        <v>44570.6277569097</v>
      </c>
      <c r="B144" s="32" t="s">
        <v>300</v>
      </c>
      <c r="C144" s="33" t="s">
        <v>301</v>
      </c>
      <c r="D144" s="33" t="s">
        <v>302</v>
      </c>
      <c r="E144" s="32">
        <v>120</v>
      </c>
      <c r="F144" s="34">
        <v>0</v>
      </c>
      <c r="G144" s="34">
        <v>0</v>
      </c>
      <c r="H144" s="34">
        <v>107048.84</v>
      </c>
      <c r="I144" s="34">
        <v>107048.84</v>
      </c>
      <c r="J144" s="34">
        <v>2949.3</v>
      </c>
      <c r="K144" s="34">
        <v>11365.35</v>
      </c>
      <c r="L144" s="34">
        <v>110.11</v>
      </c>
      <c r="M144" s="34">
        <v>14424.76</v>
      </c>
      <c r="O144" s="35">
        <v>99647.7</v>
      </c>
      <c r="P144" s="35">
        <v>102.59</v>
      </c>
      <c r="Q144" s="35">
        <v>0</v>
      </c>
      <c r="R144" s="35">
        <v>10588.23</v>
      </c>
      <c r="S144" s="35">
        <v>110338.51999999999</v>
      </c>
      <c r="U144" s="36">
        <f t="shared" ref="U144" si="47">O144-I144</f>
        <v>-7401.1399999999994</v>
      </c>
      <c r="V144" s="36">
        <f t="shared" ref="V144" si="48">P144-L144</f>
        <v>-7.519999999999996</v>
      </c>
      <c r="W144" s="36">
        <f t="shared" ref="W144" si="49">R144-K144</f>
        <v>-777.1200000000008</v>
      </c>
      <c r="X144" s="36">
        <f t="shared" ref="X144" si="50">O144+M144-S144</f>
        <v>3733.9400000000023</v>
      </c>
    </row>
    <row r="145" spans="1:24" s="30" customFormat="1" x14ac:dyDescent="0.25">
      <c r="A145" s="31">
        <v>44580.553071840302</v>
      </c>
      <c r="B145" s="32" t="s">
        <v>303</v>
      </c>
      <c r="C145" s="33" t="s">
        <v>304</v>
      </c>
      <c r="D145" s="33" t="s">
        <v>305</v>
      </c>
      <c r="E145" s="32">
        <v>120</v>
      </c>
      <c r="F145" s="34">
        <v>0</v>
      </c>
      <c r="G145" s="34">
        <v>0</v>
      </c>
      <c r="H145" s="34">
        <v>112927.34</v>
      </c>
      <c r="I145" s="34">
        <v>112927.34</v>
      </c>
      <c r="J145" s="34">
        <v>3101.76</v>
      </c>
      <c r="K145" s="34">
        <v>11988.34</v>
      </c>
      <c r="L145" s="34">
        <v>116.15</v>
      </c>
      <c r="M145" s="34">
        <v>15206.25</v>
      </c>
      <c r="O145" s="35">
        <v>112927.34</v>
      </c>
      <c r="P145" s="35">
        <v>116.15</v>
      </c>
      <c r="Q145" s="35">
        <v>3101.76</v>
      </c>
      <c r="R145" s="35">
        <v>11988.34</v>
      </c>
      <c r="S145" s="35">
        <v>128133.59999999998</v>
      </c>
      <c r="U145" s="36">
        <f t="shared" ref="U145:U208" si="51">O145-I145</f>
        <v>0</v>
      </c>
      <c r="V145" s="36">
        <f t="shared" ref="V145:V208" si="52">P145-L145</f>
        <v>0</v>
      </c>
      <c r="W145" s="36">
        <f t="shared" ref="W145:W208" si="53">R145-K145</f>
        <v>0</v>
      </c>
      <c r="X145" s="36">
        <f t="shared" ref="X145:X208" si="54">O145+M145-S145</f>
        <v>-9.9999999802093953E-3</v>
      </c>
    </row>
    <row r="146" spans="1:24" s="30" customFormat="1" x14ac:dyDescent="0.25">
      <c r="A146" s="31">
        <v>44590.756452465299</v>
      </c>
      <c r="B146" s="32" t="s">
        <v>306</v>
      </c>
      <c r="C146" s="33" t="s">
        <v>307</v>
      </c>
      <c r="D146" s="33" t="s">
        <v>308</v>
      </c>
      <c r="E146" s="32">
        <v>120</v>
      </c>
      <c r="F146" s="34">
        <v>0</v>
      </c>
      <c r="G146" s="34">
        <v>0</v>
      </c>
      <c r="H146" s="34">
        <v>143025.35</v>
      </c>
      <c r="I146" s="34">
        <v>143025.35</v>
      </c>
      <c r="J146" s="34">
        <v>3940.53</v>
      </c>
      <c r="K146" s="34">
        <v>15184.62</v>
      </c>
      <c r="L146" s="34">
        <v>147.11000000000001</v>
      </c>
      <c r="M146" s="34">
        <v>19272.259999999998</v>
      </c>
      <c r="O146" s="35">
        <v>143025.35</v>
      </c>
      <c r="P146" s="35">
        <v>147.11000000000001</v>
      </c>
      <c r="Q146" s="35">
        <v>3940.53</v>
      </c>
      <c r="R146" s="35">
        <v>15184.62</v>
      </c>
      <c r="S146" s="35">
        <v>162297.59999999998</v>
      </c>
      <c r="U146" s="36">
        <f t="shared" si="51"/>
        <v>0</v>
      </c>
      <c r="V146" s="36">
        <f t="shared" si="52"/>
        <v>0</v>
      </c>
      <c r="W146" s="36">
        <f t="shared" si="53"/>
        <v>0</v>
      </c>
      <c r="X146" s="36">
        <f t="shared" si="54"/>
        <v>1.0000000038417056E-2</v>
      </c>
    </row>
    <row r="147" spans="1:24" s="30" customFormat="1" x14ac:dyDescent="0.25">
      <c r="A147" s="31">
        <v>44584.634575428201</v>
      </c>
      <c r="B147" s="32" t="s">
        <v>309</v>
      </c>
      <c r="C147" s="33" t="s">
        <v>310</v>
      </c>
      <c r="D147" s="33" t="s">
        <v>311</v>
      </c>
      <c r="E147" s="32">
        <v>120</v>
      </c>
      <c r="F147" s="34">
        <v>0</v>
      </c>
      <c r="G147" s="34">
        <v>0</v>
      </c>
      <c r="H147" s="34">
        <v>158909.94</v>
      </c>
      <c r="I147" s="34">
        <v>158909.94</v>
      </c>
      <c r="J147" s="34">
        <v>4378.1400000000003</v>
      </c>
      <c r="K147" s="34">
        <v>16871.28</v>
      </c>
      <c r="L147" s="34">
        <v>163.44999999999999</v>
      </c>
      <c r="M147" s="34">
        <v>21412.87</v>
      </c>
      <c r="O147" s="35">
        <v>158909.94</v>
      </c>
      <c r="P147" s="35">
        <v>163.44999999999999</v>
      </c>
      <c r="Q147" s="35">
        <v>4378.1400000000003</v>
      </c>
      <c r="R147" s="35">
        <v>16871.28</v>
      </c>
      <c r="S147" s="35">
        <v>180322.80000000002</v>
      </c>
      <c r="U147" s="36">
        <f t="shared" si="51"/>
        <v>0</v>
      </c>
      <c r="V147" s="36">
        <f t="shared" si="52"/>
        <v>0</v>
      </c>
      <c r="W147" s="36">
        <f t="shared" si="53"/>
        <v>0</v>
      </c>
      <c r="X147" s="36">
        <f t="shared" si="54"/>
        <v>9.9999999802093953E-3</v>
      </c>
    </row>
    <row r="148" spans="1:24" x14ac:dyDescent="0.25">
      <c r="A148" s="20">
        <v>44579.494330289403</v>
      </c>
      <c r="B148" s="21" t="s">
        <v>312</v>
      </c>
      <c r="C148" s="6" t="s">
        <v>313</v>
      </c>
      <c r="D148" s="6" t="s">
        <v>314</v>
      </c>
      <c r="E148" s="21">
        <v>120</v>
      </c>
      <c r="F148" s="19">
        <v>0</v>
      </c>
      <c r="G148" s="19">
        <v>0</v>
      </c>
      <c r="H148" s="19">
        <v>118018.9</v>
      </c>
      <c r="I148" s="19">
        <v>118018.9</v>
      </c>
      <c r="J148" s="19">
        <v>0</v>
      </c>
      <c r="K148" s="19">
        <v>12193.76</v>
      </c>
      <c r="L148" s="19">
        <v>118.14</v>
      </c>
      <c r="M148" s="19">
        <v>12311.9</v>
      </c>
      <c r="O148" s="29">
        <v>118018.9</v>
      </c>
      <c r="P148" s="29">
        <v>118.14</v>
      </c>
      <c r="Q148" s="29">
        <v>0</v>
      </c>
      <c r="R148" s="29">
        <v>12193.76</v>
      </c>
      <c r="S148" s="29">
        <v>130330.79999999999</v>
      </c>
      <c r="U148" s="28">
        <f t="shared" si="51"/>
        <v>0</v>
      </c>
      <c r="V148" s="28">
        <f t="shared" si="52"/>
        <v>0</v>
      </c>
      <c r="W148" s="28">
        <f t="shared" si="53"/>
        <v>0</v>
      </c>
      <c r="X148" s="28">
        <f t="shared" si="54"/>
        <v>0</v>
      </c>
    </row>
    <row r="149" spans="1:24" x14ac:dyDescent="0.25">
      <c r="A149" s="20">
        <v>44591.625915509299</v>
      </c>
      <c r="B149" s="21" t="s">
        <v>315</v>
      </c>
      <c r="C149" s="6" t="s">
        <v>316</v>
      </c>
      <c r="D149" s="6" t="s">
        <v>317</v>
      </c>
      <c r="E149" s="21">
        <v>120</v>
      </c>
      <c r="F149" s="19">
        <v>0</v>
      </c>
      <c r="G149" s="19">
        <v>0</v>
      </c>
      <c r="H149" s="19">
        <v>88078.89</v>
      </c>
      <c r="I149" s="19">
        <v>88078.89</v>
      </c>
      <c r="J149" s="19">
        <v>2426.67</v>
      </c>
      <c r="K149" s="19">
        <v>9350.64</v>
      </c>
      <c r="L149" s="19">
        <v>90.6</v>
      </c>
      <c r="M149" s="19">
        <v>11867.91</v>
      </c>
      <c r="O149" s="29">
        <v>88078.89</v>
      </c>
      <c r="P149" s="29">
        <v>90.6</v>
      </c>
      <c r="Q149" s="29">
        <v>2426.67</v>
      </c>
      <c r="R149" s="29">
        <v>9350.64</v>
      </c>
      <c r="S149" s="29">
        <v>99946.8</v>
      </c>
      <c r="U149" s="28">
        <f t="shared" si="51"/>
        <v>0</v>
      </c>
      <c r="V149" s="28">
        <f t="shared" si="52"/>
        <v>0</v>
      </c>
      <c r="W149" s="28">
        <f t="shared" si="53"/>
        <v>0</v>
      </c>
      <c r="X149" s="28">
        <f t="shared" si="54"/>
        <v>0</v>
      </c>
    </row>
    <row r="150" spans="1:24" s="30" customFormat="1" x14ac:dyDescent="0.25">
      <c r="A150" s="31">
        <v>44570.772196724502</v>
      </c>
      <c r="B150" s="32" t="s">
        <v>318</v>
      </c>
      <c r="C150" s="33" t="s">
        <v>319</v>
      </c>
      <c r="D150" s="33" t="s">
        <v>320</v>
      </c>
      <c r="E150" s="32">
        <v>120</v>
      </c>
      <c r="F150" s="34">
        <v>0</v>
      </c>
      <c r="G150" s="34">
        <v>0</v>
      </c>
      <c r="H150" s="34">
        <v>119792.45</v>
      </c>
      <c r="I150" s="34">
        <v>119792.45</v>
      </c>
      <c r="J150" s="34">
        <v>2207.54</v>
      </c>
      <c r="K150" s="34">
        <v>12605.48</v>
      </c>
      <c r="L150" s="34">
        <v>122.12</v>
      </c>
      <c r="M150" s="34">
        <v>14935.14</v>
      </c>
      <c r="O150" s="35">
        <v>110620.7</v>
      </c>
      <c r="P150" s="35">
        <v>112.85</v>
      </c>
      <c r="Q150" s="35">
        <v>0</v>
      </c>
      <c r="R150" s="35">
        <v>11644.01</v>
      </c>
      <c r="S150" s="35">
        <v>122377.56999999999</v>
      </c>
      <c r="U150" s="36">
        <f t="shared" si="51"/>
        <v>-9171.75</v>
      </c>
      <c r="V150" s="36">
        <f t="shared" si="52"/>
        <v>-9.2700000000000102</v>
      </c>
      <c r="W150" s="36">
        <f t="shared" si="53"/>
        <v>-961.46999999999935</v>
      </c>
      <c r="X150" s="36">
        <f t="shared" si="54"/>
        <v>3178.2700000000041</v>
      </c>
    </row>
    <row r="151" spans="1:24" s="30" customFormat="1" x14ac:dyDescent="0.25">
      <c r="A151" s="31">
        <v>44591.417237349502</v>
      </c>
      <c r="B151" s="32" t="s">
        <v>321</v>
      </c>
      <c r="C151" s="33" t="s">
        <v>322</v>
      </c>
      <c r="D151" s="33" t="s">
        <v>323</v>
      </c>
      <c r="E151" s="32">
        <v>120</v>
      </c>
      <c r="F151" s="34">
        <v>0</v>
      </c>
      <c r="G151" s="34">
        <v>0</v>
      </c>
      <c r="H151" s="34">
        <v>104379.24</v>
      </c>
      <c r="I151" s="34">
        <v>104379.24</v>
      </c>
      <c r="J151" s="34">
        <v>2875.77</v>
      </c>
      <c r="K151" s="34">
        <v>11081.24</v>
      </c>
      <c r="L151" s="34">
        <v>107.36</v>
      </c>
      <c r="M151" s="34">
        <v>14064.37</v>
      </c>
      <c r="O151" s="35">
        <v>104379.24</v>
      </c>
      <c r="P151" s="35">
        <v>107.36</v>
      </c>
      <c r="Q151" s="35">
        <v>2875.77</v>
      </c>
      <c r="R151" s="35">
        <v>11081.24</v>
      </c>
      <c r="S151" s="35">
        <v>118443.60000000002</v>
      </c>
      <c r="U151" s="36">
        <f t="shared" si="51"/>
        <v>0</v>
      </c>
      <c r="V151" s="36">
        <f t="shared" si="52"/>
        <v>0</v>
      </c>
      <c r="W151" s="36">
        <f t="shared" si="53"/>
        <v>0</v>
      </c>
      <c r="X151" s="36">
        <f t="shared" si="54"/>
        <v>9.9999999802093953E-3</v>
      </c>
    </row>
    <row r="152" spans="1:24" s="30" customFormat="1" x14ac:dyDescent="0.25">
      <c r="A152" s="31">
        <v>44571.530301307903</v>
      </c>
      <c r="B152" s="32" t="s">
        <v>324</v>
      </c>
      <c r="C152" s="33" t="s">
        <v>325</v>
      </c>
      <c r="D152" s="33" t="s">
        <v>326</v>
      </c>
      <c r="E152" s="32">
        <v>120</v>
      </c>
      <c r="F152" s="34">
        <v>0</v>
      </c>
      <c r="G152" s="34">
        <v>0</v>
      </c>
      <c r="H152" s="34">
        <v>147288.91</v>
      </c>
      <c r="I152" s="34">
        <v>147288.91</v>
      </c>
      <c r="J152" s="34">
        <v>6553.49</v>
      </c>
      <c r="K152" s="34">
        <v>15894.8</v>
      </c>
      <c r="L152" s="34">
        <v>154</v>
      </c>
      <c r="M152" s="34">
        <v>22602.29</v>
      </c>
      <c r="O152" s="35">
        <v>139106.4</v>
      </c>
      <c r="P152" s="35">
        <v>145.96</v>
      </c>
      <c r="Q152" s="35">
        <v>0</v>
      </c>
      <c r="R152" s="35">
        <v>15065.48</v>
      </c>
      <c r="S152" s="35">
        <v>154317.84</v>
      </c>
      <c r="U152" s="36">
        <f t="shared" si="51"/>
        <v>-8182.5100000000093</v>
      </c>
      <c r="V152" s="36">
        <f t="shared" si="52"/>
        <v>-8.039999999999992</v>
      </c>
      <c r="W152" s="36">
        <f t="shared" si="53"/>
        <v>-829.31999999999971</v>
      </c>
      <c r="X152" s="36">
        <f t="shared" si="54"/>
        <v>7390.8500000000058</v>
      </c>
    </row>
    <row r="153" spans="1:24" s="30" customFormat="1" x14ac:dyDescent="0.25">
      <c r="A153" s="31">
        <v>44581.637515046299</v>
      </c>
      <c r="B153" s="32" t="s">
        <v>327</v>
      </c>
      <c r="C153" s="33" t="s">
        <v>325</v>
      </c>
      <c r="D153" s="33" t="s">
        <v>326</v>
      </c>
      <c r="E153" s="32">
        <v>120</v>
      </c>
      <c r="F153" s="34">
        <v>0</v>
      </c>
      <c r="G153" s="34">
        <v>0</v>
      </c>
      <c r="H153" s="34">
        <v>138528.13</v>
      </c>
      <c r="I153" s="34">
        <v>138528.13</v>
      </c>
      <c r="J153" s="34">
        <v>6207.81</v>
      </c>
      <c r="K153" s="34">
        <v>14954.39</v>
      </c>
      <c r="L153" s="34">
        <v>144.88</v>
      </c>
      <c r="M153" s="34">
        <v>21307.08</v>
      </c>
      <c r="O153" s="35">
        <v>138528.13</v>
      </c>
      <c r="P153" s="35">
        <v>144.88</v>
      </c>
      <c r="Q153" s="35">
        <v>6207.81</v>
      </c>
      <c r="R153" s="35">
        <v>14954.39</v>
      </c>
      <c r="S153" s="35">
        <v>159835.20000000001</v>
      </c>
      <c r="U153" s="36">
        <f t="shared" si="51"/>
        <v>0</v>
      </c>
      <c r="V153" s="36">
        <f t="shared" si="52"/>
        <v>0</v>
      </c>
      <c r="W153" s="36">
        <f t="shared" si="53"/>
        <v>0</v>
      </c>
      <c r="X153" s="36">
        <f t="shared" si="54"/>
        <v>1.0000000009313226E-2</v>
      </c>
    </row>
    <row r="154" spans="1:24" s="30" customFormat="1" x14ac:dyDescent="0.25">
      <c r="A154" s="31">
        <v>44587.534316203702</v>
      </c>
      <c r="B154" s="32" t="s">
        <v>328</v>
      </c>
      <c r="C154" s="33" t="s">
        <v>329</v>
      </c>
      <c r="D154" s="33" t="s">
        <v>330</v>
      </c>
      <c r="E154" s="32">
        <v>120</v>
      </c>
      <c r="F154" s="34">
        <v>0</v>
      </c>
      <c r="G154" s="34">
        <v>0</v>
      </c>
      <c r="H154" s="34">
        <v>72128.47</v>
      </c>
      <c r="I154" s="34">
        <v>72128.47</v>
      </c>
      <c r="J154" s="34">
        <v>1987.2</v>
      </c>
      <c r="K154" s="34">
        <v>7657.33</v>
      </c>
      <c r="L154" s="34">
        <v>74.19</v>
      </c>
      <c r="M154" s="34">
        <v>9718.7199999999993</v>
      </c>
      <c r="O154" s="35">
        <v>72128.47</v>
      </c>
      <c r="P154" s="35">
        <v>74.19</v>
      </c>
      <c r="Q154" s="35">
        <v>1987.2</v>
      </c>
      <c r="R154" s="35">
        <v>7657.33</v>
      </c>
      <c r="S154" s="35">
        <v>81847.199999999997</v>
      </c>
      <c r="U154" s="36">
        <f t="shared" si="51"/>
        <v>0</v>
      </c>
      <c r="V154" s="36">
        <f t="shared" si="52"/>
        <v>0</v>
      </c>
      <c r="W154" s="36">
        <f t="shared" si="53"/>
        <v>0</v>
      </c>
      <c r="X154" s="36">
        <f t="shared" si="54"/>
        <v>-9.9999999947613105E-3</v>
      </c>
    </row>
    <row r="155" spans="1:24" s="30" customFormat="1" x14ac:dyDescent="0.25">
      <c r="A155" s="31">
        <v>44584.668612118097</v>
      </c>
      <c r="B155" s="32" t="s">
        <v>331</v>
      </c>
      <c r="C155" s="33" t="s">
        <v>332</v>
      </c>
      <c r="D155" s="33" t="s">
        <v>333</v>
      </c>
      <c r="E155" s="32">
        <v>120</v>
      </c>
      <c r="F155" s="34">
        <v>0</v>
      </c>
      <c r="G155" s="34">
        <v>0</v>
      </c>
      <c r="H155" s="34">
        <v>70733.98</v>
      </c>
      <c r="I155" s="34">
        <v>70733.98</v>
      </c>
      <c r="J155" s="34">
        <v>1948.8</v>
      </c>
      <c r="K155" s="34">
        <v>7510.07</v>
      </c>
      <c r="L155" s="34">
        <v>72.760000000000005</v>
      </c>
      <c r="M155" s="34">
        <v>9531.6299999999992</v>
      </c>
      <c r="O155" s="35">
        <v>70733.98</v>
      </c>
      <c r="P155" s="35">
        <v>72.760000000000005</v>
      </c>
      <c r="Q155" s="35">
        <v>1948.8</v>
      </c>
      <c r="R155" s="35">
        <v>7510.07</v>
      </c>
      <c r="S155" s="35">
        <v>80265.599999999991</v>
      </c>
      <c r="U155" s="36">
        <f t="shared" si="51"/>
        <v>0</v>
      </c>
      <c r="V155" s="36">
        <f t="shared" si="52"/>
        <v>0</v>
      </c>
      <c r="W155" s="36">
        <f t="shared" si="53"/>
        <v>0</v>
      </c>
      <c r="X155" s="36">
        <f t="shared" si="54"/>
        <v>1.0000000009313226E-2</v>
      </c>
    </row>
    <row r="156" spans="1:24" s="30" customFormat="1" x14ac:dyDescent="0.25">
      <c r="A156" s="31">
        <v>44587.525004479197</v>
      </c>
      <c r="B156" s="32" t="s">
        <v>334</v>
      </c>
      <c r="C156" s="33" t="s">
        <v>335</v>
      </c>
      <c r="D156" s="33" t="s">
        <v>336</v>
      </c>
      <c r="E156" s="32">
        <v>120</v>
      </c>
      <c r="F156" s="34">
        <v>0</v>
      </c>
      <c r="G156" s="34">
        <v>0</v>
      </c>
      <c r="H156" s="34">
        <v>73462.259999999995</v>
      </c>
      <c r="I156" s="34">
        <v>73462.259999999995</v>
      </c>
      <c r="J156" s="34">
        <v>2037.75</v>
      </c>
      <c r="K156" s="34">
        <v>7800.42</v>
      </c>
      <c r="L156" s="34">
        <v>75.58</v>
      </c>
      <c r="M156" s="34">
        <v>9913.75</v>
      </c>
      <c r="O156" s="35">
        <v>73462.259999999995</v>
      </c>
      <c r="P156" s="35">
        <v>75.58</v>
      </c>
      <c r="Q156" s="35">
        <v>2037.75</v>
      </c>
      <c r="R156" s="35">
        <v>7800.42</v>
      </c>
      <c r="S156" s="35">
        <v>83375.989999999991</v>
      </c>
      <c r="U156" s="36">
        <f t="shared" si="51"/>
        <v>0</v>
      </c>
      <c r="V156" s="36">
        <f t="shared" si="52"/>
        <v>0</v>
      </c>
      <c r="W156" s="36">
        <f t="shared" si="53"/>
        <v>0</v>
      </c>
      <c r="X156" s="36">
        <f t="shared" si="54"/>
        <v>2.0000000004074536E-2</v>
      </c>
    </row>
    <row r="157" spans="1:24" s="30" customFormat="1" x14ac:dyDescent="0.25">
      <c r="A157" s="31">
        <v>44564.729496215303</v>
      </c>
      <c r="B157" s="32" t="s">
        <v>337</v>
      </c>
      <c r="C157" s="33" t="s">
        <v>338</v>
      </c>
      <c r="D157" s="33" t="s">
        <v>339</v>
      </c>
      <c r="E157" s="32">
        <v>120</v>
      </c>
      <c r="F157" s="34">
        <v>0</v>
      </c>
      <c r="G157" s="34">
        <v>0</v>
      </c>
      <c r="H157" s="34">
        <v>72128.460000000006</v>
      </c>
      <c r="I157" s="34">
        <v>72128.460000000006</v>
      </c>
      <c r="J157" s="34">
        <v>1987.2</v>
      </c>
      <c r="K157" s="34">
        <v>7657.34</v>
      </c>
      <c r="L157" s="34">
        <v>74.19</v>
      </c>
      <c r="M157" s="34">
        <v>9718.73</v>
      </c>
      <c r="O157" s="35">
        <v>67141.64</v>
      </c>
      <c r="P157" s="35">
        <v>69.150000000000006</v>
      </c>
      <c r="Q157" s="35">
        <v>0</v>
      </c>
      <c r="R157" s="35">
        <v>7133.74</v>
      </c>
      <c r="S157" s="35">
        <v>74344.539999999994</v>
      </c>
      <c r="U157" s="36">
        <f t="shared" si="51"/>
        <v>-4986.820000000007</v>
      </c>
      <c r="V157" s="36">
        <f t="shared" si="52"/>
        <v>-5.039999999999992</v>
      </c>
      <c r="W157" s="36">
        <f t="shared" si="53"/>
        <v>-523.60000000000036</v>
      </c>
      <c r="X157" s="36">
        <f t="shared" si="54"/>
        <v>2515.8300000000017</v>
      </c>
    </row>
    <row r="158" spans="1:24" s="30" customFormat="1" x14ac:dyDescent="0.25">
      <c r="A158" s="31">
        <v>44569.728034641201</v>
      </c>
      <c r="B158" s="32" t="s">
        <v>340</v>
      </c>
      <c r="C158" s="33" t="s">
        <v>341</v>
      </c>
      <c r="D158" s="33" t="s">
        <v>342</v>
      </c>
      <c r="E158" s="32">
        <v>120</v>
      </c>
      <c r="F158" s="34">
        <v>0</v>
      </c>
      <c r="G158" s="34">
        <v>0</v>
      </c>
      <c r="H158" s="34">
        <v>134827.26</v>
      </c>
      <c r="I158" s="34">
        <v>134827.26</v>
      </c>
      <c r="J158" s="34">
        <v>3714.63</v>
      </c>
      <c r="K158" s="34">
        <v>14314.63</v>
      </c>
      <c r="L158" s="34">
        <v>138.68</v>
      </c>
      <c r="M158" s="34">
        <v>18167.939999999999</v>
      </c>
      <c r="O158" s="35">
        <v>125505.65</v>
      </c>
      <c r="P158" s="35">
        <v>129.16</v>
      </c>
      <c r="Q158" s="35">
        <v>0</v>
      </c>
      <c r="R158" s="35">
        <v>13335.83</v>
      </c>
      <c r="S158" s="35">
        <v>138970.63999999998</v>
      </c>
      <c r="U158" s="36">
        <f t="shared" si="51"/>
        <v>-9321.6100000000151</v>
      </c>
      <c r="V158" s="36">
        <f t="shared" si="52"/>
        <v>-9.5200000000000102</v>
      </c>
      <c r="W158" s="36">
        <f t="shared" si="53"/>
        <v>-978.79999999999927</v>
      </c>
      <c r="X158" s="36">
        <f t="shared" si="54"/>
        <v>4702.9500000000116</v>
      </c>
    </row>
    <row r="159" spans="1:24" x14ac:dyDescent="0.25">
      <c r="A159" s="20">
        <v>44591.646566469899</v>
      </c>
      <c r="B159" s="21" t="s">
        <v>343</v>
      </c>
      <c r="C159" s="6" t="s">
        <v>344</v>
      </c>
      <c r="D159" s="6" t="s">
        <v>345</v>
      </c>
      <c r="E159" s="21">
        <v>120</v>
      </c>
      <c r="F159" s="19">
        <v>0</v>
      </c>
      <c r="G159" s="19">
        <v>0</v>
      </c>
      <c r="H159" s="19">
        <v>150605</v>
      </c>
      <c r="I159" s="19">
        <v>150605</v>
      </c>
      <c r="J159" s="19">
        <v>0</v>
      </c>
      <c r="K159" s="19">
        <v>15560.64</v>
      </c>
      <c r="L159" s="19">
        <v>150.76</v>
      </c>
      <c r="M159" s="19">
        <v>15711.4</v>
      </c>
      <c r="O159" s="29">
        <v>150605</v>
      </c>
      <c r="P159" s="29">
        <v>150.76</v>
      </c>
      <c r="Q159" s="29">
        <v>0</v>
      </c>
      <c r="R159" s="29">
        <v>15560.64</v>
      </c>
      <c r="S159" s="29">
        <v>166316.40000000002</v>
      </c>
      <c r="U159" s="28">
        <f t="shared" si="51"/>
        <v>0</v>
      </c>
      <c r="V159" s="28">
        <f t="shared" si="52"/>
        <v>0</v>
      </c>
      <c r="W159" s="28">
        <f t="shared" si="53"/>
        <v>0</v>
      </c>
      <c r="X159" s="28">
        <f t="shared" si="54"/>
        <v>0</v>
      </c>
    </row>
    <row r="160" spans="1:24" x14ac:dyDescent="0.25">
      <c r="A160" s="20">
        <v>44577.710232291698</v>
      </c>
      <c r="B160" s="21" t="s">
        <v>346</v>
      </c>
      <c r="C160" s="6" t="s">
        <v>347</v>
      </c>
      <c r="D160" s="6" t="s">
        <v>348</v>
      </c>
      <c r="E160" s="21">
        <v>120</v>
      </c>
      <c r="F160" s="19">
        <v>0</v>
      </c>
      <c r="G160" s="19">
        <v>0</v>
      </c>
      <c r="H160" s="19">
        <v>111040.47</v>
      </c>
      <c r="I160" s="19">
        <v>111040.47</v>
      </c>
      <c r="J160" s="19">
        <v>3059.28</v>
      </c>
      <c r="K160" s="19">
        <v>11788.44</v>
      </c>
      <c r="L160" s="19">
        <v>114.21</v>
      </c>
      <c r="M160" s="19">
        <v>14961.93</v>
      </c>
      <c r="O160" s="29">
        <v>111040.47</v>
      </c>
      <c r="P160" s="29">
        <v>114.21</v>
      </c>
      <c r="Q160" s="29">
        <v>3059.28</v>
      </c>
      <c r="R160" s="29">
        <v>11788.44</v>
      </c>
      <c r="S160" s="29">
        <v>126002.40000000001</v>
      </c>
      <c r="U160" s="28">
        <f t="shared" si="51"/>
        <v>0</v>
      </c>
      <c r="V160" s="28">
        <f t="shared" si="52"/>
        <v>0</v>
      </c>
      <c r="W160" s="28">
        <f t="shared" si="53"/>
        <v>0</v>
      </c>
      <c r="X160" s="28">
        <f t="shared" si="54"/>
        <v>0</v>
      </c>
    </row>
    <row r="161" spans="1:24" s="30" customFormat="1" x14ac:dyDescent="0.25">
      <c r="A161" s="31">
        <v>44570.651468402801</v>
      </c>
      <c r="B161" s="32" t="s">
        <v>349</v>
      </c>
      <c r="C161" s="33" t="s">
        <v>350</v>
      </c>
      <c r="D161" s="33" t="s">
        <v>351</v>
      </c>
      <c r="E161" s="32">
        <v>120</v>
      </c>
      <c r="F161" s="34">
        <v>0</v>
      </c>
      <c r="G161" s="34">
        <v>0</v>
      </c>
      <c r="H161" s="34">
        <v>106333.87</v>
      </c>
      <c r="I161" s="34">
        <v>106333.87</v>
      </c>
      <c r="J161" s="34">
        <v>4731.2299999999996</v>
      </c>
      <c r="K161" s="34">
        <v>11475.72</v>
      </c>
      <c r="L161" s="34">
        <v>111.18</v>
      </c>
      <c r="M161" s="34">
        <v>16318.13</v>
      </c>
      <c r="O161" s="35">
        <v>100426.56</v>
      </c>
      <c r="P161" s="35">
        <v>105.36</v>
      </c>
      <c r="Q161" s="35">
        <v>0</v>
      </c>
      <c r="R161" s="35">
        <v>10876.98</v>
      </c>
      <c r="S161" s="35">
        <v>111408.9</v>
      </c>
      <c r="U161" s="36">
        <f t="shared" si="51"/>
        <v>-5907.3099999999977</v>
      </c>
      <c r="V161" s="36">
        <f t="shared" si="52"/>
        <v>-5.8200000000000074</v>
      </c>
      <c r="W161" s="36">
        <f t="shared" si="53"/>
        <v>-598.73999999999978</v>
      </c>
      <c r="X161" s="36">
        <f t="shared" si="54"/>
        <v>5335.7900000000081</v>
      </c>
    </row>
    <row r="162" spans="1:24" s="30" customFormat="1" x14ac:dyDescent="0.25">
      <c r="A162" s="31">
        <v>44573.553568946802</v>
      </c>
      <c r="B162" s="32" t="s">
        <v>352</v>
      </c>
      <c r="C162" s="33" t="s">
        <v>353</v>
      </c>
      <c r="D162" s="33" t="s">
        <v>354</v>
      </c>
      <c r="E162" s="32">
        <v>120</v>
      </c>
      <c r="F162" s="34">
        <v>0</v>
      </c>
      <c r="G162" s="34">
        <v>0</v>
      </c>
      <c r="H162" s="34">
        <v>115103.86</v>
      </c>
      <c r="I162" s="34">
        <v>115103.86</v>
      </c>
      <c r="J162" s="34">
        <v>3171.24</v>
      </c>
      <c r="K162" s="34">
        <v>12220.52</v>
      </c>
      <c r="L162" s="34">
        <v>118.39</v>
      </c>
      <c r="M162" s="34">
        <v>15510.15</v>
      </c>
      <c r="O162" s="35">
        <v>115103.86</v>
      </c>
      <c r="P162" s="35">
        <v>118.39</v>
      </c>
      <c r="Q162" s="35">
        <v>3171.24</v>
      </c>
      <c r="R162" s="35">
        <v>12220.52</v>
      </c>
      <c r="S162" s="35">
        <v>130614.00000000001</v>
      </c>
      <c r="U162" s="36">
        <f t="shared" si="51"/>
        <v>0</v>
      </c>
      <c r="V162" s="36">
        <f t="shared" si="52"/>
        <v>0</v>
      </c>
      <c r="W162" s="36">
        <f t="shared" si="53"/>
        <v>0</v>
      </c>
      <c r="X162" s="36">
        <f t="shared" si="54"/>
        <v>9.9999999802093953E-3</v>
      </c>
    </row>
    <row r="163" spans="1:24" s="30" customFormat="1" x14ac:dyDescent="0.25">
      <c r="A163" s="31">
        <v>44570.605414618098</v>
      </c>
      <c r="B163" s="32" t="s">
        <v>355</v>
      </c>
      <c r="C163" s="33" t="s">
        <v>356</v>
      </c>
      <c r="D163" s="33" t="s">
        <v>357</v>
      </c>
      <c r="E163" s="32">
        <v>120</v>
      </c>
      <c r="F163" s="34">
        <v>0</v>
      </c>
      <c r="G163" s="34">
        <v>0</v>
      </c>
      <c r="H163" s="34">
        <v>106798.12</v>
      </c>
      <c r="I163" s="34">
        <v>106798.12</v>
      </c>
      <c r="J163" s="34">
        <v>4751.87</v>
      </c>
      <c r="K163" s="34">
        <v>11525.54</v>
      </c>
      <c r="L163" s="34">
        <v>111.66</v>
      </c>
      <c r="M163" s="34">
        <v>16389.07</v>
      </c>
      <c r="O163" s="35">
        <v>100864.97</v>
      </c>
      <c r="P163" s="35">
        <v>105.84</v>
      </c>
      <c r="Q163" s="35">
        <v>0</v>
      </c>
      <c r="R163" s="35">
        <v>10924.22</v>
      </c>
      <c r="S163" s="35">
        <v>111895.03999999999</v>
      </c>
      <c r="U163" s="36">
        <f t="shared" si="51"/>
        <v>-5933.1499999999942</v>
      </c>
      <c r="V163" s="36">
        <f t="shared" si="52"/>
        <v>-5.8199999999999932</v>
      </c>
      <c r="W163" s="36">
        <f t="shared" si="53"/>
        <v>-601.32000000000153</v>
      </c>
      <c r="X163" s="36">
        <f t="shared" si="54"/>
        <v>5359.0000000000146</v>
      </c>
    </row>
    <row r="164" spans="1:24" s="30" customFormat="1" x14ac:dyDescent="0.25">
      <c r="A164" s="31">
        <v>44574.694096180603</v>
      </c>
      <c r="B164" s="32" t="s">
        <v>358</v>
      </c>
      <c r="C164" s="33" t="s">
        <v>359</v>
      </c>
      <c r="D164" s="33" t="s">
        <v>360</v>
      </c>
      <c r="E164" s="32">
        <v>120</v>
      </c>
      <c r="F164" s="34">
        <v>0</v>
      </c>
      <c r="G164" s="34">
        <v>0</v>
      </c>
      <c r="H164" s="34">
        <v>115121.13</v>
      </c>
      <c r="I164" s="34">
        <v>115121.13</v>
      </c>
      <c r="J164" s="34">
        <v>5158.87</v>
      </c>
      <c r="K164" s="34">
        <v>12427.6</v>
      </c>
      <c r="L164" s="34">
        <v>120.4</v>
      </c>
      <c r="M164" s="34">
        <v>17706.87</v>
      </c>
      <c r="O164" s="35">
        <v>108758.82</v>
      </c>
      <c r="P164" s="35">
        <v>114.1</v>
      </c>
      <c r="Q164" s="35">
        <v>0</v>
      </c>
      <c r="R164" s="35">
        <v>11779.18</v>
      </c>
      <c r="S164" s="35">
        <v>120652.1</v>
      </c>
      <c r="U164" s="36">
        <f t="shared" si="51"/>
        <v>-6362.3099999999977</v>
      </c>
      <c r="V164" s="36">
        <f t="shared" si="52"/>
        <v>-6.3000000000000114</v>
      </c>
      <c r="W164" s="36">
        <f t="shared" si="53"/>
        <v>-648.42000000000007</v>
      </c>
      <c r="X164" s="36">
        <f t="shared" si="54"/>
        <v>5813.5899999999965</v>
      </c>
    </row>
    <row r="165" spans="1:24" s="30" customFormat="1" x14ac:dyDescent="0.25">
      <c r="A165" s="31">
        <v>44580.595121493097</v>
      </c>
      <c r="B165" s="32" t="s">
        <v>361</v>
      </c>
      <c r="C165" s="33" t="s">
        <v>362</v>
      </c>
      <c r="D165" s="33" t="s">
        <v>363</v>
      </c>
      <c r="E165" s="32">
        <v>120</v>
      </c>
      <c r="F165" s="34">
        <v>0</v>
      </c>
      <c r="G165" s="34">
        <v>0</v>
      </c>
      <c r="H165" s="34">
        <v>120297.03</v>
      </c>
      <c r="I165" s="34">
        <v>120297.03</v>
      </c>
      <c r="J165" s="34">
        <v>3314.31</v>
      </c>
      <c r="K165" s="34">
        <v>12770.93</v>
      </c>
      <c r="L165" s="34">
        <v>123.74</v>
      </c>
      <c r="M165" s="34">
        <v>16208.98</v>
      </c>
      <c r="O165" s="35">
        <v>120297.03</v>
      </c>
      <c r="P165" s="35">
        <v>123.74</v>
      </c>
      <c r="Q165" s="35">
        <v>3314.31</v>
      </c>
      <c r="R165" s="35">
        <v>12770.93</v>
      </c>
      <c r="S165" s="35">
        <v>136506</v>
      </c>
      <c r="U165" s="36">
        <f t="shared" si="51"/>
        <v>0</v>
      </c>
      <c r="V165" s="36">
        <f t="shared" si="52"/>
        <v>0</v>
      </c>
      <c r="W165" s="36">
        <f t="shared" si="53"/>
        <v>0</v>
      </c>
      <c r="X165" s="36">
        <f t="shared" si="54"/>
        <v>1.0000000009313226E-2</v>
      </c>
    </row>
    <row r="166" spans="1:24" x14ac:dyDescent="0.25">
      <c r="A166" s="20">
        <v>44582.574595370403</v>
      </c>
      <c r="B166" s="21" t="s">
        <v>364</v>
      </c>
      <c r="C166" s="6" t="s">
        <v>365</v>
      </c>
      <c r="D166" s="6" t="s">
        <v>366</v>
      </c>
      <c r="E166" s="21">
        <v>120</v>
      </c>
      <c r="F166" s="19">
        <v>0</v>
      </c>
      <c r="G166" s="19">
        <v>0</v>
      </c>
      <c r="H166" s="19">
        <v>91266.19</v>
      </c>
      <c r="I166" s="19">
        <v>91266.19</v>
      </c>
      <c r="J166" s="19">
        <v>2514.48</v>
      </c>
      <c r="K166" s="19">
        <v>9689.06</v>
      </c>
      <c r="L166" s="19">
        <v>93.87</v>
      </c>
      <c r="M166" s="19">
        <v>12297.41</v>
      </c>
      <c r="O166" s="29">
        <v>91266.19</v>
      </c>
      <c r="P166" s="29">
        <v>93.87</v>
      </c>
      <c r="Q166" s="29">
        <v>2514.48</v>
      </c>
      <c r="R166" s="29">
        <v>9689.06</v>
      </c>
      <c r="S166" s="29">
        <v>103563.59999999999</v>
      </c>
      <c r="U166" s="28">
        <f t="shared" si="51"/>
        <v>0</v>
      </c>
      <c r="V166" s="28">
        <f t="shared" si="52"/>
        <v>0</v>
      </c>
      <c r="W166" s="28">
        <f t="shared" si="53"/>
        <v>0</v>
      </c>
      <c r="X166" s="28">
        <f t="shared" si="54"/>
        <v>0</v>
      </c>
    </row>
    <row r="167" spans="1:24" s="30" customFormat="1" x14ac:dyDescent="0.25">
      <c r="A167" s="31">
        <v>44561.576150266199</v>
      </c>
      <c r="B167" s="32" t="s">
        <v>367</v>
      </c>
      <c r="C167" s="33" t="s">
        <v>368</v>
      </c>
      <c r="D167" s="33" t="s">
        <v>369</v>
      </c>
      <c r="E167" s="32">
        <v>120</v>
      </c>
      <c r="F167" s="34">
        <v>0</v>
      </c>
      <c r="G167" s="34">
        <v>0</v>
      </c>
      <c r="H167" s="34">
        <v>91266.19</v>
      </c>
      <c r="I167" s="34">
        <v>91266.19</v>
      </c>
      <c r="J167" s="34">
        <v>2514.48</v>
      </c>
      <c r="K167" s="34">
        <v>9689.06</v>
      </c>
      <c r="L167" s="34">
        <v>93.87</v>
      </c>
      <c r="M167" s="34">
        <v>12297.41</v>
      </c>
      <c r="O167" s="35">
        <v>85735.64</v>
      </c>
      <c r="P167" s="35">
        <v>88.27</v>
      </c>
      <c r="Q167" s="35">
        <v>0</v>
      </c>
      <c r="R167" s="35">
        <v>9109.39</v>
      </c>
      <c r="S167" s="35">
        <v>94933.3</v>
      </c>
      <c r="U167" s="36">
        <f t="shared" si="51"/>
        <v>-5530.5500000000029</v>
      </c>
      <c r="V167" s="36">
        <f t="shared" si="52"/>
        <v>-5.6000000000000085</v>
      </c>
      <c r="W167" s="36">
        <f t="shared" si="53"/>
        <v>-579.67000000000007</v>
      </c>
      <c r="X167" s="36">
        <f t="shared" si="54"/>
        <v>3099.75</v>
      </c>
    </row>
    <row r="168" spans="1:24" x14ac:dyDescent="0.25">
      <c r="A168" s="20">
        <v>44583.749898067101</v>
      </c>
      <c r="B168" s="21" t="s">
        <v>370</v>
      </c>
      <c r="C168" s="6" t="s">
        <v>371</v>
      </c>
      <c r="D168" s="6" t="s">
        <v>372</v>
      </c>
      <c r="E168" s="21">
        <v>120</v>
      </c>
      <c r="F168" s="19">
        <v>0</v>
      </c>
      <c r="G168" s="19">
        <v>0</v>
      </c>
      <c r="H168" s="19">
        <v>91609.52</v>
      </c>
      <c r="I168" s="19">
        <v>91609.52</v>
      </c>
      <c r="J168" s="19">
        <v>4106.9799999999996</v>
      </c>
      <c r="K168" s="19">
        <v>9889.69</v>
      </c>
      <c r="L168" s="19">
        <v>95.81</v>
      </c>
      <c r="M168" s="19">
        <v>14092.48</v>
      </c>
      <c r="O168" s="29">
        <v>91609.52</v>
      </c>
      <c r="P168" s="29">
        <v>95.81</v>
      </c>
      <c r="Q168" s="29">
        <v>4106.9799999999996</v>
      </c>
      <c r="R168" s="29">
        <v>9889.69</v>
      </c>
      <c r="S168" s="29">
        <v>105702</v>
      </c>
      <c r="U168" s="28">
        <f t="shared" si="51"/>
        <v>0</v>
      </c>
      <c r="V168" s="28">
        <f t="shared" si="52"/>
        <v>0</v>
      </c>
      <c r="W168" s="28">
        <f t="shared" si="53"/>
        <v>0</v>
      </c>
      <c r="X168" s="28">
        <f t="shared" si="54"/>
        <v>0</v>
      </c>
    </row>
    <row r="169" spans="1:24" s="30" customFormat="1" x14ac:dyDescent="0.25">
      <c r="A169" s="31">
        <v>44583.564999571798</v>
      </c>
      <c r="B169" s="32" t="s">
        <v>373</v>
      </c>
      <c r="C169" s="33" t="s">
        <v>374</v>
      </c>
      <c r="D169" s="33" t="s">
        <v>375</v>
      </c>
      <c r="E169" s="32">
        <v>120</v>
      </c>
      <c r="F169" s="34">
        <v>0</v>
      </c>
      <c r="G169" s="34">
        <v>0</v>
      </c>
      <c r="H169" s="34">
        <v>84380.77</v>
      </c>
      <c r="I169" s="34">
        <v>84380.77</v>
      </c>
      <c r="J169" s="34">
        <v>2324.79</v>
      </c>
      <c r="K169" s="34">
        <v>8958.06</v>
      </c>
      <c r="L169" s="34">
        <v>86.79</v>
      </c>
      <c r="M169" s="34">
        <v>11369.64</v>
      </c>
      <c r="O169" s="35">
        <v>84380.77</v>
      </c>
      <c r="P169" s="35">
        <v>86.79</v>
      </c>
      <c r="Q169" s="35">
        <v>2324.79</v>
      </c>
      <c r="R169" s="35">
        <v>8958.06</v>
      </c>
      <c r="S169" s="35">
        <v>95750.399999999994</v>
      </c>
      <c r="U169" s="36">
        <f t="shared" si="51"/>
        <v>0</v>
      </c>
      <c r="V169" s="36">
        <f t="shared" si="52"/>
        <v>0</v>
      </c>
      <c r="W169" s="36">
        <f t="shared" si="53"/>
        <v>0</v>
      </c>
      <c r="X169" s="36">
        <f t="shared" si="54"/>
        <v>1.0000000009313226E-2</v>
      </c>
    </row>
    <row r="170" spans="1:24" x14ac:dyDescent="0.25">
      <c r="A170" s="20">
        <v>44583.739654085701</v>
      </c>
      <c r="B170" s="21" t="s">
        <v>376</v>
      </c>
      <c r="C170" s="6" t="s">
        <v>377</v>
      </c>
      <c r="D170" s="6" t="s">
        <v>378</v>
      </c>
      <c r="E170" s="21">
        <v>120</v>
      </c>
      <c r="F170" s="19">
        <v>0</v>
      </c>
      <c r="G170" s="19">
        <v>0</v>
      </c>
      <c r="H170" s="19">
        <v>86690.79</v>
      </c>
      <c r="I170" s="19">
        <v>86690.79</v>
      </c>
      <c r="J170" s="19">
        <v>0</v>
      </c>
      <c r="K170" s="19">
        <v>8957.23</v>
      </c>
      <c r="L170" s="19">
        <v>86.78</v>
      </c>
      <c r="M170" s="19">
        <v>9044.01</v>
      </c>
      <c r="O170" s="29">
        <v>86690.79</v>
      </c>
      <c r="P170" s="29">
        <v>86.78</v>
      </c>
      <c r="Q170" s="29">
        <v>0</v>
      </c>
      <c r="R170" s="29">
        <v>8957.23</v>
      </c>
      <c r="S170" s="29">
        <v>95734.799999999988</v>
      </c>
      <c r="U170" s="28">
        <f t="shared" si="51"/>
        <v>0</v>
      </c>
      <c r="V170" s="28">
        <f t="shared" si="52"/>
        <v>0</v>
      </c>
      <c r="W170" s="28">
        <f t="shared" si="53"/>
        <v>0</v>
      </c>
      <c r="X170" s="28">
        <f t="shared" si="54"/>
        <v>0</v>
      </c>
    </row>
    <row r="171" spans="1:24" s="30" customFormat="1" x14ac:dyDescent="0.25">
      <c r="A171" s="31">
        <v>44570.722426273103</v>
      </c>
      <c r="B171" s="32" t="s">
        <v>379</v>
      </c>
      <c r="C171" s="33" t="s">
        <v>380</v>
      </c>
      <c r="D171" s="33" t="s">
        <v>381</v>
      </c>
      <c r="E171" s="32">
        <v>120</v>
      </c>
      <c r="F171" s="34">
        <v>0</v>
      </c>
      <c r="G171" s="34">
        <v>0</v>
      </c>
      <c r="H171" s="34">
        <v>91266.2</v>
      </c>
      <c r="I171" s="34">
        <v>91266.2</v>
      </c>
      <c r="J171" s="34">
        <v>2514.48</v>
      </c>
      <c r="K171" s="34">
        <v>9689.0499999999993</v>
      </c>
      <c r="L171" s="34">
        <v>93.87</v>
      </c>
      <c r="M171" s="34">
        <v>12297.4</v>
      </c>
      <c r="O171" s="35">
        <v>84956.23</v>
      </c>
      <c r="P171" s="35">
        <v>87.47</v>
      </c>
      <c r="Q171" s="35">
        <v>0</v>
      </c>
      <c r="R171" s="35">
        <v>9026.57</v>
      </c>
      <c r="S171" s="35">
        <v>94070.26999999999</v>
      </c>
      <c r="U171" s="36">
        <f t="shared" si="51"/>
        <v>-6309.9700000000012</v>
      </c>
      <c r="V171" s="36">
        <f t="shared" si="52"/>
        <v>-6.4000000000000057</v>
      </c>
      <c r="W171" s="36">
        <f t="shared" si="53"/>
        <v>-662.47999999999956</v>
      </c>
      <c r="X171" s="36">
        <f t="shared" si="54"/>
        <v>3183.3600000000006</v>
      </c>
    </row>
    <row r="172" spans="1:24" s="30" customFormat="1" x14ac:dyDescent="0.25">
      <c r="A172" s="31">
        <v>44577.650355127298</v>
      </c>
      <c r="B172" s="32" t="s">
        <v>382</v>
      </c>
      <c r="C172" s="33" t="s">
        <v>383</v>
      </c>
      <c r="D172" s="33" t="s">
        <v>384</v>
      </c>
      <c r="E172" s="32">
        <v>120</v>
      </c>
      <c r="F172" s="34">
        <v>0</v>
      </c>
      <c r="G172" s="34">
        <v>0</v>
      </c>
      <c r="H172" s="34">
        <v>90603.77</v>
      </c>
      <c r="I172" s="34">
        <v>90603.77</v>
      </c>
      <c r="J172" s="34">
        <v>2496.2399999999998</v>
      </c>
      <c r="K172" s="34">
        <v>9619.2099999999991</v>
      </c>
      <c r="L172" s="34">
        <v>93.19</v>
      </c>
      <c r="M172" s="34">
        <v>12208.64</v>
      </c>
      <c r="O172" s="35">
        <v>85113.45</v>
      </c>
      <c r="P172" s="35">
        <v>87.59</v>
      </c>
      <c r="Q172" s="35">
        <v>0</v>
      </c>
      <c r="R172" s="35">
        <v>9043.67</v>
      </c>
      <c r="S172" s="35">
        <v>94244.7</v>
      </c>
      <c r="U172" s="36">
        <f t="shared" si="51"/>
        <v>-5490.320000000007</v>
      </c>
      <c r="V172" s="36">
        <f t="shared" si="52"/>
        <v>-5.5999999999999943</v>
      </c>
      <c r="W172" s="36">
        <f t="shared" si="53"/>
        <v>-575.53999999999905</v>
      </c>
      <c r="X172" s="36">
        <f t="shared" si="54"/>
        <v>3077.3899999999994</v>
      </c>
    </row>
    <row r="173" spans="1:24" s="30" customFormat="1" x14ac:dyDescent="0.25">
      <c r="A173" s="31">
        <v>44577.788386539403</v>
      </c>
      <c r="B173" s="32" t="s">
        <v>385</v>
      </c>
      <c r="C173" s="33" t="s">
        <v>386</v>
      </c>
      <c r="D173" s="33" t="s">
        <v>387</v>
      </c>
      <c r="E173" s="32">
        <v>120</v>
      </c>
      <c r="F173" s="34">
        <v>0</v>
      </c>
      <c r="G173" s="34">
        <v>0</v>
      </c>
      <c r="H173" s="34">
        <v>101698.12</v>
      </c>
      <c r="I173" s="34">
        <v>101698.12</v>
      </c>
      <c r="J173" s="34">
        <v>2801.88</v>
      </c>
      <c r="K173" s="34">
        <v>10796.99</v>
      </c>
      <c r="L173" s="34">
        <v>104.6</v>
      </c>
      <c r="M173" s="34">
        <v>13703.47</v>
      </c>
      <c r="O173" s="35">
        <v>101698.12</v>
      </c>
      <c r="P173" s="35">
        <v>104.6</v>
      </c>
      <c r="Q173" s="35">
        <v>2801.88</v>
      </c>
      <c r="R173" s="35">
        <v>10796.99</v>
      </c>
      <c r="S173" s="35">
        <v>115401.60000000001</v>
      </c>
      <c r="U173" s="36">
        <f t="shared" si="51"/>
        <v>0</v>
      </c>
      <c r="V173" s="36">
        <f t="shared" si="52"/>
        <v>0</v>
      </c>
      <c r="W173" s="36">
        <f t="shared" si="53"/>
        <v>0</v>
      </c>
      <c r="X173" s="36">
        <f t="shared" si="54"/>
        <v>-1.0000000009313226E-2</v>
      </c>
    </row>
    <row r="174" spans="1:24" s="30" customFormat="1" x14ac:dyDescent="0.25">
      <c r="A174" s="31">
        <v>44569.677818020798</v>
      </c>
      <c r="B174" s="32" t="s">
        <v>388</v>
      </c>
      <c r="C174" s="33" t="s">
        <v>389</v>
      </c>
      <c r="D174" s="33" t="s">
        <v>390</v>
      </c>
      <c r="E174" s="32">
        <v>120</v>
      </c>
      <c r="F174" s="34">
        <v>0</v>
      </c>
      <c r="G174" s="34">
        <v>0</v>
      </c>
      <c r="H174" s="34">
        <v>91266.19</v>
      </c>
      <c r="I174" s="34">
        <v>91266.19</v>
      </c>
      <c r="J174" s="34">
        <v>2514.48</v>
      </c>
      <c r="K174" s="34">
        <v>9689.06</v>
      </c>
      <c r="L174" s="34">
        <v>93.87</v>
      </c>
      <c r="M174" s="34">
        <v>12297.41</v>
      </c>
      <c r="O174" s="35">
        <v>84956.22</v>
      </c>
      <c r="P174" s="35">
        <v>87.47</v>
      </c>
      <c r="Q174" s="35">
        <v>0</v>
      </c>
      <c r="R174" s="35">
        <v>9026.58</v>
      </c>
      <c r="S174" s="35">
        <v>94070.27</v>
      </c>
      <c r="U174" s="36">
        <f t="shared" si="51"/>
        <v>-6309.9700000000012</v>
      </c>
      <c r="V174" s="36">
        <f t="shared" si="52"/>
        <v>-6.4000000000000057</v>
      </c>
      <c r="W174" s="36">
        <f t="shared" si="53"/>
        <v>-662.47999999999956</v>
      </c>
      <c r="X174" s="36">
        <f t="shared" si="54"/>
        <v>3183.3600000000006</v>
      </c>
    </row>
    <row r="175" spans="1:24" x14ac:dyDescent="0.25">
      <c r="A175" s="20">
        <v>44581.637343715302</v>
      </c>
      <c r="B175" s="21" t="s">
        <v>391</v>
      </c>
      <c r="C175" s="6" t="s">
        <v>392</v>
      </c>
      <c r="D175" s="6" t="s">
        <v>393</v>
      </c>
      <c r="E175" s="21">
        <v>120</v>
      </c>
      <c r="F175" s="19">
        <v>0</v>
      </c>
      <c r="G175" s="19">
        <v>0</v>
      </c>
      <c r="H175" s="19">
        <v>91266.19</v>
      </c>
      <c r="I175" s="19">
        <v>91266.19</v>
      </c>
      <c r="J175" s="19">
        <v>2514.48</v>
      </c>
      <c r="K175" s="19">
        <v>9689.06</v>
      </c>
      <c r="L175" s="19">
        <v>93.87</v>
      </c>
      <c r="M175" s="19">
        <v>12297.41</v>
      </c>
      <c r="O175" s="29">
        <v>91266.19</v>
      </c>
      <c r="P175" s="29">
        <v>93.87</v>
      </c>
      <c r="Q175" s="29">
        <v>2514.48</v>
      </c>
      <c r="R175" s="29">
        <v>9689.06</v>
      </c>
      <c r="S175" s="29">
        <v>103563.59999999999</v>
      </c>
      <c r="U175" s="28">
        <f t="shared" si="51"/>
        <v>0</v>
      </c>
      <c r="V175" s="28">
        <f t="shared" si="52"/>
        <v>0</v>
      </c>
      <c r="W175" s="28">
        <f t="shared" si="53"/>
        <v>0</v>
      </c>
      <c r="X175" s="28">
        <f t="shared" si="54"/>
        <v>0</v>
      </c>
    </row>
    <row r="176" spans="1:24" s="30" customFormat="1" x14ac:dyDescent="0.25">
      <c r="A176" s="31">
        <v>44564.723405902798</v>
      </c>
      <c r="B176" s="32" t="s">
        <v>394</v>
      </c>
      <c r="C176" s="33" t="s">
        <v>338</v>
      </c>
      <c r="D176" s="33" t="s">
        <v>339</v>
      </c>
      <c r="E176" s="32">
        <v>120</v>
      </c>
      <c r="F176" s="34">
        <v>0</v>
      </c>
      <c r="G176" s="34">
        <v>0</v>
      </c>
      <c r="H176" s="34">
        <v>91266.19</v>
      </c>
      <c r="I176" s="34">
        <v>91266.19</v>
      </c>
      <c r="J176" s="34">
        <v>2514.48</v>
      </c>
      <c r="K176" s="34">
        <v>9689.06</v>
      </c>
      <c r="L176" s="34">
        <v>93.87</v>
      </c>
      <c r="M176" s="34">
        <v>12297.41</v>
      </c>
      <c r="O176" s="35">
        <v>84956.22</v>
      </c>
      <c r="P176" s="35">
        <v>87.47</v>
      </c>
      <c r="Q176" s="35">
        <v>0</v>
      </c>
      <c r="R176" s="35">
        <v>9026.58</v>
      </c>
      <c r="S176" s="35">
        <v>94070.27</v>
      </c>
      <c r="U176" s="36">
        <f t="shared" si="51"/>
        <v>-6309.9700000000012</v>
      </c>
      <c r="V176" s="36">
        <f t="shared" si="52"/>
        <v>-6.4000000000000057</v>
      </c>
      <c r="W176" s="36">
        <f t="shared" si="53"/>
        <v>-662.47999999999956</v>
      </c>
      <c r="X176" s="36">
        <f t="shared" si="54"/>
        <v>3183.3600000000006</v>
      </c>
    </row>
    <row r="177" spans="1:24" x14ac:dyDescent="0.25">
      <c r="A177" s="20">
        <v>44583.660892673601</v>
      </c>
      <c r="B177" s="21" t="s">
        <v>395</v>
      </c>
      <c r="C177" s="6" t="s">
        <v>396</v>
      </c>
      <c r="D177" s="6" t="s">
        <v>397</v>
      </c>
      <c r="E177" s="21">
        <v>120</v>
      </c>
      <c r="F177" s="19">
        <v>0</v>
      </c>
      <c r="G177" s="19">
        <v>0</v>
      </c>
      <c r="H177" s="19">
        <v>109295.55</v>
      </c>
      <c r="I177" s="19">
        <v>109295.55</v>
      </c>
      <c r="J177" s="19">
        <v>0</v>
      </c>
      <c r="K177" s="19">
        <v>11292.25</v>
      </c>
      <c r="L177" s="19">
        <v>109.4</v>
      </c>
      <c r="M177" s="19">
        <v>11401.65</v>
      </c>
      <c r="O177" s="29">
        <v>109295.55</v>
      </c>
      <c r="P177" s="29">
        <v>109.4</v>
      </c>
      <c r="Q177" s="29">
        <v>0</v>
      </c>
      <c r="R177" s="29">
        <v>11292.25</v>
      </c>
      <c r="S177" s="29">
        <v>120697.2</v>
      </c>
      <c r="U177" s="28">
        <f t="shared" si="51"/>
        <v>0</v>
      </c>
      <c r="V177" s="28">
        <f t="shared" si="52"/>
        <v>0</v>
      </c>
      <c r="W177" s="28">
        <f t="shared" si="53"/>
        <v>0</v>
      </c>
      <c r="X177" s="28">
        <f t="shared" si="54"/>
        <v>0</v>
      </c>
    </row>
    <row r="178" spans="1:24" s="30" customFormat="1" x14ac:dyDescent="0.25">
      <c r="A178" s="31">
        <v>44585.868611921302</v>
      </c>
      <c r="B178" s="32" t="s">
        <v>398</v>
      </c>
      <c r="C178" s="33" t="s">
        <v>399</v>
      </c>
      <c r="D178" s="33" t="s">
        <v>400</v>
      </c>
      <c r="E178" s="32">
        <v>120</v>
      </c>
      <c r="F178" s="34">
        <v>0</v>
      </c>
      <c r="G178" s="34">
        <v>0</v>
      </c>
      <c r="H178" s="34">
        <v>84380.77</v>
      </c>
      <c r="I178" s="34">
        <v>84380.77</v>
      </c>
      <c r="J178" s="34">
        <v>2324.79</v>
      </c>
      <c r="K178" s="34">
        <v>8958.06</v>
      </c>
      <c r="L178" s="34">
        <v>86.79</v>
      </c>
      <c r="M178" s="34">
        <v>11369.64</v>
      </c>
      <c r="O178" s="35">
        <v>84380.77</v>
      </c>
      <c r="P178" s="35">
        <v>86.79</v>
      </c>
      <c r="Q178" s="35">
        <v>2324.79</v>
      </c>
      <c r="R178" s="35">
        <v>8958.06</v>
      </c>
      <c r="S178" s="35">
        <v>95750.399999999994</v>
      </c>
      <c r="U178" s="36">
        <f t="shared" si="51"/>
        <v>0</v>
      </c>
      <c r="V178" s="36">
        <f t="shared" si="52"/>
        <v>0</v>
      </c>
      <c r="W178" s="36">
        <f t="shared" si="53"/>
        <v>0</v>
      </c>
      <c r="X178" s="36">
        <f t="shared" si="54"/>
        <v>1.0000000009313226E-2</v>
      </c>
    </row>
    <row r="179" spans="1:24" s="30" customFormat="1" x14ac:dyDescent="0.25">
      <c r="A179" s="31">
        <v>44589.612725034698</v>
      </c>
      <c r="B179" s="32" t="s">
        <v>401</v>
      </c>
      <c r="C179" s="33" t="s">
        <v>402</v>
      </c>
      <c r="D179" s="33" t="s">
        <v>403</v>
      </c>
      <c r="E179" s="32">
        <v>120</v>
      </c>
      <c r="F179" s="34">
        <v>0</v>
      </c>
      <c r="G179" s="34">
        <v>0</v>
      </c>
      <c r="H179" s="34">
        <v>78014.600000000006</v>
      </c>
      <c r="I179" s="34">
        <v>78014.600000000006</v>
      </c>
      <c r="J179" s="34">
        <v>2149.41</v>
      </c>
      <c r="K179" s="34">
        <v>8282.16</v>
      </c>
      <c r="L179" s="34">
        <v>80.239999999999995</v>
      </c>
      <c r="M179" s="34">
        <v>10511.81</v>
      </c>
      <c r="O179" s="35">
        <v>78014.600000000006</v>
      </c>
      <c r="P179" s="35">
        <v>80.239999999999995</v>
      </c>
      <c r="Q179" s="35">
        <v>2149.41</v>
      </c>
      <c r="R179" s="35">
        <v>8282.16</v>
      </c>
      <c r="S179" s="35">
        <v>88526.400000000023</v>
      </c>
      <c r="U179" s="36">
        <f t="shared" si="51"/>
        <v>0</v>
      </c>
      <c r="V179" s="36">
        <f t="shared" si="52"/>
        <v>0</v>
      </c>
      <c r="W179" s="36">
        <f t="shared" si="53"/>
        <v>0</v>
      </c>
      <c r="X179" s="36">
        <f t="shared" si="54"/>
        <v>9.9999999802093953E-3</v>
      </c>
    </row>
    <row r="180" spans="1:24" x14ac:dyDescent="0.25">
      <c r="A180" s="20">
        <v>44591.655666168997</v>
      </c>
      <c r="B180" s="21" t="s">
        <v>404</v>
      </c>
      <c r="C180" s="6" t="s">
        <v>405</v>
      </c>
      <c r="D180" s="6" t="s">
        <v>406</v>
      </c>
      <c r="E180" s="21">
        <v>120</v>
      </c>
      <c r="F180" s="19">
        <v>0</v>
      </c>
      <c r="G180" s="19">
        <v>0</v>
      </c>
      <c r="H180" s="19">
        <v>81473.960000000006</v>
      </c>
      <c r="I180" s="19">
        <v>81473.960000000006</v>
      </c>
      <c r="J180" s="19">
        <v>2244.69</v>
      </c>
      <c r="K180" s="19">
        <v>8650.35</v>
      </c>
      <c r="L180" s="19">
        <v>83.8</v>
      </c>
      <c r="M180" s="19">
        <v>10978.84</v>
      </c>
      <c r="O180" s="29">
        <v>81473.960000000006</v>
      </c>
      <c r="P180" s="29">
        <v>83.8</v>
      </c>
      <c r="Q180" s="29">
        <v>2244.69</v>
      </c>
      <c r="R180" s="29">
        <v>8650.35</v>
      </c>
      <c r="S180" s="29">
        <v>92452.800000000017</v>
      </c>
      <c r="U180" s="28">
        <f t="shared" si="51"/>
        <v>0</v>
      </c>
      <c r="V180" s="28">
        <f t="shared" si="52"/>
        <v>0</v>
      </c>
      <c r="W180" s="28">
        <f t="shared" si="53"/>
        <v>0</v>
      </c>
      <c r="X180" s="28">
        <f t="shared" si="54"/>
        <v>0</v>
      </c>
    </row>
    <row r="181" spans="1:24" s="30" customFormat="1" x14ac:dyDescent="0.25">
      <c r="A181" s="31">
        <v>44577.643300080999</v>
      </c>
      <c r="B181" s="32" t="s">
        <v>407</v>
      </c>
      <c r="C181" s="33" t="s">
        <v>408</v>
      </c>
      <c r="D181" s="33" t="s">
        <v>409</v>
      </c>
      <c r="E181" s="32">
        <v>120</v>
      </c>
      <c r="F181" s="34">
        <v>0</v>
      </c>
      <c r="G181" s="34">
        <v>0</v>
      </c>
      <c r="H181" s="34">
        <v>72128.460000000006</v>
      </c>
      <c r="I181" s="34">
        <v>72128.460000000006</v>
      </c>
      <c r="J181" s="34">
        <v>1987.2</v>
      </c>
      <c r="K181" s="34">
        <v>7657.34</v>
      </c>
      <c r="L181" s="34">
        <v>74.19</v>
      </c>
      <c r="M181" s="34">
        <v>9718.73</v>
      </c>
      <c r="O181" s="35">
        <v>72128.460000000006</v>
      </c>
      <c r="P181" s="35">
        <v>74.19</v>
      </c>
      <c r="Q181" s="35">
        <v>1987.2</v>
      </c>
      <c r="R181" s="35">
        <v>7657.34</v>
      </c>
      <c r="S181" s="35">
        <v>81847.199999999997</v>
      </c>
      <c r="U181" s="36">
        <f t="shared" si="51"/>
        <v>0</v>
      </c>
      <c r="V181" s="36">
        <f t="shared" si="52"/>
        <v>0</v>
      </c>
      <c r="W181" s="36">
        <f t="shared" si="53"/>
        <v>0</v>
      </c>
      <c r="X181" s="36">
        <f t="shared" si="54"/>
        <v>-9.9999999947613105E-3</v>
      </c>
    </row>
    <row r="182" spans="1:24" s="30" customFormat="1" x14ac:dyDescent="0.25">
      <c r="A182" s="31">
        <v>44569.738844641201</v>
      </c>
      <c r="B182" s="32" t="s">
        <v>410</v>
      </c>
      <c r="C182" s="33" t="s">
        <v>411</v>
      </c>
      <c r="D182" s="33" t="s">
        <v>412</v>
      </c>
      <c r="E182" s="32">
        <v>120</v>
      </c>
      <c r="F182" s="34">
        <v>0</v>
      </c>
      <c r="G182" s="34">
        <v>0</v>
      </c>
      <c r="H182" s="34">
        <v>188786.86</v>
      </c>
      <c r="I182" s="34">
        <v>188786.86</v>
      </c>
      <c r="J182" s="34">
        <v>5201.28</v>
      </c>
      <c r="K182" s="34">
        <v>20042.89</v>
      </c>
      <c r="L182" s="34">
        <v>194.18</v>
      </c>
      <c r="M182" s="34">
        <v>25438.35</v>
      </c>
      <c r="O182" s="35">
        <v>175734.59</v>
      </c>
      <c r="P182" s="35">
        <v>180.9</v>
      </c>
      <c r="Q182" s="35">
        <v>0</v>
      </c>
      <c r="R182" s="35">
        <v>18672.41</v>
      </c>
      <c r="S182" s="35">
        <v>194587.88999999998</v>
      </c>
      <c r="U182" s="36">
        <f t="shared" si="51"/>
        <v>-13052.26999999999</v>
      </c>
      <c r="V182" s="36">
        <f t="shared" si="52"/>
        <v>-13.280000000000001</v>
      </c>
      <c r="W182" s="36">
        <f t="shared" si="53"/>
        <v>-1370.4799999999996</v>
      </c>
      <c r="X182" s="36">
        <f t="shared" si="54"/>
        <v>6585.0500000000175</v>
      </c>
    </row>
    <row r="183" spans="1:24" s="30" customFormat="1" x14ac:dyDescent="0.25">
      <c r="A183" s="31">
        <v>44566.430640972198</v>
      </c>
      <c r="B183" s="32" t="s">
        <v>413</v>
      </c>
      <c r="C183" s="33" t="s">
        <v>414</v>
      </c>
      <c r="D183" s="33" t="s">
        <v>415</v>
      </c>
      <c r="E183" s="32">
        <v>120</v>
      </c>
      <c r="F183" s="34">
        <v>0</v>
      </c>
      <c r="G183" s="34">
        <v>0</v>
      </c>
      <c r="H183" s="34">
        <v>158434.49</v>
      </c>
      <c r="I183" s="34">
        <v>158434.49</v>
      </c>
      <c r="J183" s="34">
        <v>7049.41</v>
      </c>
      <c r="K183" s="34">
        <v>17097.259999999998</v>
      </c>
      <c r="L183" s="34">
        <v>165.65</v>
      </c>
      <c r="M183" s="34">
        <v>24312.32</v>
      </c>
      <c r="O183" s="35">
        <v>149632.76999999999</v>
      </c>
      <c r="P183" s="35">
        <v>157.01</v>
      </c>
      <c r="Q183" s="35">
        <v>0</v>
      </c>
      <c r="R183" s="35">
        <v>16205.24</v>
      </c>
      <c r="S183" s="35">
        <v>165995.00999999998</v>
      </c>
      <c r="U183" s="36">
        <f t="shared" si="51"/>
        <v>-8801.7200000000012</v>
      </c>
      <c r="V183" s="36">
        <f t="shared" si="52"/>
        <v>-8.6400000000000148</v>
      </c>
      <c r="W183" s="36">
        <f t="shared" si="53"/>
        <v>-892.01999999999862</v>
      </c>
      <c r="X183" s="36">
        <f t="shared" si="54"/>
        <v>7950.0800000000163</v>
      </c>
    </row>
    <row r="184" spans="1:24" s="30" customFormat="1" x14ac:dyDescent="0.25">
      <c r="A184" s="31">
        <v>44570.6294316782</v>
      </c>
      <c r="B184" s="32" t="s">
        <v>416</v>
      </c>
      <c r="C184" s="33" t="s">
        <v>417</v>
      </c>
      <c r="D184" s="33" t="s">
        <v>418</v>
      </c>
      <c r="E184" s="32">
        <v>120</v>
      </c>
      <c r="F184" s="34">
        <v>0</v>
      </c>
      <c r="G184" s="34">
        <v>0</v>
      </c>
      <c r="H184" s="34">
        <v>72929.88</v>
      </c>
      <c r="I184" s="34">
        <v>72929.88</v>
      </c>
      <c r="J184" s="34">
        <v>2009.31</v>
      </c>
      <c r="K184" s="34">
        <v>7742.61</v>
      </c>
      <c r="L184" s="34">
        <v>75.010000000000005</v>
      </c>
      <c r="M184" s="34">
        <v>9826.93</v>
      </c>
      <c r="O184" s="35">
        <v>67887.679999999993</v>
      </c>
      <c r="P184" s="35">
        <v>69.89</v>
      </c>
      <c r="Q184" s="35">
        <v>0</v>
      </c>
      <c r="R184" s="35">
        <v>7213.17</v>
      </c>
      <c r="S184" s="35">
        <v>75170.719999999987</v>
      </c>
      <c r="U184" s="36">
        <f t="shared" si="51"/>
        <v>-5042.2000000000116</v>
      </c>
      <c r="V184" s="36">
        <f t="shared" si="52"/>
        <v>-5.1200000000000045</v>
      </c>
      <c r="W184" s="36">
        <f t="shared" si="53"/>
        <v>-529.4399999999996</v>
      </c>
      <c r="X184" s="36">
        <f t="shared" si="54"/>
        <v>2543.8899999999994</v>
      </c>
    </row>
    <row r="185" spans="1:24" s="30" customFormat="1" x14ac:dyDescent="0.25">
      <c r="A185" s="31">
        <v>44577.727533136604</v>
      </c>
      <c r="B185" s="32" t="s">
        <v>419</v>
      </c>
      <c r="C185" s="33" t="s">
        <v>420</v>
      </c>
      <c r="D185" s="33" t="s">
        <v>421</v>
      </c>
      <c r="E185" s="32">
        <v>120</v>
      </c>
      <c r="F185" s="34">
        <v>0</v>
      </c>
      <c r="G185" s="34">
        <v>0</v>
      </c>
      <c r="H185" s="34">
        <v>84219.15</v>
      </c>
      <c r="I185" s="34">
        <v>84219.15</v>
      </c>
      <c r="J185" s="34">
        <v>1549.86</v>
      </c>
      <c r="K185" s="34">
        <v>8861.15</v>
      </c>
      <c r="L185" s="34">
        <v>85.85</v>
      </c>
      <c r="M185" s="34">
        <v>10496.86</v>
      </c>
      <c r="O185" s="35">
        <v>78482.570000000007</v>
      </c>
      <c r="P185" s="35">
        <v>80.010000000000005</v>
      </c>
      <c r="Q185" s="35">
        <v>0</v>
      </c>
      <c r="R185" s="35">
        <v>8260.43</v>
      </c>
      <c r="S185" s="35">
        <v>86823.000000000015</v>
      </c>
      <c r="U185" s="36">
        <f t="shared" si="51"/>
        <v>-5736.5799999999872</v>
      </c>
      <c r="V185" s="36">
        <f t="shared" si="52"/>
        <v>-5.8399999999999892</v>
      </c>
      <c r="W185" s="36">
        <f t="shared" si="53"/>
        <v>-600.71999999999935</v>
      </c>
      <c r="X185" s="36">
        <f t="shared" si="54"/>
        <v>2156.429999999993</v>
      </c>
    </row>
    <row r="186" spans="1:24" s="30" customFormat="1" x14ac:dyDescent="0.25">
      <c r="A186" s="31">
        <v>44577.700083599499</v>
      </c>
      <c r="B186" s="32" t="s">
        <v>422</v>
      </c>
      <c r="C186" s="33" t="s">
        <v>423</v>
      </c>
      <c r="D186" s="33" t="s">
        <v>424</v>
      </c>
      <c r="E186" s="32">
        <v>120</v>
      </c>
      <c r="F186" s="34">
        <v>0</v>
      </c>
      <c r="G186" s="34">
        <v>0</v>
      </c>
      <c r="H186" s="34">
        <v>84380.77</v>
      </c>
      <c r="I186" s="34">
        <v>84380.77</v>
      </c>
      <c r="J186" s="34">
        <v>2324.79</v>
      </c>
      <c r="K186" s="34">
        <v>8958.06</v>
      </c>
      <c r="L186" s="34">
        <v>86.79</v>
      </c>
      <c r="M186" s="34">
        <v>11369.64</v>
      </c>
      <c r="O186" s="35">
        <v>79267.460000000006</v>
      </c>
      <c r="P186" s="35">
        <v>81.61</v>
      </c>
      <c r="Q186" s="35">
        <v>0</v>
      </c>
      <c r="R186" s="35">
        <v>8422.14</v>
      </c>
      <c r="S186" s="35">
        <v>87771.200000000012</v>
      </c>
      <c r="U186" s="36">
        <f t="shared" si="51"/>
        <v>-5113.3099999999977</v>
      </c>
      <c r="V186" s="36">
        <f t="shared" si="52"/>
        <v>-5.1800000000000068</v>
      </c>
      <c r="W186" s="36">
        <f t="shared" si="53"/>
        <v>-535.92000000000007</v>
      </c>
      <c r="X186" s="36">
        <f t="shared" si="54"/>
        <v>2865.8999999999942</v>
      </c>
    </row>
    <row r="187" spans="1:24" s="30" customFormat="1" x14ac:dyDescent="0.25">
      <c r="A187" s="31">
        <v>44573.705656481499</v>
      </c>
      <c r="B187" s="32" t="s">
        <v>425</v>
      </c>
      <c r="C187" s="33" t="s">
        <v>426</v>
      </c>
      <c r="D187" s="33" t="s">
        <v>427</v>
      </c>
      <c r="E187" s="32">
        <v>120</v>
      </c>
      <c r="F187" s="34">
        <v>0</v>
      </c>
      <c r="G187" s="34">
        <v>0</v>
      </c>
      <c r="H187" s="34">
        <v>84380.22</v>
      </c>
      <c r="I187" s="34">
        <v>84380.22</v>
      </c>
      <c r="J187" s="34">
        <v>2324.79</v>
      </c>
      <c r="K187" s="34">
        <v>8958.61</v>
      </c>
      <c r="L187" s="34">
        <v>86.79</v>
      </c>
      <c r="M187" s="34">
        <v>11370.19</v>
      </c>
      <c r="O187" s="35">
        <v>84380.22</v>
      </c>
      <c r="P187" s="35">
        <v>86.79</v>
      </c>
      <c r="Q187" s="35">
        <v>2324.79</v>
      </c>
      <c r="R187" s="35">
        <v>8958.61</v>
      </c>
      <c r="S187" s="35">
        <v>95750.399999999994</v>
      </c>
      <c r="U187" s="36">
        <f t="shared" si="51"/>
        <v>0</v>
      </c>
      <c r="V187" s="36">
        <f t="shared" si="52"/>
        <v>0</v>
      </c>
      <c r="W187" s="36">
        <f t="shared" si="53"/>
        <v>0</v>
      </c>
      <c r="X187" s="36">
        <f t="shared" si="54"/>
        <v>1.0000000009313226E-2</v>
      </c>
    </row>
    <row r="188" spans="1:24" x14ac:dyDescent="0.25">
      <c r="A188" s="20">
        <v>44585.658329432903</v>
      </c>
      <c r="B188" s="21" t="s">
        <v>428</v>
      </c>
      <c r="C188" s="6" t="s">
        <v>429</v>
      </c>
      <c r="D188" s="6" t="s">
        <v>430</v>
      </c>
      <c r="E188" s="21">
        <v>120</v>
      </c>
      <c r="F188" s="19">
        <v>0</v>
      </c>
      <c r="G188" s="19">
        <v>0</v>
      </c>
      <c r="H188" s="19">
        <v>118290.55</v>
      </c>
      <c r="I188" s="19">
        <v>118290.55</v>
      </c>
      <c r="J188" s="19">
        <v>0</v>
      </c>
      <c r="K188" s="19">
        <v>12221.84</v>
      </c>
      <c r="L188" s="19">
        <v>118.41</v>
      </c>
      <c r="M188" s="19">
        <v>12340.25</v>
      </c>
      <c r="O188" s="29">
        <v>118290.55</v>
      </c>
      <c r="P188" s="29">
        <v>118.41</v>
      </c>
      <c r="Q188" s="29">
        <v>0</v>
      </c>
      <c r="R188" s="29">
        <v>12221.84</v>
      </c>
      <c r="S188" s="29">
        <v>130630.8</v>
      </c>
      <c r="U188" s="28">
        <f t="shared" si="51"/>
        <v>0</v>
      </c>
      <c r="V188" s="28">
        <f t="shared" si="52"/>
        <v>0</v>
      </c>
      <c r="W188" s="28">
        <f t="shared" si="53"/>
        <v>0</v>
      </c>
      <c r="X188" s="28">
        <f t="shared" si="54"/>
        <v>0</v>
      </c>
    </row>
    <row r="189" spans="1:24" s="30" customFormat="1" x14ac:dyDescent="0.25">
      <c r="A189" s="31">
        <v>44573.672427662001</v>
      </c>
      <c r="B189" s="32" t="s">
        <v>431</v>
      </c>
      <c r="C189" s="33" t="s">
        <v>432</v>
      </c>
      <c r="D189" s="33" t="s">
        <v>433</v>
      </c>
      <c r="E189" s="32">
        <v>120</v>
      </c>
      <c r="F189" s="34">
        <v>0</v>
      </c>
      <c r="G189" s="34">
        <v>0</v>
      </c>
      <c r="H189" s="34">
        <v>103169.55</v>
      </c>
      <c r="I189" s="34">
        <v>103169.55</v>
      </c>
      <c r="J189" s="34">
        <v>2842.44</v>
      </c>
      <c r="K189" s="34">
        <v>10952.7</v>
      </c>
      <c r="L189" s="34">
        <v>106.12</v>
      </c>
      <c r="M189" s="34">
        <v>13901.26</v>
      </c>
      <c r="O189" s="35">
        <v>103169.55</v>
      </c>
      <c r="P189" s="35">
        <v>106.12</v>
      </c>
      <c r="Q189" s="35">
        <v>2842.44</v>
      </c>
      <c r="R189" s="35">
        <v>10952.7</v>
      </c>
      <c r="S189" s="35">
        <v>117070.79</v>
      </c>
      <c r="U189" s="36">
        <f t="shared" si="51"/>
        <v>0</v>
      </c>
      <c r="V189" s="36">
        <f t="shared" si="52"/>
        <v>0</v>
      </c>
      <c r="W189" s="36">
        <f t="shared" si="53"/>
        <v>0</v>
      </c>
      <c r="X189" s="36">
        <f t="shared" si="54"/>
        <v>2.0000000004074536E-2</v>
      </c>
    </row>
    <row r="190" spans="1:24" s="30" customFormat="1" x14ac:dyDescent="0.25">
      <c r="A190" s="31">
        <v>44574.592601817101</v>
      </c>
      <c r="B190" s="32" t="s">
        <v>434</v>
      </c>
      <c r="C190" s="33" t="s">
        <v>435</v>
      </c>
      <c r="D190" s="33" t="s">
        <v>436</v>
      </c>
      <c r="E190" s="32">
        <v>120</v>
      </c>
      <c r="F190" s="34">
        <v>0</v>
      </c>
      <c r="G190" s="34">
        <v>0</v>
      </c>
      <c r="H190" s="34">
        <v>81568.08</v>
      </c>
      <c r="I190" s="34">
        <v>81568.08</v>
      </c>
      <c r="J190" s="34">
        <v>2247.27</v>
      </c>
      <c r="K190" s="34">
        <v>8660.34</v>
      </c>
      <c r="L190" s="34">
        <v>83.9</v>
      </c>
      <c r="M190" s="34">
        <v>10991.51</v>
      </c>
      <c r="O190" s="35">
        <v>75928.639999999999</v>
      </c>
      <c r="P190" s="35">
        <v>78.14</v>
      </c>
      <c r="Q190" s="35">
        <v>0</v>
      </c>
      <c r="R190" s="35">
        <v>8068.18</v>
      </c>
      <c r="S190" s="35">
        <v>84074.969999999987</v>
      </c>
      <c r="U190" s="36">
        <f t="shared" si="51"/>
        <v>-5639.4400000000023</v>
      </c>
      <c r="V190" s="36">
        <f t="shared" si="52"/>
        <v>-5.7600000000000051</v>
      </c>
      <c r="W190" s="36">
        <f t="shared" si="53"/>
        <v>-592.15999999999985</v>
      </c>
      <c r="X190" s="36">
        <f t="shared" si="54"/>
        <v>2845.1800000000076</v>
      </c>
    </row>
    <row r="191" spans="1:24" s="30" customFormat="1" x14ac:dyDescent="0.25">
      <c r="A191" s="31">
        <v>44570.686487963001</v>
      </c>
      <c r="B191" s="32" t="s">
        <v>437</v>
      </c>
      <c r="C191" s="33" t="s">
        <v>438</v>
      </c>
      <c r="D191" s="33" t="s">
        <v>439</v>
      </c>
      <c r="E191" s="32">
        <v>120</v>
      </c>
      <c r="F191" s="34">
        <v>0</v>
      </c>
      <c r="G191" s="34">
        <v>0</v>
      </c>
      <c r="H191" s="34">
        <v>87830.19</v>
      </c>
      <c r="I191" s="34">
        <v>87830.19</v>
      </c>
      <c r="J191" s="34">
        <v>2419.8000000000002</v>
      </c>
      <c r="K191" s="34">
        <v>9324.4599999999991</v>
      </c>
      <c r="L191" s="34">
        <v>90.34</v>
      </c>
      <c r="M191" s="34">
        <v>11834.6</v>
      </c>
      <c r="O191" s="35">
        <v>81757.81</v>
      </c>
      <c r="P191" s="35">
        <v>84.18</v>
      </c>
      <c r="Q191" s="35">
        <v>0</v>
      </c>
      <c r="R191" s="35">
        <v>8686.86</v>
      </c>
      <c r="S191" s="35">
        <v>90528.859999999986</v>
      </c>
      <c r="U191" s="36">
        <f t="shared" si="51"/>
        <v>-6072.3800000000047</v>
      </c>
      <c r="V191" s="36">
        <f t="shared" si="52"/>
        <v>-6.1599999999999966</v>
      </c>
      <c r="W191" s="36">
        <f t="shared" si="53"/>
        <v>-637.59999999999854</v>
      </c>
      <c r="X191" s="36">
        <f t="shared" si="54"/>
        <v>3063.5500000000175</v>
      </c>
    </row>
    <row r="192" spans="1:24" s="30" customFormat="1" x14ac:dyDescent="0.25">
      <c r="A192" s="31">
        <v>44569.501731134304</v>
      </c>
      <c r="B192" s="32" t="s">
        <v>440</v>
      </c>
      <c r="C192" s="33" t="s">
        <v>441</v>
      </c>
      <c r="D192" s="33" t="s">
        <v>442</v>
      </c>
      <c r="E192" s="32">
        <v>120</v>
      </c>
      <c r="F192" s="34">
        <v>0</v>
      </c>
      <c r="G192" s="34">
        <v>0</v>
      </c>
      <c r="H192" s="34">
        <v>113598.7</v>
      </c>
      <c r="I192" s="34">
        <v>113598.7</v>
      </c>
      <c r="J192" s="34">
        <v>3771.31</v>
      </c>
      <c r="K192" s="34">
        <v>12126.91</v>
      </c>
      <c r="L192" s="34">
        <v>117.49</v>
      </c>
      <c r="M192" s="34">
        <v>16015.71</v>
      </c>
      <c r="O192" s="35">
        <v>106127.51</v>
      </c>
      <c r="P192" s="35">
        <v>111.37</v>
      </c>
      <c r="Q192" s="35">
        <v>0</v>
      </c>
      <c r="R192" s="35">
        <v>11494.21</v>
      </c>
      <c r="S192" s="35">
        <v>117733.08</v>
      </c>
      <c r="U192" s="36">
        <f t="shared" si="51"/>
        <v>-7471.1900000000023</v>
      </c>
      <c r="V192" s="36">
        <f t="shared" si="52"/>
        <v>-6.1199999999999903</v>
      </c>
      <c r="W192" s="36">
        <f t="shared" si="53"/>
        <v>-632.70000000000073</v>
      </c>
      <c r="X192" s="36">
        <f t="shared" si="54"/>
        <v>4410.1399999999994</v>
      </c>
    </row>
    <row r="193" spans="1:24" s="30" customFormat="1" x14ac:dyDescent="0.25">
      <c r="A193" s="31">
        <v>44570.848248229202</v>
      </c>
      <c r="B193" s="32" t="s">
        <v>443</v>
      </c>
      <c r="C193" s="33" t="s">
        <v>444</v>
      </c>
      <c r="D193" s="33" t="s">
        <v>445</v>
      </c>
      <c r="E193" s="32">
        <v>120</v>
      </c>
      <c r="F193" s="34">
        <v>0</v>
      </c>
      <c r="G193" s="34">
        <v>0</v>
      </c>
      <c r="H193" s="34">
        <v>81318.34</v>
      </c>
      <c r="I193" s="34">
        <v>81318.34</v>
      </c>
      <c r="J193" s="34">
        <v>3625.66</v>
      </c>
      <c r="K193" s="34">
        <v>8776.18</v>
      </c>
      <c r="L193" s="34">
        <v>85.03</v>
      </c>
      <c r="M193" s="34">
        <v>12486.87</v>
      </c>
      <c r="O193" s="35">
        <v>81318.34</v>
      </c>
      <c r="P193" s="35">
        <v>85.03</v>
      </c>
      <c r="Q193" s="35">
        <v>3625.66</v>
      </c>
      <c r="R193" s="35">
        <v>8776.18</v>
      </c>
      <c r="S193" s="35">
        <v>93805.2</v>
      </c>
      <c r="U193" s="36">
        <f t="shared" si="51"/>
        <v>0</v>
      </c>
      <c r="V193" s="36">
        <f t="shared" si="52"/>
        <v>0</v>
      </c>
      <c r="W193" s="36">
        <f t="shared" si="53"/>
        <v>0</v>
      </c>
      <c r="X193" s="36">
        <f t="shared" si="54"/>
        <v>9.9999999947613105E-3</v>
      </c>
    </row>
    <row r="194" spans="1:24" s="30" customFormat="1" x14ac:dyDescent="0.25">
      <c r="A194" s="31">
        <v>44570.637776388903</v>
      </c>
      <c r="B194" s="32" t="s">
        <v>446</v>
      </c>
      <c r="C194" s="33" t="s">
        <v>447</v>
      </c>
      <c r="D194" s="33" t="s">
        <v>448</v>
      </c>
      <c r="E194" s="32">
        <v>120</v>
      </c>
      <c r="F194" s="34">
        <v>0</v>
      </c>
      <c r="G194" s="34">
        <v>0</v>
      </c>
      <c r="H194" s="34">
        <v>114816.04</v>
      </c>
      <c r="I194" s="34">
        <v>114816.04</v>
      </c>
      <c r="J194" s="34">
        <v>3183.96</v>
      </c>
      <c r="K194" s="34">
        <v>12191.08</v>
      </c>
      <c r="L194" s="34">
        <v>118.12</v>
      </c>
      <c r="M194" s="34">
        <v>15493.16</v>
      </c>
      <c r="O194" s="35">
        <v>106896.67</v>
      </c>
      <c r="P194" s="35">
        <v>110.04</v>
      </c>
      <c r="Q194" s="35">
        <v>0</v>
      </c>
      <c r="R194" s="35">
        <v>11357.48</v>
      </c>
      <c r="S194" s="35">
        <v>118364.18999999999</v>
      </c>
      <c r="U194" s="36">
        <f t="shared" si="51"/>
        <v>-7919.3699999999953</v>
      </c>
      <c r="V194" s="36">
        <f t="shared" si="52"/>
        <v>-8.0799999999999983</v>
      </c>
      <c r="W194" s="36">
        <f t="shared" si="53"/>
        <v>-833.60000000000036</v>
      </c>
      <c r="X194" s="36">
        <f t="shared" si="54"/>
        <v>4025.640000000014</v>
      </c>
    </row>
    <row r="195" spans="1:24" s="30" customFormat="1" x14ac:dyDescent="0.25">
      <c r="A195" s="31">
        <v>44576.587158414397</v>
      </c>
      <c r="B195" s="32" t="s">
        <v>449</v>
      </c>
      <c r="C195" s="33" t="s">
        <v>450</v>
      </c>
      <c r="D195" s="33" t="s">
        <v>451</v>
      </c>
      <c r="E195" s="32">
        <v>120</v>
      </c>
      <c r="F195" s="34">
        <v>0</v>
      </c>
      <c r="G195" s="34">
        <v>0</v>
      </c>
      <c r="H195" s="34">
        <v>87386.79</v>
      </c>
      <c r="I195" s="34">
        <v>87386.79</v>
      </c>
      <c r="J195" s="34">
        <v>1613.2</v>
      </c>
      <c r="K195" s="34">
        <v>9195.7099999999991</v>
      </c>
      <c r="L195" s="34">
        <v>89.09</v>
      </c>
      <c r="M195" s="34">
        <v>10898</v>
      </c>
      <c r="O195" s="35">
        <v>80698.759999999995</v>
      </c>
      <c r="P195" s="35">
        <v>82.25</v>
      </c>
      <c r="Q195" s="35">
        <v>0</v>
      </c>
      <c r="R195" s="35">
        <v>8494.34</v>
      </c>
      <c r="S195" s="35">
        <v>89275.359999999986</v>
      </c>
      <c r="U195" s="36">
        <f t="shared" si="51"/>
        <v>-6688.0299999999988</v>
      </c>
      <c r="V195" s="36">
        <f t="shared" si="52"/>
        <v>-6.8400000000000034</v>
      </c>
      <c r="W195" s="36">
        <f t="shared" si="53"/>
        <v>-701.36999999999898</v>
      </c>
      <c r="X195" s="36">
        <f t="shared" si="54"/>
        <v>2321.4000000000087</v>
      </c>
    </row>
    <row r="196" spans="1:24" s="30" customFormat="1" x14ac:dyDescent="0.25">
      <c r="A196" s="31">
        <v>44563.504335613397</v>
      </c>
      <c r="B196" s="32" t="s">
        <v>452</v>
      </c>
      <c r="C196" s="33" t="s">
        <v>453</v>
      </c>
      <c r="D196" s="33" t="s">
        <v>454</v>
      </c>
      <c r="E196" s="32">
        <v>120</v>
      </c>
      <c r="F196" s="34">
        <v>0</v>
      </c>
      <c r="G196" s="34">
        <v>0</v>
      </c>
      <c r="H196" s="34">
        <v>84758.7</v>
      </c>
      <c r="I196" s="34">
        <v>84758.7</v>
      </c>
      <c r="J196" s="34">
        <v>3771.31</v>
      </c>
      <c r="K196" s="34">
        <v>9146.58</v>
      </c>
      <c r="L196" s="34">
        <v>88.62</v>
      </c>
      <c r="M196" s="34">
        <v>13006.51</v>
      </c>
      <c r="O196" s="35">
        <v>80050.06</v>
      </c>
      <c r="P196" s="35">
        <v>84</v>
      </c>
      <c r="Q196" s="35">
        <v>0</v>
      </c>
      <c r="R196" s="35">
        <v>8669.34</v>
      </c>
      <c r="S196" s="35">
        <v>88803.39</v>
      </c>
      <c r="U196" s="36">
        <f t="shared" si="51"/>
        <v>-4708.6399999999994</v>
      </c>
      <c r="V196" s="36">
        <f t="shared" si="52"/>
        <v>-4.6200000000000045</v>
      </c>
      <c r="W196" s="36">
        <f t="shared" si="53"/>
        <v>-477.23999999999978</v>
      </c>
      <c r="X196" s="36">
        <f t="shared" si="54"/>
        <v>4253.179999999993</v>
      </c>
    </row>
    <row r="197" spans="1:24" s="30" customFormat="1" x14ac:dyDescent="0.25">
      <c r="A197" s="31">
        <v>44576.662551076399</v>
      </c>
      <c r="B197" s="32" t="s">
        <v>455</v>
      </c>
      <c r="C197" s="33" t="s">
        <v>456</v>
      </c>
      <c r="D197" s="33" t="s">
        <v>457</v>
      </c>
      <c r="E197" s="32">
        <v>120</v>
      </c>
      <c r="F197" s="34">
        <v>0</v>
      </c>
      <c r="G197" s="34">
        <v>0</v>
      </c>
      <c r="H197" s="34">
        <v>84279.52</v>
      </c>
      <c r="I197" s="34">
        <v>84279.52</v>
      </c>
      <c r="J197" s="34">
        <v>2322</v>
      </c>
      <c r="K197" s="34">
        <v>8948.2000000000007</v>
      </c>
      <c r="L197" s="34">
        <v>86.69</v>
      </c>
      <c r="M197" s="34">
        <v>11356.89</v>
      </c>
      <c r="O197" s="35">
        <v>78452.61</v>
      </c>
      <c r="P197" s="35">
        <v>80.77</v>
      </c>
      <c r="Q197" s="35">
        <v>0</v>
      </c>
      <c r="R197" s="35">
        <v>8336.36</v>
      </c>
      <c r="S197" s="35">
        <v>86869.73000000001</v>
      </c>
      <c r="U197" s="36">
        <f t="shared" si="51"/>
        <v>-5826.9100000000035</v>
      </c>
      <c r="V197" s="36">
        <f t="shared" si="52"/>
        <v>-5.9200000000000017</v>
      </c>
      <c r="W197" s="36">
        <f t="shared" si="53"/>
        <v>-611.84000000000015</v>
      </c>
      <c r="X197" s="36">
        <f t="shared" si="54"/>
        <v>2939.7699999999895</v>
      </c>
    </row>
    <row r="198" spans="1:24" x14ac:dyDescent="0.25">
      <c r="A198" s="20">
        <v>44592.648058599501</v>
      </c>
      <c r="B198" s="21" t="s">
        <v>458</v>
      </c>
      <c r="C198" s="6" t="s">
        <v>459</v>
      </c>
      <c r="D198" s="6" t="s">
        <v>460</v>
      </c>
      <c r="E198" s="21">
        <v>120</v>
      </c>
      <c r="F198" s="19">
        <v>0</v>
      </c>
      <c r="G198" s="19">
        <v>0</v>
      </c>
      <c r="H198" s="19">
        <v>68809</v>
      </c>
      <c r="I198" s="19">
        <v>68809</v>
      </c>
      <c r="J198" s="19">
        <v>0</v>
      </c>
      <c r="K198" s="19">
        <v>7109.72</v>
      </c>
      <c r="L198" s="19">
        <v>68.88</v>
      </c>
      <c r="M198" s="19">
        <v>7178.6</v>
      </c>
      <c r="O198" s="29">
        <v>68809</v>
      </c>
      <c r="P198" s="29">
        <v>68.88</v>
      </c>
      <c r="Q198" s="29">
        <v>0</v>
      </c>
      <c r="R198" s="29">
        <v>7109.72</v>
      </c>
      <c r="S198" s="29">
        <v>75987.600000000006</v>
      </c>
      <c r="U198" s="28">
        <f t="shared" si="51"/>
        <v>0</v>
      </c>
      <c r="V198" s="28">
        <f t="shared" si="52"/>
        <v>0</v>
      </c>
      <c r="W198" s="28">
        <f t="shared" si="53"/>
        <v>0</v>
      </c>
      <c r="X198" s="28">
        <f t="shared" si="54"/>
        <v>0</v>
      </c>
    </row>
    <row r="199" spans="1:24" x14ac:dyDescent="0.25">
      <c r="A199" s="20">
        <v>44577.7704977662</v>
      </c>
      <c r="B199" s="21" t="s">
        <v>461</v>
      </c>
      <c r="C199" s="6" t="s">
        <v>462</v>
      </c>
      <c r="D199" s="6" t="s">
        <v>463</v>
      </c>
      <c r="E199" s="21">
        <v>120</v>
      </c>
      <c r="F199" s="19">
        <v>0</v>
      </c>
      <c r="G199" s="19">
        <v>0</v>
      </c>
      <c r="H199" s="19">
        <v>83343.63</v>
      </c>
      <c r="I199" s="19">
        <v>83343.63</v>
      </c>
      <c r="J199" s="19">
        <v>2296.1999999999998</v>
      </c>
      <c r="K199" s="19">
        <v>8848.84</v>
      </c>
      <c r="L199" s="19">
        <v>85.73</v>
      </c>
      <c r="M199" s="19">
        <v>11230.77</v>
      </c>
      <c r="O199" s="29">
        <v>83343.63</v>
      </c>
      <c r="P199" s="29">
        <v>85.73</v>
      </c>
      <c r="Q199" s="29">
        <v>2296.1999999999998</v>
      </c>
      <c r="R199" s="29">
        <v>8848.84</v>
      </c>
      <c r="S199" s="29">
        <v>94574.399999999994</v>
      </c>
      <c r="U199" s="28">
        <f t="shared" si="51"/>
        <v>0</v>
      </c>
      <c r="V199" s="28">
        <f t="shared" si="52"/>
        <v>0</v>
      </c>
      <c r="W199" s="28">
        <f t="shared" si="53"/>
        <v>0</v>
      </c>
      <c r="X199" s="28">
        <f t="shared" si="54"/>
        <v>0</v>
      </c>
    </row>
    <row r="200" spans="1:24" x14ac:dyDescent="0.25">
      <c r="A200" s="20">
        <v>44591.636955289403</v>
      </c>
      <c r="B200" s="21" t="s">
        <v>464</v>
      </c>
      <c r="C200" s="6" t="s">
        <v>465</v>
      </c>
      <c r="D200" s="6" t="s">
        <v>466</v>
      </c>
      <c r="E200" s="21">
        <v>120</v>
      </c>
      <c r="F200" s="19">
        <v>0</v>
      </c>
      <c r="G200" s="19">
        <v>0</v>
      </c>
      <c r="H200" s="19">
        <v>111409.14</v>
      </c>
      <c r="I200" s="19">
        <v>111409.14</v>
      </c>
      <c r="J200" s="19">
        <v>1026.56</v>
      </c>
      <c r="K200" s="19">
        <v>11616.95</v>
      </c>
      <c r="L200" s="19">
        <v>112.55</v>
      </c>
      <c r="M200" s="19">
        <v>12756.06</v>
      </c>
      <c r="O200" s="29">
        <v>111409.14</v>
      </c>
      <c r="P200" s="29">
        <v>112.55</v>
      </c>
      <c r="Q200" s="29">
        <v>1026.56</v>
      </c>
      <c r="R200" s="29">
        <v>11616.95</v>
      </c>
      <c r="S200" s="29">
        <v>124165.2</v>
      </c>
      <c r="U200" s="28">
        <f t="shared" si="51"/>
        <v>0</v>
      </c>
      <c r="V200" s="28">
        <f t="shared" si="52"/>
        <v>0</v>
      </c>
      <c r="W200" s="28">
        <f t="shared" si="53"/>
        <v>0</v>
      </c>
      <c r="X200" s="28">
        <f t="shared" si="54"/>
        <v>0</v>
      </c>
    </row>
    <row r="201" spans="1:24" x14ac:dyDescent="0.25">
      <c r="A201" s="20">
        <v>44580.657760763897</v>
      </c>
      <c r="B201" s="21" t="s">
        <v>467</v>
      </c>
      <c r="C201" s="6" t="s">
        <v>468</v>
      </c>
      <c r="D201" s="6" t="s">
        <v>469</v>
      </c>
      <c r="E201" s="21">
        <v>120</v>
      </c>
      <c r="F201" s="19">
        <v>0</v>
      </c>
      <c r="G201" s="19">
        <v>0</v>
      </c>
      <c r="H201" s="19">
        <v>111040.47</v>
      </c>
      <c r="I201" s="19">
        <v>111040.47</v>
      </c>
      <c r="J201" s="19">
        <v>3059.28</v>
      </c>
      <c r="K201" s="19">
        <v>11788.44</v>
      </c>
      <c r="L201" s="19">
        <v>114.21</v>
      </c>
      <c r="M201" s="19">
        <v>14961.93</v>
      </c>
      <c r="O201" s="29">
        <v>111040.47</v>
      </c>
      <c r="P201" s="29">
        <v>114.21</v>
      </c>
      <c r="Q201" s="29">
        <v>3059.28</v>
      </c>
      <c r="R201" s="29">
        <v>11788.44</v>
      </c>
      <c r="S201" s="29">
        <v>126002.40000000001</v>
      </c>
      <c r="U201" s="28">
        <f t="shared" si="51"/>
        <v>0</v>
      </c>
      <c r="V201" s="28">
        <f t="shared" si="52"/>
        <v>0</v>
      </c>
      <c r="W201" s="28">
        <f t="shared" si="53"/>
        <v>0</v>
      </c>
      <c r="X201" s="28">
        <f t="shared" si="54"/>
        <v>0</v>
      </c>
    </row>
    <row r="202" spans="1:24" x14ac:dyDescent="0.25">
      <c r="A202" s="20">
        <v>44583.791541238403</v>
      </c>
      <c r="B202" s="21" t="s">
        <v>470</v>
      </c>
      <c r="C202" s="6" t="s">
        <v>471</v>
      </c>
      <c r="D202" s="6" t="s">
        <v>472</v>
      </c>
      <c r="E202" s="21">
        <v>120</v>
      </c>
      <c r="F202" s="19">
        <v>0</v>
      </c>
      <c r="G202" s="19">
        <v>0</v>
      </c>
      <c r="H202" s="19">
        <v>111040.47</v>
      </c>
      <c r="I202" s="19">
        <v>111040.47</v>
      </c>
      <c r="J202" s="19">
        <v>3059.28</v>
      </c>
      <c r="K202" s="19">
        <v>11788.44</v>
      </c>
      <c r="L202" s="19">
        <v>114.21</v>
      </c>
      <c r="M202" s="19">
        <v>14961.93</v>
      </c>
      <c r="O202" s="29">
        <v>111040.47</v>
      </c>
      <c r="P202" s="29">
        <v>114.21</v>
      </c>
      <c r="Q202" s="29">
        <v>3059.28</v>
      </c>
      <c r="R202" s="29">
        <v>11788.44</v>
      </c>
      <c r="S202" s="29">
        <v>126002.40000000001</v>
      </c>
      <c r="U202" s="28">
        <f t="shared" si="51"/>
        <v>0</v>
      </c>
      <c r="V202" s="28">
        <f t="shared" si="52"/>
        <v>0</v>
      </c>
      <c r="W202" s="28">
        <f t="shared" si="53"/>
        <v>0</v>
      </c>
      <c r="X202" s="28">
        <f t="shared" si="54"/>
        <v>0</v>
      </c>
    </row>
    <row r="203" spans="1:24" x14ac:dyDescent="0.25">
      <c r="A203" s="20">
        <v>44587.568277858802</v>
      </c>
      <c r="B203" s="21" t="s">
        <v>473</v>
      </c>
      <c r="C203" s="6" t="s">
        <v>474</v>
      </c>
      <c r="D203" s="6" t="s">
        <v>475</v>
      </c>
      <c r="E203" s="21">
        <v>120</v>
      </c>
      <c r="F203" s="19">
        <v>0</v>
      </c>
      <c r="G203" s="19">
        <v>0</v>
      </c>
      <c r="H203" s="19">
        <v>89832.01</v>
      </c>
      <c r="I203" s="19">
        <v>89832.01</v>
      </c>
      <c r="J203" s="19">
        <v>0</v>
      </c>
      <c r="K203" s="19">
        <v>9280.8700000000008</v>
      </c>
      <c r="L203" s="19">
        <v>89.92</v>
      </c>
      <c r="M203" s="19">
        <v>9370.7900000000009</v>
      </c>
      <c r="O203" s="29">
        <v>89832.01</v>
      </c>
      <c r="P203" s="29">
        <v>89.92</v>
      </c>
      <c r="Q203" s="29">
        <v>0</v>
      </c>
      <c r="R203" s="29">
        <v>9280.8700000000008</v>
      </c>
      <c r="S203" s="29">
        <v>99202.799999999988</v>
      </c>
      <c r="U203" s="28">
        <f t="shared" si="51"/>
        <v>0</v>
      </c>
      <c r="V203" s="28">
        <f t="shared" si="52"/>
        <v>0</v>
      </c>
      <c r="W203" s="28">
        <f t="shared" si="53"/>
        <v>0</v>
      </c>
      <c r="X203" s="28">
        <f t="shared" si="54"/>
        <v>0</v>
      </c>
    </row>
    <row r="204" spans="1:24" s="30" customFormat="1" x14ac:dyDescent="0.25">
      <c r="A204" s="31">
        <v>44570.589255787003</v>
      </c>
      <c r="B204" s="32" t="s">
        <v>476</v>
      </c>
      <c r="C204" s="33" t="s">
        <v>477</v>
      </c>
      <c r="D204" s="33" t="s">
        <v>478</v>
      </c>
      <c r="E204" s="32">
        <v>120</v>
      </c>
      <c r="F204" s="34">
        <v>0</v>
      </c>
      <c r="G204" s="34">
        <v>0</v>
      </c>
      <c r="H204" s="34">
        <v>111040.47</v>
      </c>
      <c r="I204" s="34">
        <v>111040.47</v>
      </c>
      <c r="J204" s="34">
        <v>3059.28</v>
      </c>
      <c r="K204" s="34">
        <v>11788.44</v>
      </c>
      <c r="L204" s="34">
        <v>114.21</v>
      </c>
      <c r="M204" s="34">
        <v>14961.93</v>
      </c>
      <c r="O204" s="35">
        <v>103363.45</v>
      </c>
      <c r="P204" s="35">
        <v>106.37</v>
      </c>
      <c r="Q204" s="35">
        <v>0</v>
      </c>
      <c r="R204" s="35">
        <v>10982.36</v>
      </c>
      <c r="S204" s="35">
        <v>114452.18</v>
      </c>
      <c r="U204" s="36">
        <f t="shared" si="51"/>
        <v>-7677.0200000000041</v>
      </c>
      <c r="V204" s="36">
        <f t="shared" si="52"/>
        <v>-7.8399999999999892</v>
      </c>
      <c r="W204" s="36">
        <f t="shared" si="53"/>
        <v>-806.07999999999993</v>
      </c>
      <c r="X204" s="36">
        <f t="shared" si="54"/>
        <v>3873.2000000000116</v>
      </c>
    </row>
    <row r="205" spans="1:24" x14ac:dyDescent="0.25">
      <c r="A205" s="20">
        <v>44588.676363622697</v>
      </c>
      <c r="B205" s="21" t="s">
        <v>479</v>
      </c>
      <c r="C205" s="6" t="s">
        <v>480</v>
      </c>
      <c r="D205" s="6" t="s">
        <v>481</v>
      </c>
      <c r="E205" s="21">
        <v>120</v>
      </c>
      <c r="F205" s="19">
        <v>0</v>
      </c>
      <c r="G205" s="19">
        <v>0</v>
      </c>
      <c r="H205" s="19">
        <v>54398</v>
      </c>
      <c r="I205" s="19">
        <v>54398</v>
      </c>
      <c r="J205" s="19">
        <v>501.21</v>
      </c>
      <c r="K205" s="19">
        <v>5672.24</v>
      </c>
      <c r="L205" s="19">
        <v>54.95</v>
      </c>
      <c r="M205" s="19">
        <v>6228.4</v>
      </c>
      <c r="O205" s="29">
        <v>54398</v>
      </c>
      <c r="P205" s="29">
        <v>54.95</v>
      </c>
      <c r="Q205" s="29">
        <v>501.21</v>
      </c>
      <c r="R205" s="29">
        <v>5672.24</v>
      </c>
      <c r="S205" s="29">
        <v>60626.399999999994</v>
      </c>
      <c r="U205" s="28">
        <f t="shared" si="51"/>
        <v>0</v>
      </c>
      <c r="V205" s="28">
        <f t="shared" si="52"/>
        <v>0</v>
      </c>
      <c r="W205" s="28">
        <f t="shared" si="53"/>
        <v>0</v>
      </c>
      <c r="X205" s="28">
        <f t="shared" si="54"/>
        <v>0</v>
      </c>
    </row>
    <row r="206" spans="1:24" s="30" customFormat="1" x14ac:dyDescent="0.25">
      <c r="A206" s="31">
        <v>44590.796679745399</v>
      </c>
      <c r="B206" s="32" t="s">
        <v>482</v>
      </c>
      <c r="C206" s="33" t="s">
        <v>483</v>
      </c>
      <c r="D206" s="33" t="s">
        <v>484</v>
      </c>
      <c r="E206" s="32">
        <v>120</v>
      </c>
      <c r="F206" s="34">
        <v>0</v>
      </c>
      <c r="G206" s="34">
        <v>0</v>
      </c>
      <c r="H206" s="34">
        <v>174790.77</v>
      </c>
      <c r="I206" s="34">
        <v>174790.77</v>
      </c>
      <c r="J206" s="34">
        <v>4815.84</v>
      </c>
      <c r="K206" s="34">
        <v>18556.79</v>
      </c>
      <c r="L206" s="34">
        <v>179.79</v>
      </c>
      <c r="M206" s="34">
        <v>23552.42</v>
      </c>
      <c r="O206" s="35">
        <v>174790.77</v>
      </c>
      <c r="P206" s="35">
        <v>179.79</v>
      </c>
      <c r="Q206" s="35">
        <v>4815.84</v>
      </c>
      <c r="R206" s="35">
        <v>18556.79</v>
      </c>
      <c r="S206" s="35">
        <v>198343.2</v>
      </c>
      <c r="U206" s="36">
        <f t="shared" si="51"/>
        <v>0</v>
      </c>
      <c r="V206" s="36">
        <f t="shared" si="52"/>
        <v>0</v>
      </c>
      <c r="W206" s="36">
        <f t="shared" si="53"/>
        <v>0</v>
      </c>
      <c r="X206" s="36">
        <f t="shared" si="54"/>
        <v>-1.0000000009313226E-2</v>
      </c>
    </row>
    <row r="207" spans="1:24" x14ac:dyDescent="0.25">
      <c r="A207" s="20">
        <v>44576.618216979201</v>
      </c>
      <c r="B207" s="21" t="s">
        <v>485</v>
      </c>
      <c r="C207" s="6" t="s">
        <v>486</v>
      </c>
      <c r="D207" s="6" t="s">
        <v>487</v>
      </c>
      <c r="E207" s="21">
        <v>120</v>
      </c>
      <c r="F207" s="19">
        <v>0</v>
      </c>
      <c r="G207" s="19">
        <v>0</v>
      </c>
      <c r="H207" s="19">
        <v>75945</v>
      </c>
      <c r="I207" s="19">
        <v>75945</v>
      </c>
      <c r="J207" s="19">
        <v>0</v>
      </c>
      <c r="K207" s="19">
        <v>7846.98</v>
      </c>
      <c r="L207" s="19">
        <v>76.02</v>
      </c>
      <c r="M207" s="19">
        <v>7923</v>
      </c>
      <c r="O207" s="29">
        <v>75945</v>
      </c>
      <c r="P207" s="29">
        <v>76.02</v>
      </c>
      <c r="Q207" s="29">
        <v>0</v>
      </c>
      <c r="R207" s="29">
        <v>7846.98</v>
      </c>
      <c r="S207" s="29">
        <v>83868</v>
      </c>
      <c r="U207" s="28">
        <f t="shared" si="51"/>
        <v>0</v>
      </c>
      <c r="V207" s="28">
        <f t="shared" si="52"/>
        <v>0</v>
      </c>
      <c r="W207" s="28">
        <f t="shared" si="53"/>
        <v>0</v>
      </c>
      <c r="X207" s="28">
        <f t="shared" si="54"/>
        <v>0</v>
      </c>
    </row>
    <row r="208" spans="1:24" s="30" customFormat="1" x14ac:dyDescent="0.25">
      <c r="A208" s="31">
        <v>44577.741158877303</v>
      </c>
      <c r="B208" s="32" t="s">
        <v>488</v>
      </c>
      <c r="C208" s="33" t="s">
        <v>489</v>
      </c>
      <c r="D208" s="33" t="s">
        <v>490</v>
      </c>
      <c r="E208" s="32">
        <v>120</v>
      </c>
      <c r="F208" s="34">
        <v>0</v>
      </c>
      <c r="G208" s="34">
        <v>0</v>
      </c>
      <c r="H208" s="34">
        <v>76975.19</v>
      </c>
      <c r="I208" s="34">
        <v>76975.19</v>
      </c>
      <c r="J208" s="34">
        <v>2120.7600000000002</v>
      </c>
      <c r="K208" s="34">
        <v>8171.68</v>
      </c>
      <c r="L208" s="34">
        <v>79.180000000000007</v>
      </c>
      <c r="M208" s="34">
        <v>10371.620000000001</v>
      </c>
      <c r="O208" s="35">
        <v>76975.19</v>
      </c>
      <c r="P208" s="35">
        <v>79.180000000000007</v>
      </c>
      <c r="Q208" s="35">
        <v>2120.7600000000002</v>
      </c>
      <c r="R208" s="35">
        <v>8171.68</v>
      </c>
      <c r="S208" s="35">
        <v>87346.8</v>
      </c>
      <c r="U208" s="36">
        <f t="shared" si="51"/>
        <v>0</v>
      </c>
      <c r="V208" s="36">
        <f t="shared" si="52"/>
        <v>0</v>
      </c>
      <c r="W208" s="36">
        <f t="shared" si="53"/>
        <v>0</v>
      </c>
      <c r="X208" s="36">
        <f t="shared" si="54"/>
        <v>9.9999999947613105E-3</v>
      </c>
    </row>
    <row r="209" spans="1:24" s="30" customFormat="1" x14ac:dyDescent="0.25">
      <c r="A209" s="31">
        <v>44570.666062615703</v>
      </c>
      <c r="B209" s="32" t="s">
        <v>491</v>
      </c>
      <c r="C209" s="33" t="s">
        <v>492</v>
      </c>
      <c r="D209" s="33" t="s">
        <v>493</v>
      </c>
      <c r="E209" s="32">
        <v>120</v>
      </c>
      <c r="F209" s="34">
        <v>0</v>
      </c>
      <c r="G209" s="34">
        <v>0</v>
      </c>
      <c r="H209" s="34">
        <v>72452.3</v>
      </c>
      <c r="I209" s="34">
        <v>72452.3</v>
      </c>
      <c r="J209" s="34">
        <v>3223.68</v>
      </c>
      <c r="K209" s="34">
        <v>7818.65</v>
      </c>
      <c r="L209" s="34">
        <v>75.75</v>
      </c>
      <c r="M209" s="34">
        <v>11118.08</v>
      </c>
      <c r="O209" s="35">
        <v>68427.259999999995</v>
      </c>
      <c r="P209" s="35">
        <v>71.790000000000006</v>
      </c>
      <c r="Q209" s="35">
        <v>0</v>
      </c>
      <c r="R209" s="35">
        <v>7410.71</v>
      </c>
      <c r="S209" s="35">
        <v>75909.78</v>
      </c>
      <c r="U209" s="36">
        <f t="shared" ref="U209:U272" si="55">O209-I209</f>
        <v>-4025.0400000000081</v>
      </c>
      <c r="V209" s="36">
        <f t="shared" ref="V209:V272" si="56">P209-L209</f>
        <v>-3.9599999999999937</v>
      </c>
      <c r="W209" s="36">
        <f t="shared" ref="W209:W272" si="57">R209-K209</f>
        <v>-407.9399999999996</v>
      </c>
      <c r="X209" s="36">
        <f t="shared" ref="X209:X272" si="58">O209+M209-S209</f>
        <v>3635.5599999999977</v>
      </c>
    </row>
    <row r="210" spans="1:24" x14ac:dyDescent="0.25">
      <c r="A210" s="20">
        <v>44583.5705612616</v>
      </c>
      <c r="B210" s="21" t="s">
        <v>494</v>
      </c>
      <c r="C210" s="6" t="s">
        <v>495</v>
      </c>
      <c r="D210" s="6" t="s">
        <v>496</v>
      </c>
      <c r="E210" s="21">
        <v>120</v>
      </c>
      <c r="F210" s="19">
        <v>0</v>
      </c>
      <c r="G210" s="19">
        <v>0</v>
      </c>
      <c r="H210" s="19">
        <v>71948.14</v>
      </c>
      <c r="I210" s="19">
        <v>71948.14</v>
      </c>
      <c r="J210" s="19">
        <v>1982.25</v>
      </c>
      <c r="K210" s="19">
        <v>7638.81</v>
      </c>
      <c r="L210" s="19">
        <v>74</v>
      </c>
      <c r="M210" s="19">
        <v>9695.06</v>
      </c>
      <c r="O210" s="29">
        <v>71948.14</v>
      </c>
      <c r="P210" s="29">
        <v>74</v>
      </c>
      <c r="Q210" s="29">
        <v>1982.25</v>
      </c>
      <c r="R210" s="29">
        <v>7638.81</v>
      </c>
      <c r="S210" s="29">
        <v>81643.199999999997</v>
      </c>
      <c r="U210" s="28">
        <f t="shared" si="55"/>
        <v>0</v>
      </c>
      <c r="V210" s="28">
        <f t="shared" si="56"/>
        <v>0</v>
      </c>
      <c r="W210" s="28">
        <f t="shared" si="57"/>
        <v>0</v>
      </c>
      <c r="X210" s="28">
        <f t="shared" si="58"/>
        <v>0</v>
      </c>
    </row>
    <row r="211" spans="1:24" x14ac:dyDescent="0.25">
      <c r="A211" s="20">
        <v>44576.550710335701</v>
      </c>
      <c r="B211" s="21" t="s">
        <v>497</v>
      </c>
      <c r="C211" s="6" t="s">
        <v>498</v>
      </c>
      <c r="D211" s="6" t="s">
        <v>499</v>
      </c>
      <c r="E211" s="21">
        <v>120</v>
      </c>
      <c r="F211" s="19">
        <v>0</v>
      </c>
      <c r="G211" s="19">
        <v>0</v>
      </c>
      <c r="H211" s="19">
        <v>91266.19</v>
      </c>
      <c r="I211" s="19">
        <v>91266.19</v>
      </c>
      <c r="J211" s="19">
        <v>2514.48</v>
      </c>
      <c r="K211" s="19">
        <v>9689.06</v>
      </c>
      <c r="L211" s="19">
        <v>93.87</v>
      </c>
      <c r="M211" s="19">
        <v>12297.41</v>
      </c>
      <c r="O211" s="29">
        <v>91266.19</v>
      </c>
      <c r="P211" s="29">
        <v>93.87</v>
      </c>
      <c r="Q211" s="29">
        <v>2514.48</v>
      </c>
      <c r="R211" s="29">
        <v>9689.06</v>
      </c>
      <c r="S211" s="29">
        <v>103563.59999999999</v>
      </c>
      <c r="U211" s="28">
        <f t="shared" si="55"/>
        <v>0</v>
      </c>
      <c r="V211" s="28">
        <f t="shared" si="56"/>
        <v>0</v>
      </c>
      <c r="W211" s="28">
        <f t="shared" si="57"/>
        <v>0</v>
      </c>
      <c r="X211" s="28">
        <f t="shared" si="58"/>
        <v>0</v>
      </c>
    </row>
    <row r="212" spans="1:24" x14ac:dyDescent="0.25">
      <c r="A212" s="20">
        <v>44578.549569131901</v>
      </c>
      <c r="B212" s="21" t="s">
        <v>500</v>
      </c>
      <c r="C212" s="6" t="s">
        <v>501</v>
      </c>
      <c r="D212" s="6" t="s">
        <v>502</v>
      </c>
      <c r="E212" s="21">
        <v>120</v>
      </c>
      <c r="F212" s="19">
        <v>0</v>
      </c>
      <c r="G212" s="19">
        <v>0</v>
      </c>
      <c r="H212" s="19">
        <v>116618.21</v>
      </c>
      <c r="I212" s="19">
        <v>116618.21</v>
      </c>
      <c r="J212" s="19">
        <v>3215.43</v>
      </c>
      <c r="K212" s="19">
        <v>12381.21</v>
      </c>
      <c r="L212" s="19">
        <v>119.95</v>
      </c>
      <c r="M212" s="19">
        <v>15716.59</v>
      </c>
      <c r="O212" s="29">
        <v>116618.21</v>
      </c>
      <c r="P212" s="29">
        <v>119.95</v>
      </c>
      <c r="Q212" s="29">
        <v>3215.43</v>
      </c>
      <c r="R212" s="29">
        <v>12381.21</v>
      </c>
      <c r="S212" s="29">
        <v>132334.79999999999</v>
      </c>
      <c r="U212" s="28">
        <f t="shared" si="55"/>
        <v>0</v>
      </c>
      <c r="V212" s="28">
        <f t="shared" si="56"/>
        <v>0</v>
      </c>
      <c r="W212" s="28">
        <f t="shared" si="57"/>
        <v>0</v>
      </c>
      <c r="X212" s="28">
        <f t="shared" si="58"/>
        <v>0</v>
      </c>
    </row>
    <row r="213" spans="1:24" s="30" customFormat="1" x14ac:dyDescent="0.25">
      <c r="A213" s="31">
        <v>44560.7493245023</v>
      </c>
      <c r="B213" s="32" t="s">
        <v>503</v>
      </c>
      <c r="C213" s="33" t="s">
        <v>504</v>
      </c>
      <c r="D213" s="33" t="s">
        <v>505</v>
      </c>
      <c r="E213" s="32">
        <v>120</v>
      </c>
      <c r="F213" s="34">
        <v>0</v>
      </c>
      <c r="G213" s="34">
        <v>0</v>
      </c>
      <c r="H213" s="34">
        <v>103415.67999999999</v>
      </c>
      <c r="I213" s="34">
        <v>103415.67999999999</v>
      </c>
      <c r="J213" s="34">
        <v>4601.3900000000003</v>
      </c>
      <c r="K213" s="34">
        <v>11160.8</v>
      </c>
      <c r="L213" s="34">
        <v>108.13</v>
      </c>
      <c r="M213" s="34">
        <v>15870.32</v>
      </c>
      <c r="O213" s="35">
        <v>98566.52</v>
      </c>
      <c r="P213" s="35">
        <v>103.43</v>
      </c>
      <c r="Q213" s="35">
        <v>0</v>
      </c>
      <c r="R213" s="35">
        <v>10675.55</v>
      </c>
      <c r="S213" s="35">
        <v>109345.5</v>
      </c>
      <c r="U213" s="36">
        <f t="shared" si="55"/>
        <v>-4849.1599999999889</v>
      </c>
      <c r="V213" s="36">
        <f t="shared" si="56"/>
        <v>-4.6999999999999886</v>
      </c>
      <c r="W213" s="36">
        <f t="shared" si="57"/>
        <v>-485.25</v>
      </c>
      <c r="X213" s="36">
        <f t="shared" si="58"/>
        <v>5091.3399999999965</v>
      </c>
    </row>
    <row r="214" spans="1:24" x14ac:dyDescent="0.25">
      <c r="A214" s="20">
        <v>44583.619160729198</v>
      </c>
      <c r="B214" s="21" t="s">
        <v>506</v>
      </c>
      <c r="C214" s="6" t="s">
        <v>507</v>
      </c>
      <c r="D214" s="6" t="s">
        <v>508</v>
      </c>
      <c r="E214" s="21">
        <v>120</v>
      </c>
      <c r="F214" s="19">
        <v>0</v>
      </c>
      <c r="G214" s="19">
        <v>0</v>
      </c>
      <c r="H214" s="19">
        <v>110545.72</v>
      </c>
      <c r="I214" s="19">
        <v>110545.72</v>
      </c>
      <c r="J214" s="19">
        <v>3059.28</v>
      </c>
      <c r="K214" s="19">
        <v>11737.68</v>
      </c>
      <c r="L214" s="19">
        <v>113.72</v>
      </c>
      <c r="M214" s="19">
        <v>14910.68</v>
      </c>
      <c r="O214" s="29">
        <v>110545.72</v>
      </c>
      <c r="P214" s="29">
        <v>113.72</v>
      </c>
      <c r="Q214" s="29">
        <v>3059.28</v>
      </c>
      <c r="R214" s="29">
        <v>11737.68</v>
      </c>
      <c r="S214" s="29">
        <v>125456.4</v>
      </c>
      <c r="U214" s="28">
        <f t="shared" si="55"/>
        <v>0</v>
      </c>
      <c r="V214" s="28">
        <f t="shared" si="56"/>
        <v>0</v>
      </c>
      <c r="W214" s="28">
        <f t="shared" si="57"/>
        <v>0</v>
      </c>
      <c r="X214" s="28">
        <f t="shared" si="58"/>
        <v>0</v>
      </c>
    </row>
    <row r="215" spans="1:24" s="30" customFormat="1" x14ac:dyDescent="0.25">
      <c r="A215" s="31">
        <v>44561.565822650497</v>
      </c>
      <c r="B215" s="32" t="s">
        <v>509</v>
      </c>
      <c r="C215" s="33" t="s">
        <v>510</v>
      </c>
      <c r="D215" s="33" t="s">
        <v>511</v>
      </c>
      <c r="E215" s="32">
        <v>120</v>
      </c>
      <c r="F215" s="34">
        <v>0</v>
      </c>
      <c r="G215" s="34">
        <v>0</v>
      </c>
      <c r="H215" s="34">
        <v>141542.16</v>
      </c>
      <c r="I215" s="34">
        <v>141542.16</v>
      </c>
      <c r="J215" s="34">
        <v>3899.64</v>
      </c>
      <c r="K215" s="34">
        <v>15026.61</v>
      </c>
      <c r="L215" s="34">
        <v>145.59</v>
      </c>
      <c r="M215" s="34">
        <v>19071.84</v>
      </c>
      <c r="O215" s="35">
        <v>132964.99</v>
      </c>
      <c r="P215" s="35">
        <v>136.91</v>
      </c>
      <c r="Q215" s="35">
        <v>0</v>
      </c>
      <c r="R215" s="35">
        <v>14127.6</v>
      </c>
      <c r="S215" s="35">
        <v>147229.5</v>
      </c>
      <c r="U215" s="36">
        <f t="shared" si="55"/>
        <v>-8577.1700000000128</v>
      </c>
      <c r="V215" s="36">
        <f t="shared" si="56"/>
        <v>-8.6800000000000068</v>
      </c>
      <c r="W215" s="36">
        <f t="shared" si="57"/>
        <v>-899.01000000000022</v>
      </c>
      <c r="X215" s="36">
        <f t="shared" si="58"/>
        <v>4807.3299999999872</v>
      </c>
    </row>
    <row r="216" spans="1:24" s="30" customFormat="1" x14ac:dyDescent="0.25">
      <c r="A216" s="31">
        <v>44580.646546909702</v>
      </c>
      <c r="B216" s="32" t="s">
        <v>512</v>
      </c>
      <c r="C216" s="33" t="s">
        <v>513</v>
      </c>
      <c r="D216" s="33" t="s">
        <v>514</v>
      </c>
      <c r="E216" s="32">
        <v>115</v>
      </c>
      <c r="F216" s="34">
        <v>0</v>
      </c>
      <c r="G216" s="34">
        <v>0</v>
      </c>
      <c r="H216" s="34">
        <v>113483.14</v>
      </c>
      <c r="I216" s="34">
        <v>113483.14</v>
      </c>
      <c r="J216" s="34">
        <v>1281.8399999999999</v>
      </c>
      <c r="K216" s="34">
        <v>11352.17</v>
      </c>
      <c r="L216" s="34">
        <v>114.88</v>
      </c>
      <c r="M216" s="34">
        <v>12748.89</v>
      </c>
      <c r="O216" s="35">
        <v>113483.14</v>
      </c>
      <c r="P216" s="35">
        <v>114.88</v>
      </c>
      <c r="Q216" s="35">
        <v>1281.8399999999999</v>
      </c>
      <c r="R216" s="35">
        <v>11352.17</v>
      </c>
      <c r="S216" s="35">
        <v>126232.05</v>
      </c>
      <c r="U216" s="36">
        <f t="shared" si="55"/>
        <v>0</v>
      </c>
      <c r="V216" s="36">
        <f t="shared" si="56"/>
        <v>0</v>
      </c>
      <c r="W216" s="36">
        <f t="shared" si="57"/>
        <v>0</v>
      </c>
      <c r="X216" s="36">
        <f t="shared" si="58"/>
        <v>-2.0000000004074536E-2</v>
      </c>
    </row>
    <row r="217" spans="1:24" s="30" customFormat="1" x14ac:dyDescent="0.25">
      <c r="A217" s="31">
        <v>44580.654651539298</v>
      </c>
      <c r="B217" s="32" t="s">
        <v>515</v>
      </c>
      <c r="C217" s="33" t="s">
        <v>516</v>
      </c>
      <c r="D217" s="33" t="s">
        <v>517</v>
      </c>
      <c r="E217" s="32">
        <v>104</v>
      </c>
      <c r="F217" s="34">
        <v>0</v>
      </c>
      <c r="G217" s="34">
        <v>0</v>
      </c>
      <c r="H217" s="34">
        <v>111976.93</v>
      </c>
      <c r="I217" s="34">
        <v>111976.93</v>
      </c>
      <c r="J217" s="34">
        <v>2788.06</v>
      </c>
      <c r="K217" s="34">
        <v>10245.64</v>
      </c>
      <c r="L217" s="34">
        <v>114.88</v>
      </c>
      <c r="M217" s="34">
        <v>13148.58</v>
      </c>
      <c r="O217" s="35">
        <v>111976.93</v>
      </c>
      <c r="P217" s="35">
        <v>114.88</v>
      </c>
      <c r="Q217" s="35">
        <v>2788.06</v>
      </c>
      <c r="R217" s="35">
        <v>10245.64</v>
      </c>
      <c r="S217" s="35">
        <v>125125.51999999999</v>
      </c>
      <c r="U217" s="36">
        <f t="shared" si="55"/>
        <v>0</v>
      </c>
      <c r="V217" s="36">
        <f t="shared" si="56"/>
        <v>0</v>
      </c>
      <c r="W217" s="36">
        <f t="shared" si="57"/>
        <v>0</v>
      </c>
      <c r="X217" s="36">
        <f t="shared" si="58"/>
        <v>-9.9999999947613105E-3</v>
      </c>
    </row>
    <row r="218" spans="1:24" x14ac:dyDescent="0.25">
      <c r="A218" s="20">
        <v>44578.752828321798</v>
      </c>
      <c r="B218" s="21" t="s">
        <v>518</v>
      </c>
      <c r="C218" s="6" t="s">
        <v>519</v>
      </c>
      <c r="D218" s="6" t="s">
        <v>520</v>
      </c>
      <c r="E218" s="21">
        <v>120</v>
      </c>
      <c r="F218" s="19">
        <v>0</v>
      </c>
      <c r="G218" s="19">
        <v>0</v>
      </c>
      <c r="H218" s="19">
        <v>107458.03</v>
      </c>
      <c r="I218" s="19">
        <v>107458.03</v>
      </c>
      <c r="J218" s="19">
        <v>4815.49</v>
      </c>
      <c r="K218" s="19">
        <v>11600.49</v>
      </c>
      <c r="L218" s="19">
        <v>112.39</v>
      </c>
      <c r="M218" s="19">
        <v>16528.37</v>
      </c>
      <c r="O218" s="29">
        <v>107458.03</v>
      </c>
      <c r="P218" s="29">
        <v>112.39</v>
      </c>
      <c r="Q218" s="29">
        <v>4815.49</v>
      </c>
      <c r="R218" s="29">
        <v>11600.49</v>
      </c>
      <c r="S218" s="29">
        <v>123986.40000000001</v>
      </c>
      <c r="U218" s="28">
        <f t="shared" si="55"/>
        <v>0</v>
      </c>
      <c r="V218" s="28">
        <f t="shared" si="56"/>
        <v>0</v>
      </c>
      <c r="W218" s="28">
        <f t="shared" si="57"/>
        <v>0</v>
      </c>
      <c r="X218" s="28">
        <f t="shared" si="58"/>
        <v>0</v>
      </c>
    </row>
    <row r="219" spans="1:24" s="30" customFormat="1" x14ac:dyDescent="0.25">
      <c r="A219" s="31">
        <v>44583.718538969901</v>
      </c>
      <c r="B219" s="32" t="s">
        <v>521</v>
      </c>
      <c r="C219" s="33" t="s">
        <v>522</v>
      </c>
      <c r="D219" s="33" t="s">
        <v>523</v>
      </c>
      <c r="E219" s="32">
        <v>120</v>
      </c>
      <c r="F219" s="34">
        <v>0</v>
      </c>
      <c r="G219" s="34">
        <v>0</v>
      </c>
      <c r="H219" s="34">
        <v>112168.14</v>
      </c>
      <c r="I219" s="34">
        <v>112168.14</v>
      </c>
      <c r="J219" s="34">
        <v>3090.36</v>
      </c>
      <c r="K219" s="34">
        <v>11908.94</v>
      </c>
      <c r="L219" s="34">
        <v>115.37</v>
      </c>
      <c r="M219" s="34">
        <v>15114.67</v>
      </c>
      <c r="O219" s="35">
        <v>112168.14</v>
      </c>
      <c r="P219" s="35">
        <v>115.37</v>
      </c>
      <c r="Q219" s="35">
        <v>3090.36</v>
      </c>
      <c r="R219" s="35">
        <v>11908.94</v>
      </c>
      <c r="S219" s="35">
        <v>127282.8</v>
      </c>
      <c r="U219" s="36">
        <f t="shared" si="55"/>
        <v>0</v>
      </c>
      <c r="V219" s="36">
        <f t="shared" si="56"/>
        <v>0</v>
      </c>
      <c r="W219" s="36">
        <f t="shared" si="57"/>
        <v>0</v>
      </c>
      <c r="X219" s="36">
        <f t="shared" si="58"/>
        <v>9.9999999947613105E-3</v>
      </c>
    </row>
    <row r="220" spans="1:24" s="30" customFormat="1" x14ac:dyDescent="0.25">
      <c r="A220" s="31">
        <v>44592.667114432901</v>
      </c>
      <c r="B220" s="32" t="s">
        <v>524</v>
      </c>
      <c r="C220" s="33" t="s">
        <v>329</v>
      </c>
      <c r="D220" s="33" t="s">
        <v>330</v>
      </c>
      <c r="E220" s="32">
        <v>120</v>
      </c>
      <c r="F220" s="34">
        <v>0</v>
      </c>
      <c r="G220" s="34">
        <v>0</v>
      </c>
      <c r="H220" s="34">
        <v>109303.3</v>
      </c>
      <c r="I220" s="34">
        <v>109303.3</v>
      </c>
      <c r="J220" s="34">
        <v>3011.43</v>
      </c>
      <c r="K220" s="34">
        <v>11604.85</v>
      </c>
      <c r="L220" s="34">
        <v>112.43</v>
      </c>
      <c r="M220" s="34">
        <v>14728.71</v>
      </c>
      <c r="O220" s="35">
        <v>109303.3</v>
      </c>
      <c r="P220" s="35">
        <v>112.43</v>
      </c>
      <c r="Q220" s="35">
        <v>3011.43</v>
      </c>
      <c r="R220" s="35">
        <v>11604.85</v>
      </c>
      <c r="S220" s="35">
        <v>124032</v>
      </c>
      <c r="U220" s="36">
        <f t="shared" si="55"/>
        <v>0</v>
      </c>
      <c r="V220" s="36">
        <f t="shared" si="56"/>
        <v>0</v>
      </c>
      <c r="W220" s="36">
        <f t="shared" si="57"/>
        <v>0</v>
      </c>
      <c r="X220" s="36">
        <f t="shared" si="58"/>
        <v>1.0000000009313226E-2</v>
      </c>
    </row>
    <row r="221" spans="1:24" s="30" customFormat="1" x14ac:dyDescent="0.25">
      <c r="A221" s="31">
        <v>44584.716368287001</v>
      </c>
      <c r="B221" s="32" t="s">
        <v>525</v>
      </c>
      <c r="C221" s="33" t="s">
        <v>526</v>
      </c>
      <c r="D221" s="33" t="s">
        <v>527</v>
      </c>
      <c r="E221" s="32">
        <v>120</v>
      </c>
      <c r="F221" s="34">
        <v>0</v>
      </c>
      <c r="G221" s="34">
        <v>0</v>
      </c>
      <c r="H221" s="34">
        <v>109211.48</v>
      </c>
      <c r="I221" s="34">
        <v>109211.48</v>
      </c>
      <c r="J221" s="34">
        <v>0</v>
      </c>
      <c r="K221" s="34">
        <v>11284</v>
      </c>
      <c r="L221" s="34">
        <v>109.32</v>
      </c>
      <c r="M221" s="34">
        <v>11393.32</v>
      </c>
      <c r="O221" s="35">
        <v>100110.48</v>
      </c>
      <c r="P221" s="35">
        <v>100.22</v>
      </c>
      <c r="Q221" s="35">
        <v>0</v>
      </c>
      <c r="R221" s="35">
        <v>10343.700000000001</v>
      </c>
      <c r="S221" s="35">
        <v>110554.4</v>
      </c>
      <c r="U221" s="36">
        <f t="shared" si="55"/>
        <v>-9101</v>
      </c>
      <c r="V221" s="36">
        <f t="shared" si="56"/>
        <v>-9.0999999999999943</v>
      </c>
      <c r="W221" s="36">
        <f t="shared" si="57"/>
        <v>-940.29999999999927</v>
      </c>
      <c r="X221" s="36">
        <f t="shared" si="58"/>
        <v>949.39999999999418</v>
      </c>
    </row>
    <row r="222" spans="1:24" s="30" customFormat="1" x14ac:dyDescent="0.25">
      <c r="A222" s="31">
        <v>44571.643958067099</v>
      </c>
      <c r="B222" s="32" t="s">
        <v>528</v>
      </c>
      <c r="C222" s="33" t="s">
        <v>529</v>
      </c>
      <c r="D222" s="33" t="s">
        <v>530</v>
      </c>
      <c r="E222" s="32">
        <v>120</v>
      </c>
      <c r="F222" s="34">
        <v>0</v>
      </c>
      <c r="G222" s="34">
        <v>0</v>
      </c>
      <c r="H222" s="34">
        <v>109295.55</v>
      </c>
      <c r="I222" s="34">
        <v>109295.55</v>
      </c>
      <c r="J222" s="34">
        <v>0</v>
      </c>
      <c r="K222" s="34">
        <v>11292.25</v>
      </c>
      <c r="L222" s="34">
        <v>109.4</v>
      </c>
      <c r="M222" s="34">
        <v>11401.65</v>
      </c>
      <c r="O222" s="35">
        <v>99276.75</v>
      </c>
      <c r="P222" s="35">
        <v>99.39</v>
      </c>
      <c r="Q222" s="35">
        <v>0</v>
      </c>
      <c r="R222" s="35">
        <v>10257.15</v>
      </c>
      <c r="S222" s="35">
        <v>109633.29</v>
      </c>
      <c r="U222" s="36">
        <f t="shared" si="55"/>
        <v>-10018.800000000003</v>
      </c>
      <c r="V222" s="36">
        <f t="shared" si="56"/>
        <v>-10.010000000000005</v>
      </c>
      <c r="W222" s="36">
        <f t="shared" si="57"/>
        <v>-1035.1000000000004</v>
      </c>
      <c r="X222" s="36">
        <f t="shared" si="58"/>
        <v>1045.1100000000006</v>
      </c>
    </row>
    <row r="223" spans="1:24" x14ac:dyDescent="0.25">
      <c r="A223" s="20">
        <v>44587.589090891197</v>
      </c>
      <c r="B223" s="21" t="s">
        <v>531</v>
      </c>
      <c r="C223" s="6" t="s">
        <v>532</v>
      </c>
      <c r="D223" s="6" t="s">
        <v>533</v>
      </c>
      <c r="E223" s="21">
        <v>120</v>
      </c>
      <c r="F223" s="19">
        <v>0</v>
      </c>
      <c r="G223" s="19">
        <v>0</v>
      </c>
      <c r="H223" s="19">
        <v>109295.55</v>
      </c>
      <c r="I223" s="19">
        <v>109295.55</v>
      </c>
      <c r="J223" s="19">
        <v>0</v>
      </c>
      <c r="K223" s="19">
        <v>11292.25</v>
      </c>
      <c r="L223" s="19">
        <v>109.4</v>
      </c>
      <c r="M223" s="19">
        <v>11401.65</v>
      </c>
      <c r="O223" s="29">
        <v>109295.55</v>
      </c>
      <c r="P223" s="29">
        <v>109.4</v>
      </c>
      <c r="Q223" s="29">
        <v>0</v>
      </c>
      <c r="R223" s="29">
        <v>11292.25</v>
      </c>
      <c r="S223" s="29">
        <v>120697.2</v>
      </c>
      <c r="U223" s="28">
        <f t="shared" si="55"/>
        <v>0</v>
      </c>
      <c r="V223" s="28">
        <f t="shared" si="56"/>
        <v>0</v>
      </c>
      <c r="W223" s="28">
        <f t="shared" si="57"/>
        <v>0</v>
      </c>
      <c r="X223" s="28">
        <f t="shared" si="58"/>
        <v>0</v>
      </c>
    </row>
    <row r="224" spans="1:24" x14ac:dyDescent="0.25">
      <c r="A224" s="20">
        <v>44590.574234722197</v>
      </c>
      <c r="B224" s="21" t="s">
        <v>534</v>
      </c>
      <c r="C224" s="6" t="s">
        <v>535</v>
      </c>
      <c r="D224" s="6" t="s">
        <v>536</v>
      </c>
      <c r="E224" s="21">
        <v>120</v>
      </c>
      <c r="F224" s="19">
        <v>0</v>
      </c>
      <c r="G224" s="19">
        <v>0</v>
      </c>
      <c r="H224" s="19">
        <v>111040.47</v>
      </c>
      <c r="I224" s="19">
        <v>111040.47</v>
      </c>
      <c r="J224" s="19">
        <v>3059.28</v>
      </c>
      <c r="K224" s="19">
        <v>11788.44</v>
      </c>
      <c r="L224" s="19">
        <v>114.21</v>
      </c>
      <c r="M224" s="19">
        <v>14961.93</v>
      </c>
      <c r="O224" s="29">
        <v>111040.47</v>
      </c>
      <c r="P224" s="29">
        <v>114.21</v>
      </c>
      <c r="Q224" s="29">
        <v>3059.28</v>
      </c>
      <c r="R224" s="29">
        <v>11788.44</v>
      </c>
      <c r="S224" s="29">
        <v>126002.40000000001</v>
      </c>
      <c r="U224" s="28">
        <f t="shared" si="55"/>
        <v>0</v>
      </c>
      <c r="V224" s="28">
        <f t="shared" si="56"/>
        <v>0</v>
      </c>
      <c r="W224" s="28">
        <f t="shared" si="57"/>
        <v>0</v>
      </c>
      <c r="X224" s="28">
        <f t="shared" si="58"/>
        <v>0</v>
      </c>
    </row>
    <row r="225" spans="1:24" s="30" customFormat="1" x14ac:dyDescent="0.25">
      <c r="A225" s="31">
        <v>44576.749377893502</v>
      </c>
      <c r="B225" s="32" t="s">
        <v>537</v>
      </c>
      <c r="C225" s="33" t="s">
        <v>538</v>
      </c>
      <c r="D225" s="33" t="s">
        <v>539</v>
      </c>
      <c r="E225" s="32">
        <v>120</v>
      </c>
      <c r="F225" s="34">
        <v>0</v>
      </c>
      <c r="G225" s="34">
        <v>0</v>
      </c>
      <c r="H225" s="34">
        <v>99672.83</v>
      </c>
      <c r="I225" s="34">
        <v>99672.83</v>
      </c>
      <c r="J225" s="34">
        <v>2746.08</v>
      </c>
      <c r="K225" s="34">
        <v>10582.16</v>
      </c>
      <c r="L225" s="34">
        <v>102.52</v>
      </c>
      <c r="M225" s="34">
        <v>13430.76</v>
      </c>
      <c r="O225" s="35">
        <v>92781.72</v>
      </c>
      <c r="P225" s="35">
        <v>95.48</v>
      </c>
      <c r="Q225" s="35">
        <v>0</v>
      </c>
      <c r="R225" s="35">
        <v>9858.56</v>
      </c>
      <c r="S225" s="35">
        <v>102735.76999999999</v>
      </c>
      <c r="U225" s="36">
        <f t="shared" si="55"/>
        <v>-6891.1100000000006</v>
      </c>
      <c r="V225" s="36">
        <f t="shared" si="56"/>
        <v>-7.039999999999992</v>
      </c>
      <c r="W225" s="36">
        <f t="shared" si="57"/>
        <v>-723.60000000000036</v>
      </c>
      <c r="X225" s="36">
        <f t="shared" si="58"/>
        <v>3476.7100000000064</v>
      </c>
    </row>
    <row r="226" spans="1:24" s="30" customFormat="1" x14ac:dyDescent="0.25">
      <c r="A226" s="31">
        <v>44576.6412403125</v>
      </c>
      <c r="B226" s="32" t="s">
        <v>540</v>
      </c>
      <c r="C226" s="33" t="s">
        <v>541</v>
      </c>
      <c r="D226" s="33" t="s">
        <v>542</v>
      </c>
      <c r="E226" s="32">
        <v>120</v>
      </c>
      <c r="F226" s="34">
        <v>0</v>
      </c>
      <c r="G226" s="34">
        <v>0</v>
      </c>
      <c r="H226" s="34">
        <v>146120.76999999999</v>
      </c>
      <c r="I226" s="34">
        <v>146120.76999999999</v>
      </c>
      <c r="J226" s="34">
        <v>4025.79</v>
      </c>
      <c r="K226" s="34">
        <v>15513.15</v>
      </c>
      <c r="L226" s="34">
        <v>150.30000000000001</v>
      </c>
      <c r="M226" s="34">
        <v>19689.240000000002</v>
      </c>
      <c r="O226" s="35">
        <v>146120.76999999999</v>
      </c>
      <c r="P226" s="35">
        <v>150.30000000000001</v>
      </c>
      <c r="Q226" s="35">
        <v>4025.79</v>
      </c>
      <c r="R226" s="35">
        <v>15513.15</v>
      </c>
      <c r="S226" s="35">
        <v>165809.99999999997</v>
      </c>
      <c r="U226" s="36">
        <f t="shared" si="55"/>
        <v>0</v>
      </c>
      <c r="V226" s="36">
        <f t="shared" si="56"/>
        <v>0</v>
      </c>
      <c r="W226" s="36">
        <f t="shared" si="57"/>
        <v>0</v>
      </c>
      <c r="X226" s="36">
        <f t="shared" si="58"/>
        <v>1.0000000009313226E-2</v>
      </c>
    </row>
    <row r="227" spans="1:24" s="30" customFormat="1" x14ac:dyDescent="0.25">
      <c r="A227" s="31">
        <v>44577.762085532398</v>
      </c>
      <c r="B227" s="32" t="s">
        <v>543</v>
      </c>
      <c r="C227" s="33" t="s">
        <v>544</v>
      </c>
      <c r="D227" s="33" t="s">
        <v>545</v>
      </c>
      <c r="E227" s="32">
        <v>120</v>
      </c>
      <c r="F227" s="34">
        <v>0</v>
      </c>
      <c r="G227" s="34">
        <v>0</v>
      </c>
      <c r="H227" s="34">
        <v>146120.76999999999</v>
      </c>
      <c r="I227" s="34">
        <v>146120.76999999999</v>
      </c>
      <c r="J227" s="34">
        <v>4025.79</v>
      </c>
      <c r="K227" s="34">
        <v>15513.15</v>
      </c>
      <c r="L227" s="34">
        <v>150.30000000000001</v>
      </c>
      <c r="M227" s="34">
        <v>19689.240000000002</v>
      </c>
      <c r="O227" s="35">
        <v>136018.26999999999</v>
      </c>
      <c r="P227" s="35">
        <v>140.06</v>
      </c>
      <c r="Q227" s="35">
        <v>0</v>
      </c>
      <c r="R227" s="35">
        <v>14452.43</v>
      </c>
      <c r="S227" s="35">
        <v>150610.74999999997</v>
      </c>
      <c r="U227" s="36">
        <f t="shared" si="55"/>
        <v>-10102.5</v>
      </c>
      <c r="V227" s="36">
        <f t="shared" si="56"/>
        <v>-10.240000000000009</v>
      </c>
      <c r="W227" s="36">
        <f t="shared" si="57"/>
        <v>-1060.7199999999993</v>
      </c>
      <c r="X227" s="36">
        <f t="shared" si="58"/>
        <v>5096.7600000000093</v>
      </c>
    </row>
    <row r="228" spans="1:24" s="30" customFormat="1" x14ac:dyDescent="0.25">
      <c r="A228" s="31">
        <v>44569.76693125</v>
      </c>
      <c r="B228" s="32" t="s">
        <v>546</v>
      </c>
      <c r="C228" s="33" t="s">
        <v>547</v>
      </c>
      <c r="D228" s="33" t="s">
        <v>548</v>
      </c>
      <c r="E228" s="32">
        <v>120</v>
      </c>
      <c r="F228" s="34">
        <v>0</v>
      </c>
      <c r="G228" s="34">
        <v>0</v>
      </c>
      <c r="H228" s="34">
        <v>143824.59</v>
      </c>
      <c r="I228" s="34">
        <v>143824.59</v>
      </c>
      <c r="J228" s="34">
        <v>0</v>
      </c>
      <c r="K228" s="34">
        <v>14859.84</v>
      </c>
      <c r="L228" s="34">
        <v>143.97</v>
      </c>
      <c r="M228" s="34">
        <v>15003.81</v>
      </c>
      <c r="O228" s="35">
        <v>130640.65</v>
      </c>
      <c r="P228" s="35">
        <v>130.77000000000001</v>
      </c>
      <c r="Q228" s="35">
        <v>0</v>
      </c>
      <c r="R228" s="35">
        <v>13497.71</v>
      </c>
      <c r="S228" s="35">
        <v>144269.13</v>
      </c>
      <c r="U228" s="36">
        <f t="shared" si="55"/>
        <v>-13183.940000000002</v>
      </c>
      <c r="V228" s="36">
        <f t="shared" si="56"/>
        <v>-13.199999999999989</v>
      </c>
      <c r="W228" s="36">
        <f t="shared" si="57"/>
        <v>-1362.130000000001</v>
      </c>
      <c r="X228" s="36">
        <f t="shared" si="58"/>
        <v>1375.3299999999872</v>
      </c>
    </row>
    <row r="229" spans="1:24" x14ac:dyDescent="0.25">
      <c r="A229" s="20">
        <v>44589.701615856502</v>
      </c>
      <c r="B229" s="21" t="s">
        <v>549</v>
      </c>
      <c r="C229" s="6" t="s">
        <v>550</v>
      </c>
      <c r="D229" s="6" t="s">
        <v>551</v>
      </c>
      <c r="E229" s="21">
        <v>120</v>
      </c>
      <c r="F229" s="19">
        <v>0</v>
      </c>
      <c r="G229" s="19">
        <v>0</v>
      </c>
      <c r="H229" s="19">
        <v>192156.14</v>
      </c>
      <c r="I229" s="19">
        <v>192156.14</v>
      </c>
      <c r="J229" s="19">
        <v>5294.1</v>
      </c>
      <c r="K229" s="19">
        <v>20400.509999999998</v>
      </c>
      <c r="L229" s="19">
        <v>197.65</v>
      </c>
      <c r="M229" s="19">
        <v>25892.26</v>
      </c>
      <c r="O229" s="29">
        <v>192156.14</v>
      </c>
      <c r="P229" s="29">
        <v>197.65</v>
      </c>
      <c r="Q229" s="29">
        <v>5294.1</v>
      </c>
      <c r="R229" s="29">
        <v>20400.509999999998</v>
      </c>
      <c r="S229" s="29">
        <v>218048.40000000002</v>
      </c>
      <c r="U229" s="28">
        <f t="shared" si="55"/>
        <v>0</v>
      </c>
      <c r="V229" s="28">
        <f t="shared" si="56"/>
        <v>0</v>
      </c>
      <c r="W229" s="28">
        <f t="shared" si="57"/>
        <v>0</v>
      </c>
      <c r="X229" s="28">
        <f t="shared" si="58"/>
        <v>0</v>
      </c>
    </row>
    <row r="230" spans="1:24" x14ac:dyDescent="0.25">
      <c r="A230" s="20">
        <v>44583.4877039005</v>
      </c>
      <c r="B230" s="21" t="s">
        <v>552</v>
      </c>
      <c r="C230" s="6" t="s">
        <v>553</v>
      </c>
      <c r="D230" s="6" t="s">
        <v>554</v>
      </c>
      <c r="E230" s="21">
        <v>120</v>
      </c>
      <c r="F230" s="19">
        <v>0</v>
      </c>
      <c r="G230" s="19">
        <v>0</v>
      </c>
      <c r="H230" s="19">
        <v>111505.18</v>
      </c>
      <c r="I230" s="19">
        <v>111505.18</v>
      </c>
      <c r="J230" s="19">
        <v>4996.83</v>
      </c>
      <c r="K230" s="19">
        <v>12036.97</v>
      </c>
      <c r="L230" s="19">
        <v>116.62</v>
      </c>
      <c r="M230" s="19">
        <v>17150.419999999998</v>
      </c>
      <c r="O230" s="29">
        <v>111505.18</v>
      </c>
      <c r="P230" s="29">
        <v>116.62</v>
      </c>
      <c r="Q230" s="29">
        <v>4996.83</v>
      </c>
      <c r="R230" s="29">
        <v>12036.97</v>
      </c>
      <c r="S230" s="29">
        <v>128655.59999999999</v>
      </c>
      <c r="U230" s="28">
        <f t="shared" si="55"/>
        <v>0</v>
      </c>
      <c r="V230" s="28">
        <f t="shared" si="56"/>
        <v>0</v>
      </c>
      <c r="W230" s="28">
        <f t="shared" si="57"/>
        <v>0</v>
      </c>
      <c r="X230" s="28">
        <f t="shared" si="58"/>
        <v>0</v>
      </c>
    </row>
    <row r="231" spans="1:24" s="30" customFormat="1" x14ac:dyDescent="0.25">
      <c r="A231" s="31">
        <v>44579.427394062499</v>
      </c>
      <c r="B231" s="32" t="s">
        <v>555</v>
      </c>
      <c r="C231" s="33" t="s">
        <v>556</v>
      </c>
      <c r="D231" s="33" t="s">
        <v>557</v>
      </c>
      <c r="E231" s="32">
        <v>120</v>
      </c>
      <c r="F231" s="34">
        <v>0</v>
      </c>
      <c r="G231" s="34">
        <v>0</v>
      </c>
      <c r="H231" s="34">
        <v>73922.87</v>
      </c>
      <c r="I231" s="34">
        <v>73922.87</v>
      </c>
      <c r="J231" s="34">
        <v>2041.92</v>
      </c>
      <c r="K231" s="34">
        <v>7848.76</v>
      </c>
      <c r="L231" s="34">
        <v>76.040000000000006</v>
      </c>
      <c r="M231" s="34">
        <v>9966.7199999999993</v>
      </c>
      <c r="O231" s="35">
        <v>73922.87</v>
      </c>
      <c r="P231" s="35">
        <v>76.040000000000006</v>
      </c>
      <c r="Q231" s="35">
        <v>2041.92</v>
      </c>
      <c r="R231" s="35">
        <v>7848.76</v>
      </c>
      <c r="S231" s="35">
        <v>83889.599999999977</v>
      </c>
      <c r="U231" s="36">
        <f t="shared" si="55"/>
        <v>0</v>
      </c>
      <c r="V231" s="36">
        <f t="shared" si="56"/>
        <v>0</v>
      </c>
      <c r="W231" s="36">
        <f t="shared" si="57"/>
        <v>0</v>
      </c>
      <c r="X231" s="36">
        <f t="shared" si="58"/>
        <v>-9.9999999802093953E-3</v>
      </c>
    </row>
    <row r="232" spans="1:24" x14ac:dyDescent="0.25">
      <c r="A232" s="20">
        <v>44586.833507175899</v>
      </c>
      <c r="B232" s="21" t="s">
        <v>558</v>
      </c>
      <c r="C232" s="6" t="s">
        <v>559</v>
      </c>
      <c r="D232" s="6" t="s">
        <v>560</v>
      </c>
      <c r="E232" s="21">
        <v>120</v>
      </c>
      <c r="F232" s="19">
        <v>0</v>
      </c>
      <c r="G232" s="19">
        <v>0</v>
      </c>
      <c r="H232" s="19">
        <v>136050</v>
      </c>
      <c r="I232" s="19">
        <v>136050</v>
      </c>
      <c r="J232" s="19">
        <v>0</v>
      </c>
      <c r="K232" s="19">
        <v>14056.21</v>
      </c>
      <c r="L232" s="19">
        <v>136.19</v>
      </c>
      <c r="M232" s="19">
        <v>14192.4</v>
      </c>
      <c r="O232" s="29">
        <v>136050</v>
      </c>
      <c r="P232" s="29">
        <v>136.19</v>
      </c>
      <c r="Q232" s="29">
        <v>0</v>
      </c>
      <c r="R232" s="29">
        <v>14056.21</v>
      </c>
      <c r="S232" s="29">
        <v>150242.4</v>
      </c>
      <c r="U232" s="28">
        <f t="shared" si="55"/>
        <v>0</v>
      </c>
      <c r="V232" s="28">
        <f t="shared" si="56"/>
        <v>0</v>
      </c>
      <c r="W232" s="28">
        <f t="shared" si="57"/>
        <v>0</v>
      </c>
      <c r="X232" s="28">
        <f t="shared" si="58"/>
        <v>0</v>
      </c>
    </row>
    <row r="233" spans="1:24" x14ac:dyDescent="0.25">
      <c r="A233" s="20">
        <v>44577.849834525499</v>
      </c>
      <c r="B233" s="21" t="s">
        <v>561</v>
      </c>
      <c r="C233" s="6" t="s">
        <v>562</v>
      </c>
      <c r="D233" s="6" t="s">
        <v>563</v>
      </c>
      <c r="E233" s="21">
        <v>120</v>
      </c>
      <c r="F233" s="19">
        <v>0</v>
      </c>
      <c r="G233" s="19">
        <v>0</v>
      </c>
      <c r="H233" s="19">
        <v>86702.9</v>
      </c>
      <c r="I233" s="19">
        <v>86702.9</v>
      </c>
      <c r="J233" s="19">
        <v>2388.75</v>
      </c>
      <c r="K233" s="19">
        <v>9204.77</v>
      </c>
      <c r="L233" s="19">
        <v>89.18</v>
      </c>
      <c r="M233" s="19">
        <v>11682.7</v>
      </c>
      <c r="O233" s="29">
        <v>86702.9</v>
      </c>
      <c r="P233" s="29">
        <v>89.18</v>
      </c>
      <c r="Q233" s="29">
        <v>2388.75</v>
      </c>
      <c r="R233" s="29">
        <v>9204.77</v>
      </c>
      <c r="S233" s="29">
        <v>98385.599999999991</v>
      </c>
      <c r="U233" s="28">
        <f t="shared" si="55"/>
        <v>0</v>
      </c>
      <c r="V233" s="28">
        <f t="shared" si="56"/>
        <v>0</v>
      </c>
      <c r="W233" s="28">
        <f t="shared" si="57"/>
        <v>0</v>
      </c>
      <c r="X233" s="28">
        <f t="shared" si="58"/>
        <v>0</v>
      </c>
    </row>
    <row r="234" spans="1:24" s="30" customFormat="1" x14ac:dyDescent="0.25">
      <c r="A234" s="31">
        <v>44569.749491516202</v>
      </c>
      <c r="B234" s="32" t="s">
        <v>564</v>
      </c>
      <c r="C234" s="33" t="s">
        <v>565</v>
      </c>
      <c r="D234" s="33" t="s">
        <v>566</v>
      </c>
      <c r="E234" s="32">
        <v>120</v>
      </c>
      <c r="F234" s="34">
        <v>0</v>
      </c>
      <c r="G234" s="34">
        <v>0</v>
      </c>
      <c r="H234" s="34">
        <v>65197.09</v>
      </c>
      <c r="I234" s="34">
        <v>65197.09</v>
      </c>
      <c r="J234" s="34">
        <v>0</v>
      </c>
      <c r="K234" s="34">
        <v>6736.45</v>
      </c>
      <c r="L234" s="34">
        <v>65.260000000000005</v>
      </c>
      <c r="M234" s="34">
        <v>6801.71</v>
      </c>
      <c r="O234" s="35">
        <v>59220.68</v>
      </c>
      <c r="P234" s="35">
        <v>59.32</v>
      </c>
      <c r="Q234" s="35">
        <v>0</v>
      </c>
      <c r="R234" s="35">
        <v>6118.91</v>
      </c>
      <c r="S234" s="35">
        <v>65398.91</v>
      </c>
      <c r="U234" s="36">
        <f t="shared" si="55"/>
        <v>-5976.4099999999962</v>
      </c>
      <c r="V234" s="36">
        <f t="shared" si="56"/>
        <v>-5.9400000000000048</v>
      </c>
      <c r="W234" s="36">
        <f t="shared" si="57"/>
        <v>-617.54</v>
      </c>
      <c r="X234" s="36">
        <f t="shared" si="58"/>
        <v>623.47999999999593</v>
      </c>
    </row>
    <row r="235" spans="1:24" s="30" customFormat="1" x14ac:dyDescent="0.25">
      <c r="A235" s="31">
        <v>44591.539534687501</v>
      </c>
      <c r="B235" s="32" t="s">
        <v>567</v>
      </c>
      <c r="C235" s="33" t="s">
        <v>568</v>
      </c>
      <c r="D235" s="33" t="s">
        <v>569</v>
      </c>
      <c r="E235" s="32">
        <v>120</v>
      </c>
      <c r="F235" s="34">
        <v>0</v>
      </c>
      <c r="G235" s="34">
        <v>0</v>
      </c>
      <c r="H235" s="34">
        <v>57490.26</v>
      </c>
      <c r="I235" s="34">
        <v>57490.26</v>
      </c>
      <c r="J235" s="34">
        <v>2576.2800000000002</v>
      </c>
      <c r="K235" s="34">
        <v>6205.72</v>
      </c>
      <c r="L235" s="34">
        <v>60.13</v>
      </c>
      <c r="M235" s="34">
        <v>8842.1299999999992</v>
      </c>
      <c r="O235" s="35">
        <v>57490.26</v>
      </c>
      <c r="P235" s="35">
        <v>60.13</v>
      </c>
      <c r="Q235" s="35">
        <v>2576.2800000000002</v>
      </c>
      <c r="R235" s="35">
        <v>6205.72</v>
      </c>
      <c r="S235" s="35">
        <v>66332.399999999994</v>
      </c>
      <c r="U235" s="36">
        <f t="shared" si="55"/>
        <v>0</v>
      </c>
      <c r="V235" s="36">
        <f t="shared" si="56"/>
        <v>0</v>
      </c>
      <c r="W235" s="36">
        <f t="shared" si="57"/>
        <v>0</v>
      </c>
      <c r="X235" s="36">
        <f t="shared" si="58"/>
        <v>-9.9999999947613105E-3</v>
      </c>
    </row>
    <row r="236" spans="1:24" s="30" customFormat="1" x14ac:dyDescent="0.25">
      <c r="A236" s="31">
        <v>44576.755885104198</v>
      </c>
      <c r="B236" s="32" t="s">
        <v>570</v>
      </c>
      <c r="C236" s="33" t="s">
        <v>571</v>
      </c>
      <c r="D236" s="33" t="s">
        <v>572</v>
      </c>
      <c r="E236" s="32">
        <v>120</v>
      </c>
      <c r="F236" s="34">
        <v>0</v>
      </c>
      <c r="G236" s="34">
        <v>0</v>
      </c>
      <c r="H236" s="34">
        <v>72128.460000000006</v>
      </c>
      <c r="I236" s="34">
        <v>72128.460000000006</v>
      </c>
      <c r="J236" s="34">
        <v>1987.2</v>
      </c>
      <c r="K236" s="34">
        <v>7657.34</v>
      </c>
      <c r="L236" s="34">
        <v>74.19</v>
      </c>
      <c r="M236" s="34">
        <v>9718.73</v>
      </c>
      <c r="O236" s="35">
        <v>67141.64</v>
      </c>
      <c r="P236" s="35">
        <v>69.150000000000006</v>
      </c>
      <c r="Q236" s="35">
        <v>0</v>
      </c>
      <c r="R236" s="35">
        <v>7133.74</v>
      </c>
      <c r="S236" s="35">
        <v>74344.539999999994</v>
      </c>
      <c r="U236" s="36">
        <f t="shared" si="55"/>
        <v>-4986.820000000007</v>
      </c>
      <c r="V236" s="36">
        <f t="shared" si="56"/>
        <v>-5.039999999999992</v>
      </c>
      <c r="W236" s="36">
        <f t="shared" si="57"/>
        <v>-523.60000000000036</v>
      </c>
      <c r="X236" s="36">
        <f t="shared" si="58"/>
        <v>2515.8300000000017</v>
      </c>
    </row>
    <row r="237" spans="1:24" s="30" customFormat="1" x14ac:dyDescent="0.25">
      <c r="A237" s="31">
        <v>44585.608334027798</v>
      </c>
      <c r="B237" s="32" t="s">
        <v>573</v>
      </c>
      <c r="C237" s="33" t="s">
        <v>574</v>
      </c>
      <c r="D237" s="33" t="s">
        <v>575</v>
      </c>
      <c r="E237" s="32">
        <v>120</v>
      </c>
      <c r="F237" s="34">
        <v>0</v>
      </c>
      <c r="G237" s="34">
        <v>0</v>
      </c>
      <c r="H237" s="34">
        <v>76170.78</v>
      </c>
      <c r="I237" s="34">
        <v>76170.78</v>
      </c>
      <c r="J237" s="34">
        <v>2098.59</v>
      </c>
      <c r="K237" s="34">
        <v>8087.09</v>
      </c>
      <c r="L237" s="34">
        <v>78.349999999999994</v>
      </c>
      <c r="M237" s="34">
        <v>10264.030000000001</v>
      </c>
      <c r="O237" s="35">
        <v>76170.78</v>
      </c>
      <c r="P237" s="35">
        <v>78.349999999999994</v>
      </c>
      <c r="Q237" s="35">
        <v>2098.59</v>
      </c>
      <c r="R237" s="35">
        <v>8087.09</v>
      </c>
      <c r="S237" s="35">
        <v>86434.8</v>
      </c>
      <c r="U237" s="36">
        <f t="shared" si="55"/>
        <v>0</v>
      </c>
      <c r="V237" s="36">
        <f t="shared" si="56"/>
        <v>0</v>
      </c>
      <c r="W237" s="36">
        <f t="shared" si="57"/>
        <v>0</v>
      </c>
      <c r="X237" s="36">
        <f t="shared" si="58"/>
        <v>9.9999999947613105E-3</v>
      </c>
    </row>
    <row r="238" spans="1:24" s="30" customFormat="1" x14ac:dyDescent="0.25">
      <c r="A238" s="31">
        <v>44571.488098182897</v>
      </c>
      <c r="B238" s="32" t="s">
        <v>576</v>
      </c>
      <c r="C238" s="33" t="s">
        <v>577</v>
      </c>
      <c r="D238" s="33" t="s">
        <v>578</v>
      </c>
      <c r="E238" s="32">
        <v>120</v>
      </c>
      <c r="F238" s="34">
        <v>0</v>
      </c>
      <c r="G238" s="34">
        <v>0</v>
      </c>
      <c r="H238" s="34">
        <v>98222.84</v>
      </c>
      <c r="I238" s="34">
        <v>98222.84</v>
      </c>
      <c r="J238" s="34">
        <v>4372.55</v>
      </c>
      <c r="K238" s="34">
        <v>10599.9</v>
      </c>
      <c r="L238" s="34">
        <v>102.7</v>
      </c>
      <c r="M238" s="34">
        <v>15075.15</v>
      </c>
      <c r="O238" s="35">
        <v>92768.1</v>
      </c>
      <c r="P238" s="35">
        <v>97.36</v>
      </c>
      <c r="Q238" s="35">
        <v>0</v>
      </c>
      <c r="R238" s="35">
        <v>10046.879999999999</v>
      </c>
      <c r="S238" s="35">
        <v>102912.35</v>
      </c>
      <c r="U238" s="36">
        <f t="shared" si="55"/>
        <v>-5454.7399999999907</v>
      </c>
      <c r="V238" s="36">
        <f t="shared" si="56"/>
        <v>-5.3400000000000034</v>
      </c>
      <c r="W238" s="36">
        <f t="shared" si="57"/>
        <v>-553.02000000000044</v>
      </c>
      <c r="X238" s="36">
        <f t="shared" si="58"/>
        <v>4930.8999999999942</v>
      </c>
    </row>
    <row r="239" spans="1:24" s="30" customFormat="1" x14ac:dyDescent="0.25">
      <c r="A239" s="31">
        <v>44591.552482719897</v>
      </c>
      <c r="B239" s="32" t="s">
        <v>579</v>
      </c>
      <c r="C239" s="33" t="s">
        <v>580</v>
      </c>
      <c r="D239" s="33" t="s">
        <v>581</v>
      </c>
      <c r="E239" s="32">
        <v>120</v>
      </c>
      <c r="F239" s="34">
        <v>0</v>
      </c>
      <c r="G239" s="34">
        <v>0</v>
      </c>
      <c r="H239" s="34">
        <v>76281.72</v>
      </c>
      <c r="I239" s="34">
        <v>76281.72</v>
      </c>
      <c r="J239" s="34">
        <v>2101.65</v>
      </c>
      <c r="K239" s="34">
        <v>8098.98</v>
      </c>
      <c r="L239" s="34">
        <v>78.459999999999994</v>
      </c>
      <c r="M239" s="34">
        <v>10279.09</v>
      </c>
      <c r="O239" s="35">
        <v>76281.72</v>
      </c>
      <c r="P239" s="35">
        <v>78.459999999999994</v>
      </c>
      <c r="Q239" s="35">
        <v>2101.65</v>
      </c>
      <c r="R239" s="35">
        <v>8098.98</v>
      </c>
      <c r="S239" s="35">
        <v>86560.8</v>
      </c>
      <c r="U239" s="36">
        <f t="shared" si="55"/>
        <v>0</v>
      </c>
      <c r="V239" s="36">
        <f t="shared" si="56"/>
        <v>0</v>
      </c>
      <c r="W239" s="36">
        <f t="shared" si="57"/>
        <v>0</v>
      </c>
      <c r="X239" s="36">
        <f t="shared" si="58"/>
        <v>9.9999999947613105E-3</v>
      </c>
    </row>
    <row r="240" spans="1:24" s="30" customFormat="1" x14ac:dyDescent="0.25">
      <c r="A240" s="31">
        <v>44568.686160335601</v>
      </c>
      <c r="B240" s="32" t="s">
        <v>582</v>
      </c>
      <c r="C240" s="33" t="s">
        <v>583</v>
      </c>
      <c r="D240" s="33" t="s">
        <v>584</v>
      </c>
      <c r="E240" s="32">
        <v>120</v>
      </c>
      <c r="F240" s="34">
        <v>0</v>
      </c>
      <c r="G240" s="34">
        <v>0</v>
      </c>
      <c r="H240" s="34">
        <v>84738.64</v>
      </c>
      <c r="I240" s="34">
        <v>84738.64</v>
      </c>
      <c r="J240" s="34">
        <v>0</v>
      </c>
      <c r="K240" s="34">
        <v>8754.94</v>
      </c>
      <c r="L240" s="34">
        <v>84.82</v>
      </c>
      <c r="M240" s="34">
        <v>8839.76</v>
      </c>
      <c r="O240" s="35">
        <v>76970.990000000005</v>
      </c>
      <c r="P240" s="35">
        <v>77.010000000000005</v>
      </c>
      <c r="Q240" s="35">
        <v>0</v>
      </c>
      <c r="R240" s="35">
        <v>7952.38</v>
      </c>
      <c r="S240" s="35">
        <v>85000.38</v>
      </c>
      <c r="U240" s="36">
        <f t="shared" si="55"/>
        <v>-7767.6499999999942</v>
      </c>
      <c r="V240" s="36">
        <f t="shared" si="56"/>
        <v>-7.8099999999999881</v>
      </c>
      <c r="W240" s="36">
        <f t="shared" si="57"/>
        <v>-802.5600000000004</v>
      </c>
      <c r="X240" s="36">
        <f t="shared" si="58"/>
        <v>810.36999999999534</v>
      </c>
    </row>
    <row r="241" spans="1:24" s="30" customFormat="1" x14ac:dyDescent="0.25">
      <c r="A241" s="31">
        <v>44592.331757754597</v>
      </c>
      <c r="B241" s="32" t="s">
        <v>585</v>
      </c>
      <c r="C241" s="33" t="s">
        <v>586</v>
      </c>
      <c r="D241" s="33" t="s">
        <v>587</v>
      </c>
      <c r="E241" s="32">
        <v>120</v>
      </c>
      <c r="F241" s="34">
        <v>0</v>
      </c>
      <c r="G241" s="34">
        <v>0</v>
      </c>
      <c r="H241" s="34">
        <v>82850.820000000007</v>
      </c>
      <c r="I241" s="34">
        <v>82850.820000000007</v>
      </c>
      <c r="J241" s="34">
        <v>3712.77</v>
      </c>
      <c r="K241" s="34">
        <v>8944.17</v>
      </c>
      <c r="L241" s="34">
        <v>86.65</v>
      </c>
      <c r="M241" s="34">
        <v>12743.59</v>
      </c>
      <c r="O241" s="35">
        <v>82850.820000000007</v>
      </c>
      <c r="P241" s="35">
        <v>86.65</v>
      </c>
      <c r="Q241" s="35">
        <v>3712.77</v>
      </c>
      <c r="R241" s="35">
        <v>8944.17</v>
      </c>
      <c r="S241" s="35">
        <v>95594.400000000009</v>
      </c>
      <c r="U241" s="36">
        <f t="shared" si="55"/>
        <v>0</v>
      </c>
      <c r="V241" s="36">
        <f t="shared" si="56"/>
        <v>0</v>
      </c>
      <c r="W241" s="36">
        <f t="shared" si="57"/>
        <v>0</v>
      </c>
      <c r="X241" s="36">
        <f t="shared" si="58"/>
        <v>9.9999999947613105E-3</v>
      </c>
    </row>
    <row r="242" spans="1:24" s="30" customFormat="1" x14ac:dyDescent="0.25">
      <c r="A242" s="31">
        <v>44576.844527314803</v>
      </c>
      <c r="B242" s="32" t="s">
        <v>588</v>
      </c>
      <c r="C242" s="33" t="s">
        <v>589</v>
      </c>
      <c r="D242" s="33" t="s">
        <v>590</v>
      </c>
      <c r="E242" s="32">
        <v>120</v>
      </c>
      <c r="F242" s="34">
        <v>0</v>
      </c>
      <c r="G242" s="34">
        <v>0</v>
      </c>
      <c r="H242" s="34">
        <v>92270.94</v>
      </c>
      <c r="I242" s="34">
        <v>92270.94</v>
      </c>
      <c r="J242" s="34">
        <v>2542.41</v>
      </c>
      <c r="K242" s="34">
        <v>9796.5400000000009</v>
      </c>
      <c r="L242" s="34">
        <v>94.91</v>
      </c>
      <c r="M242" s="34">
        <v>12433.86</v>
      </c>
      <c r="O242" s="35">
        <v>85891.73</v>
      </c>
      <c r="P242" s="35">
        <v>88.43</v>
      </c>
      <c r="Q242" s="35">
        <v>0</v>
      </c>
      <c r="R242" s="35">
        <v>9126.7000000000007</v>
      </c>
      <c r="S242" s="35">
        <v>95106.859999999986</v>
      </c>
      <c r="U242" s="36">
        <f t="shared" si="55"/>
        <v>-6379.2100000000064</v>
      </c>
      <c r="V242" s="36">
        <f t="shared" si="56"/>
        <v>-6.4799999999999898</v>
      </c>
      <c r="W242" s="36">
        <f t="shared" si="57"/>
        <v>-669.84000000000015</v>
      </c>
      <c r="X242" s="36">
        <f t="shared" si="58"/>
        <v>3218.7300000000105</v>
      </c>
    </row>
    <row r="243" spans="1:24" x14ac:dyDescent="0.25">
      <c r="A243" s="20">
        <v>44584.664198414401</v>
      </c>
      <c r="B243" s="21" t="s">
        <v>591</v>
      </c>
      <c r="C243" s="6" t="s">
        <v>592</v>
      </c>
      <c r="D243" s="6" t="s">
        <v>593</v>
      </c>
      <c r="E243" s="21">
        <v>120</v>
      </c>
      <c r="F243" s="19">
        <v>0</v>
      </c>
      <c r="G243" s="19">
        <v>0</v>
      </c>
      <c r="H243" s="19">
        <v>178585.13</v>
      </c>
      <c r="I243" s="19">
        <v>178585.13</v>
      </c>
      <c r="J243" s="19">
        <v>4920.18</v>
      </c>
      <c r="K243" s="19">
        <v>18959.8</v>
      </c>
      <c r="L243" s="19">
        <v>183.69</v>
      </c>
      <c r="M243" s="19">
        <v>24063.67</v>
      </c>
      <c r="O243" s="29">
        <v>178585.13</v>
      </c>
      <c r="P243" s="29">
        <v>183.69</v>
      </c>
      <c r="Q243" s="29">
        <v>4920.18</v>
      </c>
      <c r="R243" s="29">
        <v>18959.8</v>
      </c>
      <c r="S243" s="29">
        <v>202648.8</v>
      </c>
      <c r="U243" s="28">
        <f t="shared" si="55"/>
        <v>0</v>
      </c>
      <c r="V243" s="28">
        <f t="shared" si="56"/>
        <v>0</v>
      </c>
      <c r="W243" s="28">
        <f t="shared" si="57"/>
        <v>0</v>
      </c>
      <c r="X243" s="28">
        <f t="shared" si="58"/>
        <v>0</v>
      </c>
    </row>
    <row r="244" spans="1:24" s="30" customFormat="1" x14ac:dyDescent="0.25">
      <c r="A244" s="31">
        <v>44576.836986145798</v>
      </c>
      <c r="B244" s="32" t="s">
        <v>594</v>
      </c>
      <c r="C244" s="33" t="s">
        <v>595</v>
      </c>
      <c r="D244" s="33" t="s">
        <v>596</v>
      </c>
      <c r="E244" s="32">
        <v>120</v>
      </c>
      <c r="F244" s="34">
        <v>0</v>
      </c>
      <c r="G244" s="34">
        <v>0</v>
      </c>
      <c r="H244" s="34">
        <v>159751.93</v>
      </c>
      <c r="I244" s="34">
        <v>159751.93</v>
      </c>
      <c r="J244" s="34">
        <v>2932.38</v>
      </c>
      <c r="K244" s="34">
        <v>16808.45</v>
      </c>
      <c r="L244" s="34">
        <v>162.85</v>
      </c>
      <c r="M244" s="34">
        <v>19903.68</v>
      </c>
      <c r="O244" s="35">
        <v>147510.26</v>
      </c>
      <c r="P244" s="35">
        <v>150.43</v>
      </c>
      <c r="Q244" s="35">
        <v>0</v>
      </c>
      <c r="R244" s="35">
        <v>15526.49</v>
      </c>
      <c r="S244" s="35">
        <v>163187.16999999998</v>
      </c>
      <c r="U244" s="36">
        <f t="shared" si="55"/>
        <v>-12241.669999999984</v>
      </c>
      <c r="V244" s="36">
        <f t="shared" si="56"/>
        <v>-12.419999999999987</v>
      </c>
      <c r="W244" s="36">
        <f t="shared" si="57"/>
        <v>-1281.9600000000009</v>
      </c>
      <c r="X244" s="36">
        <f t="shared" si="58"/>
        <v>4226.7700000000186</v>
      </c>
    </row>
    <row r="245" spans="1:24" x14ac:dyDescent="0.25">
      <c r="A245" s="20">
        <v>44586.603546180602</v>
      </c>
      <c r="B245" s="21" t="s">
        <v>597</v>
      </c>
      <c r="C245" s="6" t="s">
        <v>598</v>
      </c>
      <c r="D245" s="6" t="s">
        <v>599</v>
      </c>
      <c r="E245" s="21">
        <v>120</v>
      </c>
      <c r="F245" s="19">
        <v>0</v>
      </c>
      <c r="G245" s="19">
        <v>0</v>
      </c>
      <c r="H245" s="19">
        <v>96322.06</v>
      </c>
      <c r="I245" s="19">
        <v>96322.06</v>
      </c>
      <c r="J245" s="19">
        <v>0</v>
      </c>
      <c r="K245" s="19">
        <v>9951.92</v>
      </c>
      <c r="L245" s="19">
        <v>96.42</v>
      </c>
      <c r="M245" s="19">
        <v>10048.34</v>
      </c>
      <c r="O245" s="29">
        <v>96322.06</v>
      </c>
      <c r="P245" s="29">
        <v>96.42</v>
      </c>
      <c r="Q245" s="29">
        <v>0</v>
      </c>
      <c r="R245" s="29">
        <v>9951.92</v>
      </c>
      <c r="S245" s="29">
        <v>106370.4</v>
      </c>
      <c r="U245" s="28">
        <f t="shared" si="55"/>
        <v>0</v>
      </c>
      <c r="V245" s="28">
        <f t="shared" si="56"/>
        <v>0</v>
      </c>
      <c r="W245" s="28">
        <f t="shared" si="57"/>
        <v>0</v>
      </c>
      <c r="X245" s="28">
        <f t="shared" si="58"/>
        <v>0</v>
      </c>
    </row>
    <row r="246" spans="1:24" s="30" customFormat="1" x14ac:dyDescent="0.25">
      <c r="A246" s="31">
        <v>44570.519134027803</v>
      </c>
      <c r="B246" s="32" t="s">
        <v>600</v>
      </c>
      <c r="C246" s="33" t="s">
        <v>601</v>
      </c>
      <c r="D246" s="33" t="s">
        <v>602</v>
      </c>
      <c r="E246" s="32">
        <v>120</v>
      </c>
      <c r="F246" s="34">
        <v>0</v>
      </c>
      <c r="G246" s="34">
        <v>0</v>
      </c>
      <c r="H246" s="34">
        <v>118348.77</v>
      </c>
      <c r="I246" s="34">
        <v>118348.77</v>
      </c>
      <c r="J246" s="34">
        <v>3263.22</v>
      </c>
      <c r="K246" s="34">
        <v>12564.27</v>
      </c>
      <c r="L246" s="34">
        <v>121.73</v>
      </c>
      <c r="M246" s="34">
        <v>15949.22</v>
      </c>
      <c r="O246" s="35">
        <v>110168.78</v>
      </c>
      <c r="P246" s="35">
        <v>113.41</v>
      </c>
      <c r="Q246" s="35">
        <v>0</v>
      </c>
      <c r="R246" s="35">
        <v>11705.15</v>
      </c>
      <c r="S246" s="35">
        <v>121987.34999999999</v>
      </c>
      <c r="U246" s="36">
        <f t="shared" si="55"/>
        <v>-8179.9900000000052</v>
      </c>
      <c r="V246" s="36">
        <f t="shared" si="56"/>
        <v>-8.3200000000000074</v>
      </c>
      <c r="W246" s="36">
        <f t="shared" si="57"/>
        <v>-859.1200000000008</v>
      </c>
      <c r="X246" s="36">
        <f t="shared" si="58"/>
        <v>4130.6500000000087</v>
      </c>
    </row>
    <row r="247" spans="1:24" s="30" customFormat="1" x14ac:dyDescent="0.25">
      <c r="A247" s="31">
        <v>44577.516355057902</v>
      </c>
      <c r="B247" s="32" t="s">
        <v>603</v>
      </c>
      <c r="C247" s="33" t="s">
        <v>604</v>
      </c>
      <c r="D247" s="33" t="s">
        <v>605</v>
      </c>
      <c r="E247" s="32">
        <v>120</v>
      </c>
      <c r="F247" s="34">
        <v>0</v>
      </c>
      <c r="G247" s="34">
        <v>0</v>
      </c>
      <c r="H247" s="34">
        <v>120188.68</v>
      </c>
      <c r="I247" s="34">
        <v>120188.68</v>
      </c>
      <c r="J247" s="34">
        <v>3311.31</v>
      </c>
      <c r="K247" s="34">
        <v>12759.98</v>
      </c>
      <c r="L247" s="34">
        <v>123.62</v>
      </c>
      <c r="M247" s="34">
        <v>16194.91</v>
      </c>
      <c r="O247" s="35">
        <v>111879.12</v>
      </c>
      <c r="P247" s="35">
        <v>115.14</v>
      </c>
      <c r="Q247" s="35">
        <v>0</v>
      </c>
      <c r="R247" s="35">
        <v>11887.5</v>
      </c>
      <c r="S247" s="35">
        <v>123881.76999999999</v>
      </c>
      <c r="U247" s="36">
        <f t="shared" si="55"/>
        <v>-8309.5599999999977</v>
      </c>
      <c r="V247" s="36">
        <f t="shared" si="56"/>
        <v>-8.480000000000004</v>
      </c>
      <c r="W247" s="36">
        <f t="shared" si="57"/>
        <v>-872.47999999999956</v>
      </c>
      <c r="X247" s="36">
        <f t="shared" si="58"/>
        <v>4192.2600000000093</v>
      </c>
    </row>
    <row r="248" spans="1:24" s="30" customFormat="1" x14ac:dyDescent="0.25">
      <c r="A248" s="31">
        <v>44569.701900428197</v>
      </c>
      <c r="B248" s="32" t="s">
        <v>606</v>
      </c>
      <c r="C248" s="33" t="s">
        <v>607</v>
      </c>
      <c r="D248" s="33" t="s">
        <v>608</v>
      </c>
      <c r="E248" s="32">
        <v>120</v>
      </c>
      <c r="F248" s="34">
        <v>0</v>
      </c>
      <c r="G248" s="34">
        <v>0</v>
      </c>
      <c r="H248" s="34">
        <v>118974.96</v>
      </c>
      <c r="I248" s="34">
        <v>118974.96</v>
      </c>
      <c r="J248" s="34">
        <v>5293.68</v>
      </c>
      <c r="K248" s="34">
        <v>12838.97</v>
      </c>
      <c r="L248" s="34">
        <v>124.39</v>
      </c>
      <c r="M248" s="34">
        <v>18257.04</v>
      </c>
      <c r="O248" s="35">
        <v>112365.36</v>
      </c>
      <c r="P248" s="35">
        <v>117.91</v>
      </c>
      <c r="Q248" s="35">
        <v>0</v>
      </c>
      <c r="R248" s="35">
        <v>12169.13</v>
      </c>
      <c r="S248" s="35">
        <v>124652.40000000001</v>
      </c>
      <c r="U248" s="36">
        <f t="shared" si="55"/>
        <v>-6609.6000000000058</v>
      </c>
      <c r="V248" s="36">
        <f t="shared" si="56"/>
        <v>-6.480000000000004</v>
      </c>
      <c r="W248" s="36">
        <f t="shared" si="57"/>
        <v>-669.84000000000015</v>
      </c>
      <c r="X248" s="36">
        <f t="shared" si="58"/>
        <v>5969.9999999999854</v>
      </c>
    </row>
    <row r="249" spans="1:24" s="30" customFormat="1" x14ac:dyDescent="0.25">
      <c r="A249" s="31">
        <v>44567.535358796304</v>
      </c>
      <c r="B249" s="32" t="s">
        <v>609</v>
      </c>
      <c r="C249" s="33" t="s">
        <v>610</v>
      </c>
      <c r="D249" s="33" t="s">
        <v>611</v>
      </c>
      <c r="E249" s="32">
        <v>120</v>
      </c>
      <c r="F249" s="34">
        <v>0</v>
      </c>
      <c r="G249" s="34">
        <v>0</v>
      </c>
      <c r="H249" s="34">
        <v>110265.42</v>
      </c>
      <c r="I249" s="34">
        <v>110265.42</v>
      </c>
      <c r="J249" s="34">
        <v>3038.88</v>
      </c>
      <c r="K249" s="34">
        <v>11706.28</v>
      </c>
      <c r="L249" s="34">
        <v>113.42</v>
      </c>
      <c r="M249" s="34">
        <v>14858.58</v>
      </c>
      <c r="O249" s="35">
        <v>102642.76</v>
      </c>
      <c r="P249" s="35">
        <v>105.66</v>
      </c>
      <c r="Q249" s="35">
        <v>0</v>
      </c>
      <c r="R249" s="35">
        <v>10905.88</v>
      </c>
      <c r="S249" s="35">
        <v>113654.3</v>
      </c>
      <c r="U249" s="36">
        <f t="shared" si="55"/>
        <v>-7622.6600000000035</v>
      </c>
      <c r="V249" s="36">
        <f t="shared" si="56"/>
        <v>-7.7600000000000051</v>
      </c>
      <c r="W249" s="36">
        <f t="shared" si="57"/>
        <v>-800.40000000000146</v>
      </c>
      <c r="X249" s="36">
        <f t="shared" si="58"/>
        <v>3847.0399999999936</v>
      </c>
    </row>
    <row r="250" spans="1:24" s="30" customFormat="1" x14ac:dyDescent="0.25">
      <c r="A250" s="31">
        <v>44579.479205405099</v>
      </c>
      <c r="B250" s="32" t="s">
        <v>612</v>
      </c>
      <c r="C250" s="33" t="s">
        <v>613</v>
      </c>
      <c r="D250" s="33" t="s">
        <v>614</v>
      </c>
      <c r="E250" s="32">
        <v>120</v>
      </c>
      <c r="F250" s="34">
        <v>0</v>
      </c>
      <c r="G250" s="34">
        <v>0</v>
      </c>
      <c r="H250" s="34">
        <v>157174.44</v>
      </c>
      <c r="I250" s="34">
        <v>157174.44</v>
      </c>
      <c r="J250" s="34">
        <v>4330.32</v>
      </c>
      <c r="K250" s="34">
        <v>16685.98</v>
      </c>
      <c r="L250" s="34">
        <v>161.66999999999999</v>
      </c>
      <c r="M250" s="34">
        <v>21177.97</v>
      </c>
      <c r="O250" s="35">
        <v>146307.79</v>
      </c>
      <c r="P250" s="35">
        <v>150.63</v>
      </c>
      <c r="Q250" s="35">
        <v>0</v>
      </c>
      <c r="R250" s="35">
        <v>15545.02</v>
      </c>
      <c r="S250" s="35">
        <v>162003.43</v>
      </c>
      <c r="U250" s="36">
        <f t="shared" si="55"/>
        <v>-10866.649999999994</v>
      </c>
      <c r="V250" s="36">
        <f t="shared" si="56"/>
        <v>-11.039999999999992</v>
      </c>
      <c r="W250" s="36">
        <f t="shared" si="57"/>
        <v>-1140.9599999999991</v>
      </c>
      <c r="X250" s="36">
        <f t="shared" si="58"/>
        <v>5482.3300000000163</v>
      </c>
    </row>
    <row r="251" spans="1:24" x14ac:dyDescent="0.25">
      <c r="A251" s="20">
        <v>44590.837064965301</v>
      </c>
      <c r="B251" s="21" t="s">
        <v>615</v>
      </c>
      <c r="C251" s="6" t="s">
        <v>616</v>
      </c>
      <c r="D251" s="6" t="s">
        <v>617</v>
      </c>
      <c r="E251" s="21">
        <v>120</v>
      </c>
      <c r="F251" s="19">
        <v>0</v>
      </c>
      <c r="G251" s="19">
        <v>0</v>
      </c>
      <c r="H251" s="19">
        <v>88844.85</v>
      </c>
      <c r="I251" s="19">
        <v>88844.85</v>
      </c>
      <c r="J251" s="19">
        <v>0</v>
      </c>
      <c r="K251" s="19">
        <v>9179.42</v>
      </c>
      <c r="L251" s="19">
        <v>88.93</v>
      </c>
      <c r="M251" s="19">
        <v>9268.35</v>
      </c>
      <c r="O251" s="29">
        <v>88844.85</v>
      </c>
      <c r="P251" s="29">
        <v>88.93</v>
      </c>
      <c r="Q251" s="29">
        <v>0</v>
      </c>
      <c r="R251" s="29">
        <v>9179.42</v>
      </c>
      <c r="S251" s="29">
        <v>98113.2</v>
      </c>
      <c r="U251" s="28">
        <f t="shared" si="55"/>
        <v>0</v>
      </c>
      <c r="V251" s="28">
        <f t="shared" si="56"/>
        <v>0</v>
      </c>
      <c r="W251" s="28">
        <f t="shared" si="57"/>
        <v>0</v>
      </c>
      <c r="X251" s="28">
        <f t="shared" si="58"/>
        <v>0</v>
      </c>
    </row>
    <row r="252" spans="1:24" x14ac:dyDescent="0.25">
      <c r="A252" s="20">
        <v>44575.649863923602</v>
      </c>
      <c r="B252" s="21" t="s">
        <v>618</v>
      </c>
      <c r="C252" s="6" t="s">
        <v>619</v>
      </c>
      <c r="D252" s="6" t="s">
        <v>620</v>
      </c>
      <c r="E252" s="21">
        <v>120</v>
      </c>
      <c r="F252" s="19">
        <v>0</v>
      </c>
      <c r="G252" s="19">
        <v>0</v>
      </c>
      <c r="H252" s="19">
        <v>268779.57</v>
      </c>
      <c r="I252" s="19">
        <v>268779.57</v>
      </c>
      <c r="J252" s="19">
        <v>12044.69</v>
      </c>
      <c r="K252" s="19">
        <v>29014.23</v>
      </c>
      <c r="L252" s="19">
        <v>281.11</v>
      </c>
      <c r="M252" s="19">
        <v>41340.03</v>
      </c>
      <c r="O252" s="29">
        <v>268779.57</v>
      </c>
      <c r="P252" s="29">
        <v>281.11</v>
      </c>
      <c r="Q252" s="29">
        <v>12044.69</v>
      </c>
      <c r="R252" s="29">
        <v>29014.23</v>
      </c>
      <c r="S252" s="29">
        <v>310119.59999999998</v>
      </c>
      <c r="U252" s="28">
        <f t="shared" si="55"/>
        <v>0</v>
      </c>
      <c r="V252" s="28">
        <f t="shared" si="56"/>
        <v>0</v>
      </c>
      <c r="W252" s="28">
        <f t="shared" si="57"/>
        <v>0</v>
      </c>
      <c r="X252" s="28">
        <f t="shared" si="58"/>
        <v>0</v>
      </c>
    </row>
    <row r="253" spans="1:24" s="30" customFormat="1" x14ac:dyDescent="0.25">
      <c r="A253" s="31">
        <v>44568.656990821801</v>
      </c>
      <c r="B253" s="32" t="s">
        <v>621</v>
      </c>
      <c r="C253" s="33" t="s">
        <v>622</v>
      </c>
      <c r="D253" s="33" t="s">
        <v>623</v>
      </c>
      <c r="E253" s="32">
        <v>120</v>
      </c>
      <c r="F253" s="34">
        <v>0</v>
      </c>
      <c r="G253" s="34">
        <v>0</v>
      </c>
      <c r="H253" s="34">
        <v>337452.83</v>
      </c>
      <c r="I253" s="34">
        <v>337452.83</v>
      </c>
      <c r="J253" s="34">
        <v>9297.18</v>
      </c>
      <c r="K253" s="34">
        <v>35826.5</v>
      </c>
      <c r="L253" s="34">
        <v>347.1</v>
      </c>
      <c r="M253" s="34">
        <v>45470.78</v>
      </c>
      <c r="O253" s="35">
        <v>314122.12</v>
      </c>
      <c r="P253" s="35">
        <v>323.33999999999997</v>
      </c>
      <c r="Q253" s="35">
        <v>0</v>
      </c>
      <c r="R253" s="35">
        <v>33376.82</v>
      </c>
      <c r="S253" s="35">
        <v>347822.27</v>
      </c>
      <c r="U253" s="36">
        <f t="shared" si="55"/>
        <v>-23330.710000000021</v>
      </c>
      <c r="V253" s="36">
        <f t="shared" si="56"/>
        <v>-23.760000000000048</v>
      </c>
      <c r="W253" s="36">
        <f t="shared" si="57"/>
        <v>-2449.6800000000003</v>
      </c>
      <c r="X253" s="36">
        <f t="shared" si="58"/>
        <v>11770.630000000005</v>
      </c>
    </row>
    <row r="254" spans="1:24" s="30" customFormat="1" x14ac:dyDescent="0.25">
      <c r="A254" s="31">
        <v>44569.605397419</v>
      </c>
      <c r="B254" s="32" t="s">
        <v>624</v>
      </c>
      <c r="C254" s="33" t="s">
        <v>625</v>
      </c>
      <c r="D254" s="33" t="s">
        <v>626</v>
      </c>
      <c r="E254" s="32">
        <v>120</v>
      </c>
      <c r="F254" s="34">
        <v>0</v>
      </c>
      <c r="G254" s="34">
        <v>0</v>
      </c>
      <c r="H254" s="34">
        <v>310879.78999999998</v>
      </c>
      <c r="I254" s="34">
        <v>310879.78999999998</v>
      </c>
      <c r="J254" s="34">
        <v>13832.62</v>
      </c>
      <c r="K254" s="34">
        <v>33548.93</v>
      </c>
      <c r="L254" s="34">
        <v>325.04000000000002</v>
      </c>
      <c r="M254" s="34">
        <v>47706.59</v>
      </c>
      <c r="O254" s="35">
        <v>310879.78999999998</v>
      </c>
      <c r="P254" s="35">
        <v>325.04000000000002</v>
      </c>
      <c r="Q254" s="35">
        <v>13832.62</v>
      </c>
      <c r="R254" s="35">
        <v>33548.93</v>
      </c>
      <c r="S254" s="35">
        <v>358586.39999999997</v>
      </c>
      <c r="U254" s="36">
        <f t="shared" si="55"/>
        <v>0</v>
      </c>
      <c r="V254" s="36">
        <f t="shared" si="56"/>
        <v>0</v>
      </c>
      <c r="W254" s="36">
        <f t="shared" si="57"/>
        <v>0</v>
      </c>
      <c r="X254" s="36">
        <f t="shared" si="58"/>
        <v>-1.9999999960418791E-2</v>
      </c>
    </row>
    <row r="255" spans="1:24" s="30" customFormat="1" x14ac:dyDescent="0.25">
      <c r="A255" s="31">
        <v>44591.720148495398</v>
      </c>
      <c r="B255" s="32" t="s">
        <v>627</v>
      </c>
      <c r="C255" s="33" t="s">
        <v>628</v>
      </c>
      <c r="D255" s="33" t="s">
        <v>629</v>
      </c>
      <c r="E255" s="32">
        <v>120</v>
      </c>
      <c r="F255" s="34">
        <v>0</v>
      </c>
      <c r="G255" s="34">
        <v>0</v>
      </c>
      <c r="H255" s="34">
        <v>307855.44</v>
      </c>
      <c r="I255" s="34">
        <v>307855.44</v>
      </c>
      <c r="J255" s="34">
        <v>8481.7199999999993</v>
      </c>
      <c r="K255" s="34">
        <v>32684.18</v>
      </c>
      <c r="L255" s="34">
        <v>316.64999999999998</v>
      </c>
      <c r="M255" s="34">
        <v>41482.550000000003</v>
      </c>
      <c r="O255" s="35">
        <v>307855.44</v>
      </c>
      <c r="P255" s="35">
        <v>316.64999999999998</v>
      </c>
      <c r="Q255" s="35">
        <v>8481.7199999999993</v>
      </c>
      <c r="R255" s="35">
        <v>32684.18</v>
      </c>
      <c r="S255" s="35">
        <v>349338</v>
      </c>
      <c r="U255" s="36">
        <f t="shared" si="55"/>
        <v>0</v>
      </c>
      <c r="V255" s="36">
        <f t="shared" si="56"/>
        <v>0</v>
      </c>
      <c r="W255" s="36">
        <f t="shared" si="57"/>
        <v>0</v>
      </c>
      <c r="X255" s="36">
        <f t="shared" si="58"/>
        <v>-1.0000000009313226E-2</v>
      </c>
    </row>
    <row r="256" spans="1:24" s="30" customFormat="1" x14ac:dyDescent="0.25">
      <c r="A256" s="31">
        <v>44574.787029745399</v>
      </c>
      <c r="B256" s="32" t="s">
        <v>630</v>
      </c>
      <c r="C256" s="33" t="s">
        <v>631</v>
      </c>
      <c r="D256" s="33" t="s">
        <v>632</v>
      </c>
      <c r="E256" s="32">
        <v>120</v>
      </c>
      <c r="F256" s="34">
        <v>0</v>
      </c>
      <c r="G256" s="34">
        <v>0</v>
      </c>
      <c r="H256" s="34">
        <v>196924.79</v>
      </c>
      <c r="I256" s="34">
        <v>196924.79</v>
      </c>
      <c r="J256" s="34">
        <v>5425.47</v>
      </c>
      <c r="K256" s="34">
        <v>20906.38</v>
      </c>
      <c r="L256" s="34">
        <v>202.55</v>
      </c>
      <c r="M256" s="34">
        <v>26534.400000000001</v>
      </c>
      <c r="O256" s="35">
        <v>196924.79</v>
      </c>
      <c r="P256" s="35">
        <v>202.55</v>
      </c>
      <c r="Q256" s="35">
        <v>5425.47</v>
      </c>
      <c r="R256" s="35">
        <v>20906.38</v>
      </c>
      <c r="S256" s="35">
        <v>223459.20000000001</v>
      </c>
      <c r="U256" s="36">
        <f t="shared" si="55"/>
        <v>0</v>
      </c>
      <c r="V256" s="36">
        <f t="shared" si="56"/>
        <v>0</v>
      </c>
      <c r="W256" s="36">
        <f t="shared" si="57"/>
        <v>0</v>
      </c>
      <c r="X256" s="36">
        <f t="shared" si="58"/>
        <v>-1.0000000009313226E-2</v>
      </c>
    </row>
    <row r="257" spans="1:24" x14ac:dyDescent="0.25">
      <c r="A257" s="20">
        <v>44582.437184571798</v>
      </c>
      <c r="B257" s="21" t="s">
        <v>633</v>
      </c>
      <c r="C257" s="6" t="s">
        <v>634</v>
      </c>
      <c r="D257" s="6" t="s">
        <v>635</v>
      </c>
      <c r="E257" s="21">
        <v>120</v>
      </c>
      <c r="F257" s="19">
        <v>0</v>
      </c>
      <c r="G257" s="19">
        <v>0</v>
      </c>
      <c r="H257" s="19">
        <v>250715.1</v>
      </c>
      <c r="I257" s="19">
        <v>250715.1</v>
      </c>
      <c r="J257" s="19">
        <v>0</v>
      </c>
      <c r="K257" s="19">
        <v>25903.93</v>
      </c>
      <c r="L257" s="19">
        <v>250.97</v>
      </c>
      <c r="M257" s="19">
        <v>26154.9</v>
      </c>
      <c r="O257" s="29">
        <v>250715.1</v>
      </c>
      <c r="P257" s="29">
        <v>250.97</v>
      </c>
      <c r="Q257" s="29">
        <v>0</v>
      </c>
      <c r="R257" s="29">
        <v>25903.93</v>
      </c>
      <c r="S257" s="29">
        <v>276870</v>
      </c>
      <c r="U257" s="28">
        <f t="shared" si="55"/>
        <v>0</v>
      </c>
      <c r="V257" s="28">
        <f t="shared" si="56"/>
        <v>0</v>
      </c>
      <c r="W257" s="28">
        <f t="shared" si="57"/>
        <v>0</v>
      </c>
      <c r="X257" s="28">
        <f t="shared" si="58"/>
        <v>0</v>
      </c>
    </row>
    <row r="258" spans="1:24" x14ac:dyDescent="0.25">
      <c r="A258" s="20">
        <v>44575.728466631903</v>
      </c>
      <c r="B258" s="21" t="s">
        <v>636</v>
      </c>
      <c r="C258" s="6" t="s">
        <v>637</v>
      </c>
      <c r="D258" s="6" t="s">
        <v>638</v>
      </c>
      <c r="E258" s="21">
        <v>120</v>
      </c>
      <c r="F258" s="19">
        <v>0</v>
      </c>
      <c r="G258" s="19">
        <v>0</v>
      </c>
      <c r="H258" s="19">
        <v>194405.63</v>
      </c>
      <c r="I258" s="19">
        <v>194405.63</v>
      </c>
      <c r="J258" s="19">
        <v>8711.85</v>
      </c>
      <c r="K258" s="19">
        <v>20985.599999999999</v>
      </c>
      <c r="L258" s="19">
        <v>203.32</v>
      </c>
      <c r="M258" s="19">
        <v>29900.77</v>
      </c>
      <c r="O258" s="29">
        <v>194405.63</v>
      </c>
      <c r="P258" s="29">
        <v>203.32</v>
      </c>
      <c r="Q258" s="29">
        <v>8711.85</v>
      </c>
      <c r="R258" s="29">
        <v>20985.599999999999</v>
      </c>
      <c r="S258" s="29">
        <v>224306.40000000002</v>
      </c>
      <c r="U258" s="28">
        <f t="shared" si="55"/>
        <v>0</v>
      </c>
      <c r="V258" s="28">
        <f t="shared" si="56"/>
        <v>0</v>
      </c>
      <c r="W258" s="28">
        <f t="shared" si="57"/>
        <v>0</v>
      </c>
      <c r="X258" s="28">
        <f t="shared" si="58"/>
        <v>0</v>
      </c>
    </row>
    <row r="259" spans="1:24" s="30" customFormat="1" x14ac:dyDescent="0.25">
      <c r="A259" s="31">
        <v>44582.443675231501</v>
      </c>
      <c r="B259" s="32" t="s">
        <v>639</v>
      </c>
      <c r="C259" s="33" t="s">
        <v>640</v>
      </c>
      <c r="D259" s="33" t="s">
        <v>641</v>
      </c>
      <c r="E259" s="32">
        <v>120</v>
      </c>
      <c r="F259" s="34">
        <v>0</v>
      </c>
      <c r="G259" s="34">
        <v>0</v>
      </c>
      <c r="H259" s="34">
        <v>192284.32</v>
      </c>
      <c r="I259" s="34">
        <v>192284.32</v>
      </c>
      <c r="J259" s="34">
        <v>5297.64</v>
      </c>
      <c r="K259" s="34">
        <v>20413.87</v>
      </c>
      <c r="L259" s="34">
        <v>197.78</v>
      </c>
      <c r="M259" s="34">
        <v>25909.29</v>
      </c>
      <c r="O259" s="35">
        <v>192284.32</v>
      </c>
      <c r="P259" s="35">
        <v>197.78</v>
      </c>
      <c r="Q259" s="35">
        <v>5297.64</v>
      </c>
      <c r="R259" s="35">
        <v>20413.87</v>
      </c>
      <c r="S259" s="35">
        <v>218193.6</v>
      </c>
      <c r="U259" s="36">
        <f t="shared" si="55"/>
        <v>0</v>
      </c>
      <c r="V259" s="36">
        <f t="shared" si="56"/>
        <v>0</v>
      </c>
      <c r="W259" s="36">
        <f t="shared" si="57"/>
        <v>0</v>
      </c>
      <c r="X259" s="36">
        <f t="shared" si="58"/>
        <v>1.0000000009313226E-2</v>
      </c>
    </row>
    <row r="260" spans="1:24" s="30" customFormat="1" x14ac:dyDescent="0.25">
      <c r="A260" s="31">
        <v>44573.674193368097</v>
      </c>
      <c r="B260" s="32" t="s">
        <v>642</v>
      </c>
      <c r="C260" s="33" t="s">
        <v>643</v>
      </c>
      <c r="D260" s="33" t="s">
        <v>644</v>
      </c>
      <c r="E260" s="32">
        <v>120</v>
      </c>
      <c r="F260" s="34">
        <v>0</v>
      </c>
      <c r="G260" s="34">
        <v>0</v>
      </c>
      <c r="H260" s="34">
        <v>306441.17</v>
      </c>
      <c r="I260" s="34">
        <v>306441.17</v>
      </c>
      <c r="J260" s="34">
        <v>4166.79</v>
      </c>
      <c r="K260" s="34">
        <v>32091.53</v>
      </c>
      <c r="L260" s="34">
        <v>310.92</v>
      </c>
      <c r="M260" s="34">
        <v>36569.24</v>
      </c>
      <c r="O260" s="35">
        <v>281380.90999999997</v>
      </c>
      <c r="P260" s="35">
        <v>289.64</v>
      </c>
      <c r="Q260" s="35">
        <v>0</v>
      </c>
      <c r="R260" s="35">
        <v>29897.21</v>
      </c>
      <c r="S260" s="35">
        <v>311567.74</v>
      </c>
      <c r="U260" s="36">
        <f t="shared" si="55"/>
        <v>-25060.260000000009</v>
      </c>
      <c r="V260" s="36">
        <f t="shared" si="56"/>
        <v>-21.28000000000003</v>
      </c>
      <c r="W260" s="36">
        <f t="shared" si="57"/>
        <v>-2194.3199999999997</v>
      </c>
      <c r="X260" s="36">
        <f t="shared" si="58"/>
        <v>6382.4099999999744</v>
      </c>
    </row>
    <row r="261" spans="1:24" s="30" customFormat="1" x14ac:dyDescent="0.25">
      <c r="A261" s="31">
        <v>44570.811641238397</v>
      </c>
      <c r="B261" s="32" t="s">
        <v>645</v>
      </c>
      <c r="C261" s="33" t="s">
        <v>646</v>
      </c>
      <c r="D261" s="33" t="s">
        <v>647</v>
      </c>
      <c r="E261" s="32">
        <v>120</v>
      </c>
      <c r="F261" s="34">
        <v>0</v>
      </c>
      <c r="G261" s="34">
        <v>0</v>
      </c>
      <c r="H261" s="34">
        <v>321421.59999999998</v>
      </c>
      <c r="I261" s="34">
        <v>321421.59999999998</v>
      </c>
      <c r="J261" s="34">
        <v>14301.38</v>
      </c>
      <c r="K261" s="34">
        <v>34686.97</v>
      </c>
      <c r="L261" s="34">
        <v>336.06</v>
      </c>
      <c r="M261" s="34">
        <v>49324.41</v>
      </c>
      <c r="O261" s="35">
        <v>303565.23</v>
      </c>
      <c r="P261" s="35">
        <v>318.54000000000002</v>
      </c>
      <c r="Q261" s="35">
        <v>0</v>
      </c>
      <c r="R261" s="35">
        <v>32877.19</v>
      </c>
      <c r="S261" s="35">
        <v>336760.94999999995</v>
      </c>
      <c r="U261" s="36">
        <f t="shared" si="55"/>
        <v>-17856.369999999995</v>
      </c>
      <c r="V261" s="36">
        <f t="shared" si="56"/>
        <v>-17.519999999999982</v>
      </c>
      <c r="W261" s="36">
        <f t="shared" si="57"/>
        <v>-1809.7799999999988</v>
      </c>
      <c r="X261" s="36">
        <f t="shared" si="58"/>
        <v>16128.690000000061</v>
      </c>
    </row>
    <row r="262" spans="1:24" x14ac:dyDescent="0.25">
      <c r="A262" s="20">
        <v>44583.729596724501</v>
      </c>
      <c r="B262" s="21" t="s">
        <v>648</v>
      </c>
      <c r="C262" s="6" t="s">
        <v>649</v>
      </c>
      <c r="D262" s="6" t="s">
        <v>650</v>
      </c>
      <c r="E262" s="21">
        <v>120</v>
      </c>
      <c r="F262" s="19">
        <v>0</v>
      </c>
      <c r="G262" s="19">
        <v>0</v>
      </c>
      <c r="H262" s="19">
        <v>243317.63</v>
      </c>
      <c r="I262" s="19">
        <v>243317.63</v>
      </c>
      <c r="J262" s="19">
        <v>6703.65</v>
      </c>
      <c r="K262" s="19">
        <v>25831.65</v>
      </c>
      <c r="L262" s="19">
        <v>250.27</v>
      </c>
      <c r="M262" s="19">
        <v>32785.57</v>
      </c>
      <c r="O262" s="29">
        <v>243317.63</v>
      </c>
      <c r="P262" s="29">
        <v>250.27</v>
      </c>
      <c r="Q262" s="29">
        <v>6703.65</v>
      </c>
      <c r="R262" s="29">
        <v>25831.65</v>
      </c>
      <c r="S262" s="29">
        <v>276103.2</v>
      </c>
      <c r="T262" s="30"/>
      <c r="U262" s="28">
        <f t="shared" si="55"/>
        <v>0</v>
      </c>
      <c r="V262" s="28">
        <f t="shared" si="56"/>
        <v>0</v>
      </c>
      <c r="W262" s="28">
        <f t="shared" si="57"/>
        <v>0</v>
      </c>
      <c r="X262" s="28">
        <f t="shared" si="58"/>
        <v>0</v>
      </c>
    </row>
    <row r="263" spans="1:24" s="30" customFormat="1" x14ac:dyDescent="0.25">
      <c r="A263" s="31">
        <v>44564.687763275499</v>
      </c>
      <c r="B263" s="32" t="s">
        <v>651</v>
      </c>
      <c r="C263" s="33" t="s">
        <v>652</v>
      </c>
      <c r="D263" s="33" t="s">
        <v>653</v>
      </c>
      <c r="E263" s="32">
        <v>120</v>
      </c>
      <c r="F263" s="34">
        <v>0</v>
      </c>
      <c r="G263" s="34">
        <v>0</v>
      </c>
      <c r="H263" s="34">
        <v>205515.98</v>
      </c>
      <c r="I263" s="34">
        <v>205515.98</v>
      </c>
      <c r="J263" s="34">
        <v>0</v>
      </c>
      <c r="K263" s="34">
        <v>21234.3</v>
      </c>
      <c r="L263" s="34">
        <v>205.72</v>
      </c>
      <c r="M263" s="34">
        <v>21440.02</v>
      </c>
      <c r="O263" s="35">
        <v>186676.94</v>
      </c>
      <c r="P263" s="35">
        <v>186.91</v>
      </c>
      <c r="Q263" s="35">
        <v>0</v>
      </c>
      <c r="R263" s="35">
        <v>19287.849999999999</v>
      </c>
      <c r="S263" s="35">
        <v>206151.7</v>
      </c>
      <c r="U263" s="36">
        <f t="shared" si="55"/>
        <v>-18839.040000000008</v>
      </c>
      <c r="V263" s="36">
        <f t="shared" si="56"/>
        <v>-18.810000000000002</v>
      </c>
      <c r="W263" s="36">
        <f t="shared" si="57"/>
        <v>-1946.4500000000007</v>
      </c>
      <c r="X263" s="36">
        <f t="shared" si="58"/>
        <v>1965.2599999999802</v>
      </c>
    </row>
    <row r="264" spans="1:24" s="30" customFormat="1" x14ac:dyDescent="0.25">
      <c r="A264" s="31">
        <v>44564.692395219899</v>
      </c>
      <c r="B264" s="32" t="s">
        <v>654</v>
      </c>
      <c r="C264" s="33" t="s">
        <v>652</v>
      </c>
      <c r="D264" s="33" t="s">
        <v>653</v>
      </c>
      <c r="E264" s="32">
        <v>120</v>
      </c>
      <c r="F264" s="34">
        <v>0</v>
      </c>
      <c r="G264" s="34">
        <v>0</v>
      </c>
      <c r="H264" s="34">
        <v>205515.98</v>
      </c>
      <c r="I264" s="34">
        <v>205515.98</v>
      </c>
      <c r="J264" s="34">
        <v>0</v>
      </c>
      <c r="K264" s="34">
        <v>21234.3</v>
      </c>
      <c r="L264" s="34">
        <v>205.72</v>
      </c>
      <c r="M264" s="34">
        <v>21440.02</v>
      </c>
      <c r="O264" s="35">
        <v>186676.94</v>
      </c>
      <c r="P264" s="35">
        <v>186.91</v>
      </c>
      <c r="Q264" s="35">
        <v>0</v>
      </c>
      <c r="R264" s="35">
        <v>19287.849999999999</v>
      </c>
      <c r="S264" s="35">
        <v>206151.7</v>
      </c>
      <c r="U264" s="36">
        <f t="shared" si="55"/>
        <v>-18839.040000000008</v>
      </c>
      <c r="V264" s="36">
        <f t="shared" si="56"/>
        <v>-18.810000000000002</v>
      </c>
      <c r="W264" s="36">
        <f t="shared" si="57"/>
        <v>-1946.4500000000007</v>
      </c>
      <c r="X264" s="36">
        <f t="shared" si="58"/>
        <v>1965.2599999999802</v>
      </c>
    </row>
    <row r="265" spans="1:24" x14ac:dyDescent="0.25">
      <c r="A265" s="20">
        <v>44585.7616845718</v>
      </c>
      <c r="B265" s="21" t="s">
        <v>655</v>
      </c>
      <c r="C265" s="6" t="s">
        <v>656</v>
      </c>
      <c r="D265" s="6" t="s">
        <v>657</v>
      </c>
      <c r="E265" s="21">
        <v>120</v>
      </c>
      <c r="F265" s="19">
        <v>0</v>
      </c>
      <c r="G265" s="19">
        <v>0</v>
      </c>
      <c r="H265" s="19">
        <v>228274.26</v>
      </c>
      <c r="I265" s="19">
        <v>228274.26</v>
      </c>
      <c r="J265" s="19">
        <v>8299.61</v>
      </c>
      <c r="K265" s="19">
        <v>24442.52</v>
      </c>
      <c r="L265" s="19">
        <v>236.81</v>
      </c>
      <c r="M265" s="19">
        <v>32978.94</v>
      </c>
      <c r="O265" s="29">
        <v>228274.26</v>
      </c>
      <c r="P265" s="29">
        <v>236.81</v>
      </c>
      <c r="Q265" s="29">
        <v>8299.61</v>
      </c>
      <c r="R265" s="29">
        <v>24442.52</v>
      </c>
      <c r="S265" s="29">
        <v>261253.19999999998</v>
      </c>
      <c r="U265" s="28">
        <f t="shared" si="55"/>
        <v>0</v>
      </c>
      <c r="V265" s="28">
        <f t="shared" si="56"/>
        <v>0</v>
      </c>
      <c r="W265" s="28">
        <f t="shared" si="57"/>
        <v>0</v>
      </c>
      <c r="X265" s="28">
        <f t="shared" si="58"/>
        <v>0</v>
      </c>
    </row>
    <row r="266" spans="1:24" s="30" customFormat="1" x14ac:dyDescent="0.25">
      <c r="A266" s="31">
        <v>44570.469903356498</v>
      </c>
      <c r="B266" s="32" t="s">
        <v>658</v>
      </c>
      <c r="C266" s="33" t="s">
        <v>659</v>
      </c>
      <c r="D266" s="33" t="s">
        <v>660</v>
      </c>
      <c r="E266" s="32">
        <v>120</v>
      </c>
      <c r="F266" s="34">
        <v>0</v>
      </c>
      <c r="G266" s="34">
        <v>0</v>
      </c>
      <c r="H266" s="34">
        <v>145798.31</v>
      </c>
      <c r="I266" s="34">
        <v>145798.31</v>
      </c>
      <c r="J266" s="34">
        <v>6487.16</v>
      </c>
      <c r="K266" s="34">
        <v>15733.68</v>
      </c>
      <c r="L266" s="34">
        <v>152.44</v>
      </c>
      <c r="M266" s="34">
        <v>22373.279999999999</v>
      </c>
      <c r="O266" s="35">
        <v>137698.57999999999</v>
      </c>
      <c r="P266" s="35">
        <v>144.46</v>
      </c>
      <c r="Q266" s="35">
        <v>0</v>
      </c>
      <c r="R266" s="35">
        <v>14912.82</v>
      </c>
      <c r="S266" s="35">
        <v>152755.87</v>
      </c>
      <c r="U266" s="36">
        <f t="shared" si="55"/>
        <v>-8099.7300000000105</v>
      </c>
      <c r="V266" s="36">
        <f t="shared" si="56"/>
        <v>-7.9799999999999898</v>
      </c>
      <c r="W266" s="36">
        <f t="shared" si="57"/>
        <v>-820.86000000000058</v>
      </c>
      <c r="X266" s="36">
        <f t="shared" si="58"/>
        <v>7315.9899999999907</v>
      </c>
    </row>
    <row r="267" spans="1:24" s="30" customFormat="1" x14ac:dyDescent="0.25">
      <c r="A267" s="31">
        <v>44569.474026886601</v>
      </c>
      <c r="B267" s="32" t="s">
        <v>661</v>
      </c>
      <c r="C267" s="33" t="s">
        <v>662</v>
      </c>
      <c r="D267" s="33" t="s">
        <v>663</v>
      </c>
      <c r="E267" s="32">
        <v>120</v>
      </c>
      <c r="F267" s="34">
        <v>0</v>
      </c>
      <c r="G267" s="34">
        <v>0</v>
      </c>
      <c r="H267" s="34">
        <v>145798.17000000001</v>
      </c>
      <c r="I267" s="34">
        <v>145798.17000000001</v>
      </c>
      <c r="J267" s="34">
        <v>6487.16</v>
      </c>
      <c r="K267" s="34">
        <v>15733.82</v>
      </c>
      <c r="L267" s="34">
        <v>152.44</v>
      </c>
      <c r="M267" s="34">
        <v>22373.42</v>
      </c>
      <c r="O267" s="35">
        <v>145798.17000000001</v>
      </c>
      <c r="P267" s="35">
        <v>152.44</v>
      </c>
      <c r="Q267" s="35">
        <v>6487.16</v>
      </c>
      <c r="R267" s="35">
        <v>15733.82</v>
      </c>
      <c r="S267" s="35">
        <v>168171.60000000003</v>
      </c>
      <c r="U267" s="36">
        <f t="shared" si="55"/>
        <v>0</v>
      </c>
      <c r="V267" s="36">
        <f t="shared" si="56"/>
        <v>0</v>
      </c>
      <c r="W267" s="36">
        <f t="shared" si="57"/>
        <v>0</v>
      </c>
      <c r="X267" s="36">
        <f t="shared" si="58"/>
        <v>-1.0000000009313226E-2</v>
      </c>
    </row>
    <row r="268" spans="1:24" s="30" customFormat="1" x14ac:dyDescent="0.25">
      <c r="A268" s="31">
        <v>44573.640963391197</v>
      </c>
      <c r="B268" s="32" t="s">
        <v>664</v>
      </c>
      <c r="C268" s="33" t="s">
        <v>665</v>
      </c>
      <c r="D268" s="33" t="s">
        <v>666</v>
      </c>
      <c r="E268" s="32">
        <v>120</v>
      </c>
      <c r="F268" s="34">
        <v>0</v>
      </c>
      <c r="G268" s="34">
        <v>0</v>
      </c>
      <c r="H268" s="34">
        <v>214856.03</v>
      </c>
      <c r="I268" s="34">
        <v>214856.03</v>
      </c>
      <c r="J268" s="34">
        <v>5919.51</v>
      </c>
      <c r="K268" s="34">
        <v>22809.87</v>
      </c>
      <c r="L268" s="34">
        <v>221</v>
      </c>
      <c r="M268" s="34">
        <v>28950.38</v>
      </c>
      <c r="O268" s="35">
        <v>201836.29</v>
      </c>
      <c r="P268" s="35">
        <v>207.77</v>
      </c>
      <c r="Q268" s="35">
        <v>0</v>
      </c>
      <c r="R268" s="35">
        <v>21445.15</v>
      </c>
      <c r="S268" s="35">
        <v>223489.19999999998</v>
      </c>
      <c r="U268" s="36">
        <f t="shared" si="55"/>
        <v>-13019.739999999991</v>
      </c>
      <c r="V268" s="36">
        <f t="shared" si="56"/>
        <v>-13.22999999999999</v>
      </c>
      <c r="W268" s="36">
        <f t="shared" si="57"/>
        <v>-1364.7199999999975</v>
      </c>
      <c r="X268" s="36">
        <f t="shared" si="58"/>
        <v>7297.4700000000303</v>
      </c>
    </row>
    <row r="269" spans="1:24" s="30" customFormat="1" x14ac:dyDescent="0.25">
      <c r="A269" s="31">
        <v>44577.839601122701</v>
      </c>
      <c r="B269" s="32" t="s">
        <v>667</v>
      </c>
      <c r="C269" s="33" t="s">
        <v>668</v>
      </c>
      <c r="D269" s="33" t="s">
        <v>669</v>
      </c>
      <c r="E269" s="32">
        <v>120</v>
      </c>
      <c r="F269" s="34">
        <v>0</v>
      </c>
      <c r="G269" s="34">
        <v>0</v>
      </c>
      <c r="H269" s="34">
        <v>192283.37</v>
      </c>
      <c r="I269" s="34">
        <v>192283.37</v>
      </c>
      <c r="J269" s="34">
        <v>5297.64</v>
      </c>
      <c r="K269" s="34">
        <v>20413.62</v>
      </c>
      <c r="L269" s="34">
        <v>197.78</v>
      </c>
      <c r="M269" s="34">
        <v>25909.040000000001</v>
      </c>
      <c r="O269" s="35">
        <v>192283.37</v>
      </c>
      <c r="P269" s="35">
        <v>197.78</v>
      </c>
      <c r="Q269" s="35">
        <v>5297.64</v>
      </c>
      <c r="R269" s="35">
        <v>20413.62</v>
      </c>
      <c r="S269" s="35">
        <v>218192.4</v>
      </c>
      <c r="U269" s="36">
        <f t="shared" si="55"/>
        <v>0</v>
      </c>
      <c r="V269" s="36">
        <f t="shared" si="56"/>
        <v>0</v>
      </c>
      <c r="W269" s="36">
        <f t="shared" si="57"/>
        <v>0</v>
      </c>
      <c r="X269" s="36">
        <f t="shared" si="58"/>
        <v>1.0000000009313226E-2</v>
      </c>
    </row>
    <row r="270" spans="1:24" x14ac:dyDescent="0.25">
      <c r="A270" s="20">
        <v>44577.707988969902</v>
      </c>
      <c r="B270" s="21" t="s">
        <v>670</v>
      </c>
      <c r="C270" s="6" t="s">
        <v>671</v>
      </c>
      <c r="D270" s="6" t="s">
        <v>672</v>
      </c>
      <c r="E270" s="21">
        <v>120</v>
      </c>
      <c r="F270" s="19">
        <v>0</v>
      </c>
      <c r="G270" s="19">
        <v>0</v>
      </c>
      <c r="H270" s="19">
        <v>179465.36</v>
      </c>
      <c r="I270" s="19">
        <v>179465.36</v>
      </c>
      <c r="J270" s="19">
        <v>4944.45</v>
      </c>
      <c r="K270" s="19">
        <v>19052.8</v>
      </c>
      <c r="L270" s="19">
        <v>184.59</v>
      </c>
      <c r="M270" s="19">
        <v>24181.84</v>
      </c>
      <c r="O270" s="29">
        <v>179465.36</v>
      </c>
      <c r="P270" s="29">
        <v>184.59</v>
      </c>
      <c r="Q270" s="29">
        <v>4944.45</v>
      </c>
      <c r="R270" s="29">
        <v>19052.8</v>
      </c>
      <c r="S270" s="29">
        <v>203647.19999999998</v>
      </c>
      <c r="U270" s="28">
        <f t="shared" si="55"/>
        <v>0</v>
      </c>
      <c r="V270" s="28">
        <f t="shared" si="56"/>
        <v>0</v>
      </c>
      <c r="W270" s="28">
        <f t="shared" si="57"/>
        <v>0</v>
      </c>
      <c r="X270" s="28">
        <f t="shared" si="58"/>
        <v>0</v>
      </c>
    </row>
    <row r="271" spans="1:24" s="30" customFormat="1" x14ac:dyDescent="0.25">
      <c r="A271" s="31">
        <v>44573.484029166699</v>
      </c>
      <c r="B271" s="32" t="s">
        <v>673</v>
      </c>
      <c r="C271" s="33" t="s">
        <v>674</v>
      </c>
      <c r="D271" s="33" t="s">
        <v>675</v>
      </c>
      <c r="E271" s="32">
        <v>120</v>
      </c>
      <c r="F271" s="34">
        <v>0</v>
      </c>
      <c r="G271" s="34">
        <v>0</v>
      </c>
      <c r="H271" s="34">
        <v>192283.37</v>
      </c>
      <c r="I271" s="34">
        <v>192283.37</v>
      </c>
      <c r="J271" s="34">
        <v>5297.64</v>
      </c>
      <c r="K271" s="34">
        <v>20413.62</v>
      </c>
      <c r="L271" s="34">
        <v>197.78</v>
      </c>
      <c r="M271" s="34">
        <v>25909.040000000001</v>
      </c>
      <c r="O271" s="35">
        <v>178989.4</v>
      </c>
      <c r="P271" s="35">
        <v>184.26</v>
      </c>
      <c r="Q271" s="35">
        <v>0</v>
      </c>
      <c r="R271" s="35">
        <v>19017.78</v>
      </c>
      <c r="S271" s="35">
        <v>198191.43</v>
      </c>
      <c r="U271" s="36">
        <f t="shared" si="55"/>
        <v>-13293.970000000001</v>
      </c>
      <c r="V271" s="36">
        <f t="shared" si="56"/>
        <v>-13.52000000000001</v>
      </c>
      <c r="W271" s="36">
        <f t="shared" si="57"/>
        <v>-1395.8400000000001</v>
      </c>
      <c r="X271" s="36">
        <f t="shared" si="58"/>
        <v>6707.0100000000093</v>
      </c>
    </row>
    <row r="272" spans="1:24" x14ac:dyDescent="0.25">
      <c r="A272" s="20">
        <v>44592.663801469898</v>
      </c>
      <c r="B272" s="21" t="s">
        <v>676</v>
      </c>
      <c r="C272" s="6" t="s">
        <v>677</v>
      </c>
      <c r="D272" s="6" t="s">
        <v>678</v>
      </c>
      <c r="E272" s="21">
        <v>120</v>
      </c>
      <c r="F272" s="19">
        <v>0</v>
      </c>
      <c r="G272" s="19">
        <v>0</v>
      </c>
      <c r="H272" s="19">
        <v>110945.72</v>
      </c>
      <c r="I272" s="19">
        <v>110945.72</v>
      </c>
      <c r="J272" s="19">
        <v>3059.28</v>
      </c>
      <c r="K272" s="19">
        <v>11778.88</v>
      </c>
      <c r="L272" s="19">
        <v>114.12</v>
      </c>
      <c r="M272" s="19">
        <v>14952.28</v>
      </c>
      <c r="O272" s="29">
        <v>110945.72</v>
      </c>
      <c r="P272" s="29">
        <v>114.12</v>
      </c>
      <c r="Q272" s="29">
        <v>3059.28</v>
      </c>
      <c r="R272" s="29">
        <v>11778.88</v>
      </c>
      <c r="S272" s="29">
        <v>125898</v>
      </c>
      <c r="U272" s="28">
        <f t="shared" si="55"/>
        <v>0</v>
      </c>
      <c r="V272" s="28">
        <f t="shared" si="56"/>
        <v>0</v>
      </c>
      <c r="W272" s="28">
        <f t="shared" si="57"/>
        <v>0</v>
      </c>
      <c r="X272" s="28">
        <f t="shared" si="58"/>
        <v>0</v>
      </c>
    </row>
    <row r="273" spans="1:24" s="30" customFormat="1" x14ac:dyDescent="0.25">
      <c r="A273" s="31">
        <v>44583.7961236111</v>
      </c>
      <c r="B273" s="32" t="s">
        <v>679</v>
      </c>
      <c r="C273" s="33" t="s">
        <v>680</v>
      </c>
      <c r="D273" s="33" t="s">
        <v>681</v>
      </c>
      <c r="E273" s="32">
        <v>120</v>
      </c>
      <c r="F273" s="34">
        <v>0</v>
      </c>
      <c r="G273" s="34">
        <v>0</v>
      </c>
      <c r="H273" s="34">
        <v>146120.72</v>
      </c>
      <c r="I273" s="34">
        <v>146120.72</v>
      </c>
      <c r="J273" s="34">
        <v>4025.79</v>
      </c>
      <c r="K273" s="34">
        <v>15513.2</v>
      </c>
      <c r="L273" s="34">
        <v>150.30000000000001</v>
      </c>
      <c r="M273" s="34">
        <v>19689.29</v>
      </c>
      <c r="O273" s="35">
        <v>146120.72</v>
      </c>
      <c r="P273" s="35">
        <v>150.30000000000001</v>
      </c>
      <c r="Q273" s="35">
        <v>4025.79</v>
      </c>
      <c r="R273" s="35">
        <v>15513.2</v>
      </c>
      <c r="S273" s="35">
        <v>165810</v>
      </c>
      <c r="U273" s="36">
        <f t="shared" ref="U273:U283" si="59">O273-I273</f>
        <v>0</v>
      </c>
      <c r="V273" s="36">
        <f t="shared" ref="V273:V283" si="60">P273-L273</f>
        <v>0</v>
      </c>
      <c r="W273" s="36">
        <f t="shared" ref="W273:W283" si="61">R273-K273</f>
        <v>0</v>
      </c>
      <c r="X273" s="36">
        <f t="shared" ref="X273:X283" si="62">O273+M273-S273</f>
        <v>1.0000000009313226E-2</v>
      </c>
    </row>
    <row r="274" spans="1:24" s="30" customFormat="1" x14ac:dyDescent="0.25">
      <c r="A274" s="31">
        <v>44577.663352581003</v>
      </c>
      <c r="B274" s="32" t="s">
        <v>682</v>
      </c>
      <c r="C274" s="33" t="s">
        <v>683</v>
      </c>
      <c r="D274" s="33" t="s">
        <v>684</v>
      </c>
      <c r="E274" s="32">
        <v>120</v>
      </c>
      <c r="F274" s="34">
        <v>0</v>
      </c>
      <c r="G274" s="34">
        <v>0</v>
      </c>
      <c r="H274" s="34">
        <v>194668.64</v>
      </c>
      <c r="I274" s="34">
        <v>194668.64</v>
      </c>
      <c r="J274" s="34">
        <v>5363.31</v>
      </c>
      <c r="K274" s="34">
        <v>20667.41</v>
      </c>
      <c r="L274" s="34">
        <v>200.23</v>
      </c>
      <c r="M274" s="34">
        <v>26230.95</v>
      </c>
      <c r="O274" s="35">
        <v>182872.1</v>
      </c>
      <c r="P274" s="35">
        <v>188.26</v>
      </c>
      <c r="Q274" s="35">
        <v>0</v>
      </c>
      <c r="R274" s="35">
        <v>19430.93</v>
      </c>
      <c r="S274" s="35">
        <v>202491.30000000002</v>
      </c>
      <c r="U274" s="36">
        <f t="shared" si="59"/>
        <v>-11796.540000000008</v>
      </c>
      <c r="V274" s="36">
        <f t="shared" si="60"/>
        <v>-11.969999999999999</v>
      </c>
      <c r="W274" s="36">
        <f t="shared" si="61"/>
        <v>-1236.4799999999996</v>
      </c>
      <c r="X274" s="36">
        <f t="shared" si="62"/>
        <v>6611.75</v>
      </c>
    </row>
    <row r="275" spans="1:24" s="30" customFormat="1" x14ac:dyDescent="0.25">
      <c r="A275" s="31">
        <v>44583.742860844897</v>
      </c>
      <c r="B275" s="32" t="s">
        <v>685</v>
      </c>
      <c r="C275" s="33" t="s">
        <v>686</v>
      </c>
      <c r="D275" s="33" t="s">
        <v>687</v>
      </c>
      <c r="E275" s="32">
        <v>120</v>
      </c>
      <c r="F275" s="34">
        <v>0</v>
      </c>
      <c r="G275" s="34">
        <v>0</v>
      </c>
      <c r="H275" s="34">
        <v>140477.26999999999</v>
      </c>
      <c r="I275" s="34">
        <v>140477.26999999999</v>
      </c>
      <c r="J275" s="34">
        <v>3870.3</v>
      </c>
      <c r="K275" s="34">
        <v>14913.55</v>
      </c>
      <c r="L275" s="34">
        <v>144.49</v>
      </c>
      <c r="M275" s="34">
        <v>18928.34</v>
      </c>
      <c r="O275" s="35">
        <v>140477.26999999999</v>
      </c>
      <c r="P275" s="35">
        <v>144.49</v>
      </c>
      <c r="Q275" s="35">
        <v>3870.3</v>
      </c>
      <c r="R275" s="35">
        <v>14913.55</v>
      </c>
      <c r="S275" s="35">
        <v>159405.59999999995</v>
      </c>
      <c r="U275" s="36">
        <f t="shared" si="59"/>
        <v>0</v>
      </c>
      <c r="V275" s="36">
        <f t="shared" si="60"/>
        <v>0</v>
      </c>
      <c r="W275" s="36">
        <f t="shared" si="61"/>
        <v>0</v>
      </c>
      <c r="X275" s="36">
        <f t="shared" si="62"/>
        <v>1.0000000038417056E-2</v>
      </c>
    </row>
    <row r="276" spans="1:24" s="30" customFormat="1" x14ac:dyDescent="0.25">
      <c r="A276" s="31">
        <v>44569.745959641201</v>
      </c>
      <c r="B276" s="32" t="s">
        <v>688</v>
      </c>
      <c r="C276" s="33" t="s">
        <v>689</v>
      </c>
      <c r="D276" s="33" t="s">
        <v>690</v>
      </c>
      <c r="E276" s="32">
        <v>120</v>
      </c>
      <c r="F276" s="34">
        <v>0</v>
      </c>
      <c r="G276" s="34">
        <v>0</v>
      </c>
      <c r="H276" s="34">
        <v>178028.19</v>
      </c>
      <c r="I276" s="34">
        <v>178028.19</v>
      </c>
      <c r="J276" s="34">
        <v>0</v>
      </c>
      <c r="K276" s="34">
        <v>18393.2</v>
      </c>
      <c r="L276" s="34">
        <v>178.21</v>
      </c>
      <c r="M276" s="34">
        <v>18571.41</v>
      </c>
      <c r="O276" s="35">
        <v>161709.03</v>
      </c>
      <c r="P276" s="35">
        <v>161.82</v>
      </c>
      <c r="Q276" s="35">
        <v>0</v>
      </c>
      <c r="R276" s="35">
        <v>16707.12</v>
      </c>
      <c r="S276" s="35">
        <v>178577.97</v>
      </c>
      <c r="U276" s="36">
        <f t="shared" si="59"/>
        <v>-16319.160000000003</v>
      </c>
      <c r="V276" s="36">
        <f t="shared" si="60"/>
        <v>-16.390000000000015</v>
      </c>
      <c r="W276" s="36">
        <f t="shared" si="61"/>
        <v>-1686.0800000000017</v>
      </c>
      <c r="X276" s="36">
        <f t="shared" si="62"/>
        <v>1702.4700000000012</v>
      </c>
    </row>
    <row r="277" spans="1:24" s="30" customFormat="1" x14ac:dyDescent="0.25">
      <c r="A277" s="31">
        <v>44567.650613969898</v>
      </c>
      <c r="B277" s="32" t="s">
        <v>691</v>
      </c>
      <c r="C277" s="33" t="s">
        <v>692</v>
      </c>
      <c r="D277" s="33" t="s">
        <v>693</v>
      </c>
      <c r="E277" s="32">
        <v>120</v>
      </c>
      <c r="F277" s="34">
        <v>0</v>
      </c>
      <c r="G277" s="34">
        <v>0</v>
      </c>
      <c r="H277" s="34">
        <v>120993.81</v>
      </c>
      <c r="I277" s="34">
        <v>120993.81</v>
      </c>
      <c r="J277" s="34">
        <v>0</v>
      </c>
      <c r="K277" s="34">
        <v>12501.48</v>
      </c>
      <c r="L277" s="34">
        <v>121.11</v>
      </c>
      <c r="M277" s="34">
        <v>12622.59</v>
      </c>
      <c r="O277" s="35">
        <v>109902.73</v>
      </c>
      <c r="P277" s="35">
        <v>110</v>
      </c>
      <c r="Q277" s="35">
        <v>0</v>
      </c>
      <c r="R277" s="35">
        <v>11355.5</v>
      </c>
      <c r="S277" s="35">
        <v>121368.23</v>
      </c>
      <c r="U277" s="36">
        <f t="shared" si="59"/>
        <v>-11091.080000000002</v>
      </c>
      <c r="V277" s="36">
        <f t="shared" si="60"/>
        <v>-11.11</v>
      </c>
      <c r="W277" s="36">
        <f t="shared" si="61"/>
        <v>-1145.9799999999996</v>
      </c>
      <c r="X277" s="36">
        <f t="shared" si="62"/>
        <v>1157.0899999999965</v>
      </c>
    </row>
    <row r="278" spans="1:24" x14ac:dyDescent="0.25">
      <c r="A278" s="20">
        <v>44584.703610613396</v>
      </c>
      <c r="B278" s="21" t="s">
        <v>694</v>
      </c>
      <c r="C278" s="6" t="s">
        <v>695</v>
      </c>
      <c r="D278" s="6" t="s">
        <v>696</v>
      </c>
      <c r="E278" s="21">
        <v>120</v>
      </c>
      <c r="F278" s="19">
        <v>0</v>
      </c>
      <c r="G278" s="19">
        <v>0</v>
      </c>
      <c r="H278" s="19">
        <v>100888.2</v>
      </c>
      <c r="I278" s="19">
        <v>100888.2</v>
      </c>
      <c r="J278" s="19">
        <v>0</v>
      </c>
      <c r="K278" s="19">
        <v>10423.61</v>
      </c>
      <c r="L278" s="19">
        <v>100.99</v>
      </c>
      <c r="M278" s="19">
        <v>10524.6</v>
      </c>
      <c r="O278" s="29">
        <v>100888.2</v>
      </c>
      <c r="P278" s="29">
        <v>100.99</v>
      </c>
      <c r="Q278" s="29">
        <v>0</v>
      </c>
      <c r="R278" s="29">
        <v>10423.61</v>
      </c>
      <c r="S278" s="29">
        <v>111412.8</v>
      </c>
      <c r="U278" s="28">
        <f t="shared" si="59"/>
        <v>0</v>
      </c>
      <c r="V278" s="28">
        <f t="shared" si="60"/>
        <v>0</v>
      </c>
      <c r="W278" s="28">
        <f t="shared" si="61"/>
        <v>0</v>
      </c>
      <c r="X278" s="28">
        <f t="shared" si="62"/>
        <v>0</v>
      </c>
    </row>
    <row r="279" spans="1:24" s="30" customFormat="1" x14ac:dyDescent="0.25">
      <c r="A279" s="31">
        <v>44582.639082326401</v>
      </c>
      <c r="B279" s="32" t="s">
        <v>697</v>
      </c>
      <c r="C279" s="33" t="s">
        <v>698</v>
      </c>
      <c r="D279" s="33" t="s">
        <v>699</v>
      </c>
      <c r="E279" s="32">
        <v>120</v>
      </c>
      <c r="F279" s="34">
        <v>0</v>
      </c>
      <c r="G279" s="34">
        <v>0</v>
      </c>
      <c r="H279" s="34">
        <v>110970.25</v>
      </c>
      <c r="I279" s="34">
        <v>110970.25</v>
      </c>
      <c r="J279" s="34">
        <v>3057.45</v>
      </c>
      <c r="K279" s="34">
        <v>11781.37</v>
      </c>
      <c r="L279" s="34">
        <v>114.14</v>
      </c>
      <c r="M279" s="34">
        <v>14952.96</v>
      </c>
      <c r="O279" s="35">
        <v>110970.25</v>
      </c>
      <c r="P279" s="35">
        <v>114.14</v>
      </c>
      <c r="Q279" s="35">
        <v>3057.45</v>
      </c>
      <c r="R279" s="35">
        <v>11781.37</v>
      </c>
      <c r="S279" s="35">
        <v>125923.2</v>
      </c>
      <c r="U279" s="36">
        <f t="shared" si="59"/>
        <v>0</v>
      </c>
      <c r="V279" s="36">
        <f t="shared" si="60"/>
        <v>0</v>
      </c>
      <c r="W279" s="36">
        <f t="shared" si="61"/>
        <v>0</v>
      </c>
      <c r="X279" s="36">
        <f t="shared" si="62"/>
        <v>9.9999999947613105E-3</v>
      </c>
    </row>
    <row r="280" spans="1:24" x14ac:dyDescent="0.25">
      <c r="A280" s="20">
        <v>44572.806238275502</v>
      </c>
      <c r="B280" s="21" t="s">
        <v>700</v>
      </c>
      <c r="C280" s="6" t="s">
        <v>701</v>
      </c>
      <c r="D280" s="6" t="s">
        <v>702</v>
      </c>
      <c r="E280" s="21">
        <v>120</v>
      </c>
      <c r="F280" s="19">
        <v>0</v>
      </c>
      <c r="G280" s="19">
        <v>0</v>
      </c>
      <c r="H280" s="19">
        <v>110085.24</v>
      </c>
      <c r="I280" s="19">
        <v>110085.24</v>
      </c>
      <c r="J280" s="19">
        <v>1019.76</v>
      </c>
      <c r="K280" s="19">
        <v>11478.98</v>
      </c>
      <c r="L280" s="19">
        <v>111.22</v>
      </c>
      <c r="M280" s="19">
        <v>12609.96</v>
      </c>
      <c r="O280" s="29">
        <v>110085.24</v>
      </c>
      <c r="P280" s="29">
        <v>111.22</v>
      </c>
      <c r="Q280" s="29">
        <v>1019.76</v>
      </c>
      <c r="R280" s="29">
        <v>11478.98</v>
      </c>
      <c r="S280" s="29">
        <v>122695.2</v>
      </c>
      <c r="U280" s="28">
        <f t="shared" si="59"/>
        <v>0</v>
      </c>
      <c r="V280" s="28">
        <f t="shared" si="60"/>
        <v>0</v>
      </c>
      <c r="W280" s="28">
        <f t="shared" si="61"/>
        <v>0</v>
      </c>
      <c r="X280" s="28">
        <f t="shared" si="62"/>
        <v>0</v>
      </c>
    </row>
    <row r="281" spans="1:24" x14ac:dyDescent="0.25">
      <c r="A281" s="20">
        <v>44591.485768784703</v>
      </c>
      <c r="B281" s="21" t="s">
        <v>703</v>
      </c>
      <c r="C281" s="6" t="s">
        <v>704</v>
      </c>
      <c r="D281" s="6" t="s">
        <v>705</v>
      </c>
      <c r="E281" s="21">
        <v>120</v>
      </c>
      <c r="F281" s="19">
        <v>0</v>
      </c>
      <c r="G281" s="19">
        <v>0</v>
      </c>
      <c r="H281" s="19">
        <v>143028.03</v>
      </c>
      <c r="I281" s="19">
        <v>143028.03</v>
      </c>
      <c r="J281" s="19">
        <v>0</v>
      </c>
      <c r="K281" s="19">
        <v>14777.6</v>
      </c>
      <c r="L281" s="19">
        <v>143.16999999999999</v>
      </c>
      <c r="M281" s="19">
        <v>14920.77</v>
      </c>
      <c r="O281" s="29">
        <v>143028.03</v>
      </c>
      <c r="P281" s="29">
        <v>143.16999999999999</v>
      </c>
      <c r="Q281" s="29">
        <v>0</v>
      </c>
      <c r="R281" s="29">
        <v>14777.6</v>
      </c>
      <c r="S281" s="29">
        <v>157948.80000000002</v>
      </c>
      <c r="U281" s="28">
        <f t="shared" si="59"/>
        <v>0</v>
      </c>
      <c r="V281" s="28">
        <f t="shared" si="60"/>
        <v>0</v>
      </c>
      <c r="W281" s="28">
        <f t="shared" si="61"/>
        <v>0</v>
      </c>
      <c r="X281" s="28">
        <f t="shared" si="62"/>
        <v>0</v>
      </c>
    </row>
    <row r="282" spans="1:24" s="30" customFormat="1" x14ac:dyDescent="0.25">
      <c r="A282" s="31">
        <v>44566.623222650502</v>
      </c>
      <c r="B282" s="32" t="s">
        <v>706</v>
      </c>
      <c r="C282" s="33" t="s">
        <v>707</v>
      </c>
      <c r="D282" s="33" t="s">
        <v>708</v>
      </c>
      <c r="E282" s="32">
        <v>120</v>
      </c>
      <c r="F282" s="34">
        <v>0</v>
      </c>
      <c r="G282" s="34">
        <v>0</v>
      </c>
      <c r="H282" s="34">
        <v>126540.48</v>
      </c>
      <c r="I282" s="34">
        <v>126540.48</v>
      </c>
      <c r="J282" s="34">
        <v>2849.34</v>
      </c>
      <c r="K282" s="34">
        <v>13368.27</v>
      </c>
      <c r="L282" s="34">
        <v>129.52000000000001</v>
      </c>
      <c r="M282" s="34">
        <v>16347.13</v>
      </c>
      <c r="O282" s="35">
        <v>116996.07</v>
      </c>
      <c r="P282" s="35">
        <v>122.74</v>
      </c>
      <c r="Q282" s="35">
        <v>0</v>
      </c>
      <c r="R282" s="35">
        <v>12670.77</v>
      </c>
      <c r="S282" s="35">
        <v>129789.57000000002</v>
      </c>
      <c r="U282" s="36">
        <f t="shared" si="59"/>
        <v>-9544.4099999999889</v>
      </c>
      <c r="V282" s="36">
        <f t="shared" si="60"/>
        <v>-6.7800000000000153</v>
      </c>
      <c r="W282" s="36">
        <f t="shared" si="61"/>
        <v>-697.5</v>
      </c>
      <c r="X282" s="36">
        <f t="shared" si="62"/>
        <v>3553.6299999999901</v>
      </c>
    </row>
    <row r="283" spans="1:24" x14ac:dyDescent="0.25">
      <c r="A283" s="20">
        <v>44583.725572187497</v>
      </c>
      <c r="B283" s="21" t="s">
        <v>709</v>
      </c>
      <c r="C283" s="6" t="s">
        <v>710</v>
      </c>
      <c r="D283" s="6" t="s">
        <v>711</v>
      </c>
      <c r="E283" s="21">
        <v>120</v>
      </c>
      <c r="F283" s="19">
        <v>0</v>
      </c>
      <c r="G283" s="19">
        <v>0</v>
      </c>
      <c r="H283" s="19">
        <v>137502.63</v>
      </c>
      <c r="I283" s="19">
        <v>137502.63</v>
      </c>
      <c r="J283" s="19">
        <v>0</v>
      </c>
      <c r="K283" s="19">
        <v>14206.53</v>
      </c>
      <c r="L283" s="19">
        <v>137.63999999999999</v>
      </c>
      <c r="M283" s="19">
        <v>14344.17</v>
      </c>
      <c r="O283" s="29">
        <v>137502.63</v>
      </c>
      <c r="P283" s="29">
        <v>137.63999999999999</v>
      </c>
      <c r="Q283" s="29">
        <v>0</v>
      </c>
      <c r="R283" s="29">
        <v>14206.53</v>
      </c>
      <c r="S283" s="29">
        <v>151846.80000000002</v>
      </c>
      <c r="U283" s="28">
        <f t="shared" si="59"/>
        <v>0</v>
      </c>
      <c r="V283" s="28">
        <f t="shared" si="60"/>
        <v>0</v>
      </c>
      <c r="W283" s="28">
        <f t="shared" si="61"/>
        <v>0</v>
      </c>
      <c r="X283" s="28">
        <f t="shared" si="62"/>
        <v>0</v>
      </c>
    </row>
    <row r="284" spans="1:24" x14ac:dyDescent="0.25">
      <c r="A284" s="42" t="s">
        <v>49</v>
      </c>
      <c r="B284" s="43"/>
      <c r="C284" s="43"/>
      <c r="D284" s="43"/>
      <c r="E284" s="22">
        <v>16779</v>
      </c>
      <c r="F284" s="23">
        <v>0</v>
      </c>
      <c r="G284" s="23">
        <v>0</v>
      </c>
      <c r="H284" s="23">
        <v>17564646.050000001</v>
      </c>
      <c r="I284" s="23">
        <v>17564646.050000001</v>
      </c>
      <c r="J284" s="23">
        <v>439005.73</v>
      </c>
      <c r="K284" s="23">
        <v>1858008.69</v>
      </c>
      <c r="L284" s="23">
        <v>18021.64</v>
      </c>
      <c r="M284" s="24">
        <v>2315036.06</v>
      </c>
    </row>
    <row r="286" spans="1:24" x14ac:dyDescent="0.25">
      <c r="A286" s="12" t="s">
        <v>3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24" x14ac:dyDescent="0.25">
      <c r="A287" s="15" t="s">
        <v>712</v>
      </c>
      <c r="B287" s="15"/>
      <c r="C287" s="15"/>
      <c r="D287" s="15"/>
      <c r="E287" s="3"/>
      <c r="F287" s="3"/>
      <c r="G287" s="3"/>
      <c r="H287" s="3"/>
      <c r="I287" s="3"/>
      <c r="J287" s="3"/>
      <c r="K287" s="3"/>
      <c r="L287" s="3"/>
      <c r="M287" s="3"/>
    </row>
    <row r="288" spans="1:24" x14ac:dyDescent="0.25">
      <c r="A288" s="45" t="s">
        <v>5</v>
      </c>
      <c r="B288" s="41" t="s">
        <v>6</v>
      </c>
      <c r="C288" s="41"/>
      <c r="D288" s="41"/>
      <c r="E288" s="45" t="s">
        <v>7</v>
      </c>
      <c r="F288" s="41" t="s">
        <v>8</v>
      </c>
      <c r="G288" s="41"/>
      <c r="H288" s="41"/>
      <c r="I288" s="41"/>
      <c r="J288" s="41" t="s">
        <v>9</v>
      </c>
      <c r="K288" s="41"/>
      <c r="L288" s="41"/>
      <c r="M288" s="41"/>
    </row>
    <row r="289" spans="1:24" x14ac:dyDescent="0.25">
      <c r="A289" s="45"/>
      <c r="B289" s="7" t="s">
        <v>10</v>
      </c>
      <c r="C289" s="44" t="s">
        <v>11</v>
      </c>
      <c r="D289" s="44"/>
      <c r="E289" s="45"/>
      <c r="F289" s="7" t="s">
        <v>12</v>
      </c>
      <c r="G289" s="8" t="s">
        <v>13</v>
      </c>
      <c r="H289" s="7" t="s">
        <v>14</v>
      </c>
      <c r="I289" s="7" t="s">
        <v>15</v>
      </c>
      <c r="J289" s="7" t="s">
        <v>13</v>
      </c>
      <c r="K289" s="7" t="s">
        <v>16</v>
      </c>
      <c r="L289" s="7" t="s">
        <v>17</v>
      </c>
      <c r="M289" s="7" t="s">
        <v>15</v>
      </c>
    </row>
    <row r="290" spans="1:24" x14ac:dyDescent="0.25">
      <c r="A290" s="45"/>
      <c r="B290" s="7" t="s">
        <v>18</v>
      </c>
      <c r="C290" s="9" t="s">
        <v>19</v>
      </c>
      <c r="D290" s="9" t="s">
        <v>20</v>
      </c>
      <c r="E290" s="45"/>
      <c r="F290" s="7" t="s">
        <v>21</v>
      </c>
      <c r="G290" s="7" t="s">
        <v>21</v>
      </c>
      <c r="H290" s="7" t="s">
        <v>21</v>
      </c>
      <c r="I290" s="7" t="s">
        <v>21</v>
      </c>
      <c r="J290" s="7" t="s">
        <v>21</v>
      </c>
      <c r="K290" s="7" t="s">
        <v>21</v>
      </c>
      <c r="L290" s="7" t="s">
        <v>21</v>
      </c>
      <c r="M290" s="7" t="s">
        <v>21</v>
      </c>
    </row>
    <row r="291" spans="1:24" x14ac:dyDescent="0.25">
      <c r="A291" s="20">
        <v>44579.736252048599</v>
      </c>
      <c r="B291" s="21" t="s">
        <v>713</v>
      </c>
      <c r="C291" s="6" t="s">
        <v>714</v>
      </c>
      <c r="D291" s="6" t="s">
        <v>715</v>
      </c>
      <c r="E291" s="21">
        <v>120</v>
      </c>
      <c r="F291" s="19">
        <v>0</v>
      </c>
      <c r="G291" s="19">
        <v>0</v>
      </c>
      <c r="H291" s="19">
        <v>143786.56</v>
      </c>
      <c r="I291" s="19">
        <v>143786.56</v>
      </c>
      <c r="J291" s="19">
        <v>6443.44</v>
      </c>
      <c r="K291" s="19">
        <v>15522.02</v>
      </c>
      <c r="L291" s="19">
        <v>150.38</v>
      </c>
      <c r="M291" s="19">
        <v>22115.84</v>
      </c>
      <c r="O291" s="29">
        <v>143786.56</v>
      </c>
      <c r="P291" s="29">
        <v>150.38</v>
      </c>
      <c r="Q291" s="29">
        <v>6443.44</v>
      </c>
      <c r="R291" s="29">
        <v>15522.02</v>
      </c>
      <c r="S291" s="29">
        <v>165902.39999999999</v>
      </c>
      <c r="U291" s="28">
        <f>O291-I291</f>
        <v>0</v>
      </c>
      <c r="V291" s="28">
        <f>P291-L291</f>
        <v>0</v>
      </c>
      <c r="W291" s="28">
        <f>R291-K291</f>
        <v>0</v>
      </c>
      <c r="X291" s="28">
        <f>O291+M291-S291</f>
        <v>0</v>
      </c>
    </row>
    <row r="292" spans="1:24" s="30" customFormat="1" x14ac:dyDescent="0.25">
      <c r="A292" s="31">
        <v>44577.664031713</v>
      </c>
      <c r="B292" s="32" t="s">
        <v>716</v>
      </c>
      <c r="C292" s="33" t="s">
        <v>717</v>
      </c>
      <c r="D292" s="33" t="s">
        <v>718</v>
      </c>
      <c r="E292" s="32">
        <v>120</v>
      </c>
      <c r="F292" s="34">
        <v>0</v>
      </c>
      <c r="G292" s="34">
        <v>0</v>
      </c>
      <c r="H292" s="34">
        <v>85836.72</v>
      </c>
      <c r="I292" s="34">
        <v>85836.72</v>
      </c>
      <c r="J292" s="34">
        <v>3846.55</v>
      </c>
      <c r="K292" s="34">
        <v>9266.5499999999993</v>
      </c>
      <c r="L292" s="34">
        <v>89.77</v>
      </c>
      <c r="M292" s="34">
        <v>13202.87</v>
      </c>
      <c r="O292" s="35">
        <v>81092.800000000003</v>
      </c>
      <c r="P292" s="35">
        <v>85.09</v>
      </c>
      <c r="Q292" s="35">
        <v>0</v>
      </c>
      <c r="R292" s="35">
        <v>8783.07</v>
      </c>
      <c r="S292" s="35">
        <v>89960.969999999987</v>
      </c>
      <c r="U292" s="36">
        <f t="shared" ref="U292:U355" si="63">O292-I292</f>
        <v>-4743.9199999999983</v>
      </c>
      <c r="V292" s="36">
        <f t="shared" ref="V292:V355" si="64">P292-L292</f>
        <v>-4.6799999999999926</v>
      </c>
      <c r="W292" s="36">
        <f t="shared" ref="W292:W355" si="65">R292-K292</f>
        <v>-483.47999999999956</v>
      </c>
      <c r="X292" s="36">
        <f t="shared" ref="X292:X355" si="66">O292+M292-S292</f>
        <v>4334.7000000000116</v>
      </c>
    </row>
    <row r="293" spans="1:24" s="30" customFormat="1" x14ac:dyDescent="0.25">
      <c r="A293" s="31">
        <v>44577.550527858803</v>
      </c>
      <c r="B293" s="32" t="s">
        <v>719</v>
      </c>
      <c r="C293" s="33" t="s">
        <v>720</v>
      </c>
      <c r="D293" s="33" t="s">
        <v>721</v>
      </c>
      <c r="E293" s="32">
        <v>120</v>
      </c>
      <c r="F293" s="34">
        <v>0</v>
      </c>
      <c r="G293" s="34">
        <v>0</v>
      </c>
      <c r="H293" s="34">
        <v>120761.49</v>
      </c>
      <c r="I293" s="34">
        <v>120761.49</v>
      </c>
      <c r="J293" s="34">
        <v>0</v>
      </c>
      <c r="K293" s="34">
        <v>12477.23</v>
      </c>
      <c r="L293" s="34">
        <v>120.88</v>
      </c>
      <c r="M293" s="34">
        <v>12598.11</v>
      </c>
      <c r="O293" s="35">
        <v>111704.43</v>
      </c>
      <c r="P293" s="35">
        <v>111.79</v>
      </c>
      <c r="Q293" s="35">
        <v>0</v>
      </c>
      <c r="R293" s="35">
        <v>11541.41</v>
      </c>
      <c r="S293" s="35">
        <v>123357.62999999999</v>
      </c>
      <c r="U293" s="36">
        <f t="shared" si="63"/>
        <v>-9057.0600000000122</v>
      </c>
      <c r="V293" s="36">
        <f t="shared" si="64"/>
        <v>-9.0899999999999892</v>
      </c>
      <c r="W293" s="36">
        <f t="shared" si="65"/>
        <v>-935.81999999999971</v>
      </c>
      <c r="X293" s="36">
        <f t="shared" si="66"/>
        <v>944.91000000000349</v>
      </c>
    </row>
    <row r="294" spans="1:24" s="30" customFormat="1" x14ac:dyDescent="0.25">
      <c r="A294" s="31">
        <v>44577.713254247697</v>
      </c>
      <c r="B294" s="32" t="s">
        <v>722</v>
      </c>
      <c r="C294" s="33" t="s">
        <v>723</v>
      </c>
      <c r="D294" s="33" t="s">
        <v>724</v>
      </c>
      <c r="E294" s="32">
        <v>120</v>
      </c>
      <c r="F294" s="34">
        <v>0</v>
      </c>
      <c r="G294" s="34">
        <v>0</v>
      </c>
      <c r="H294" s="34">
        <v>140790.57999999999</v>
      </c>
      <c r="I294" s="34">
        <v>140790.57999999999</v>
      </c>
      <c r="J294" s="34">
        <v>6309.19</v>
      </c>
      <c r="K294" s="34">
        <v>15198.19</v>
      </c>
      <c r="L294" s="34">
        <v>147.25</v>
      </c>
      <c r="M294" s="34">
        <v>21654.63</v>
      </c>
      <c r="O294" s="35">
        <v>134229.87</v>
      </c>
      <c r="P294" s="35">
        <v>140.85</v>
      </c>
      <c r="Q294" s="35">
        <v>0</v>
      </c>
      <c r="R294" s="35">
        <v>14537.39</v>
      </c>
      <c r="S294" s="35">
        <v>148908.09999999998</v>
      </c>
      <c r="U294" s="36">
        <f t="shared" si="63"/>
        <v>-6560.7099999999919</v>
      </c>
      <c r="V294" s="36">
        <f t="shared" si="64"/>
        <v>-6.4000000000000057</v>
      </c>
      <c r="W294" s="36">
        <f t="shared" si="65"/>
        <v>-660.80000000000109</v>
      </c>
      <c r="X294" s="36">
        <f t="shared" si="66"/>
        <v>6976.4000000000233</v>
      </c>
    </row>
    <row r="295" spans="1:24" s="30" customFormat="1" x14ac:dyDescent="0.25">
      <c r="A295" s="31">
        <v>44571.731755439803</v>
      </c>
      <c r="B295" s="32" t="s">
        <v>725</v>
      </c>
      <c r="C295" s="33" t="s">
        <v>726</v>
      </c>
      <c r="D295" s="33" t="s">
        <v>727</v>
      </c>
      <c r="E295" s="32">
        <v>120</v>
      </c>
      <c r="F295" s="34">
        <v>0</v>
      </c>
      <c r="G295" s="34">
        <v>0</v>
      </c>
      <c r="H295" s="34">
        <v>149677.9</v>
      </c>
      <c r="I295" s="34">
        <v>149677.9</v>
      </c>
      <c r="J295" s="34">
        <v>6659.79</v>
      </c>
      <c r="K295" s="34">
        <v>16152.23</v>
      </c>
      <c r="L295" s="34">
        <v>156.49</v>
      </c>
      <c r="M295" s="34">
        <v>22968.51</v>
      </c>
      <c r="O295" s="35">
        <v>141362.63</v>
      </c>
      <c r="P295" s="35">
        <v>148.33000000000001</v>
      </c>
      <c r="Q295" s="35">
        <v>0</v>
      </c>
      <c r="R295" s="35">
        <v>15309.53</v>
      </c>
      <c r="S295" s="35">
        <v>156820.47999999998</v>
      </c>
      <c r="U295" s="36">
        <f t="shared" si="63"/>
        <v>-8315.2699999999895</v>
      </c>
      <c r="V295" s="36">
        <f t="shared" si="64"/>
        <v>-8.1599999999999966</v>
      </c>
      <c r="W295" s="36">
        <f t="shared" si="65"/>
        <v>-842.69999999999891</v>
      </c>
      <c r="X295" s="36">
        <f t="shared" si="66"/>
        <v>7510.6600000000326</v>
      </c>
    </row>
    <row r="296" spans="1:24" s="30" customFormat="1" x14ac:dyDescent="0.25">
      <c r="A296" s="31">
        <v>44590.568450544</v>
      </c>
      <c r="B296" s="32" t="s">
        <v>728</v>
      </c>
      <c r="C296" s="33" t="s">
        <v>729</v>
      </c>
      <c r="D296" s="33" t="s">
        <v>730</v>
      </c>
      <c r="E296" s="32">
        <v>120</v>
      </c>
      <c r="F296" s="34">
        <v>0</v>
      </c>
      <c r="G296" s="34">
        <v>0</v>
      </c>
      <c r="H296" s="34">
        <v>121618.65</v>
      </c>
      <c r="I296" s="34">
        <v>121618.65</v>
      </c>
      <c r="J296" s="34">
        <v>3350.73</v>
      </c>
      <c r="K296" s="34">
        <v>12911.54</v>
      </c>
      <c r="L296" s="34">
        <v>125.09</v>
      </c>
      <c r="M296" s="34">
        <v>16387.36</v>
      </c>
      <c r="O296" s="35">
        <v>121618.65</v>
      </c>
      <c r="P296" s="35">
        <v>125.09</v>
      </c>
      <c r="Q296" s="35">
        <v>3350.73</v>
      </c>
      <c r="R296" s="35">
        <v>12911.54</v>
      </c>
      <c r="S296" s="35">
        <v>138005.99999999997</v>
      </c>
      <c r="U296" s="36">
        <f t="shared" si="63"/>
        <v>0</v>
      </c>
      <c r="V296" s="36">
        <f t="shared" si="64"/>
        <v>0</v>
      </c>
      <c r="W296" s="36">
        <f t="shared" si="65"/>
        <v>0</v>
      </c>
      <c r="X296" s="36">
        <f t="shared" si="66"/>
        <v>1.0000000038417056E-2</v>
      </c>
    </row>
    <row r="297" spans="1:24" s="30" customFormat="1" x14ac:dyDescent="0.25">
      <c r="A297" s="31">
        <v>44583.573335150497</v>
      </c>
      <c r="B297" s="32" t="s">
        <v>731</v>
      </c>
      <c r="C297" s="33" t="s">
        <v>732</v>
      </c>
      <c r="D297" s="33" t="s">
        <v>733</v>
      </c>
      <c r="E297" s="32">
        <v>120</v>
      </c>
      <c r="F297" s="34">
        <v>0</v>
      </c>
      <c r="G297" s="34">
        <v>0</v>
      </c>
      <c r="H297" s="34">
        <v>121661.59</v>
      </c>
      <c r="I297" s="34">
        <v>121661.59</v>
      </c>
      <c r="J297" s="34">
        <v>3351.9</v>
      </c>
      <c r="K297" s="34">
        <v>12916.56</v>
      </c>
      <c r="L297" s="34">
        <v>125.14</v>
      </c>
      <c r="M297" s="34">
        <v>16393.599999999999</v>
      </c>
      <c r="O297" s="35">
        <v>121661.59</v>
      </c>
      <c r="P297" s="35">
        <v>125.14</v>
      </c>
      <c r="Q297" s="35">
        <v>3351.9</v>
      </c>
      <c r="R297" s="35">
        <v>12916.56</v>
      </c>
      <c r="S297" s="35">
        <v>138055.20000000001</v>
      </c>
      <c r="U297" s="36">
        <f t="shared" si="63"/>
        <v>0</v>
      </c>
      <c r="V297" s="36">
        <f t="shared" si="64"/>
        <v>0</v>
      </c>
      <c r="W297" s="36">
        <f t="shared" si="65"/>
        <v>0</v>
      </c>
      <c r="X297" s="36">
        <f t="shared" si="66"/>
        <v>-1.0000000009313226E-2</v>
      </c>
    </row>
    <row r="298" spans="1:24" s="30" customFormat="1" x14ac:dyDescent="0.25">
      <c r="A298" s="31">
        <v>44590.7469488426</v>
      </c>
      <c r="B298" s="32" t="s">
        <v>734</v>
      </c>
      <c r="C298" s="33" t="s">
        <v>735</v>
      </c>
      <c r="D298" s="33" t="s">
        <v>736</v>
      </c>
      <c r="E298" s="32">
        <v>120</v>
      </c>
      <c r="F298" s="34">
        <v>0</v>
      </c>
      <c r="G298" s="34">
        <v>0</v>
      </c>
      <c r="H298" s="34">
        <v>136634.03</v>
      </c>
      <c r="I298" s="34">
        <v>136634.03</v>
      </c>
      <c r="J298" s="34">
        <v>3764.67</v>
      </c>
      <c r="K298" s="34">
        <v>14505.55</v>
      </c>
      <c r="L298" s="34">
        <v>140.54</v>
      </c>
      <c r="M298" s="34">
        <v>18410.759999999998</v>
      </c>
      <c r="O298" s="35">
        <v>136634.03</v>
      </c>
      <c r="P298" s="35">
        <v>140.54</v>
      </c>
      <c r="Q298" s="35">
        <v>3764.67</v>
      </c>
      <c r="R298" s="35">
        <v>14505.55</v>
      </c>
      <c r="S298" s="35">
        <v>155044.80000000002</v>
      </c>
      <c r="U298" s="36">
        <f t="shared" si="63"/>
        <v>0</v>
      </c>
      <c r="V298" s="36">
        <f t="shared" si="64"/>
        <v>0</v>
      </c>
      <c r="W298" s="36">
        <f t="shared" si="65"/>
        <v>0</v>
      </c>
      <c r="X298" s="36">
        <f t="shared" si="66"/>
        <v>-1.0000000009313226E-2</v>
      </c>
    </row>
    <row r="299" spans="1:24" s="30" customFormat="1" x14ac:dyDescent="0.25">
      <c r="A299" s="31">
        <v>44563.791449618097</v>
      </c>
      <c r="B299" s="32" t="s">
        <v>737</v>
      </c>
      <c r="C299" s="33" t="s">
        <v>738</v>
      </c>
      <c r="D299" s="33" t="s">
        <v>739</v>
      </c>
      <c r="E299" s="32">
        <v>120</v>
      </c>
      <c r="F299" s="34">
        <v>0</v>
      </c>
      <c r="G299" s="34">
        <v>0</v>
      </c>
      <c r="H299" s="34">
        <v>136483.44</v>
      </c>
      <c r="I299" s="34">
        <v>136483.44</v>
      </c>
      <c r="J299" s="34">
        <v>0</v>
      </c>
      <c r="K299" s="34">
        <v>14101.14</v>
      </c>
      <c r="L299" s="34">
        <v>136.62</v>
      </c>
      <c r="M299" s="34">
        <v>14237.76</v>
      </c>
      <c r="O299" s="35">
        <v>123972.48</v>
      </c>
      <c r="P299" s="35">
        <v>124.08</v>
      </c>
      <c r="Q299" s="35">
        <v>0</v>
      </c>
      <c r="R299" s="35">
        <v>12808.53</v>
      </c>
      <c r="S299" s="35">
        <v>136905.09</v>
      </c>
      <c r="U299" s="36">
        <f t="shared" si="63"/>
        <v>-12510.960000000006</v>
      </c>
      <c r="V299" s="36">
        <f t="shared" si="64"/>
        <v>-12.540000000000006</v>
      </c>
      <c r="W299" s="36">
        <f t="shared" si="65"/>
        <v>-1292.6099999999988</v>
      </c>
      <c r="X299" s="36">
        <f t="shared" si="66"/>
        <v>1305.1499999999942</v>
      </c>
    </row>
    <row r="300" spans="1:24" s="30" customFormat="1" x14ac:dyDescent="0.25">
      <c r="A300" s="31">
        <v>44568.713213969902</v>
      </c>
      <c r="B300" s="32" t="s">
        <v>740</v>
      </c>
      <c r="C300" s="33" t="s">
        <v>741</v>
      </c>
      <c r="D300" s="33" t="s">
        <v>742</v>
      </c>
      <c r="E300" s="32">
        <v>120</v>
      </c>
      <c r="F300" s="34">
        <v>0</v>
      </c>
      <c r="G300" s="34">
        <v>0</v>
      </c>
      <c r="H300" s="34">
        <v>104463.87</v>
      </c>
      <c r="I300" s="34">
        <v>104463.87</v>
      </c>
      <c r="J300" s="34">
        <v>4648.01</v>
      </c>
      <c r="K300" s="34">
        <v>11273.28</v>
      </c>
      <c r="L300" s="34">
        <v>109.22</v>
      </c>
      <c r="M300" s="34">
        <v>16030.51</v>
      </c>
      <c r="O300" s="35">
        <v>98660.44</v>
      </c>
      <c r="P300" s="35">
        <v>103.52</v>
      </c>
      <c r="Q300" s="35">
        <v>0</v>
      </c>
      <c r="R300" s="35">
        <v>10685.1</v>
      </c>
      <c r="S300" s="35">
        <v>109449.08000000002</v>
      </c>
      <c r="U300" s="36">
        <f t="shared" si="63"/>
        <v>-5803.429999999993</v>
      </c>
      <c r="V300" s="36">
        <f t="shared" si="64"/>
        <v>-5.7000000000000028</v>
      </c>
      <c r="W300" s="36">
        <f t="shared" si="65"/>
        <v>-588.18000000000029</v>
      </c>
      <c r="X300" s="36">
        <f t="shared" si="66"/>
        <v>5241.8699999999808</v>
      </c>
    </row>
    <row r="301" spans="1:24" x14ac:dyDescent="0.25">
      <c r="A301" s="20">
        <v>44590.682967476903</v>
      </c>
      <c r="B301" s="21" t="s">
        <v>743</v>
      </c>
      <c r="C301" s="6" t="s">
        <v>744</v>
      </c>
      <c r="D301" s="6" t="s">
        <v>745</v>
      </c>
      <c r="E301" s="21">
        <v>120</v>
      </c>
      <c r="F301" s="19">
        <v>0</v>
      </c>
      <c r="G301" s="19">
        <v>0</v>
      </c>
      <c r="H301" s="19">
        <v>101237.85</v>
      </c>
      <c r="I301" s="19">
        <v>101237.85</v>
      </c>
      <c r="J301" s="19">
        <v>0</v>
      </c>
      <c r="K301" s="19">
        <v>10460.01</v>
      </c>
      <c r="L301" s="19">
        <v>101.34</v>
      </c>
      <c r="M301" s="19">
        <v>10561.35</v>
      </c>
      <c r="O301" s="29">
        <v>101237.85</v>
      </c>
      <c r="P301" s="29">
        <v>101.34</v>
      </c>
      <c r="Q301" s="29">
        <v>0</v>
      </c>
      <c r="R301" s="29">
        <v>10460.01</v>
      </c>
      <c r="S301" s="29">
        <v>111799.2</v>
      </c>
      <c r="U301" s="28">
        <f t="shared" si="63"/>
        <v>0</v>
      </c>
      <c r="V301" s="28">
        <f t="shared" si="64"/>
        <v>0</v>
      </c>
      <c r="W301" s="28">
        <f t="shared" si="65"/>
        <v>0</v>
      </c>
      <c r="X301" s="28">
        <f t="shared" si="66"/>
        <v>0</v>
      </c>
    </row>
    <row r="302" spans="1:24" s="30" customFormat="1" x14ac:dyDescent="0.25">
      <c r="A302" s="31">
        <v>44592.542498645802</v>
      </c>
      <c r="B302" s="32" t="s">
        <v>746</v>
      </c>
      <c r="C302" s="33" t="s">
        <v>747</v>
      </c>
      <c r="D302" s="33" t="s">
        <v>748</v>
      </c>
      <c r="E302" s="32">
        <v>120</v>
      </c>
      <c r="F302" s="34">
        <v>0</v>
      </c>
      <c r="G302" s="34">
        <v>0</v>
      </c>
      <c r="H302" s="34">
        <v>103996.95</v>
      </c>
      <c r="I302" s="34">
        <v>103996.95</v>
      </c>
      <c r="J302" s="34">
        <v>2865.21</v>
      </c>
      <c r="K302" s="34">
        <v>11041.26</v>
      </c>
      <c r="L302" s="34">
        <v>106.97</v>
      </c>
      <c r="M302" s="34">
        <v>14013.44</v>
      </c>
      <c r="O302" s="35">
        <v>103996.95</v>
      </c>
      <c r="P302" s="35">
        <v>106.97</v>
      </c>
      <c r="Q302" s="35">
        <v>2865.21</v>
      </c>
      <c r="R302" s="35">
        <v>11041.26</v>
      </c>
      <c r="S302" s="35">
        <v>118010.4</v>
      </c>
      <c r="U302" s="36">
        <f t="shared" si="63"/>
        <v>0</v>
      </c>
      <c r="V302" s="36">
        <f t="shared" si="64"/>
        <v>0</v>
      </c>
      <c r="W302" s="36">
        <f t="shared" si="65"/>
        <v>0</v>
      </c>
      <c r="X302" s="36">
        <f t="shared" si="66"/>
        <v>-9.9999999947613105E-3</v>
      </c>
    </row>
    <row r="303" spans="1:24" s="30" customFormat="1" x14ac:dyDescent="0.25">
      <c r="A303" s="31">
        <v>44590.778054166702</v>
      </c>
      <c r="B303" s="32" t="s">
        <v>749</v>
      </c>
      <c r="C303" s="33" t="s">
        <v>750</v>
      </c>
      <c r="D303" s="33" t="s">
        <v>751</v>
      </c>
      <c r="E303" s="32">
        <v>120</v>
      </c>
      <c r="F303" s="34">
        <v>0</v>
      </c>
      <c r="G303" s="34">
        <v>0</v>
      </c>
      <c r="H303" s="34">
        <v>104287.43</v>
      </c>
      <c r="I303" s="34">
        <v>104287.43</v>
      </c>
      <c r="J303" s="34">
        <v>3808.99</v>
      </c>
      <c r="K303" s="34">
        <v>11168.97</v>
      </c>
      <c r="L303" s="34">
        <v>108.2</v>
      </c>
      <c r="M303" s="34">
        <v>15086.16</v>
      </c>
      <c r="O303" s="35">
        <v>104287.43</v>
      </c>
      <c r="P303" s="35">
        <v>108.2</v>
      </c>
      <c r="Q303" s="35">
        <v>3808.99</v>
      </c>
      <c r="R303" s="35">
        <v>11168.97</v>
      </c>
      <c r="S303" s="35">
        <v>119373.59999999999</v>
      </c>
      <c r="U303" s="36">
        <f t="shared" si="63"/>
        <v>0</v>
      </c>
      <c r="V303" s="36">
        <f t="shared" si="64"/>
        <v>0</v>
      </c>
      <c r="W303" s="36">
        <f t="shared" si="65"/>
        <v>0</v>
      </c>
      <c r="X303" s="36">
        <f t="shared" si="66"/>
        <v>-9.9999999947613105E-3</v>
      </c>
    </row>
    <row r="304" spans="1:24" s="30" customFormat="1" x14ac:dyDescent="0.25">
      <c r="A304" s="31">
        <v>44586.6141840278</v>
      </c>
      <c r="B304" s="32" t="s">
        <v>752</v>
      </c>
      <c r="C304" s="33" t="s">
        <v>753</v>
      </c>
      <c r="D304" s="33" t="s">
        <v>754</v>
      </c>
      <c r="E304" s="32">
        <v>120</v>
      </c>
      <c r="F304" s="34">
        <v>0</v>
      </c>
      <c r="G304" s="34">
        <v>0</v>
      </c>
      <c r="H304" s="34">
        <v>103921.28</v>
      </c>
      <c r="I304" s="34">
        <v>103921.28</v>
      </c>
      <c r="J304" s="34">
        <v>2865.21</v>
      </c>
      <c r="K304" s="34">
        <v>11033.01</v>
      </c>
      <c r="L304" s="34">
        <v>106.89</v>
      </c>
      <c r="M304" s="34">
        <v>14005.11</v>
      </c>
      <c r="O304" s="35">
        <v>103921.28</v>
      </c>
      <c r="P304" s="35">
        <v>106.89</v>
      </c>
      <c r="Q304" s="35">
        <v>2865.21</v>
      </c>
      <c r="R304" s="35">
        <v>11033.01</v>
      </c>
      <c r="S304" s="35">
        <v>117926.39999999999</v>
      </c>
      <c r="U304" s="36">
        <f t="shared" si="63"/>
        <v>0</v>
      </c>
      <c r="V304" s="36">
        <f t="shared" si="64"/>
        <v>0</v>
      </c>
      <c r="W304" s="36">
        <f t="shared" si="65"/>
        <v>0</v>
      </c>
      <c r="X304" s="36">
        <f t="shared" si="66"/>
        <v>-9.9999999947613105E-3</v>
      </c>
    </row>
    <row r="305" spans="1:24" s="30" customFormat="1" x14ac:dyDescent="0.25">
      <c r="A305" s="31">
        <v>44566.611287465297</v>
      </c>
      <c r="B305" s="32" t="s">
        <v>755</v>
      </c>
      <c r="C305" s="33" t="s">
        <v>756</v>
      </c>
      <c r="D305" s="33" t="s">
        <v>757</v>
      </c>
      <c r="E305" s="32">
        <v>120</v>
      </c>
      <c r="F305" s="34">
        <v>0</v>
      </c>
      <c r="G305" s="34">
        <v>0</v>
      </c>
      <c r="H305" s="34">
        <v>147297.06</v>
      </c>
      <c r="I305" s="34">
        <v>147297.06</v>
      </c>
      <c r="J305" s="34">
        <v>0</v>
      </c>
      <c r="K305" s="34">
        <v>15219.1</v>
      </c>
      <c r="L305" s="34">
        <v>147.44</v>
      </c>
      <c r="M305" s="34">
        <v>15366.54</v>
      </c>
      <c r="O305" s="35">
        <v>135022.35999999999</v>
      </c>
      <c r="P305" s="35">
        <v>135.13999999999999</v>
      </c>
      <c r="Q305" s="35">
        <v>0</v>
      </c>
      <c r="R305" s="35">
        <v>13950.8</v>
      </c>
      <c r="S305" s="35">
        <v>149108.29999999999</v>
      </c>
      <c r="U305" s="36">
        <f t="shared" si="63"/>
        <v>-12274.700000000012</v>
      </c>
      <c r="V305" s="36">
        <f t="shared" si="64"/>
        <v>-12.300000000000011</v>
      </c>
      <c r="W305" s="36">
        <f t="shared" si="65"/>
        <v>-1268.3000000000011</v>
      </c>
      <c r="X305" s="36">
        <f t="shared" si="66"/>
        <v>1280.6000000000058</v>
      </c>
    </row>
    <row r="306" spans="1:24" s="30" customFormat="1" x14ac:dyDescent="0.25">
      <c r="A306" s="31">
        <v>44583.762598229201</v>
      </c>
      <c r="B306" s="32" t="s">
        <v>758</v>
      </c>
      <c r="C306" s="33" t="s">
        <v>759</v>
      </c>
      <c r="D306" s="33" t="s">
        <v>760</v>
      </c>
      <c r="E306" s="32">
        <v>120</v>
      </c>
      <c r="F306" s="34">
        <v>0</v>
      </c>
      <c r="G306" s="34">
        <v>0</v>
      </c>
      <c r="H306" s="34">
        <v>133513.29</v>
      </c>
      <c r="I306" s="34">
        <v>133513.29</v>
      </c>
      <c r="J306" s="34">
        <v>3678.42</v>
      </c>
      <c r="K306" s="34">
        <v>14174.55</v>
      </c>
      <c r="L306" s="34">
        <v>137.33000000000001</v>
      </c>
      <c r="M306" s="34">
        <v>17990.3</v>
      </c>
      <c r="O306" s="35">
        <v>125422.65</v>
      </c>
      <c r="P306" s="35">
        <v>129.13999999999999</v>
      </c>
      <c r="Q306" s="35">
        <v>0</v>
      </c>
      <c r="R306" s="35">
        <v>13326.5</v>
      </c>
      <c r="S306" s="35">
        <v>138878.29999999999</v>
      </c>
      <c r="U306" s="36">
        <f t="shared" si="63"/>
        <v>-8090.640000000014</v>
      </c>
      <c r="V306" s="36">
        <f t="shared" si="64"/>
        <v>-8.1900000000000261</v>
      </c>
      <c r="W306" s="36">
        <f t="shared" si="65"/>
        <v>-848.04999999999927</v>
      </c>
      <c r="X306" s="36">
        <f t="shared" si="66"/>
        <v>4534.6499999999942</v>
      </c>
    </row>
    <row r="307" spans="1:24" s="30" customFormat="1" x14ac:dyDescent="0.25">
      <c r="A307" s="31">
        <v>44573.598827812501</v>
      </c>
      <c r="B307" s="32" t="s">
        <v>761</v>
      </c>
      <c r="C307" s="33" t="s">
        <v>762</v>
      </c>
      <c r="D307" s="33" t="s">
        <v>763</v>
      </c>
      <c r="E307" s="32">
        <v>120</v>
      </c>
      <c r="F307" s="34">
        <v>0</v>
      </c>
      <c r="G307" s="34">
        <v>0</v>
      </c>
      <c r="H307" s="34">
        <v>138411.21</v>
      </c>
      <c r="I307" s="34">
        <v>138411.21</v>
      </c>
      <c r="J307" s="34">
        <v>0</v>
      </c>
      <c r="K307" s="34">
        <v>14300.24</v>
      </c>
      <c r="L307" s="34">
        <v>138.55000000000001</v>
      </c>
      <c r="M307" s="34">
        <v>14438.79</v>
      </c>
      <c r="O307" s="35">
        <v>128030.34</v>
      </c>
      <c r="P307" s="35">
        <v>128.19999999999999</v>
      </c>
      <c r="Q307" s="35">
        <v>0</v>
      </c>
      <c r="R307" s="35">
        <v>13227.71</v>
      </c>
      <c r="S307" s="35">
        <v>141386.25</v>
      </c>
      <c r="U307" s="36">
        <f t="shared" si="63"/>
        <v>-10380.869999999995</v>
      </c>
      <c r="V307" s="36">
        <f t="shared" si="64"/>
        <v>-10.350000000000023</v>
      </c>
      <c r="W307" s="36">
        <f t="shared" si="65"/>
        <v>-1072.5300000000007</v>
      </c>
      <c r="X307" s="36">
        <f t="shared" si="66"/>
        <v>1082.8800000000047</v>
      </c>
    </row>
    <row r="308" spans="1:24" s="30" customFormat="1" x14ac:dyDescent="0.25">
      <c r="A308" s="31">
        <v>44579.717231713003</v>
      </c>
      <c r="B308" s="32" t="s">
        <v>764</v>
      </c>
      <c r="C308" s="33" t="s">
        <v>765</v>
      </c>
      <c r="D308" s="33" t="s">
        <v>766</v>
      </c>
      <c r="E308" s="32">
        <v>120</v>
      </c>
      <c r="F308" s="34">
        <v>0</v>
      </c>
      <c r="G308" s="34">
        <v>0</v>
      </c>
      <c r="H308" s="34">
        <v>157576.78</v>
      </c>
      <c r="I308" s="34">
        <v>157576.78</v>
      </c>
      <c r="J308" s="34">
        <v>0</v>
      </c>
      <c r="K308" s="34">
        <v>16281.09</v>
      </c>
      <c r="L308" s="34">
        <v>157.72999999999999</v>
      </c>
      <c r="M308" s="34">
        <v>16438.82</v>
      </c>
      <c r="O308" s="35">
        <v>143132.24</v>
      </c>
      <c r="P308" s="35">
        <v>143.32</v>
      </c>
      <c r="Q308" s="35">
        <v>0</v>
      </c>
      <c r="R308" s="35">
        <v>14788.61</v>
      </c>
      <c r="S308" s="35">
        <v>158064.16999999998</v>
      </c>
      <c r="U308" s="36">
        <f t="shared" si="63"/>
        <v>-14444.540000000008</v>
      </c>
      <c r="V308" s="36">
        <f t="shared" si="64"/>
        <v>-14.409999999999997</v>
      </c>
      <c r="W308" s="36">
        <f t="shared" si="65"/>
        <v>-1492.4799999999996</v>
      </c>
      <c r="X308" s="36">
        <f t="shared" si="66"/>
        <v>1506.890000000014</v>
      </c>
    </row>
    <row r="309" spans="1:24" s="30" customFormat="1" x14ac:dyDescent="0.25">
      <c r="A309" s="31">
        <v>44569.776477164298</v>
      </c>
      <c r="B309" s="32" t="s">
        <v>767</v>
      </c>
      <c r="C309" s="33" t="s">
        <v>768</v>
      </c>
      <c r="D309" s="33" t="s">
        <v>769</v>
      </c>
      <c r="E309" s="32">
        <v>120</v>
      </c>
      <c r="F309" s="34">
        <v>0</v>
      </c>
      <c r="G309" s="34">
        <v>0</v>
      </c>
      <c r="H309" s="34">
        <v>119000</v>
      </c>
      <c r="I309" s="34">
        <v>119000</v>
      </c>
      <c r="J309" s="34">
        <v>0</v>
      </c>
      <c r="K309" s="34">
        <v>12295.28</v>
      </c>
      <c r="L309" s="34">
        <v>119.12</v>
      </c>
      <c r="M309" s="34">
        <v>12414.4</v>
      </c>
      <c r="O309" s="35">
        <v>108091.63</v>
      </c>
      <c r="P309" s="35">
        <v>108.23</v>
      </c>
      <c r="Q309" s="35">
        <v>0</v>
      </c>
      <c r="R309" s="35">
        <v>11168.22</v>
      </c>
      <c r="S309" s="35">
        <v>119368.08</v>
      </c>
      <c r="U309" s="36">
        <f t="shared" si="63"/>
        <v>-10908.369999999995</v>
      </c>
      <c r="V309" s="36">
        <f t="shared" si="64"/>
        <v>-10.89</v>
      </c>
      <c r="W309" s="36">
        <f t="shared" si="65"/>
        <v>-1127.0600000000013</v>
      </c>
      <c r="X309" s="36">
        <f t="shared" si="66"/>
        <v>1137.9499999999971</v>
      </c>
    </row>
    <row r="310" spans="1:24" x14ac:dyDescent="0.25">
      <c r="A310" s="20">
        <v>44592.6043110764</v>
      </c>
      <c r="B310" s="21" t="s">
        <v>770</v>
      </c>
      <c r="C310" s="6" t="s">
        <v>771</v>
      </c>
      <c r="D310" s="6" t="s">
        <v>772</v>
      </c>
      <c r="E310" s="21">
        <v>120</v>
      </c>
      <c r="F310" s="19">
        <v>0</v>
      </c>
      <c r="G310" s="19">
        <v>0</v>
      </c>
      <c r="H310" s="19">
        <v>149958.01</v>
      </c>
      <c r="I310" s="19">
        <v>149958.01</v>
      </c>
      <c r="J310" s="19">
        <v>0</v>
      </c>
      <c r="K310" s="19">
        <v>15493.08</v>
      </c>
      <c r="L310" s="19">
        <v>150.11000000000001</v>
      </c>
      <c r="M310" s="19">
        <v>15643.19</v>
      </c>
      <c r="O310" s="29">
        <v>149958.01</v>
      </c>
      <c r="P310" s="29">
        <v>150.11000000000001</v>
      </c>
      <c r="Q310" s="29">
        <v>0</v>
      </c>
      <c r="R310" s="29">
        <v>15493.08</v>
      </c>
      <c r="S310" s="29">
        <v>165601.19999999998</v>
      </c>
      <c r="U310" s="28">
        <f t="shared" si="63"/>
        <v>0</v>
      </c>
      <c r="V310" s="28">
        <f t="shared" si="64"/>
        <v>0</v>
      </c>
      <c r="W310" s="28">
        <f t="shared" si="65"/>
        <v>0</v>
      </c>
      <c r="X310" s="28">
        <f t="shared" si="66"/>
        <v>0</v>
      </c>
    </row>
    <row r="311" spans="1:24" s="30" customFormat="1" x14ac:dyDescent="0.25">
      <c r="A311" s="31">
        <v>44577.666978205998</v>
      </c>
      <c r="B311" s="32" t="s">
        <v>773</v>
      </c>
      <c r="C311" s="33" t="s">
        <v>774</v>
      </c>
      <c r="D311" s="33" t="s">
        <v>775</v>
      </c>
      <c r="E311" s="32">
        <v>120</v>
      </c>
      <c r="F311" s="34">
        <v>0</v>
      </c>
      <c r="G311" s="34">
        <v>0</v>
      </c>
      <c r="H311" s="34">
        <v>116389.2</v>
      </c>
      <c r="I311" s="34">
        <v>116389.2</v>
      </c>
      <c r="J311" s="34">
        <v>0</v>
      </c>
      <c r="K311" s="34">
        <v>12025.09</v>
      </c>
      <c r="L311" s="34">
        <v>116.51</v>
      </c>
      <c r="M311" s="34">
        <v>12141.6</v>
      </c>
      <c r="O311" s="35">
        <v>105720.19</v>
      </c>
      <c r="P311" s="35">
        <v>105.84</v>
      </c>
      <c r="Q311" s="35">
        <v>0</v>
      </c>
      <c r="R311" s="35">
        <v>10922.78</v>
      </c>
      <c r="S311" s="35">
        <v>116748.81</v>
      </c>
      <c r="U311" s="36">
        <f t="shared" si="63"/>
        <v>-10669.009999999995</v>
      </c>
      <c r="V311" s="36">
        <f t="shared" si="64"/>
        <v>-10.670000000000002</v>
      </c>
      <c r="W311" s="36">
        <f t="shared" si="65"/>
        <v>-1102.3099999999995</v>
      </c>
      <c r="X311" s="36">
        <f t="shared" si="66"/>
        <v>1112.9800000000105</v>
      </c>
    </row>
    <row r="312" spans="1:24" s="30" customFormat="1" x14ac:dyDescent="0.25">
      <c r="A312" s="31">
        <v>44569.556715393497</v>
      </c>
      <c r="B312" s="32" t="s">
        <v>776</v>
      </c>
      <c r="C312" s="33" t="s">
        <v>777</v>
      </c>
      <c r="D312" s="33" t="s">
        <v>778</v>
      </c>
      <c r="E312" s="32">
        <v>120</v>
      </c>
      <c r="F312" s="34">
        <v>0</v>
      </c>
      <c r="G312" s="34">
        <v>0</v>
      </c>
      <c r="H312" s="34">
        <v>117152.1</v>
      </c>
      <c r="I312" s="34">
        <v>117152.1</v>
      </c>
      <c r="J312" s="34">
        <v>3227.67</v>
      </c>
      <c r="K312" s="34">
        <v>12438.13</v>
      </c>
      <c r="L312" s="34">
        <v>120.5</v>
      </c>
      <c r="M312" s="34">
        <v>15786.3</v>
      </c>
      <c r="O312" s="35">
        <v>109052.47</v>
      </c>
      <c r="P312" s="35">
        <v>112.26</v>
      </c>
      <c r="Q312" s="35">
        <v>0</v>
      </c>
      <c r="R312" s="35">
        <v>11587.65</v>
      </c>
      <c r="S312" s="35">
        <v>120752.37999999999</v>
      </c>
      <c r="U312" s="36">
        <f t="shared" si="63"/>
        <v>-8099.6300000000047</v>
      </c>
      <c r="V312" s="36">
        <f t="shared" si="64"/>
        <v>-8.2399999999999949</v>
      </c>
      <c r="W312" s="36">
        <f t="shared" si="65"/>
        <v>-850.47999999999956</v>
      </c>
      <c r="X312" s="36">
        <f t="shared" si="66"/>
        <v>4086.390000000014</v>
      </c>
    </row>
    <row r="313" spans="1:24" s="30" customFormat="1" x14ac:dyDescent="0.25">
      <c r="A313" s="31">
        <v>44571.520610567102</v>
      </c>
      <c r="B313" s="32" t="s">
        <v>779</v>
      </c>
      <c r="C313" s="33" t="s">
        <v>780</v>
      </c>
      <c r="D313" s="33" t="s">
        <v>781</v>
      </c>
      <c r="E313" s="32">
        <v>120</v>
      </c>
      <c r="F313" s="34">
        <v>0</v>
      </c>
      <c r="G313" s="34">
        <v>0</v>
      </c>
      <c r="H313" s="34">
        <v>117168.53</v>
      </c>
      <c r="I313" s="34">
        <v>117168.53</v>
      </c>
      <c r="J313" s="34">
        <v>3228.12</v>
      </c>
      <c r="K313" s="34">
        <v>12439.24</v>
      </c>
      <c r="L313" s="34">
        <v>120.52</v>
      </c>
      <c r="M313" s="34">
        <v>15787.88</v>
      </c>
      <c r="O313" s="35">
        <v>109067.78</v>
      </c>
      <c r="P313" s="35">
        <v>112.28</v>
      </c>
      <c r="Q313" s="35">
        <v>0</v>
      </c>
      <c r="R313" s="35">
        <v>11588.68</v>
      </c>
      <c r="S313" s="35">
        <v>120768.73</v>
      </c>
      <c r="U313" s="36">
        <f t="shared" si="63"/>
        <v>-8100.75</v>
      </c>
      <c r="V313" s="36">
        <f t="shared" si="64"/>
        <v>-8.2399999999999949</v>
      </c>
      <c r="W313" s="36">
        <f t="shared" si="65"/>
        <v>-850.55999999999949</v>
      </c>
      <c r="X313" s="36">
        <f t="shared" si="66"/>
        <v>4086.9300000000076</v>
      </c>
    </row>
    <row r="314" spans="1:24" x14ac:dyDescent="0.25">
      <c r="A314" s="20">
        <v>44592.770443205998</v>
      </c>
      <c r="B314" s="21" t="s">
        <v>782</v>
      </c>
      <c r="C314" s="6" t="s">
        <v>783</v>
      </c>
      <c r="D314" s="6" t="s">
        <v>784</v>
      </c>
      <c r="E314" s="21">
        <v>120</v>
      </c>
      <c r="F314" s="19">
        <v>0</v>
      </c>
      <c r="G314" s="19">
        <v>0</v>
      </c>
      <c r="H314" s="19">
        <v>120131.74</v>
      </c>
      <c r="I314" s="19">
        <v>120131.74</v>
      </c>
      <c r="J314" s="19">
        <v>5383.54</v>
      </c>
      <c r="K314" s="19">
        <v>12968.68</v>
      </c>
      <c r="L314" s="19">
        <v>125.64</v>
      </c>
      <c r="M314" s="19">
        <v>18477.86</v>
      </c>
      <c r="O314" s="29">
        <v>120131.74</v>
      </c>
      <c r="P314" s="29">
        <v>125.64</v>
      </c>
      <c r="Q314" s="29">
        <v>5383.54</v>
      </c>
      <c r="R314" s="29">
        <v>12968.68</v>
      </c>
      <c r="S314" s="29">
        <v>138609.60000000001</v>
      </c>
      <c r="U314" s="28">
        <f t="shared" si="63"/>
        <v>0</v>
      </c>
      <c r="V314" s="28">
        <f t="shared" si="64"/>
        <v>0</v>
      </c>
      <c r="W314" s="28">
        <f t="shared" si="65"/>
        <v>0</v>
      </c>
      <c r="X314" s="28">
        <f t="shared" si="66"/>
        <v>0</v>
      </c>
    </row>
    <row r="315" spans="1:24" s="30" customFormat="1" x14ac:dyDescent="0.25">
      <c r="A315" s="31">
        <v>44580.785329629602</v>
      </c>
      <c r="B315" s="32" t="s">
        <v>785</v>
      </c>
      <c r="C315" s="33" t="s">
        <v>786</v>
      </c>
      <c r="D315" s="33" t="s">
        <v>787</v>
      </c>
      <c r="E315" s="32">
        <v>120</v>
      </c>
      <c r="F315" s="34">
        <v>0</v>
      </c>
      <c r="G315" s="34">
        <v>0</v>
      </c>
      <c r="H315" s="34">
        <v>136854.98000000001</v>
      </c>
      <c r="I315" s="34">
        <v>136854.98000000001</v>
      </c>
      <c r="J315" s="34">
        <v>3770.52</v>
      </c>
      <c r="K315" s="34">
        <v>14529.34</v>
      </c>
      <c r="L315" s="34">
        <v>140.77000000000001</v>
      </c>
      <c r="M315" s="34">
        <v>18440.63</v>
      </c>
      <c r="O315" s="35">
        <v>136854.98000000001</v>
      </c>
      <c r="P315" s="35">
        <v>140.77000000000001</v>
      </c>
      <c r="Q315" s="35">
        <v>3770.52</v>
      </c>
      <c r="R315" s="35">
        <v>14529.34</v>
      </c>
      <c r="S315" s="35">
        <v>155295.59999999998</v>
      </c>
      <c r="U315" s="36">
        <f t="shared" si="63"/>
        <v>0</v>
      </c>
      <c r="V315" s="36">
        <f t="shared" si="64"/>
        <v>0</v>
      </c>
      <c r="W315" s="36">
        <f t="shared" si="65"/>
        <v>0</v>
      </c>
      <c r="X315" s="36">
        <f t="shared" si="66"/>
        <v>1.0000000038417056E-2</v>
      </c>
    </row>
    <row r="316" spans="1:24" x14ac:dyDescent="0.25">
      <c r="A316" s="20">
        <v>44591.785558599498</v>
      </c>
      <c r="B316" s="21" t="s">
        <v>788</v>
      </c>
      <c r="C316" s="6" t="s">
        <v>789</v>
      </c>
      <c r="D316" s="6" t="s">
        <v>790</v>
      </c>
      <c r="E316" s="21">
        <v>120</v>
      </c>
      <c r="F316" s="19">
        <v>0</v>
      </c>
      <c r="G316" s="19">
        <v>0</v>
      </c>
      <c r="H316" s="19">
        <v>153717.17000000001</v>
      </c>
      <c r="I316" s="19">
        <v>153717.17000000001</v>
      </c>
      <c r="J316" s="19">
        <v>0</v>
      </c>
      <c r="K316" s="19">
        <v>15882.16</v>
      </c>
      <c r="L316" s="19">
        <v>153.87</v>
      </c>
      <c r="M316" s="19">
        <v>16036.03</v>
      </c>
      <c r="O316" s="29">
        <v>153717.17000000001</v>
      </c>
      <c r="P316" s="29">
        <v>153.87</v>
      </c>
      <c r="Q316" s="29">
        <v>0</v>
      </c>
      <c r="R316" s="29">
        <v>15882.16</v>
      </c>
      <c r="S316" s="29">
        <v>169753.2</v>
      </c>
      <c r="U316" s="28">
        <f t="shared" si="63"/>
        <v>0</v>
      </c>
      <c r="V316" s="28">
        <f t="shared" si="64"/>
        <v>0</v>
      </c>
      <c r="W316" s="28">
        <f t="shared" si="65"/>
        <v>0</v>
      </c>
      <c r="X316" s="28">
        <f t="shared" si="66"/>
        <v>0</v>
      </c>
    </row>
    <row r="317" spans="1:24" s="30" customFormat="1" x14ac:dyDescent="0.25">
      <c r="A317" s="31">
        <v>44578.540036342602</v>
      </c>
      <c r="B317" s="32" t="s">
        <v>791</v>
      </c>
      <c r="C317" s="33" t="s">
        <v>792</v>
      </c>
      <c r="D317" s="33" t="s">
        <v>793</v>
      </c>
      <c r="E317" s="32">
        <v>120</v>
      </c>
      <c r="F317" s="34">
        <v>0</v>
      </c>
      <c r="G317" s="34">
        <v>0</v>
      </c>
      <c r="H317" s="34">
        <v>172528.18</v>
      </c>
      <c r="I317" s="34">
        <v>172528.18</v>
      </c>
      <c r="J317" s="34">
        <v>4770.8100000000004</v>
      </c>
      <c r="K317" s="34">
        <v>18317.919999999998</v>
      </c>
      <c r="L317" s="34">
        <v>177.48</v>
      </c>
      <c r="M317" s="34">
        <v>23266.21</v>
      </c>
      <c r="O317" s="35">
        <v>172528.18</v>
      </c>
      <c r="P317" s="35">
        <v>177.48</v>
      </c>
      <c r="Q317" s="35">
        <v>4770.8100000000004</v>
      </c>
      <c r="R317" s="35">
        <v>18317.919999999998</v>
      </c>
      <c r="S317" s="35">
        <v>195794.40000000002</v>
      </c>
      <c r="U317" s="36">
        <f t="shared" si="63"/>
        <v>0</v>
      </c>
      <c r="V317" s="36">
        <f t="shared" si="64"/>
        <v>0</v>
      </c>
      <c r="W317" s="36">
        <f t="shared" si="65"/>
        <v>0</v>
      </c>
      <c r="X317" s="36">
        <f t="shared" si="66"/>
        <v>-1.0000000038417056E-2</v>
      </c>
    </row>
    <row r="318" spans="1:24" s="30" customFormat="1" x14ac:dyDescent="0.25">
      <c r="A318" s="31">
        <v>44570.524087187499</v>
      </c>
      <c r="B318" s="32" t="s">
        <v>794</v>
      </c>
      <c r="C318" s="33" t="s">
        <v>795</v>
      </c>
      <c r="D318" s="33" t="s">
        <v>796</v>
      </c>
      <c r="E318" s="32">
        <v>120</v>
      </c>
      <c r="F318" s="34">
        <v>0</v>
      </c>
      <c r="G318" s="34">
        <v>0</v>
      </c>
      <c r="H318" s="34">
        <v>103996.88</v>
      </c>
      <c r="I318" s="34">
        <v>103996.88</v>
      </c>
      <c r="J318" s="34">
        <v>2865.21</v>
      </c>
      <c r="K318" s="34">
        <v>11041.33</v>
      </c>
      <c r="L318" s="34">
        <v>106.97</v>
      </c>
      <c r="M318" s="34">
        <v>14013.51</v>
      </c>
      <c r="O318" s="35">
        <v>97694.85</v>
      </c>
      <c r="P318" s="35">
        <v>100.6</v>
      </c>
      <c r="Q318" s="35">
        <v>0</v>
      </c>
      <c r="R318" s="35">
        <v>10380.74</v>
      </c>
      <c r="S318" s="35">
        <v>108176.20000000001</v>
      </c>
      <c r="U318" s="36">
        <f t="shared" si="63"/>
        <v>-6302.0299999999988</v>
      </c>
      <c r="V318" s="36">
        <f t="shared" si="64"/>
        <v>-6.3700000000000045</v>
      </c>
      <c r="W318" s="36">
        <f t="shared" si="65"/>
        <v>-660.59000000000015</v>
      </c>
      <c r="X318" s="36">
        <f t="shared" si="66"/>
        <v>3532.1599999999889</v>
      </c>
    </row>
    <row r="319" spans="1:24" s="30" customFormat="1" x14ac:dyDescent="0.25">
      <c r="A319" s="31">
        <v>44570.619959525502</v>
      </c>
      <c r="B319" s="32" t="s">
        <v>797</v>
      </c>
      <c r="C319" s="33" t="s">
        <v>798</v>
      </c>
      <c r="D319" s="33" t="s">
        <v>799</v>
      </c>
      <c r="E319" s="32">
        <v>120</v>
      </c>
      <c r="F319" s="34">
        <v>0</v>
      </c>
      <c r="G319" s="34">
        <v>0</v>
      </c>
      <c r="H319" s="34">
        <v>121661.91</v>
      </c>
      <c r="I319" s="34">
        <v>121661.91</v>
      </c>
      <c r="J319" s="34">
        <v>3351.9</v>
      </c>
      <c r="K319" s="34">
        <v>12916.24</v>
      </c>
      <c r="L319" s="34">
        <v>125.14</v>
      </c>
      <c r="M319" s="34">
        <v>16393.28</v>
      </c>
      <c r="O319" s="35">
        <v>114289.5</v>
      </c>
      <c r="P319" s="35">
        <v>117.65</v>
      </c>
      <c r="Q319" s="35">
        <v>0</v>
      </c>
      <c r="R319" s="35">
        <v>12143.44</v>
      </c>
      <c r="S319" s="35">
        <v>126550.59999999999</v>
      </c>
      <c r="U319" s="36">
        <f t="shared" si="63"/>
        <v>-7372.4100000000035</v>
      </c>
      <c r="V319" s="36">
        <f t="shared" si="64"/>
        <v>-7.4899999999999949</v>
      </c>
      <c r="W319" s="36">
        <f t="shared" si="65"/>
        <v>-772.79999999999927</v>
      </c>
      <c r="X319" s="36">
        <f t="shared" si="66"/>
        <v>4132.1800000000076</v>
      </c>
    </row>
    <row r="320" spans="1:24" s="30" customFormat="1" x14ac:dyDescent="0.25">
      <c r="A320" s="31">
        <v>44569.609614930603</v>
      </c>
      <c r="B320" s="32" t="s">
        <v>800</v>
      </c>
      <c r="C320" s="33" t="s">
        <v>801</v>
      </c>
      <c r="D320" s="33" t="s">
        <v>802</v>
      </c>
      <c r="E320" s="32">
        <v>120</v>
      </c>
      <c r="F320" s="34">
        <v>0</v>
      </c>
      <c r="G320" s="34">
        <v>0</v>
      </c>
      <c r="H320" s="34">
        <v>125450.99</v>
      </c>
      <c r="I320" s="34">
        <v>125450.99</v>
      </c>
      <c r="J320" s="34">
        <v>3456.3</v>
      </c>
      <c r="K320" s="34">
        <v>13318.47</v>
      </c>
      <c r="L320" s="34">
        <v>129.04</v>
      </c>
      <c r="M320" s="34">
        <v>16903.810000000001</v>
      </c>
      <c r="O320" s="35">
        <v>116777.54</v>
      </c>
      <c r="P320" s="35">
        <v>120.24</v>
      </c>
      <c r="Q320" s="35">
        <v>0</v>
      </c>
      <c r="R320" s="35">
        <v>12407.83</v>
      </c>
      <c r="S320" s="35">
        <v>129305.61</v>
      </c>
      <c r="U320" s="36">
        <f t="shared" si="63"/>
        <v>-8673.4500000000116</v>
      </c>
      <c r="V320" s="36">
        <f t="shared" si="64"/>
        <v>-8.7999999999999972</v>
      </c>
      <c r="W320" s="36">
        <f t="shared" si="65"/>
        <v>-910.63999999999942</v>
      </c>
      <c r="X320" s="36">
        <f t="shared" si="66"/>
        <v>4375.7400000000052</v>
      </c>
    </row>
    <row r="321" spans="1:24" s="30" customFormat="1" x14ac:dyDescent="0.25">
      <c r="A321" s="31">
        <v>44578.622627812503</v>
      </c>
      <c r="B321" s="32" t="s">
        <v>803</v>
      </c>
      <c r="C321" s="33" t="s">
        <v>804</v>
      </c>
      <c r="D321" s="33" t="s">
        <v>805</v>
      </c>
      <c r="E321" s="32">
        <v>120</v>
      </c>
      <c r="F321" s="34">
        <v>0</v>
      </c>
      <c r="G321" s="34">
        <v>0</v>
      </c>
      <c r="H321" s="34">
        <v>153551.51</v>
      </c>
      <c r="I321" s="34">
        <v>153551.51</v>
      </c>
      <c r="J321" s="34">
        <v>4230.66</v>
      </c>
      <c r="K321" s="34">
        <v>16302.3</v>
      </c>
      <c r="L321" s="34">
        <v>157.94</v>
      </c>
      <c r="M321" s="34">
        <v>20690.900000000001</v>
      </c>
      <c r="O321" s="35">
        <v>142935.47</v>
      </c>
      <c r="P321" s="35">
        <v>147.13999999999999</v>
      </c>
      <c r="Q321" s="35">
        <v>0</v>
      </c>
      <c r="R321" s="35">
        <v>15187.58</v>
      </c>
      <c r="S321" s="35">
        <v>158270.18</v>
      </c>
      <c r="U321" s="36">
        <f t="shared" si="63"/>
        <v>-10616.040000000008</v>
      </c>
      <c r="V321" s="36">
        <f t="shared" si="64"/>
        <v>-10.800000000000011</v>
      </c>
      <c r="W321" s="36">
        <f t="shared" si="65"/>
        <v>-1114.7199999999993</v>
      </c>
      <c r="X321" s="36">
        <f t="shared" si="66"/>
        <v>5356.1900000000023</v>
      </c>
    </row>
    <row r="322" spans="1:24" s="30" customFormat="1" x14ac:dyDescent="0.25">
      <c r="A322" s="31">
        <v>44578.630749803197</v>
      </c>
      <c r="B322" s="32" t="s">
        <v>806</v>
      </c>
      <c r="C322" s="33" t="s">
        <v>804</v>
      </c>
      <c r="D322" s="33" t="s">
        <v>805</v>
      </c>
      <c r="E322" s="32">
        <v>120</v>
      </c>
      <c r="F322" s="34">
        <v>0</v>
      </c>
      <c r="G322" s="34">
        <v>0</v>
      </c>
      <c r="H322" s="34">
        <v>153551.51</v>
      </c>
      <c r="I322" s="34">
        <v>153551.51</v>
      </c>
      <c r="J322" s="34">
        <v>4230.66</v>
      </c>
      <c r="K322" s="34">
        <v>16302.3</v>
      </c>
      <c r="L322" s="34">
        <v>157.94</v>
      </c>
      <c r="M322" s="34">
        <v>20690.900000000001</v>
      </c>
      <c r="O322" s="35">
        <v>142935.47</v>
      </c>
      <c r="P322" s="35">
        <v>147.13999999999999</v>
      </c>
      <c r="Q322" s="35">
        <v>0</v>
      </c>
      <c r="R322" s="35">
        <v>15187.58</v>
      </c>
      <c r="S322" s="35">
        <v>158270.18</v>
      </c>
      <c r="U322" s="36">
        <f t="shared" si="63"/>
        <v>-10616.040000000008</v>
      </c>
      <c r="V322" s="36">
        <f t="shared" si="64"/>
        <v>-10.800000000000011</v>
      </c>
      <c r="W322" s="36">
        <f t="shared" si="65"/>
        <v>-1114.7199999999993</v>
      </c>
      <c r="X322" s="36">
        <f t="shared" si="66"/>
        <v>5356.1900000000023</v>
      </c>
    </row>
    <row r="323" spans="1:24" s="30" customFormat="1" x14ac:dyDescent="0.25">
      <c r="A323" s="31">
        <v>44568.700717939799</v>
      </c>
      <c r="B323" s="32" t="s">
        <v>807</v>
      </c>
      <c r="C323" s="33" t="s">
        <v>808</v>
      </c>
      <c r="D323" s="33" t="s">
        <v>809</v>
      </c>
      <c r="E323" s="32">
        <v>120</v>
      </c>
      <c r="F323" s="34">
        <v>0</v>
      </c>
      <c r="G323" s="34">
        <v>0</v>
      </c>
      <c r="H323" s="34">
        <v>84606.87</v>
      </c>
      <c r="I323" s="34">
        <v>84606.87</v>
      </c>
      <c r="J323" s="34">
        <v>0</v>
      </c>
      <c r="K323" s="34">
        <v>8741.64</v>
      </c>
      <c r="L323" s="34">
        <v>84.69</v>
      </c>
      <c r="M323" s="34">
        <v>8826.33</v>
      </c>
      <c r="O323" s="35">
        <v>77556.37</v>
      </c>
      <c r="P323" s="35">
        <v>77.59</v>
      </c>
      <c r="Q323" s="35">
        <v>0</v>
      </c>
      <c r="R323" s="35">
        <v>8013.14</v>
      </c>
      <c r="S323" s="35">
        <v>85647.099999999991</v>
      </c>
      <c r="U323" s="36">
        <f t="shared" si="63"/>
        <v>-7050.5</v>
      </c>
      <c r="V323" s="36">
        <f t="shared" si="64"/>
        <v>-7.0999999999999943</v>
      </c>
      <c r="W323" s="36">
        <f t="shared" si="65"/>
        <v>-728.49999999999909</v>
      </c>
      <c r="X323" s="36">
        <f t="shared" si="66"/>
        <v>735.60000000000582</v>
      </c>
    </row>
    <row r="324" spans="1:24" s="30" customFormat="1" x14ac:dyDescent="0.25">
      <c r="A324" s="31">
        <v>44560.599927858799</v>
      </c>
      <c r="B324" s="32" t="s">
        <v>810</v>
      </c>
      <c r="C324" s="33" t="s">
        <v>811</v>
      </c>
      <c r="D324" s="33" t="s">
        <v>812</v>
      </c>
      <c r="E324" s="32">
        <v>120</v>
      </c>
      <c r="F324" s="34">
        <v>0</v>
      </c>
      <c r="G324" s="34">
        <v>0</v>
      </c>
      <c r="H324" s="34">
        <v>85836.6</v>
      </c>
      <c r="I324" s="34">
        <v>85836.6</v>
      </c>
      <c r="J324" s="34">
        <v>3820.39</v>
      </c>
      <c r="K324" s="34">
        <v>9262.86</v>
      </c>
      <c r="L324" s="34">
        <v>89.75</v>
      </c>
      <c r="M324" s="34">
        <v>13173</v>
      </c>
      <c r="O324" s="35">
        <v>81812.84</v>
      </c>
      <c r="P324" s="35">
        <v>85.85</v>
      </c>
      <c r="Q324" s="35">
        <v>0</v>
      </c>
      <c r="R324" s="35">
        <v>8860.11</v>
      </c>
      <c r="S324" s="35">
        <v>90758.8</v>
      </c>
      <c r="U324" s="36">
        <f t="shared" si="63"/>
        <v>-4023.7600000000093</v>
      </c>
      <c r="V324" s="36">
        <f t="shared" si="64"/>
        <v>-3.9000000000000057</v>
      </c>
      <c r="W324" s="36">
        <f t="shared" si="65"/>
        <v>-402.75</v>
      </c>
      <c r="X324" s="36">
        <f t="shared" si="66"/>
        <v>4227.0399999999936</v>
      </c>
    </row>
    <row r="325" spans="1:24" x14ac:dyDescent="0.25">
      <c r="A325" s="20">
        <v>44552.776750543999</v>
      </c>
      <c r="B325" s="21" t="s">
        <v>813</v>
      </c>
      <c r="C325" s="6" t="s">
        <v>814</v>
      </c>
      <c r="D325" s="6" t="s">
        <v>815</v>
      </c>
      <c r="E325" s="21">
        <v>120</v>
      </c>
      <c r="F325" s="19">
        <v>0</v>
      </c>
      <c r="G325" s="19">
        <v>0</v>
      </c>
      <c r="H325" s="19">
        <v>85479.11</v>
      </c>
      <c r="I325" s="19">
        <v>85479.11</v>
      </c>
      <c r="J325" s="19">
        <v>2355.0300000000002</v>
      </c>
      <c r="K325" s="19">
        <v>9075.14</v>
      </c>
      <c r="L325" s="19">
        <v>87.92</v>
      </c>
      <c r="M325" s="19">
        <v>11518.09</v>
      </c>
      <c r="O325" s="29">
        <v>85479.11</v>
      </c>
      <c r="P325" s="29">
        <v>87.92</v>
      </c>
      <c r="Q325" s="29">
        <v>2355.0300000000002</v>
      </c>
      <c r="R325" s="29">
        <v>9075.14</v>
      </c>
      <c r="S325" s="29">
        <v>96997.2</v>
      </c>
      <c r="U325" s="28">
        <f t="shared" si="63"/>
        <v>0</v>
      </c>
      <c r="V325" s="28">
        <f t="shared" si="64"/>
        <v>0</v>
      </c>
      <c r="W325" s="28">
        <f t="shared" si="65"/>
        <v>0</v>
      </c>
      <c r="X325" s="28">
        <f t="shared" si="66"/>
        <v>0</v>
      </c>
    </row>
    <row r="326" spans="1:24" s="30" customFormat="1" x14ac:dyDescent="0.25">
      <c r="A326" s="31">
        <v>44577.457330821802</v>
      </c>
      <c r="B326" s="32" t="s">
        <v>816</v>
      </c>
      <c r="C326" s="33" t="s">
        <v>817</v>
      </c>
      <c r="D326" s="33" t="s">
        <v>818</v>
      </c>
      <c r="E326" s="32">
        <v>120</v>
      </c>
      <c r="F326" s="34">
        <v>0</v>
      </c>
      <c r="G326" s="34">
        <v>0</v>
      </c>
      <c r="H326" s="34">
        <v>85478.96</v>
      </c>
      <c r="I326" s="34">
        <v>85478.96</v>
      </c>
      <c r="J326" s="34">
        <v>2355.0300000000002</v>
      </c>
      <c r="K326" s="34">
        <v>9075.2900000000009</v>
      </c>
      <c r="L326" s="34">
        <v>87.92</v>
      </c>
      <c r="M326" s="34">
        <v>11518.24</v>
      </c>
      <c r="O326" s="35">
        <v>79569.14</v>
      </c>
      <c r="P326" s="35">
        <v>81.92</v>
      </c>
      <c r="Q326" s="35">
        <v>0</v>
      </c>
      <c r="R326" s="35">
        <v>8454.73</v>
      </c>
      <c r="S326" s="35">
        <v>88105.79</v>
      </c>
      <c r="U326" s="36">
        <f t="shared" si="63"/>
        <v>-5909.820000000007</v>
      </c>
      <c r="V326" s="36">
        <f t="shared" si="64"/>
        <v>-6</v>
      </c>
      <c r="W326" s="36">
        <f t="shared" si="65"/>
        <v>-620.56000000000131</v>
      </c>
      <c r="X326" s="36">
        <f t="shared" si="66"/>
        <v>2981.5900000000111</v>
      </c>
    </row>
    <row r="327" spans="1:24" x14ac:dyDescent="0.25">
      <c r="A327" s="20">
        <v>44584.521507719903</v>
      </c>
      <c r="B327" s="21" t="s">
        <v>819</v>
      </c>
      <c r="C327" s="6" t="s">
        <v>820</v>
      </c>
      <c r="D327" s="6" t="s">
        <v>821</v>
      </c>
      <c r="E327" s="21">
        <v>120</v>
      </c>
      <c r="F327" s="19">
        <v>0</v>
      </c>
      <c r="G327" s="19">
        <v>0</v>
      </c>
      <c r="H327" s="19">
        <v>85471.96</v>
      </c>
      <c r="I327" s="19">
        <v>85471.96</v>
      </c>
      <c r="J327" s="19">
        <v>2355.0300000000002</v>
      </c>
      <c r="K327" s="19">
        <v>9073.9</v>
      </c>
      <c r="L327" s="19">
        <v>87.91</v>
      </c>
      <c r="M327" s="19">
        <v>11516.84</v>
      </c>
      <c r="O327" s="29">
        <v>85471.96</v>
      </c>
      <c r="P327" s="29">
        <v>87.91</v>
      </c>
      <c r="Q327" s="29">
        <v>2355.0300000000002</v>
      </c>
      <c r="R327" s="29">
        <v>9073.9</v>
      </c>
      <c r="S327" s="29">
        <v>96988.800000000003</v>
      </c>
      <c r="U327" s="28">
        <f t="shared" si="63"/>
        <v>0</v>
      </c>
      <c r="V327" s="28">
        <f t="shared" si="64"/>
        <v>0</v>
      </c>
      <c r="W327" s="28">
        <f t="shared" si="65"/>
        <v>0</v>
      </c>
      <c r="X327" s="28">
        <f t="shared" si="66"/>
        <v>0</v>
      </c>
    </row>
    <row r="328" spans="1:24" s="30" customFormat="1" x14ac:dyDescent="0.25">
      <c r="A328" s="31">
        <v>44561.539094988402</v>
      </c>
      <c r="B328" s="32" t="s">
        <v>822</v>
      </c>
      <c r="C328" s="33" t="s">
        <v>823</v>
      </c>
      <c r="D328" s="33" t="s">
        <v>824</v>
      </c>
      <c r="E328" s="32">
        <v>120</v>
      </c>
      <c r="F328" s="34">
        <v>0</v>
      </c>
      <c r="G328" s="34">
        <v>0</v>
      </c>
      <c r="H328" s="34">
        <v>141899.54</v>
      </c>
      <c r="I328" s="34">
        <v>141899.54</v>
      </c>
      <c r="J328" s="34">
        <v>2603.2600000000002</v>
      </c>
      <c r="K328" s="34">
        <v>14929.75</v>
      </c>
      <c r="L328" s="34">
        <v>144.65</v>
      </c>
      <c r="M328" s="34">
        <v>17677.66</v>
      </c>
      <c r="O328" s="35">
        <v>132226.70000000001</v>
      </c>
      <c r="P328" s="35">
        <v>134.81</v>
      </c>
      <c r="Q328" s="35">
        <v>0</v>
      </c>
      <c r="R328" s="35">
        <v>13917.59</v>
      </c>
      <c r="S328" s="35">
        <v>146279.1</v>
      </c>
      <c r="U328" s="36">
        <f t="shared" si="63"/>
        <v>-9672.8399999999965</v>
      </c>
      <c r="V328" s="36">
        <f t="shared" si="64"/>
        <v>-9.8400000000000034</v>
      </c>
      <c r="W328" s="36">
        <f t="shared" si="65"/>
        <v>-1012.1599999999999</v>
      </c>
      <c r="X328" s="36">
        <f t="shared" si="66"/>
        <v>3625.2600000000093</v>
      </c>
    </row>
    <row r="329" spans="1:24" s="30" customFormat="1" x14ac:dyDescent="0.25">
      <c r="A329" s="31">
        <v>44582.6690697917</v>
      </c>
      <c r="B329" s="32" t="s">
        <v>825</v>
      </c>
      <c r="C329" s="33" t="s">
        <v>826</v>
      </c>
      <c r="D329" s="33" t="s">
        <v>827</v>
      </c>
      <c r="E329" s="32">
        <v>80</v>
      </c>
      <c r="F329" s="34">
        <v>0</v>
      </c>
      <c r="G329" s="34">
        <v>0</v>
      </c>
      <c r="H329" s="34">
        <v>160720.20000000001</v>
      </c>
      <c r="I329" s="34">
        <v>160720.20000000001</v>
      </c>
      <c r="J329" s="34">
        <v>4428</v>
      </c>
      <c r="K329" s="34">
        <v>11300.89</v>
      </c>
      <c r="L329" s="34">
        <v>165.31</v>
      </c>
      <c r="M329" s="34">
        <v>15894.2</v>
      </c>
      <c r="O329" s="35">
        <v>144113.76999999999</v>
      </c>
      <c r="P329" s="35">
        <v>150.26</v>
      </c>
      <c r="Q329" s="35">
        <v>0</v>
      </c>
      <c r="R329" s="35">
        <v>10273.57</v>
      </c>
      <c r="S329" s="35">
        <v>154537.60000000001</v>
      </c>
      <c r="U329" s="36">
        <f t="shared" si="63"/>
        <v>-16606.430000000022</v>
      </c>
      <c r="V329" s="36">
        <f t="shared" si="64"/>
        <v>-15.050000000000011</v>
      </c>
      <c r="W329" s="36">
        <f t="shared" si="65"/>
        <v>-1027.3199999999997</v>
      </c>
      <c r="X329" s="36">
        <f t="shared" si="66"/>
        <v>5470.3699999999953</v>
      </c>
    </row>
    <row r="330" spans="1:24" s="30" customFormat="1" x14ac:dyDescent="0.25">
      <c r="A330" s="31">
        <v>44576.641697534702</v>
      </c>
      <c r="B330" s="32" t="s">
        <v>828</v>
      </c>
      <c r="C330" s="33" t="s">
        <v>829</v>
      </c>
      <c r="D330" s="33" t="s">
        <v>830</v>
      </c>
      <c r="E330" s="32">
        <v>120</v>
      </c>
      <c r="F330" s="34">
        <v>0</v>
      </c>
      <c r="G330" s="34">
        <v>0</v>
      </c>
      <c r="H330" s="34">
        <v>102362.71</v>
      </c>
      <c r="I330" s="34">
        <v>102362.71</v>
      </c>
      <c r="J330" s="34">
        <v>0</v>
      </c>
      <c r="K330" s="34">
        <v>10576.02</v>
      </c>
      <c r="L330" s="34">
        <v>102.47</v>
      </c>
      <c r="M330" s="34">
        <v>10678.49</v>
      </c>
      <c r="O330" s="35">
        <v>94685.440000000002</v>
      </c>
      <c r="P330" s="35">
        <v>94.82</v>
      </c>
      <c r="Q330" s="35">
        <v>0</v>
      </c>
      <c r="R330" s="35">
        <v>9782.85</v>
      </c>
      <c r="S330" s="35">
        <v>104563.11000000002</v>
      </c>
      <c r="U330" s="36">
        <f t="shared" si="63"/>
        <v>-7677.2700000000041</v>
      </c>
      <c r="V330" s="36">
        <f t="shared" si="64"/>
        <v>-7.6500000000000057</v>
      </c>
      <c r="W330" s="36">
        <f t="shared" si="65"/>
        <v>-793.17000000000007</v>
      </c>
      <c r="X330" s="36">
        <f t="shared" si="66"/>
        <v>800.81999999999243</v>
      </c>
    </row>
    <row r="331" spans="1:24" s="30" customFormat="1" x14ac:dyDescent="0.25">
      <c r="A331" s="31">
        <v>44568.484341006901</v>
      </c>
      <c r="B331" s="32" t="s">
        <v>831</v>
      </c>
      <c r="C331" s="33" t="s">
        <v>832</v>
      </c>
      <c r="D331" s="33" t="s">
        <v>833</v>
      </c>
      <c r="E331" s="32">
        <v>120</v>
      </c>
      <c r="F331" s="34">
        <v>0</v>
      </c>
      <c r="G331" s="34">
        <v>0</v>
      </c>
      <c r="H331" s="34">
        <v>103355.86</v>
      </c>
      <c r="I331" s="34">
        <v>103355.86</v>
      </c>
      <c r="J331" s="34">
        <v>0</v>
      </c>
      <c r="K331" s="34">
        <v>10678.68</v>
      </c>
      <c r="L331" s="34">
        <v>103.46</v>
      </c>
      <c r="M331" s="34">
        <v>10782.14</v>
      </c>
      <c r="O331" s="35">
        <v>93630.41</v>
      </c>
      <c r="P331" s="35">
        <v>96.42</v>
      </c>
      <c r="Q331" s="35">
        <v>0</v>
      </c>
      <c r="R331" s="35">
        <v>9948.52</v>
      </c>
      <c r="S331" s="35">
        <v>103675.35</v>
      </c>
      <c r="U331" s="36">
        <f t="shared" si="63"/>
        <v>-9725.4499999999971</v>
      </c>
      <c r="V331" s="36">
        <f t="shared" si="64"/>
        <v>-7.039999999999992</v>
      </c>
      <c r="W331" s="36">
        <f t="shared" si="65"/>
        <v>-730.15999999999985</v>
      </c>
      <c r="X331" s="36">
        <f t="shared" si="66"/>
        <v>737.19999999999709</v>
      </c>
    </row>
    <row r="332" spans="1:24" x14ac:dyDescent="0.25">
      <c r="A332" s="20">
        <v>44585.550772106501</v>
      </c>
      <c r="B332" s="21" t="s">
        <v>834</v>
      </c>
      <c r="C332" s="6" t="s">
        <v>835</v>
      </c>
      <c r="D332" s="6" t="s">
        <v>836</v>
      </c>
      <c r="E332" s="21">
        <v>120</v>
      </c>
      <c r="F332" s="19">
        <v>0</v>
      </c>
      <c r="G332" s="19">
        <v>0</v>
      </c>
      <c r="H332" s="19">
        <v>136185.38</v>
      </c>
      <c r="I332" s="19">
        <v>136185.38</v>
      </c>
      <c r="J332" s="19">
        <v>0</v>
      </c>
      <c r="K332" s="19">
        <v>14070.7</v>
      </c>
      <c r="L332" s="19">
        <v>136.32</v>
      </c>
      <c r="M332" s="19">
        <v>14207.02</v>
      </c>
      <c r="O332" s="29">
        <v>136185.38</v>
      </c>
      <c r="P332" s="29">
        <v>136.32</v>
      </c>
      <c r="Q332" s="29">
        <v>0</v>
      </c>
      <c r="R332" s="29">
        <v>14070.7</v>
      </c>
      <c r="S332" s="29">
        <v>150392.40000000002</v>
      </c>
      <c r="U332" s="28">
        <f t="shared" si="63"/>
        <v>0</v>
      </c>
      <c r="V332" s="28">
        <f t="shared" si="64"/>
        <v>0</v>
      </c>
      <c r="W332" s="28">
        <f t="shared" si="65"/>
        <v>0</v>
      </c>
      <c r="X332" s="28">
        <f t="shared" si="66"/>
        <v>0</v>
      </c>
    </row>
    <row r="333" spans="1:24" s="30" customFormat="1" x14ac:dyDescent="0.25">
      <c r="A333" s="31">
        <v>44586.582796875002</v>
      </c>
      <c r="B333" s="32" t="s">
        <v>837</v>
      </c>
      <c r="C333" s="33" t="s">
        <v>838</v>
      </c>
      <c r="D333" s="33" t="s">
        <v>839</v>
      </c>
      <c r="E333" s="32">
        <v>120</v>
      </c>
      <c r="F333" s="34">
        <v>0</v>
      </c>
      <c r="G333" s="34">
        <v>0</v>
      </c>
      <c r="H333" s="34">
        <v>127193.27</v>
      </c>
      <c r="I333" s="34">
        <v>127193.27</v>
      </c>
      <c r="J333" s="34">
        <v>3351.9</v>
      </c>
      <c r="K333" s="34">
        <v>13487.34</v>
      </c>
      <c r="L333" s="34">
        <v>130.68</v>
      </c>
      <c r="M333" s="34">
        <v>16969.919999999998</v>
      </c>
      <c r="O333" s="35">
        <v>127193.27</v>
      </c>
      <c r="P333" s="35">
        <v>130.68</v>
      </c>
      <c r="Q333" s="35">
        <v>3351.9</v>
      </c>
      <c r="R333" s="35">
        <v>13487.34</v>
      </c>
      <c r="S333" s="35">
        <v>144163.20000000001</v>
      </c>
      <c r="U333" s="36">
        <f t="shared" si="63"/>
        <v>0</v>
      </c>
      <c r="V333" s="36">
        <f t="shared" si="64"/>
        <v>0</v>
      </c>
      <c r="W333" s="36">
        <f t="shared" si="65"/>
        <v>0</v>
      </c>
      <c r="X333" s="36">
        <f t="shared" si="66"/>
        <v>-1.0000000009313226E-2</v>
      </c>
    </row>
    <row r="334" spans="1:24" s="30" customFormat="1" x14ac:dyDescent="0.25">
      <c r="A334" s="31">
        <v>44585.5213717593</v>
      </c>
      <c r="B334" s="32" t="s">
        <v>840</v>
      </c>
      <c r="C334" s="33" t="s">
        <v>841</v>
      </c>
      <c r="D334" s="33" t="s">
        <v>842</v>
      </c>
      <c r="E334" s="32">
        <v>120</v>
      </c>
      <c r="F334" s="34">
        <v>0</v>
      </c>
      <c r="G334" s="34">
        <v>0</v>
      </c>
      <c r="H334" s="34">
        <v>148879.82999999999</v>
      </c>
      <c r="I334" s="34">
        <v>148879.82999999999</v>
      </c>
      <c r="J334" s="34">
        <v>2744.56</v>
      </c>
      <c r="K334" s="34">
        <v>15665.82</v>
      </c>
      <c r="L334" s="34">
        <v>151.78</v>
      </c>
      <c r="M334" s="34">
        <v>18562.16</v>
      </c>
      <c r="O334" s="35">
        <v>138743.29</v>
      </c>
      <c r="P334" s="35">
        <v>141.46</v>
      </c>
      <c r="Q334" s="35">
        <v>0</v>
      </c>
      <c r="R334" s="35">
        <v>14603.74</v>
      </c>
      <c r="S334" s="35">
        <v>153488.49</v>
      </c>
      <c r="U334" s="36">
        <f t="shared" si="63"/>
        <v>-10136.539999999979</v>
      </c>
      <c r="V334" s="36">
        <f t="shared" si="64"/>
        <v>-10.319999999999993</v>
      </c>
      <c r="W334" s="36">
        <f t="shared" si="65"/>
        <v>-1062.08</v>
      </c>
      <c r="X334" s="36">
        <f t="shared" si="66"/>
        <v>3816.960000000021</v>
      </c>
    </row>
    <row r="335" spans="1:24" s="30" customFormat="1" x14ac:dyDescent="0.25">
      <c r="A335" s="31">
        <v>44562.4524860764</v>
      </c>
      <c r="B335" s="32" t="s">
        <v>843</v>
      </c>
      <c r="C335" s="33" t="s">
        <v>844</v>
      </c>
      <c r="D335" s="33" t="s">
        <v>845</v>
      </c>
      <c r="E335" s="32">
        <v>120</v>
      </c>
      <c r="F335" s="34">
        <v>0</v>
      </c>
      <c r="G335" s="34">
        <v>0</v>
      </c>
      <c r="H335" s="34">
        <v>136855.6</v>
      </c>
      <c r="I335" s="34">
        <v>136855.6</v>
      </c>
      <c r="J335" s="34">
        <v>3770.52</v>
      </c>
      <c r="K335" s="34">
        <v>14529.92</v>
      </c>
      <c r="L335" s="34">
        <v>140.77000000000001</v>
      </c>
      <c r="M335" s="34">
        <v>18441.21</v>
      </c>
      <c r="O335" s="35">
        <v>128562.45</v>
      </c>
      <c r="P335" s="35">
        <v>132.37</v>
      </c>
      <c r="Q335" s="35">
        <v>0</v>
      </c>
      <c r="R335" s="35">
        <v>13660.59</v>
      </c>
      <c r="S335" s="35">
        <v>142355.4</v>
      </c>
      <c r="U335" s="36">
        <f t="shared" si="63"/>
        <v>-8293.1500000000087</v>
      </c>
      <c r="V335" s="36">
        <f t="shared" si="64"/>
        <v>-8.4000000000000057</v>
      </c>
      <c r="W335" s="36">
        <f t="shared" si="65"/>
        <v>-869.32999999999993</v>
      </c>
      <c r="X335" s="36">
        <f t="shared" si="66"/>
        <v>4648.2600000000093</v>
      </c>
    </row>
    <row r="336" spans="1:24" s="30" customFormat="1" x14ac:dyDescent="0.25">
      <c r="A336" s="31">
        <v>44583.6595214931</v>
      </c>
      <c r="B336" s="32" t="s">
        <v>846</v>
      </c>
      <c r="C336" s="33" t="s">
        <v>847</v>
      </c>
      <c r="D336" s="33" t="s">
        <v>848</v>
      </c>
      <c r="E336" s="32">
        <v>120</v>
      </c>
      <c r="F336" s="34">
        <v>0</v>
      </c>
      <c r="G336" s="34">
        <v>0</v>
      </c>
      <c r="H336" s="34">
        <v>203652.05</v>
      </c>
      <c r="I336" s="34">
        <v>203652.05</v>
      </c>
      <c r="J336" s="34">
        <v>5610.81</v>
      </c>
      <c r="K336" s="34">
        <v>21621.26</v>
      </c>
      <c r="L336" s="34">
        <v>209.47</v>
      </c>
      <c r="M336" s="34">
        <v>27441.54</v>
      </c>
      <c r="O336" s="35">
        <v>191311.19</v>
      </c>
      <c r="P336" s="35">
        <v>196.94</v>
      </c>
      <c r="Q336" s="35">
        <v>0</v>
      </c>
      <c r="R336" s="35">
        <v>20327.66</v>
      </c>
      <c r="S336" s="35">
        <v>211835.80000000002</v>
      </c>
      <c r="U336" s="36">
        <f t="shared" si="63"/>
        <v>-12340.859999999986</v>
      </c>
      <c r="V336" s="36">
        <f t="shared" si="64"/>
        <v>-12.530000000000001</v>
      </c>
      <c r="W336" s="36">
        <f t="shared" si="65"/>
        <v>-1293.5999999999985</v>
      </c>
      <c r="X336" s="36">
        <f t="shared" si="66"/>
        <v>6916.929999999993</v>
      </c>
    </row>
    <row r="337" spans="1:24" s="30" customFormat="1" x14ac:dyDescent="0.25">
      <c r="A337" s="31">
        <v>44565.566998344897</v>
      </c>
      <c r="B337" s="32" t="s">
        <v>849</v>
      </c>
      <c r="C337" s="33" t="s">
        <v>850</v>
      </c>
      <c r="D337" s="33" t="s">
        <v>851</v>
      </c>
      <c r="E337" s="32">
        <v>120</v>
      </c>
      <c r="F337" s="34">
        <v>0</v>
      </c>
      <c r="G337" s="34">
        <v>0</v>
      </c>
      <c r="H337" s="34">
        <v>136855.6</v>
      </c>
      <c r="I337" s="34">
        <v>136855.6</v>
      </c>
      <c r="J337" s="34">
        <v>3770.52</v>
      </c>
      <c r="K337" s="34">
        <v>14529.92</v>
      </c>
      <c r="L337" s="34">
        <v>140.77000000000001</v>
      </c>
      <c r="M337" s="34">
        <v>18441.21</v>
      </c>
      <c r="O337" s="35">
        <v>127393.7</v>
      </c>
      <c r="P337" s="35">
        <v>131.16999999999999</v>
      </c>
      <c r="Q337" s="35">
        <v>0</v>
      </c>
      <c r="R337" s="35">
        <v>13536.4</v>
      </c>
      <c r="S337" s="35">
        <v>141061.25999999998</v>
      </c>
      <c r="U337" s="36">
        <f t="shared" si="63"/>
        <v>-9461.9000000000087</v>
      </c>
      <c r="V337" s="36">
        <f t="shared" si="64"/>
        <v>-9.6000000000000227</v>
      </c>
      <c r="W337" s="36">
        <f t="shared" si="65"/>
        <v>-993.52000000000044</v>
      </c>
      <c r="X337" s="36">
        <f t="shared" si="66"/>
        <v>4773.6500000000233</v>
      </c>
    </row>
    <row r="338" spans="1:24" x14ac:dyDescent="0.25">
      <c r="A338" s="20">
        <v>44572.747605555604</v>
      </c>
      <c r="B338" s="21" t="s">
        <v>852</v>
      </c>
      <c r="C338" s="6" t="s">
        <v>853</v>
      </c>
      <c r="D338" s="6" t="s">
        <v>854</v>
      </c>
      <c r="E338" s="21">
        <v>120</v>
      </c>
      <c r="F338" s="19">
        <v>0</v>
      </c>
      <c r="G338" s="19">
        <v>0</v>
      </c>
      <c r="H338" s="19">
        <v>134704.49</v>
      </c>
      <c r="I338" s="19">
        <v>134704.49</v>
      </c>
      <c r="J338" s="19">
        <v>0</v>
      </c>
      <c r="K338" s="19">
        <v>13917.47</v>
      </c>
      <c r="L338" s="19">
        <v>134.84</v>
      </c>
      <c r="M338" s="19">
        <v>14052.31</v>
      </c>
      <c r="O338" s="29">
        <v>134704.49</v>
      </c>
      <c r="P338" s="29">
        <v>134.84</v>
      </c>
      <c r="Q338" s="29">
        <v>0</v>
      </c>
      <c r="R338" s="29">
        <v>13917.47</v>
      </c>
      <c r="S338" s="29">
        <v>148756.79999999999</v>
      </c>
      <c r="U338" s="28">
        <f t="shared" si="63"/>
        <v>0</v>
      </c>
      <c r="V338" s="28">
        <f t="shared" si="64"/>
        <v>0</v>
      </c>
      <c r="W338" s="28">
        <f t="shared" si="65"/>
        <v>0</v>
      </c>
      <c r="X338" s="28">
        <f t="shared" si="66"/>
        <v>0</v>
      </c>
    </row>
    <row r="339" spans="1:24" s="30" customFormat="1" x14ac:dyDescent="0.25">
      <c r="A339" s="31">
        <v>44584.6859120718</v>
      </c>
      <c r="B339" s="32" t="s">
        <v>855</v>
      </c>
      <c r="C339" s="33" t="s">
        <v>856</v>
      </c>
      <c r="D339" s="33" t="s">
        <v>857</v>
      </c>
      <c r="E339" s="32">
        <v>120</v>
      </c>
      <c r="F339" s="34">
        <v>0</v>
      </c>
      <c r="G339" s="34">
        <v>0</v>
      </c>
      <c r="H339" s="34">
        <v>328320.19</v>
      </c>
      <c r="I339" s="34">
        <v>328320.19</v>
      </c>
      <c r="J339" s="34">
        <v>14712.85</v>
      </c>
      <c r="K339" s="34">
        <v>35441.97</v>
      </c>
      <c r="L339" s="34">
        <v>343.38</v>
      </c>
      <c r="M339" s="34">
        <v>50498.2</v>
      </c>
      <c r="O339" s="35">
        <v>313020.74</v>
      </c>
      <c r="P339" s="35">
        <v>328.43</v>
      </c>
      <c r="Q339" s="35">
        <v>0</v>
      </c>
      <c r="R339" s="35">
        <v>33901.019999999997</v>
      </c>
      <c r="S339" s="35">
        <v>347250.2</v>
      </c>
      <c r="U339" s="36">
        <f t="shared" si="63"/>
        <v>-15299.450000000012</v>
      </c>
      <c r="V339" s="36">
        <f t="shared" si="64"/>
        <v>-14.949999999999989</v>
      </c>
      <c r="W339" s="36">
        <f t="shared" si="65"/>
        <v>-1540.9500000000044</v>
      </c>
      <c r="X339" s="36">
        <f t="shared" si="66"/>
        <v>16268.739999999991</v>
      </c>
    </row>
    <row r="340" spans="1:24" x14ac:dyDescent="0.25">
      <c r="A340" s="20">
        <v>44591.559334108802</v>
      </c>
      <c r="B340" s="21" t="s">
        <v>858</v>
      </c>
      <c r="C340" s="6" t="s">
        <v>859</v>
      </c>
      <c r="D340" s="6" t="s">
        <v>860</v>
      </c>
      <c r="E340" s="21">
        <v>120</v>
      </c>
      <c r="F340" s="19">
        <v>0</v>
      </c>
      <c r="G340" s="19">
        <v>0</v>
      </c>
      <c r="H340" s="19">
        <v>116175.49</v>
      </c>
      <c r="I340" s="19">
        <v>116175.49</v>
      </c>
      <c r="J340" s="19">
        <v>5206.16</v>
      </c>
      <c r="K340" s="19">
        <v>12541.65</v>
      </c>
      <c r="L340" s="19">
        <v>121.5</v>
      </c>
      <c r="M340" s="19">
        <v>17869.310000000001</v>
      </c>
      <c r="O340" s="29">
        <v>116175.49</v>
      </c>
      <c r="P340" s="29">
        <v>121.5</v>
      </c>
      <c r="Q340" s="29">
        <v>5206.16</v>
      </c>
      <c r="R340" s="29">
        <v>12541.65</v>
      </c>
      <c r="S340" s="29">
        <v>134044.80000000002</v>
      </c>
      <c r="U340" s="28">
        <f t="shared" si="63"/>
        <v>0</v>
      </c>
      <c r="V340" s="28">
        <f t="shared" si="64"/>
        <v>0</v>
      </c>
      <c r="W340" s="28">
        <f t="shared" si="65"/>
        <v>0</v>
      </c>
      <c r="X340" s="28">
        <f t="shared" si="66"/>
        <v>0</v>
      </c>
    </row>
    <row r="341" spans="1:24" x14ac:dyDescent="0.25">
      <c r="A341" s="20">
        <v>44584.819100462999</v>
      </c>
      <c r="B341" s="21" t="s">
        <v>861</v>
      </c>
      <c r="C341" s="6" t="s">
        <v>862</v>
      </c>
      <c r="D341" s="6" t="s">
        <v>863</v>
      </c>
      <c r="E341" s="21">
        <v>120</v>
      </c>
      <c r="F341" s="19">
        <v>0</v>
      </c>
      <c r="G341" s="19">
        <v>0</v>
      </c>
      <c r="H341" s="19">
        <v>123452.73</v>
      </c>
      <c r="I341" s="19">
        <v>123452.73</v>
      </c>
      <c r="J341" s="19">
        <v>3401.25</v>
      </c>
      <c r="K341" s="19">
        <v>13107.04</v>
      </c>
      <c r="L341" s="19">
        <v>126.98</v>
      </c>
      <c r="M341" s="19">
        <v>16635.27</v>
      </c>
      <c r="O341" s="29">
        <v>123452.73</v>
      </c>
      <c r="P341" s="29">
        <v>126.98</v>
      </c>
      <c r="Q341" s="29">
        <v>3401.25</v>
      </c>
      <c r="R341" s="29">
        <v>13107.04</v>
      </c>
      <c r="S341" s="29">
        <v>140088</v>
      </c>
      <c r="U341" s="28">
        <f t="shared" si="63"/>
        <v>0</v>
      </c>
      <c r="V341" s="28">
        <f t="shared" si="64"/>
        <v>0</v>
      </c>
      <c r="W341" s="28">
        <f t="shared" si="65"/>
        <v>0</v>
      </c>
      <c r="X341" s="28">
        <f t="shared" si="66"/>
        <v>0</v>
      </c>
    </row>
    <row r="342" spans="1:24" s="30" customFormat="1" x14ac:dyDescent="0.25">
      <c r="A342" s="31">
        <v>44567.424544791698</v>
      </c>
      <c r="B342" s="32" t="s">
        <v>864</v>
      </c>
      <c r="C342" s="33" t="s">
        <v>865</v>
      </c>
      <c r="D342" s="33" t="s">
        <v>866</v>
      </c>
      <c r="E342" s="32">
        <v>120</v>
      </c>
      <c r="F342" s="34">
        <v>0</v>
      </c>
      <c r="G342" s="34">
        <v>0</v>
      </c>
      <c r="H342" s="34">
        <v>79389.740000000005</v>
      </c>
      <c r="I342" s="34">
        <v>79389.740000000005</v>
      </c>
      <c r="J342" s="34">
        <v>0</v>
      </c>
      <c r="K342" s="34">
        <v>8202.7900000000009</v>
      </c>
      <c r="L342" s="34">
        <v>79.47</v>
      </c>
      <c r="M342" s="34">
        <v>8282.26</v>
      </c>
      <c r="O342" s="35">
        <v>72773.94</v>
      </c>
      <c r="P342" s="35">
        <v>72.87</v>
      </c>
      <c r="Q342" s="35">
        <v>0</v>
      </c>
      <c r="R342" s="35">
        <v>7519.19</v>
      </c>
      <c r="S342" s="35">
        <v>80366</v>
      </c>
      <c r="U342" s="36">
        <f t="shared" si="63"/>
        <v>-6615.8000000000029</v>
      </c>
      <c r="V342" s="36">
        <f t="shared" si="64"/>
        <v>-6.5999999999999943</v>
      </c>
      <c r="W342" s="36">
        <f t="shared" si="65"/>
        <v>-683.60000000000127</v>
      </c>
      <c r="X342" s="36">
        <f t="shared" si="66"/>
        <v>690.19999999999709</v>
      </c>
    </row>
    <row r="343" spans="1:24" s="30" customFormat="1" x14ac:dyDescent="0.25">
      <c r="A343" s="31">
        <v>44573.586458298603</v>
      </c>
      <c r="B343" s="32" t="s">
        <v>867</v>
      </c>
      <c r="C343" s="33" t="s">
        <v>868</v>
      </c>
      <c r="D343" s="33" t="s">
        <v>869</v>
      </c>
      <c r="E343" s="32">
        <v>120</v>
      </c>
      <c r="F343" s="34">
        <v>0</v>
      </c>
      <c r="G343" s="34">
        <v>0</v>
      </c>
      <c r="H343" s="34">
        <v>137757.35</v>
      </c>
      <c r="I343" s="34">
        <v>137757.35</v>
      </c>
      <c r="J343" s="34">
        <v>1265.29</v>
      </c>
      <c r="K343" s="34">
        <v>14363.8</v>
      </c>
      <c r="L343" s="34">
        <v>139.16</v>
      </c>
      <c r="M343" s="34">
        <v>15768.25</v>
      </c>
      <c r="O343" s="35">
        <v>126168.16</v>
      </c>
      <c r="P343" s="35">
        <v>127.46</v>
      </c>
      <c r="Q343" s="35">
        <v>0</v>
      </c>
      <c r="R343" s="35">
        <v>13156.8</v>
      </c>
      <c r="S343" s="35">
        <v>139452.42000000001</v>
      </c>
      <c r="U343" s="36">
        <f t="shared" si="63"/>
        <v>-11589.190000000002</v>
      </c>
      <c r="V343" s="36">
        <f t="shared" si="64"/>
        <v>-11.700000000000003</v>
      </c>
      <c r="W343" s="36">
        <f t="shared" si="65"/>
        <v>-1207</v>
      </c>
      <c r="X343" s="36">
        <f t="shared" si="66"/>
        <v>2483.9899999999907</v>
      </c>
    </row>
    <row r="344" spans="1:24" x14ac:dyDescent="0.25">
      <c r="A344" s="20">
        <v>44580.679596955997</v>
      </c>
      <c r="B344" s="21" t="s">
        <v>870</v>
      </c>
      <c r="C344" s="6" t="s">
        <v>871</v>
      </c>
      <c r="D344" s="6" t="s">
        <v>872</v>
      </c>
      <c r="E344" s="21">
        <v>120</v>
      </c>
      <c r="F344" s="19">
        <v>0</v>
      </c>
      <c r="G344" s="19">
        <v>0</v>
      </c>
      <c r="H344" s="19">
        <v>87085.88</v>
      </c>
      <c r="I344" s="19">
        <v>87085.88</v>
      </c>
      <c r="J344" s="19">
        <v>2399.31</v>
      </c>
      <c r="K344" s="19">
        <v>9245.24</v>
      </c>
      <c r="L344" s="19">
        <v>89.57</v>
      </c>
      <c r="M344" s="19">
        <v>11734.12</v>
      </c>
      <c r="O344" s="29">
        <v>87085.88</v>
      </c>
      <c r="P344" s="29">
        <v>89.57</v>
      </c>
      <c r="Q344" s="29">
        <v>2399.31</v>
      </c>
      <c r="R344" s="29">
        <v>9245.24</v>
      </c>
      <c r="S344" s="29">
        <v>98820.000000000015</v>
      </c>
      <c r="U344" s="28">
        <f t="shared" si="63"/>
        <v>0</v>
      </c>
      <c r="V344" s="28">
        <f t="shared" si="64"/>
        <v>0</v>
      </c>
      <c r="W344" s="28">
        <f t="shared" si="65"/>
        <v>0</v>
      </c>
      <c r="X344" s="28">
        <f t="shared" si="66"/>
        <v>0</v>
      </c>
    </row>
    <row r="345" spans="1:24" s="30" customFormat="1" x14ac:dyDescent="0.25">
      <c r="A345" s="31">
        <v>44583.630068784703</v>
      </c>
      <c r="B345" s="32" t="s">
        <v>873</v>
      </c>
      <c r="C345" s="33" t="s">
        <v>874</v>
      </c>
      <c r="D345" s="33" t="s">
        <v>875</v>
      </c>
      <c r="E345" s="32">
        <v>120</v>
      </c>
      <c r="F345" s="34">
        <v>0</v>
      </c>
      <c r="G345" s="34">
        <v>0</v>
      </c>
      <c r="H345" s="34">
        <v>92197.53</v>
      </c>
      <c r="I345" s="34">
        <v>92197.53</v>
      </c>
      <c r="J345" s="34">
        <v>2540.4899999999998</v>
      </c>
      <c r="K345" s="34">
        <v>9787.94</v>
      </c>
      <c r="L345" s="34">
        <v>94.83</v>
      </c>
      <c r="M345" s="34">
        <v>12423.26</v>
      </c>
      <c r="O345" s="35">
        <v>92197.53</v>
      </c>
      <c r="P345" s="35">
        <v>94.83</v>
      </c>
      <c r="Q345" s="35">
        <v>2540.4899999999998</v>
      </c>
      <c r="R345" s="35">
        <v>9787.94</v>
      </c>
      <c r="S345" s="35">
        <v>104620.8</v>
      </c>
      <c r="U345" s="36">
        <f t="shared" si="63"/>
        <v>0</v>
      </c>
      <c r="V345" s="36">
        <f t="shared" si="64"/>
        <v>0</v>
      </c>
      <c r="W345" s="36">
        <f t="shared" si="65"/>
        <v>0</v>
      </c>
      <c r="X345" s="36">
        <f t="shared" si="66"/>
        <v>-1.0000000009313226E-2</v>
      </c>
    </row>
    <row r="346" spans="1:24" s="30" customFormat="1" x14ac:dyDescent="0.25">
      <c r="A346" s="31">
        <v>44583.621945949097</v>
      </c>
      <c r="B346" s="32" t="s">
        <v>876</v>
      </c>
      <c r="C346" s="33" t="s">
        <v>877</v>
      </c>
      <c r="D346" s="33" t="s">
        <v>878</v>
      </c>
      <c r="E346" s="32">
        <v>120</v>
      </c>
      <c r="F346" s="34">
        <v>0</v>
      </c>
      <c r="G346" s="34">
        <v>0</v>
      </c>
      <c r="H346" s="34">
        <v>196497.43</v>
      </c>
      <c r="I346" s="34">
        <v>196497.43</v>
      </c>
      <c r="J346" s="34">
        <v>5415.63</v>
      </c>
      <c r="K346" s="34">
        <v>20861.63</v>
      </c>
      <c r="L346" s="34">
        <v>202.12</v>
      </c>
      <c r="M346" s="34">
        <v>26479.38</v>
      </c>
      <c r="O346" s="35">
        <v>196497.43</v>
      </c>
      <c r="P346" s="35">
        <v>202.12</v>
      </c>
      <c r="Q346" s="35">
        <v>5415.63</v>
      </c>
      <c r="R346" s="35">
        <v>20861.63</v>
      </c>
      <c r="S346" s="35">
        <v>222976.79</v>
      </c>
      <c r="U346" s="36">
        <f t="shared" si="63"/>
        <v>0</v>
      </c>
      <c r="V346" s="36">
        <f t="shared" si="64"/>
        <v>0</v>
      </c>
      <c r="W346" s="36">
        <f t="shared" si="65"/>
        <v>0</v>
      </c>
      <c r="X346" s="36">
        <f t="shared" si="66"/>
        <v>1.9999999989522621E-2</v>
      </c>
    </row>
    <row r="347" spans="1:24" x14ac:dyDescent="0.25">
      <c r="A347" s="20">
        <v>44587.409052581002</v>
      </c>
      <c r="B347" s="21" t="s">
        <v>879</v>
      </c>
      <c r="C347" s="6" t="s">
        <v>880</v>
      </c>
      <c r="D347" s="6" t="s">
        <v>881</v>
      </c>
      <c r="E347" s="21">
        <v>120</v>
      </c>
      <c r="F347" s="19">
        <v>0</v>
      </c>
      <c r="G347" s="19">
        <v>0</v>
      </c>
      <c r="H347" s="19">
        <v>169022.7</v>
      </c>
      <c r="I347" s="19">
        <v>169022.7</v>
      </c>
      <c r="J347" s="19">
        <v>7574.33</v>
      </c>
      <c r="K347" s="19">
        <v>18245.400000000001</v>
      </c>
      <c r="L347" s="19">
        <v>176.77</v>
      </c>
      <c r="M347" s="19">
        <v>25996.5</v>
      </c>
      <c r="O347" s="29">
        <v>169022.7</v>
      </c>
      <c r="P347" s="29">
        <v>176.77</v>
      </c>
      <c r="Q347" s="29">
        <v>7574.33</v>
      </c>
      <c r="R347" s="29">
        <v>18245.400000000001</v>
      </c>
      <c r="S347" s="29">
        <v>195019.19999999998</v>
      </c>
      <c r="U347" s="28">
        <f t="shared" si="63"/>
        <v>0</v>
      </c>
      <c r="V347" s="28">
        <f t="shared" si="64"/>
        <v>0</v>
      </c>
      <c r="W347" s="28">
        <f t="shared" si="65"/>
        <v>0</v>
      </c>
      <c r="X347" s="28">
        <f t="shared" si="66"/>
        <v>0</v>
      </c>
    </row>
    <row r="348" spans="1:24" s="30" customFormat="1" x14ac:dyDescent="0.25">
      <c r="A348" s="31">
        <v>44576.791552048599</v>
      </c>
      <c r="B348" s="32" t="s">
        <v>882</v>
      </c>
      <c r="C348" s="33" t="s">
        <v>883</v>
      </c>
      <c r="D348" s="33" t="s">
        <v>884</v>
      </c>
      <c r="E348" s="32">
        <v>120</v>
      </c>
      <c r="F348" s="34">
        <v>0</v>
      </c>
      <c r="G348" s="34">
        <v>0</v>
      </c>
      <c r="H348" s="34">
        <v>99987.29</v>
      </c>
      <c r="I348" s="34">
        <v>99987.29</v>
      </c>
      <c r="J348" s="34">
        <v>2754.75</v>
      </c>
      <c r="K348" s="34">
        <v>10615.12</v>
      </c>
      <c r="L348" s="34">
        <v>102.84</v>
      </c>
      <c r="M348" s="34">
        <v>13472.71</v>
      </c>
      <c r="O348" s="35">
        <v>93928.31</v>
      </c>
      <c r="P348" s="35">
        <v>96.68</v>
      </c>
      <c r="Q348" s="35">
        <v>0</v>
      </c>
      <c r="R348" s="35">
        <v>9980.01</v>
      </c>
      <c r="S348" s="35">
        <v>104004.99999999999</v>
      </c>
      <c r="U348" s="36">
        <f t="shared" si="63"/>
        <v>-6058.9799999999959</v>
      </c>
      <c r="V348" s="36">
        <f t="shared" si="64"/>
        <v>-6.1599999999999966</v>
      </c>
      <c r="W348" s="36">
        <f t="shared" si="65"/>
        <v>-635.11000000000058</v>
      </c>
      <c r="X348" s="36">
        <f t="shared" si="66"/>
        <v>3396.0200000000041</v>
      </c>
    </row>
    <row r="349" spans="1:24" x14ac:dyDescent="0.25">
      <c r="A349" s="20">
        <v>44587.587081597201</v>
      </c>
      <c r="B349" s="21" t="s">
        <v>885</v>
      </c>
      <c r="C349" s="6" t="s">
        <v>886</v>
      </c>
      <c r="D349" s="6" t="s">
        <v>887</v>
      </c>
      <c r="E349" s="21">
        <v>120</v>
      </c>
      <c r="F349" s="19">
        <v>0</v>
      </c>
      <c r="G349" s="19">
        <v>0</v>
      </c>
      <c r="H349" s="19">
        <v>90542.63</v>
      </c>
      <c r="I349" s="19">
        <v>90542.63</v>
      </c>
      <c r="J349" s="19">
        <v>0</v>
      </c>
      <c r="K349" s="19">
        <v>9354.34</v>
      </c>
      <c r="L349" s="19">
        <v>90.63</v>
      </c>
      <c r="M349" s="19">
        <v>9444.9699999999993</v>
      </c>
      <c r="O349" s="29">
        <v>90542.63</v>
      </c>
      <c r="P349" s="29">
        <v>90.63</v>
      </c>
      <c r="Q349" s="29">
        <v>0</v>
      </c>
      <c r="R349" s="29">
        <v>9354.34</v>
      </c>
      <c r="S349" s="29">
        <v>99987.6</v>
      </c>
      <c r="U349" s="28">
        <f t="shared" si="63"/>
        <v>0</v>
      </c>
      <c r="V349" s="28">
        <f t="shared" si="64"/>
        <v>0</v>
      </c>
      <c r="W349" s="28">
        <f t="shared" si="65"/>
        <v>0</v>
      </c>
      <c r="X349" s="28">
        <f t="shared" si="66"/>
        <v>0</v>
      </c>
    </row>
    <row r="350" spans="1:24" s="30" customFormat="1" x14ac:dyDescent="0.25">
      <c r="A350" s="31">
        <v>44573.689070717599</v>
      </c>
      <c r="B350" s="32" t="s">
        <v>888</v>
      </c>
      <c r="C350" s="33" t="s">
        <v>889</v>
      </c>
      <c r="D350" s="33" t="s">
        <v>890</v>
      </c>
      <c r="E350" s="32">
        <v>120</v>
      </c>
      <c r="F350" s="34">
        <v>0</v>
      </c>
      <c r="G350" s="34">
        <v>0</v>
      </c>
      <c r="H350" s="34">
        <v>55664.12</v>
      </c>
      <c r="I350" s="34">
        <v>55664.12</v>
      </c>
      <c r="J350" s="34">
        <v>0</v>
      </c>
      <c r="K350" s="34">
        <v>5751.36</v>
      </c>
      <c r="L350" s="34">
        <v>55.72</v>
      </c>
      <c r="M350" s="34">
        <v>5807.08</v>
      </c>
      <c r="O350" s="35">
        <v>51489.29</v>
      </c>
      <c r="P350" s="35">
        <v>51.58</v>
      </c>
      <c r="Q350" s="35">
        <v>0</v>
      </c>
      <c r="R350" s="35">
        <v>5319.99</v>
      </c>
      <c r="S350" s="35">
        <v>56860.86</v>
      </c>
      <c r="U350" s="36">
        <f t="shared" si="63"/>
        <v>-4174.8300000000017</v>
      </c>
      <c r="V350" s="36">
        <f t="shared" si="64"/>
        <v>-4.1400000000000006</v>
      </c>
      <c r="W350" s="36">
        <f t="shared" si="65"/>
        <v>-431.36999999999989</v>
      </c>
      <c r="X350" s="36">
        <f t="shared" si="66"/>
        <v>435.51000000000204</v>
      </c>
    </row>
    <row r="351" spans="1:24" x14ac:dyDescent="0.25">
      <c r="A351" s="20">
        <v>44584.478106169001</v>
      </c>
      <c r="B351" s="21" t="s">
        <v>891</v>
      </c>
      <c r="C351" s="6" t="s">
        <v>892</v>
      </c>
      <c r="D351" s="6" t="s">
        <v>893</v>
      </c>
      <c r="E351" s="21">
        <v>120</v>
      </c>
      <c r="F351" s="19">
        <v>0</v>
      </c>
      <c r="G351" s="19">
        <v>0</v>
      </c>
      <c r="H351" s="19">
        <v>99836.43</v>
      </c>
      <c r="I351" s="19">
        <v>99836.43</v>
      </c>
      <c r="J351" s="19">
        <v>2750.61</v>
      </c>
      <c r="K351" s="19">
        <v>10598.67</v>
      </c>
      <c r="L351" s="19">
        <v>102.69</v>
      </c>
      <c r="M351" s="19">
        <v>13451.97</v>
      </c>
      <c r="O351" s="29">
        <v>99836.43</v>
      </c>
      <c r="P351" s="29">
        <v>102.69</v>
      </c>
      <c r="Q351" s="29">
        <v>2750.61</v>
      </c>
      <c r="R351" s="29">
        <v>10598.67</v>
      </c>
      <c r="S351" s="29">
        <v>113288.4</v>
      </c>
      <c r="U351" s="28">
        <f t="shared" si="63"/>
        <v>0</v>
      </c>
      <c r="V351" s="28">
        <f t="shared" si="64"/>
        <v>0</v>
      </c>
      <c r="W351" s="28">
        <f t="shared" si="65"/>
        <v>0</v>
      </c>
      <c r="X351" s="28">
        <f t="shared" si="66"/>
        <v>0</v>
      </c>
    </row>
    <row r="352" spans="1:24" s="30" customFormat="1" x14ac:dyDescent="0.25">
      <c r="A352" s="31">
        <v>44582.458336226897</v>
      </c>
      <c r="B352" s="32" t="s">
        <v>894</v>
      </c>
      <c r="C352" s="33" t="s">
        <v>895</v>
      </c>
      <c r="D352" s="33" t="s">
        <v>896</v>
      </c>
      <c r="E352" s="32">
        <v>120</v>
      </c>
      <c r="F352" s="34">
        <v>0</v>
      </c>
      <c r="G352" s="34">
        <v>0</v>
      </c>
      <c r="H352" s="34">
        <v>122446.18</v>
      </c>
      <c r="I352" s="34">
        <v>122446.18</v>
      </c>
      <c r="J352" s="34">
        <v>3373.53</v>
      </c>
      <c r="K352" s="34">
        <v>12999.95</v>
      </c>
      <c r="L352" s="34">
        <v>125.95</v>
      </c>
      <c r="M352" s="34">
        <v>16499.43</v>
      </c>
      <c r="O352" s="35">
        <v>115026.24000000001</v>
      </c>
      <c r="P352" s="35">
        <v>118.39</v>
      </c>
      <c r="Q352" s="35">
        <v>0</v>
      </c>
      <c r="R352" s="35">
        <v>12222.18</v>
      </c>
      <c r="S352" s="35">
        <v>127366.8</v>
      </c>
      <c r="U352" s="36">
        <f t="shared" si="63"/>
        <v>-7419.9399999999878</v>
      </c>
      <c r="V352" s="36">
        <f t="shared" si="64"/>
        <v>-7.5600000000000023</v>
      </c>
      <c r="W352" s="36">
        <f t="shared" si="65"/>
        <v>-777.77000000000044</v>
      </c>
      <c r="X352" s="36">
        <f t="shared" si="66"/>
        <v>4158.8700000000099</v>
      </c>
    </row>
    <row r="353" spans="1:24" s="30" customFormat="1" x14ac:dyDescent="0.25">
      <c r="A353" s="31">
        <v>44576.7434621875</v>
      </c>
      <c r="B353" s="32" t="s">
        <v>897</v>
      </c>
      <c r="C353" s="33" t="s">
        <v>898</v>
      </c>
      <c r="D353" s="33" t="s">
        <v>899</v>
      </c>
      <c r="E353" s="32">
        <v>120</v>
      </c>
      <c r="F353" s="34">
        <v>0</v>
      </c>
      <c r="G353" s="34">
        <v>0</v>
      </c>
      <c r="H353" s="34">
        <v>220750.73</v>
      </c>
      <c r="I353" s="34">
        <v>220750.73</v>
      </c>
      <c r="J353" s="34">
        <v>0</v>
      </c>
      <c r="K353" s="34">
        <v>22808.3</v>
      </c>
      <c r="L353" s="34">
        <v>220.97</v>
      </c>
      <c r="M353" s="34">
        <v>23029.27</v>
      </c>
      <c r="O353" s="35">
        <v>204194.42</v>
      </c>
      <c r="P353" s="35">
        <v>204.41</v>
      </c>
      <c r="Q353" s="35">
        <v>0</v>
      </c>
      <c r="R353" s="35">
        <v>21097.67</v>
      </c>
      <c r="S353" s="35">
        <v>225496.5</v>
      </c>
      <c r="U353" s="36">
        <f t="shared" si="63"/>
        <v>-16556.309999999998</v>
      </c>
      <c r="V353" s="36">
        <f t="shared" si="64"/>
        <v>-16.560000000000002</v>
      </c>
      <c r="W353" s="36">
        <f t="shared" si="65"/>
        <v>-1710.630000000001</v>
      </c>
      <c r="X353" s="36">
        <f t="shared" si="66"/>
        <v>1727.1900000000023</v>
      </c>
    </row>
    <row r="354" spans="1:24" x14ac:dyDescent="0.25">
      <c r="A354" s="20">
        <v>44590.572456169</v>
      </c>
      <c r="B354" s="21" t="s">
        <v>900</v>
      </c>
      <c r="C354" s="6" t="s">
        <v>901</v>
      </c>
      <c r="D354" s="6" t="s">
        <v>902</v>
      </c>
      <c r="E354" s="21">
        <v>120</v>
      </c>
      <c r="F354" s="19">
        <v>0</v>
      </c>
      <c r="G354" s="19">
        <v>0</v>
      </c>
      <c r="H354" s="19">
        <v>161988.38</v>
      </c>
      <c r="I354" s="19">
        <v>161988.38</v>
      </c>
      <c r="J354" s="19">
        <v>4462.95</v>
      </c>
      <c r="K354" s="19">
        <v>17198.05</v>
      </c>
      <c r="L354" s="19">
        <v>166.62</v>
      </c>
      <c r="M354" s="19">
        <v>21827.62</v>
      </c>
      <c r="O354" s="29">
        <v>161988.38</v>
      </c>
      <c r="P354" s="29">
        <v>166.62</v>
      </c>
      <c r="Q354" s="29">
        <v>4462.95</v>
      </c>
      <c r="R354" s="29">
        <v>17198.05</v>
      </c>
      <c r="S354" s="29">
        <v>183816</v>
      </c>
      <c r="U354" s="28">
        <f t="shared" si="63"/>
        <v>0</v>
      </c>
      <c r="V354" s="28">
        <f t="shared" si="64"/>
        <v>0</v>
      </c>
      <c r="W354" s="28">
        <f t="shared" si="65"/>
        <v>0</v>
      </c>
      <c r="X354" s="28">
        <f t="shared" si="66"/>
        <v>0</v>
      </c>
    </row>
    <row r="355" spans="1:24" s="30" customFormat="1" x14ac:dyDescent="0.25">
      <c r="A355" s="31">
        <v>44583.642269675896</v>
      </c>
      <c r="B355" s="32" t="s">
        <v>903</v>
      </c>
      <c r="C355" s="33" t="s">
        <v>904</v>
      </c>
      <c r="D355" s="33" t="s">
        <v>905</v>
      </c>
      <c r="E355" s="32">
        <v>120</v>
      </c>
      <c r="F355" s="34">
        <v>0</v>
      </c>
      <c r="G355" s="34">
        <v>0</v>
      </c>
      <c r="H355" s="34">
        <v>103996.95</v>
      </c>
      <c r="I355" s="34">
        <v>103996.95</v>
      </c>
      <c r="J355" s="34">
        <v>2865.21</v>
      </c>
      <c r="K355" s="34">
        <v>11041.26</v>
      </c>
      <c r="L355" s="34">
        <v>106.97</v>
      </c>
      <c r="M355" s="34">
        <v>14013.44</v>
      </c>
      <c r="O355" s="35">
        <v>97694.92</v>
      </c>
      <c r="P355" s="35">
        <v>100.6</v>
      </c>
      <c r="Q355" s="35">
        <v>0</v>
      </c>
      <c r="R355" s="35">
        <v>10380.67</v>
      </c>
      <c r="S355" s="35">
        <v>108176.2</v>
      </c>
      <c r="U355" s="36">
        <f t="shared" si="63"/>
        <v>-6302.0299999999988</v>
      </c>
      <c r="V355" s="36">
        <f t="shared" si="64"/>
        <v>-6.3700000000000045</v>
      </c>
      <c r="W355" s="36">
        <f t="shared" si="65"/>
        <v>-660.59000000000015</v>
      </c>
      <c r="X355" s="36">
        <f t="shared" si="66"/>
        <v>3532.1600000000035</v>
      </c>
    </row>
    <row r="356" spans="1:24" s="30" customFormat="1" x14ac:dyDescent="0.25">
      <c r="A356" s="31">
        <v>44591.763220335597</v>
      </c>
      <c r="B356" s="32" t="s">
        <v>906</v>
      </c>
      <c r="C356" s="33" t="s">
        <v>907</v>
      </c>
      <c r="D356" s="33" t="s">
        <v>908</v>
      </c>
      <c r="E356" s="32">
        <v>120</v>
      </c>
      <c r="F356" s="34">
        <v>0</v>
      </c>
      <c r="G356" s="34">
        <v>0</v>
      </c>
      <c r="H356" s="34">
        <v>103997.28</v>
      </c>
      <c r="I356" s="34">
        <v>103997.28</v>
      </c>
      <c r="J356" s="34">
        <v>2865.21</v>
      </c>
      <c r="K356" s="34">
        <v>11040.93</v>
      </c>
      <c r="L356" s="34">
        <v>106.97</v>
      </c>
      <c r="M356" s="34">
        <v>14013.11</v>
      </c>
      <c r="O356" s="35">
        <v>103997.28</v>
      </c>
      <c r="P356" s="35">
        <v>106.97</v>
      </c>
      <c r="Q356" s="35">
        <v>2865.21</v>
      </c>
      <c r="R356" s="35">
        <v>11040.93</v>
      </c>
      <c r="S356" s="35">
        <v>118010.40000000001</v>
      </c>
      <c r="U356" s="36">
        <f t="shared" ref="U356:U361" si="67">O356-I356</f>
        <v>0</v>
      </c>
      <c r="V356" s="36">
        <f t="shared" ref="V356:V361" si="68">P356-L356</f>
        <v>0</v>
      </c>
      <c r="W356" s="36">
        <f t="shared" ref="W356:W361" si="69">R356-K356</f>
        <v>0</v>
      </c>
      <c r="X356" s="36">
        <f t="shared" ref="X356:X361" si="70">O356+M356-S356</f>
        <v>-1.0000000009313226E-2</v>
      </c>
    </row>
    <row r="357" spans="1:24" s="30" customFormat="1" x14ac:dyDescent="0.25">
      <c r="A357" s="31">
        <v>44577.800655208302</v>
      </c>
      <c r="B357" s="32" t="s">
        <v>909</v>
      </c>
      <c r="C357" s="33" t="s">
        <v>910</v>
      </c>
      <c r="D357" s="33" t="s">
        <v>911</v>
      </c>
      <c r="E357" s="32">
        <v>120</v>
      </c>
      <c r="F357" s="34">
        <v>0</v>
      </c>
      <c r="G357" s="34">
        <v>0</v>
      </c>
      <c r="H357" s="34">
        <v>117148.4</v>
      </c>
      <c r="I357" s="34">
        <v>117148.4</v>
      </c>
      <c r="J357" s="34">
        <v>3227.55</v>
      </c>
      <c r="K357" s="34">
        <v>12437.14</v>
      </c>
      <c r="L357" s="34">
        <v>120.5</v>
      </c>
      <c r="M357" s="34">
        <v>15785.19</v>
      </c>
      <c r="O357" s="35">
        <v>110049.46</v>
      </c>
      <c r="P357" s="35">
        <v>113.29</v>
      </c>
      <c r="Q357" s="35">
        <v>0</v>
      </c>
      <c r="R357" s="35">
        <v>11693.04</v>
      </c>
      <c r="S357" s="35">
        <v>121855.8</v>
      </c>
      <c r="U357" s="36">
        <f t="shared" si="67"/>
        <v>-7098.9399999999878</v>
      </c>
      <c r="V357" s="36">
        <f t="shared" si="68"/>
        <v>-7.2099999999999937</v>
      </c>
      <c r="W357" s="36">
        <f t="shared" si="69"/>
        <v>-744.09999999999854</v>
      </c>
      <c r="X357" s="36">
        <f t="shared" si="70"/>
        <v>3978.8500000000058</v>
      </c>
    </row>
    <row r="358" spans="1:24" s="30" customFormat="1" x14ac:dyDescent="0.25">
      <c r="A358" s="31">
        <v>44566.410387581003</v>
      </c>
      <c r="B358" s="32" t="s">
        <v>912</v>
      </c>
      <c r="C358" s="33" t="s">
        <v>913</v>
      </c>
      <c r="D358" s="33" t="s">
        <v>914</v>
      </c>
      <c r="E358" s="32">
        <v>120</v>
      </c>
      <c r="F358" s="34">
        <v>0</v>
      </c>
      <c r="G358" s="34">
        <v>0</v>
      </c>
      <c r="H358" s="34">
        <v>81269.740000000005</v>
      </c>
      <c r="I358" s="34">
        <v>81269.740000000005</v>
      </c>
      <c r="J358" s="34">
        <v>2239.08</v>
      </c>
      <c r="K358" s="34">
        <v>8627.6</v>
      </c>
      <c r="L358" s="34">
        <v>83.59</v>
      </c>
      <c r="M358" s="34">
        <v>10950.27</v>
      </c>
      <c r="O358" s="35">
        <v>76344.97</v>
      </c>
      <c r="P358" s="35">
        <v>78.62</v>
      </c>
      <c r="Q358" s="35">
        <v>0</v>
      </c>
      <c r="R358" s="35">
        <v>8111.42</v>
      </c>
      <c r="S358" s="35">
        <v>84534.989999999991</v>
      </c>
      <c r="U358" s="36">
        <f t="shared" si="67"/>
        <v>-4924.7700000000041</v>
      </c>
      <c r="V358" s="36">
        <f t="shared" si="68"/>
        <v>-4.9699999999999989</v>
      </c>
      <c r="W358" s="36">
        <f t="shared" si="69"/>
        <v>-516.18000000000029</v>
      </c>
      <c r="X358" s="36">
        <f t="shared" si="70"/>
        <v>2760.2500000000146</v>
      </c>
    </row>
    <row r="359" spans="1:24" s="30" customFormat="1" x14ac:dyDescent="0.25">
      <c r="A359" s="31">
        <v>44581.584960069398</v>
      </c>
      <c r="B359" s="32" t="s">
        <v>915</v>
      </c>
      <c r="C359" s="33" t="s">
        <v>916</v>
      </c>
      <c r="D359" s="33" t="s">
        <v>917</v>
      </c>
      <c r="E359" s="32">
        <v>120</v>
      </c>
      <c r="F359" s="34">
        <v>0</v>
      </c>
      <c r="G359" s="34">
        <v>0</v>
      </c>
      <c r="H359" s="34">
        <v>81269.740000000005</v>
      </c>
      <c r="I359" s="34">
        <v>81269.740000000005</v>
      </c>
      <c r="J359" s="34">
        <v>2239.08</v>
      </c>
      <c r="K359" s="34">
        <v>8627.6</v>
      </c>
      <c r="L359" s="34">
        <v>83.59</v>
      </c>
      <c r="M359" s="34">
        <v>10950.27</v>
      </c>
      <c r="O359" s="35">
        <v>81269.740000000005</v>
      </c>
      <c r="P359" s="35">
        <v>83.59</v>
      </c>
      <c r="Q359" s="35">
        <v>2239.08</v>
      </c>
      <c r="R359" s="35">
        <v>8627.6</v>
      </c>
      <c r="S359" s="35">
        <v>92219.99</v>
      </c>
      <c r="U359" s="36">
        <f t="shared" si="67"/>
        <v>0</v>
      </c>
      <c r="V359" s="36">
        <f t="shared" si="68"/>
        <v>0</v>
      </c>
      <c r="W359" s="36">
        <f t="shared" si="69"/>
        <v>0</v>
      </c>
      <c r="X359" s="36">
        <f t="shared" si="70"/>
        <v>2.0000000004074536E-2</v>
      </c>
    </row>
    <row r="360" spans="1:24" s="30" customFormat="1" x14ac:dyDescent="0.25">
      <c r="A360" s="31">
        <v>44563.598775381899</v>
      </c>
      <c r="B360" s="32" t="s">
        <v>918</v>
      </c>
      <c r="C360" s="33" t="s">
        <v>919</v>
      </c>
      <c r="D360" s="33" t="s">
        <v>920</v>
      </c>
      <c r="E360" s="32">
        <v>120</v>
      </c>
      <c r="F360" s="34">
        <v>0</v>
      </c>
      <c r="G360" s="34">
        <v>0</v>
      </c>
      <c r="H360" s="34">
        <v>122003.58</v>
      </c>
      <c r="I360" s="34">
        <v>122003.58</v>
      </c>
      <c r="J360" s="34">
        <v>1130.3800000000001</v>
      </c>
      <c r="K360" s="34">
        <v>12721.98</v>
      </c>
      <c r="L360" s="34">
        <v>123.26</v>
      </c>
      <c r="M360" s="34">
        <v>13975.62</v>
      </c>
      <c r="O360" s="35">
        <v>111748.7</v>
      </c>
      <c r="P360" s="35">
        <v>112.86</v>
      </c>
      <c r="Q360" s="35">
        <v>0</v>
      </c>
      <c r="R360" s="35">
        <v>11652.88</v>
      </c>
      <c r="S360" s="35">
        <v>123514.44</v>
      </c>
      <c r="U360" s="36">
        <f t="shared" si="67"/>
        <v>-10254.880000000005</v>
      </c>
      <c r="V360" s="36">
        <f t="shared" si="68"/>
        <v>-10.400000000000006</v>
      </c>
      <c r="W360" s="36">
        <f t="shared" si="69"/>
        <v>-1069.1000000000004</v>
      </c>
      <c r="X360" s="36">
        <f t="shared" si="70"/>
        <v>2209.8799999999901</v>
      </c>
    </row>
    <row r="361" spans="1:24" s="30" customFormat="1" x14ac:dyDescent="0.25">
      <c r="A361" s="31">
        <v>44576.578192789399</v>
      </c>
      <c r="B361" s="32" t="s">
        <v>921</v>
      </c>
      <c r="C361" s="33" t="s">
        <v>922</v>
      </c>
      <c r="D361" s="33" t="s">
        <v>923</v>
      </c>
      <c r="E361" s="32">
        <v>120</v>
      </c>
      <c r="F361" s="34">
        <v>0</v>
      </c>
      <c r="G361" s="34">
        <v>0</v>
      </c>
      <c r="H361" s="34">
        <v>82834.960000000006</v>
      </c>
      <c r="I361" s="34">
        <v>82834.960000000006</v>
      </c>
      <c r="J361" s="34">
        <v>2282.19</v>
      </c>
      <c r="K361" s="34">
        <v>8793.65</v>
      </c>
      <c r="L361" s="34">
        <v>85.2</v>
      </c>
      <c r="M361" s="34">
        <v>11161.04</v>
      </c>
      <c r="O361" s="35">
        <v>77107.97</v>
      </c>
      <c r="P361" s="35">
        <v>79.36</v>
      </c>
      <c r="Q361" s="35">
        <v>0</v>
      </c>
      <c r="R361" s="35">
        <v>8192.3700000000008</v>
      </c>
      <c r="S361" s="35">
        <v>85379.7</v>
      </c>
      <c r="U361" s="36">
        <f t="shared" si="67"/>
        <v>-5726.9900000000052</v>
      </c>
      <c r="V361" s="36">
        <f t="shared" si="68"/>
        <v>-5.8400000000000034</v>
      </c>
      <c r="W361" s="36">
        <f t="shared" si="69"/>
        <v>-601.27999999999884</v>
      </c>
      <c r="X361" s="36">
        <f t="shared" si="70"/>
        <v>2889.3100000000122</v>
      </c>
    </row>
    <row r="362" spans="1:24" x14ac:dyDescent="0.25">
      <c r="A362" s="42" t="s">
        <v>49</v>
      </c>
      <c r="B362" s="43"/>
      <c r="C362" s="43"/>
      <c r="D362" s="43"/>
      <c r="E362" s="22">
        <v>8480</v>
      </c>
      <c r="F362" s="23">
        <v>0</v>
      </c>
      <c r="G362" s="23">
        <v>0</v>
      </c>
      <c r="H362" s="23">
        <v>8946242.8699999992</v>
      </c>
      <c r="I362" s="23">
        <v>8946242.8699999992</v>
      </c>
      <c r="J362" s="23">
        <v>199978.4</v>
      </c>
      <c r="K362" s="23">
        <v>939222.09</v>
      </c>
      <c r="L362" s="23">
        <v>9155.3700000000008</v>
      </c>
      <c r="M362" s="24">
        <v>1148355.8600000001</v>
      </c>
    </row>
    <row r="364" spans="1:24" x14ac:dyDescent="0.25">
      <c r="A364" s="12" t="s">
        <v>3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24" x14ac:dyDescent="0.25">
      <c r="A365" s="15" t="s">
        <v>924</v>
      </c>
      <c r="B365" s="15"/>
      <c r="C365" s="15"/>
      <c r="D365" s="15"/>
      <c r="E365" s="3"/>
      <c r="F365" s="3"/>
      <c r="G365" s="3"/>
      <c r="H365" s="3"/>
      <c r="I365" s="3"/>
      <c r="J365" s="3"/>
      <c r="K365" s="3"/>
      <c r="L365" s="3"/>
      <c r="M365" s="3"/>
    </row>
    <row r="366" spans="1:24" x14ac:dyDescent="0.25">
      <c r="A366" s="45" t="s">
        <v>5</v>
      </c>
      <c r="B366" s="41" t="s">
        <v>6</v>
      </c>
      <c r="C366" s="41"/>
      <c r="D366" s="41"/>
      <c r="E366" s="45" t="s">
        <v>7</v>
      </c>
      <c r="F366" s="41" t="s">
        <v>8</v>
      </c>
      <c r="G366" s="41"/>
      <c r="H366" s="41"/>
      <c r="I366" s="41"/>
      <c r="J366" s="41" t="s">
        <v>9</v>
      </c>
      <c r="K366" s="41"/>
      <c r="L366" s="41"/>
      <c r="M366" s="41"/>
    </row>
    <row r="367" spans="1:24" x14ac:dyDescent="0.25">
      <c r="A367" s="45"/>
      <c r="B367" s="7" t="s">
        <v>10</v>
      </c>
      <c r="C367" s="44" t="s">
        <v>11</v>
      </c>
      <c r="D367" s="44"/>
      <c r="E367" s="45"/>
      <c r="F367" s="7" t="s">
        <v>12</v>
      </c>
      <c r="G367" s="8" t="s">
        <v>13</v>
      </c>
      <c r="H367" s="7" t="s">
        <v>14</v>
      </c>
      <c r="I367" s="7" t="s">
        <v>15</v>
      </c>
      <c r="J367" s="7" t="s">
        <v>13</v>
      </c>
      <c r="K367" s="7" t="s">
        <v>16</v>
      </c>
      <c r="L367" s="7" t="s">
        <v>17</v>
      </c>
      <c r="M367" s="7" t="s">
        <v>15</v>
      </c>
    </row>
    <row r="368" spans="1:24" x14ac:dyDescent="0.25">
      <c r="A368" s="45"/>
      <c r="B368" s="7" t="s">
        <v>18</v>
      </c>
      <c r="C368" s="9" t="s">
        <v>19</v>
      </c>
      <c r="D368" s="9" t="s">
        <v>20</v>
      </c>
      <c r="E368" s="45"/>
      <c r="F368" s="7" t="s">
        <v>21</v>
      </c>
      <c r="G368" s="7" t="s">
        <v>21</v>
      </c>
      <c r="H368" s="7" t="s">
        <v>21</v>
      </c>
      <c r="I368" s="7" t="s">
        <v>21</v>
      </c>
      <c r="J368" s="7" t="s">
        <v>21</v>
      </c>
      <c r="K368" s="7" t="s">
        <v>21</v>
      </c>
      <c r="L368" s="7" t="s">
        <v>21</v>
      </c>
      <c r="M368" s="7" t="s">
        <v>21</v>
      </c>
    </row>
    <row r="369" spans="1:24" s="30" customFormat="1" x14ac:dyDescent="0.25">
      <c r="A369" s="31">
        <v>44582.911350115697</v>
      </c>
      <c r="B369" s="32" t="s">
        <v>925</v>
      </c>
      <c r="C369" s="33" t="s">
        <v>926</v>
      </c>
      <c r="D369" s="33" t="s">
        <v>927</v>
      </c>
      <c r="E369" s="32">
        <v>120</v>
      </c>
      <c r="F369" s="34">
        <v>0</v>
      </c>
      <c r="G369" s="34">
        <v>0</v>
      </c>
      <c r="H369" s="34">
        <v>97619.09</v>
      </c>
      <c r="I369" s="34">
        <v>97619.09</v>
      </c>
      <c r="J369" s="34">
        <v>2689.5</v>
      </c>
      <c r="K369" s="34">
        <v>10364.19</v>
      </c>
      <c r="L369" s="34">
        <v>100.41</v>
      </c>
      <c r="M369" s="34">
        <v>13154.1</v>
      </c>
      <c r="O369" s="35">
        <v>97619.09</v>
      </c>
      <c r="P369" s="35">
        <v>100.41</v>
      </c>
      <c r="Q369" s="35">
        <v>2689.5</v>
      </c>
      <c r="R369" s="35">
        <v>10364.19</v>
      </c>
      <c r="S369" s="35">
        <v>110773.2</v>
      </c>
      <c r="U369" s="36">
        <f t="shared" ref="U369" si="71">O369-I369</f>
        <v>0</v>
      </c>
      <c r="V369" s="36">
        <f t="shared" ref="V369" si="72">P369-L369</f>
        <v>0</v>
      </c>
      <c r="W369" s="36">
        <f t="shared" ref="W369" si="73">R369-K369</f>
        <v>0</v>
      </c>
      <c r="X369" s="36">
        <f t="shared" ref="X369" si="74">O369+M369-S369</f>
        <v>-9.9999999947613105E-3</v>
      </c>
    </row>
    <row r="370" spans="1:24" s="30" customFormat="1" x14ac:dyDescent="0.25">
      <c r="A370" s="31">
        <v>44584.825483101798</v>
      </c>
      <c r="B370" s="32" t="s">
        <v>928</v>
      </c>
      <c r="C370" s="33" t="s">
        <v>929</v>
      </c>
      <c r="D370" s="33" t="s">
        <v>930</v>
      </c>
      <c r="E370" s="32">
        <v>120</v>
      </c>
      <c r="F370" s="34">
        <v>0</v>
      </c>
      <c r="G370" s="34">
        <v>0</v>
      </c>
      <c r="H370" s="34">
        <v>128015.51</v>
      </c>
      <c r="I370" s="34">
        <v>128015.51</v>
      </c>
      <c r="J370" s="34">
        <v>3526.95</v>
      </c>
      <c r="K370" s="34">
        <v>13590.66</v>
      </c>
      <c r="L370" s="34">
        <v>131.66999999999999</v>
      </c>
      <c r="M370" s="34">
        <v>17249.28</v>
      </c>
      <c r="O370" s="35">
        <v>128015.51</v>
      </c>
      <c r="P370" s="35">
        <v>131.66999999999999</v>
      </c>
      <c r="Q370" s="35">
        <v>3526.95</v>
      </c>
      <c r="R370" s="35">
        <v>13590.66</v>
      </c>
      <c r="S370" s="35">
        <v>145264.80000000002</v>
      </c>
      <c r="U370" s="36">
        <f t="shared" ref="U370:U414" si="75">O370-I370</f>
        <v>0</v>
      </c>
      <c r="V370" s="36">
        <f t="shared" ref="V370:V414" si="76">P370-L370</f>
        <v>0</v>
      </c>
      <c r="W370" s="36">
        <f t="shared" ref="W370:W414" si="77">R370-K370</f>
        <v>0</v>
      </c>
      <c r="X370" s="36">
        <f t="shared" ref="X370:X414" si="78">O370+M370-S370</f>
        <v>-1.0000000038417056E-2</v>
      </c>
    </row>
    <row r="371" spans="1:24" s="30" customFormat="1" x14ac:dyDescent="0.25">
      <c r="A371" s="31">
        <v>44569.730383599497</v>
      </c>
      <c r="B371" s="32" t="s">
        <v>931</v>
      </c>
      <c r="C371" s="33" t="s">
        <v>932</v>
      </c>
      <c r="D371" s="33" t="s">
        <v>933</v>
      </c>
      <c r="E371" s="32">
        <v>120</v>
      </c>
      <c r="F371" s="34">
        <v>0</v>
      </c>
      <c r="G371" s="34">
        <v>0</v>
      </c>
      <c r="H371" s="34">
        <v>159269.41</v>
      </c>
      <c r="I371" s="34">
        <v>159269.41</v>
      </c>
      <c r="J371" s="34">
        <v>4388.04</v>
      </c>
      <c r="K371" s="34">
        <v>16909.53</v>
      </c>
      <c r="L371" s="34">
        <v>163.82</v>
      </c>
      <c r="M371" s="34">
        <v>21461.39</v>
      </c>
      <c r="O371" s="35">
        <v>149618.06</v>
      </c>
      <c r="P371" s="35">
        <v>154.02000000000001</v>
      </c>
      <c r="Q371" s="35">
        <v>0</v>
      </c>
      <c r="R371" s="35">
        <v>15897.82</v>
      </c>
      <c r="S371" s="35">
        <v>165669.9</v>
      </c>
      <c r="U371" s="36">
        <f t="shared" si="75"/>
        <v>-9651.3500000000058</v>
      </c>
      <c r="V371" s="36">
        <f t="shared" si="76"/>
        <v>-9.7999999999999829</v>
      </c>
      <c r="W371" s="36">
        <f t="shared" si="77"/>
        <v>-1011.7099999999991</v>
      </c>
      <c r="X371" s="36">
        <f t="shared" si="78"/>
        <v>5409.5500000000175</v>
      </c>
    </row>
    <row r="372" spans="1:24" s="30" customFormat="1" x14ac:dyDescent="0.25">
      <c r="A372" s="31">
        <v>44583.7959772338</v>
      </c>
      <c r="B372" s="32" t="s">
        <v>934</v>
      </c>
      <c r="C372" s="33" t="s">
        <v>935</v>
      </c>
      <c r="D372" s="33" t="s">
        <v>936</v>
      </c>
      <c r="E372" s="32">
        <v>120</v>
      </c>
      <c r="F372" s="34">
        <v>0</v>
      </c>
      <c r="G372" s="34">
        <v>0</v>
      </c>
      <c r="H372" s="34">
        <v>109977.37</v>
      </c>
      <c r="I372" s="34">
        <v>109977.37</v>
      </c>
      <c r="J372" s="34">
        <v>3030</v>
      </c>
      <c r="K372" s="34">
        <v>11675.92</v>
      </c>
      <c r="L372" s="34">
        <v>113.12</v>
      </c>
      <c r="M372" s="34">
        <v>14819.04</v>
      </c>
      <c r="O372" s="35">
        <v>103312.99</v>
      </c>
      <c r="P372" s="35">
        <v>106.33</v>
      </c>
      <c r="Q372" s="35">
        <v>0</v>
      </c>
      <c r="R372" s="35">
        <v>10977.39</v>
      </c>
      <c r="S372" s="35">
        <v>114396.70000000001</v>
      </c>
      <c r="U372" s="36">
        <f t="shared" si="75"/>
        <v>-6664.3799999999901</v>
      </c>
      <c r="V372" s="36">
        <f t="shared" si="76"/>
        <v>-6.7900000000000063</v>
      </c>
      <c r="W372" s="36">
        <f t="shared" si="77"/>
        <v>-698.53000000000065</v>
      </c>
      <c r="X372" s="36">
        <f t="shared" si="78"/>
        <v>3735.3299999999872</v>
      </c>
    </row>
    <row r="373" spans="1:24" s="30" customFormat="1" x14ac:dyDescent="0.25">
      <c r="A373" s="31">
        <v>44565.613694988402</v>
      </c>
      <c r="B373" s="32" t="s">
        <v>937</v>
      </c>
      <c r="C373" s="33" t="s">
        <v>938</v>
      </c>
      <c r="D373" s="33" t="s">
        <v>939</v>
      </c>
      <c r="E373" s="32">
        <v>120</v>
      </c>
      <c r="F373" s="34">
        <v>0</v>
      </c>
      <c r="G373" s="34">
        <v>0</v>
      </c>
      <c r="H373" s="34">
        <v>119708.9</v>
      </c>
      <c r="I373" s="34">
        <v>119708.9</v>
      </c>
      <c r="J373" s="34">
        <v>3298.11</v>
      </c>
      <c r="K373" s="34">
        <v>12708.67</v>
      </c>
      <c r="L373" s="34">
        <v>123.13</v>
      </c>
      <c r="M373" s="34">
        <v>16129.91</v>
      </c>
      <c r="O373" s="35">
        <v>111432.48</v>
      </c>
      <c r="P373" s="35">
        <v>114.73</v>
      </c>
      <c r="Q373" s="35">
        <v>0</v>
      </c>
      <c r="R373" s="35">
        <v>11839.71</v>
      </c>
      <c r="S373" s="35">
        <v>123386.90999999999</v>
      </c>
      <c r="U373" s="36">
        <f t="shared" si="75"/>
        <v>-8276.4199999999983</v>
      </c>
      <c r="V373" s="36">
        <f t="shared" si="76"/>
        <v>-8.3999999999999915</v>
      </c>
      <c r="W373" s="36">
        <f t="shared" si="77"/>
        <v>-868.96000000000095</v>
      </c>
      <c r="X373" s="36">
        <f t="shared" si="78"/>
        <v>4175.4800000000105</v>
      </c>
    </row>
    <row r="374" spans="1:24" s="30" customFormat="1" x14ac:dyDescent="0.25">
      <c r="A374" s="31">
        <v>44584.660141203698</v>
      </c>
      <c r="B374" s="32" t="s">
        <v>940</v>
      </c>
      <c r="C374" s="33" t="s">
        <v>941</v>
      </c>
      <c r="D374" s="33" t="s">
        <v>942</v>
      </c>
      <c r="E374" s="32">
        <v>120</v>
      </c>
      <c r="F374" s="34">
        <v>0</v>
      </c>
      <c r="G374" s="34">
        <v>0</v>
      </c>
      <c r="H374" s="34">
        <v>110943.4</v>
      </c>
      <c r="I374" s="34">
        <v>110943.4</v>
      </c>
      <c r="J374" s="34">
        <v>3056.61</v>
      </c>
      <c r="K374" s="34">
        <v>11777.89</v>
      </c>
      <c r="L374" s="34">
        <v>114.11</v>
      </c>
      <c r="M374" s="34">
        <v>14948.61</v>
      </c>
      <c r="O374" s="35">
        <v>110943.4</v>
      </c>
      <c r="P374" s="35">
        <v>114.11</v>
      </c>
      <c r="Q374" s="35">
        <v>3056.61</v>
      </c>
      <c r="R374" s="35">
        <v>11777.89</v>
      </c>
      <c r="S374" s="35">
        <v>125892</v>
      </c>
      <c r="U374" s="36">
        <f t="shared" si="75"/>
        <v>0</v>
      </c>
      <c r="V374" s="36">
        <f t="shared" si="76"/>
        <v>0</v>
      </c>
      <c r="W374" s="36">
        <f t="shared" si="77"/>
        <v>0</v>
      </c>
      <c r="X374" s="36">
        <f t="shared" si="78"/>
        <v>9.9999999947613105E-3</v>
      </c>
    </row>
    <row r="375" spans="1:24" s="30" customFormat="1" x14ac:dyDescent="0.25">
      <c r="A375" s="31">
        <v>44576.739707870402</v>
      </c>
      <c r="B375" s="32" t="s">
        <v>943</v>
      </c>
      <c r="C375" s="33" t="s">
        <v>944</v>
      </c>
      <c r="D375" s="33" t="s">
        <v>945</v>
      </c>
      <c r="E375" s="32">
        <v>120</v>
      </c>
      <c r="F375" s="34">
        <v>0</v>
      </c>
      <c r="G375" s="34">
        <v>0</v>
      </c>
      <c r="H375" s="34">
        <v>128464.13</v>
      </c>
      <c r="I375" s="34">
        <v>128464.13</v>
      </c>
      <c r="J375" s="34">
        <v>3539.31</v>
      </c>
      <c r="K375" s="34">
        <v>13638.01</v>
      </c>
      <c r="L375" s="34">
        <v>132.13999999999999</v>
      </c>
      <c r="M375" s="34">
        <v>17309.46</v>
      </c>
      <c r="O375" s="35">
        <v>128464.13</v>
      </c>
      <c r="P375" s="35">
        <v>132.13999999999999</v>
      </c>
      <c r="Q375" s="35">
        <v>3539.31</v>
      </c>
      <c r="R375" s="35">
        <v>13638.01</v>
      </c>
      <c r="S375" s="35">
        <v>145773.60000000003</v>
      </c>
      <c r="U375" s="36">
        <f t="shared" si="75"/>
        <v>0</v>
      </c>
      <c r="V375" s="36">
        <f t="shared" si="76"/>
        <v>0</v>
      </c>
      <c r="W375" s="36">
        <f t="shared" si="77"/>
        <v>0</v>
      </c>
      <c r="X375" s="36">
        <f t="shared" si="78"/>
        <v>-1.0000000038417056E-2</v>
      </c>
    </row>
    <row r="376" spans="1:24" s="30" customFormat="1" x14ac:dyDescent="0.25">
      <c r="A376" s="31">
        <v>44569.475512268502</v>
      </c>
      <c r="B376" s="32" t="s">
        <v>946</v>
      </c>
      <c r="C376" s="33" t="s">
        <v>947</v>
      </c>
      <c r="D376" s="33" t="s">
        <v>948</v>
      </c>
      <c r="E376" s="32">
        <v>120</v>
      </c>
      <c r="F376" s="34">
        <v>0</v>
      </c>
      <c r="G376" s="34">
        <v>0</v>
      </c>
      <c r="H376" s="34">
        <v>128464.13</v>
      </c>
      <c r="I376" s="34">
        <v>128464.13</v>
      </c>
      <c r="J376" s="34">
        <v>3539.31</v>
      </c>
      <c r="K376" s="34">
        <v>13638.01</v>
      </c>
      <c r="L376" s="34">
        <v>132.13999999999999</v>
      </c>
      <c r="M376" s="34">
        <v>17309.46</v>
      </c>
      <c r="O376" s="35">
        <v>119582.38</v>
      </c>
      <c r="P376" s="35">
        <v>123.1</v>
      </c>
      <c r="Q376" s="35">
        <v>0</v>
      </c>
      <c r="R376" s="35">
        <v>12705.53</v>
      </c>
      <c r="S376" s="35">
        <v>132411.02000000002</v>
      </c>
      <c r="U376" s="36">
        <f t="shared" si="75"/>
        <v>-8881.75</v>
      </c>
      <c r="V376" s="36">
        <f t="shared" si="76"/>
        <v>-9.039999999999992</v>
      </c>
      <c r="W376" s="36">
        <f t="shared" si="77"/>
        <v>-932.47999999999956</v>
      </c>
      <c r="X376" s="36">
        <f t="shared" si="78"/>
        <v>4480.8199999999779</v>
      </c>
    </row>
    <row r="377" spans="1:24" s="30" customFormat="1" x14ac:dyDescent="0.25">
      <c r="A377" s="31">
        <v>44591.6800806713</v>
      </c>
      <c r="B377" s="32" t="s">
        <v>949</v>
      </c>
      <c r="C377" s="33" t="s">
        <v>950</v>
      </c>
      <c r="D377" s="33" t="s">
        <v>951</v>
      </c>
      <c r="E377" s="32">
        <v>120</v>
      </c>
      <c r="F377" s="34">
        <v>0</v>
      </c>
      <c r="G377" s="34">
        <v>0</v>
      </c>
      <c r="H377" s="34">
        <v>164045.75</v>
      </c>
      <c r="I377" s="34">
        <v>164045.75</v>
      </c>
      <c r="J377" s="34">
        <v>4519.62</v>
      </c>
      <c r="K377" s="34">
        <v>17415.89</v>
      </c>
      <c r="L377" s="34">
        <v>168.73</v>
      </c>
      <c r="M377" s="34">
        <v>22104.240000000002</v>
      </c>
      <c r="O377" s="35">
        <v>164045.75</v>
      </c>
      <c r="P377" s="35">
        <v>168.73</v>
      </c>
      <c r="Q377" s="35">
        <v>4519.62</v>
      </c>
      <c r="R377" s="35">
        <v>17415.89</v>
      </c>
      <c r="S377" s="35">
        <v>186150</v>
      </c>
      <c r="U377" s="36">
        <f t="shared" si="75"/>
        <v>0</v>
      </c>
      <c r="V377" s="36">
        <f t="shared" si="76"/>
        <v>0</v>
      </c>
      <c r="W377" s="36">
        <f t="shared" si="77"/>
        <v>0</v>
      </c>
      <c r="X377" s="36">
        <f t="shared" si="78"/>
        <v>-1.0000000009313226E-2</v>
      </c>
    </row>
    <row r="378" spans="1:24" s="30" customFormat="1" x14ac:dyDescent="0.25">
      <c r="A378" s="31">
        <v>44558.6848040162</v>
      </c>
      <c r="B378" s="32" t="s">
        <v>952</v>
      </c>
      <c r="C378" s="33" t="s">
        <v>953</v>
      </c>
      <c r="D378" s="33" t="s">
        <v>954</v>
      </c>
      <c r="E378" s="32">
        <v>120</v>
      </c>
      <c r="F378" s="34">
        <v>0</v>
      </c>
      <c r="G378" s="34">
        <v>0</v>
      </c>
      <c r="H378" s="34">
        <v>119691.88</v>
      </c>
      <c r="I378" s="34">
        <v>119691.88</v>
      </c>
      <c r="J378" s="34">
        <v>4308.1000000000004</v>
      </c>
      <c r="K378" s="34">
        <v>12811.48</v>
      </c>
      <c r="L378" s="34">
        <v>124.12</v>
      </c>
      <c r="M378" s="34">
        <v>17243.7</v>
      </c>
      <c r="O378" s="35">
        <v>113257.74</v>
      </c>
      <c r="P378" s="35">
        <v>117.7</v>
      </c>
      <c r="Q378" s="35">
        <v>0</v>
      </c>
      <c r="R378" s="35">
        <v>12148.84</v>
      </c>
      <c r="S378" s="35">
        <v>125524.3</v>
      </c>
      <c r="U378" s="36">
        <f t="shared" si="75"/>
        <v>-6434.1399999999994</v>
      </c>
      <c r="V378" s="36">
        <f t="shared" si="76"/>
        <v>-6.4200000000000017</v>
      </c>
      <c r="W378" s="36">
        <f t="shared" si="77"/>
        <v>-662.63999999999942</v>
      </c>
      <c r="X378" s="36">
        <f t="shared" si="78"/>
        <v>4977.1399999999994</v>
      </c>
    </row>
    <row r="379" spans="1:24" s="30" customFormat="1" x14ac:dyDescent="0.25">
      <c r="A379" s="31">
        <v>44568.856613460703</v>
      </c>
      <c r="B379" s="32" t="s">
        <v>955</v>
      </c>
      <c r="C379" s="33" t="s">
        <v>956</v>
      </c>
      <c r="D379" s="33" t="s">
        <v>957</v>
      </c>
      <c r="E379" s="32">
        <v>120</v>
      </c>
      <c r="F379" s="34">
        <v>0</v>
      </c>
      <c r="G379" s="34">
        <v>0</v>
      </c>
      <c r="H379" s="34">
        <v>143378.79</v>
      </c>
      <c r="I379" s="34">
        <v>143378.79</v>
      </c>
      <c r="J379" s="34">
        <v>6379.52</v>
      </c>
      <c r="K379" s="34">
        <v>15473.39</v>
      </c>
      <c r="L379" s="34">
        <v>149.91</v>
      </c>
      <c r="M379" s="34">
        <v>22002.82</v>
      </c>
      <c r="O379" s="35">
        <v>135413.43</v>
      </c>
      <c r="P379" s="35">
        <v>142.11000000000001</v>
      </c>
      <c r="Q379" s="35">
        <v>0</v>
      </c>
      <c r="R379" s="35">
        <v>14666.09</v>
      </c>
      <c r="S379" s="35">
        <v>150221.61999999997</v>
      </c>
      <c r="U379" s="36">
        <f t="shared" si="75"/>
        <v>-7965.3600000000151</v>
      </c>
      <c r="V379" s="36">
        <f t="shared" si="76"/>
        <v>-7.7999999999999829</v>
      </c>
      <c r="W379" s="36">
        <f t="shared" si="77"/>
        <v>-807.29999999999927</v>
      </c>
      <c r="X379" s="36">
        <f t="shared" si="78"/>
        <v>7194.6300000000338</v>
      </c>
    </row>
    <row r="380" spans="1:24" s="30" customFormat="1" x14ac:dyDescent="0.25">
      <c r="A380" s="31">
        <v>44566.680684062499</v>
      </c>
      <c r="B380" s="32" t="s">
        <v>958</v>
      </c>
      <c r="C380" s="33" t="s">
        <v>959</v>
      </c>
      <c r="D380" s="33" t="s">
        <v>960</v>
      </c>
      <c r="E380" s="32">
        <v>120</v>
      </c>
      <c r="F380" s="34">
        <v>0</v>
      </c>
      <c r="G380" s="34">
        <v>0</v>
      </c>
      <c r="H380" s="34">
        <v>151544.85</v>
      </c>
      <c r="I380" s="34">
        <v>151544.85</v>
      </c>
      <c r="J380" s="34">
        <v>4175.22</v>
      </c>
      <c r="K380" s="34">
        <v>16088.85</v>
      </c>
      <c r="L380" s="34">
        <v>155.88</v>
      </c>
      <c r="M380" s="34">
        <v>20419.95</v>
      </c>
      <c r="O380" s="35">
        <v>142361.54999999999</v>
      </c>
      <c r="P380" s="35">
        <v>146.57</v>
      </c>
      <c r="Q380" s="35">
        <v>0</v>
      </c>
      <c r="R380" s="35">
        <v>15126.28</v>
      </c>
      <c r="S380" s="35">
        <v>157634.4</v>
      </c>
      <c r="U380" s="36">
        <f t="shared" si="75"/>
        <v>-9183.3000000000175</v>
      </c>
      <c r="V380" s="36">
        <f t="shared" si="76"/>
        <v>-9.3100000000000023</v>
      </c>
      <c r="W380" s="36">
        <f t="shared" si="77"/>
        <v>-962.56999999999971</v>
      </c>
      <c r="X380" s="36">
        <f t="shared" si="78"/>
        <v>5147.1000000000058</v>
      </c>
    </row>
    <row r="381" spans="1:24" s="30" customFormat="1" x14ac:dyDescent="0.25">
      <c r="A381" s="31">
        <v>44573.898542673604</v>
      </c>
      <c r="B381" s="32" t="s">
        <v>961</v>
      </c>
      <c r="C381" s="33" t="s">
        <v>962</v>
      </c>
      <c r="D381" s="33" t="s">
        <v>963</v>
      </c>
      <c r="E381" s="32">
        <v>120</v>
      </c>
      <c r="F381" s="34">
        <v>0</v>
      </c>
      <c r="G381" s="34">
        <v>0</v>
      </c>
      <c r="H381" s="34">
        <v>118770.45</v>
      </c>
      <c r="I381" s="34">
        <v>118770.45</v>
      </c>
      <c r="J381" s="34">
        <v>3272.25</v>
      </c>
      <c r="K381" s="34">
        <v>12609.54</v>
      </c>
      <c r="L381" s="34">
        <v>122.16</v>
      </c>
      <c r="M381" s="34">
        <v>16003.95</v>
      </c>
      <c r="O381" s="35">
        <v>111573.17</v>
      </c>
      <c r="P381" s="35">
        <v>114.88</v>
      </c>
      <c r="Q381" s="35">
        <v>0</v>
      </c>
      <c r="R381" s="35">
        <v>11855.15</v>
      </c>
      <c r="S381" s="35">
        <v>123543.2</v>
      </c>
      <c r="U381" s="36">
        <f t="shared" si="75"/>
        <v>-7197.2799999999988</v>
      </c>
      <c r="V381" s="36">
        <f t="shared" si="76"/>
        <v>-7.2800000000000011</v>
      </c>
      <c r="W381" s="36">
        <f t="shared" si="77"/>
        <v>-754.39000000000124</v>
      </c>
      <c r="X381" s="36">
        <f t="shared" si="78"/>
        <v>4033.9199999999983</v>
      </c>
    </row>
    <row r="382" spans="1:24" s="30" customFormat="1" x14ac:dyDescent="0.25">
      <c r="A382" s="31">
        <v>44568.725205405099</v>
      </c>
      <c r="B382" s="32" t="s">
        <v>964</v>
      </c>
      <c r="C382" s="33" t="s">
        <v>965</v>
      </c>
      <c r="D382" s="33" t="s">
        <v>966</v>
      </c>
      <c r="E382" s="32">
        <v>120</v>
      </c>
      <c r="F382" s="34">
        <v>0</v>
      </c>
      <c r="G382" s="34">
        <v>0</v>
      </c>
      <c r="H382" s="34">
        <v>118906.03</v>
      </c>
      <c r="I382" s="34">
        <v>118906.03</v>
      </c>
      <c r="J382" s="34">
        <v>5290.61</v>
      </c>
      <c r="K382" s="34">
        <v>12831.83</v>
      </c>
      <c r="L382" s="34">
        <v>124.32</v>
      </c>
      <c r="M382" s="34">
        <v>18246.759999999998</v>
      </c>
      <c r="O382" s="35">
        <v>113330.54</v>
      </c>
      <c r="P382" s="35">
        <v>118.92</v>
      </c>
      <c r="Q382" s="35">
        <v>0</v>
      </c>
      <c r="R382" s="35">
        <v>12273.93</v>
      </c>
      <c r="S382" s="35">
        <v>125723.39999999998</v>
      </c>
      <c r="U382" s="36">
        <f t="shared" si="75"/>
        <v>-5575.4900000000052</v>
      </c>
      <c r="V382" s="36">
        <f t="shared" si="76"/>
        <v>-5.3999999999999915</v>
      </c>
      <c r="W382" s="36">
        <f t="shared" si="77"/>
        <v>-557.89999999999964</v>
      </c>
      <c r="X382" s="36">
        <f t="shared" si="78"/>
        <v>5853.9000000000087</v>
      </c>
    </row>
    <row r="383" spans="1:24" s="30" customFormat="1" x14ac:dyDescent="0.25">
      <c r="A383" s="31">
        <v>44588.7116872685</v>
      </c>
      <c r="B383" s="32" t="s">
        <v>967</v>
      </c>
      <c r="C383" s="33" t="s">
        <v>968</v>
      </c>
      <c r="D383" s="33" t="s">
        <v>969</v>
      </c>
      <c r="E383" s="32">
        <v>120</v>
      </c>
      <c r="F383" s="34">
        <v>0</v>
      </c>
      <c r="G383" s="34">
        <v>0</v>
      </c>
      <c r="H383" s="34">
        <v>135804.73000000001</v>
      </c>
      <c r="I383" s="34">
        <v>135804.73000000001</v>
      </c>
      <c r="J383" s="34">
        <v>6085.75</v>
      </c>
      <c r="K383" s="34">
        <v>14659.88</v>
      </c>
      <c r="L383" s="34">
        <v>142.03</v>
      </c>
      <c r="M383" s="34">
        <v>20887.66</v>
      </c>
      <c r="O383" s="35">
        <v>135804.73000000001</v>
      </c>
      <c r="P383" s="35">
        <v>142.03</v>
      </c>
      <c r="Q383" s="35">
        <v>6085.75</v>
      </c>
      <c r="R383" s="35">
        <v>14659.88</v>
      </c>
      <c r="S383" s="35">
        <v>156692.40000000002</v>
      </c>
      <c r="U383" s="36">
        <f t="shared" si="75"/>
        <v>0</v>
      </c>
      <c r="V383" s="36">
        <f t="shared" si="76"/>
        <v>0</v>
      </c>
      <c r="W383" s="36">
        <f t="shared" si="77"/>
        <v>0</v>
      </c>
      <c r="X383" s="36">
        <f t="shared" si="78"/>
        <v>-1.0000000009313226E-2</v>
      </c>
    </row>
    <row r="384" spans="1:24" s="30" customFormat="1" x14ac:dyDescent="0.25">
      <c r="A384" s="31">
        <v>44569.731090659698</v>
      </c>
      <c r="B384" s="32" t="s">
        <v>970</v>
      </c>
      <c r="C384" s="33" t="s">
        <v>971</v>
      </c>
      <c r="D384" s="33" t="s">
        <v>972</v>
      </c>
      <c r="E384" s="32">
        <v>120</v>
      </c>
      <c r="F384" s="34">
        <v>0</v>
      </c>
      <c r="G384" s="34">
        <v>0</v>
      </c>
      <c r="H384" s="34">
        <v>137526.32</v>
      </c>
      <c r="I384" s="34">
        <v>137526.32</v>
      </c>
      <c r="J384" s="34">
        <v>0</v>
      </c>
      <c r="K384" s="34">
        <v>14209.22</v>
      </c>
      <c r="L384" s="34">
        <v>137.66</v>
      </c>
      <c r="M384" s="34">
        <v>14346.88</v>
      </c>
      <c r="O384" s="35">
        <v>126065.82</v>
      </c>
      <c r="P384" s="35">
        <v>126.16</v>
      </c>
      <c r="Q384" s="35">
        <v>0</v>
      </c>
      <c r="R384" s="35">
        <v>13025.12</v>
      </c>
      <c r="S384" s="35">
        <v>139217.1</v>
      </c>
      <c r="U384" s="36">
        <f t="shared" si="75"/>
        <v>-11460.5</v>
      </c>
      <c r="V384" s="36">
        <f t="shared" si="76"/>
        <v>-11.5</v>
      </c>
      <c r="W384" s="36">
        <f t="shared" si="77"/>
        <v>-1184.0999999999985</v>
      </c>
      <c r="X384" s="36">
        <f t="shared" si="78"/>
        <v>1195.6000000000058</v>
      </c>
    </row>
    <row r="385" spans="1:24" x14ac:dyDescent="0.25">
      <c r="A385" s="20">
        <v>44592.7503824421</v>
      </c>
      <c r="B385" s="21" t="s">
        <v>973</v>
      </c>
      <c r="C385" s="6" t="s">
        <v>974</v>
      </c>
      <c r="D385" s="6" t="s">
        <v>975</v>
      </c>
      <c r="E385" s="21">
        <v>120</v>
      </c>
      <c r="F385" s="19">
        <v>0</v>
      </c>
      <c r="G385" s="19">
        <v>0</v>
      </c>
      <c r="H385" s="19">
        <v>184962.13</v>
      </c>
      <c r="I385" s="19">
        <v>184962.13</v>
      </c>
      <c r="J385" s="19">
        <v>5095.92</v>
      </c>
      <c r="K385" s="19">
        <v>19636.5</v>
      </c>
      <c r="L385" s="19">
        <v>190.25</v>
      </c>
      <c r="M385" s="19">
        <v>24922.67</v>
      </c>
      <c r="O385" s="29">
        <v>184962.13</v>
      </c>
      <c r="P385" s="29">
        <v>190.25</v>
      </c>
      <c r="Q385" s="29">
        <v>5095.92</v>
      </c>
      <c r="R385" s="29">
        <v>19636.5</v>
      </c>
      <c r="S385" s="29">
        <v>209884.80000000002</v>
      </c>
      <c r="U385" s="28">
        <f t="shared" si="75"/>
        <v>0</v>
      </c>
      <c r="V385" s="28">
        <f t="shared" si="76"/>
        <v>0</v>
      </c>
      <c r="W385" s="28">
        <f t="shared" si="77"/>
        <v>0</v>
      </c>
      <c r="X385" s="28">
        <f t="shared" si="78"/>
        <v>0</v>
      </c>
    </row>
    <row r="386" spans="1:24" x14ac:dyDescent="0.25">
      <c r="A386" s="20">
        <v>44579.863982256902</v>
      </c>
      <c r="B386" s="21" t="s">
        <v>976</v>
      </c>
      <c r="C386" s="6" t="s">
        <v>977</v>
      </c>
      <c r="D386" s="6" t="s">
        <v>978</v>
      </c>
      <c r="E386" s="21">
        <v>120</v>
      </c>
      <c r="F386" s="19">
        <v>0</v>
      </c>
      <c r="G386" s="19">
        <v>0</v>
      </c>
      <c r="H386" s="19">
        <v>260193.68</v>
      </c>
      <c r="I386" s="19">
        <v>260193.68</v>
      </c>
      <c r="J386" s="19">
        <v>0</v>
      </c>
      <c r="K386" s="19">
        <v>26883.47</v>
      </c>
      <c r="L386" s="19">
        <v>260.45</v>
      </c>
      <c r="M386" s="19">
        <v>27143.919999999998</v>
      </c>
      <c r="O386" s="29">
        <v>260193.68</v>
      </c>
      <c r="P386" s="29">
        <v>260.45</v>
      </c>
      <c r="Q386" s="29">
        <v>0</v>
      </c>
      <c r="R386" s="29">
        <v>26883.47</v>
      </c>
      <c r="S386" s="29">
        <v>287337.59999999998</v>
      </c>
      <c r="T386" s="30"/>
      <c r="U386" s="28">
        <f t="shared" si="75"/>
        <v>0</v>
      </c>
      <c r="V386" s="28">
        <f t="shared" si="76"/>
        <v>0</v>
      </c>
      <c r="W386" s="28">
        <f t="shared" si="77"/>
        <v>0</v>
      </c>
      <c r="X386" s="28">
        <f t="shared" si="78"/>
        <v>0</v>
      </c>
    </row>
    <row r="387" spans="1:24" s="30" customFormat="1" x14ac:dyDescent="0.25">
      <c r="A387" s="31">
        <v>44570.919249571802</v>
      </c>
      <c r="B387" s="32" t="s">
        <v>979</v>
      </c>
      <c r="C387" s="33" t="s">
        <v>980</v>
      </c>
      <c r="D387" s="33" t="s">
        <v>981</v>
      </c>
      <c r="E387" s="32">
        <v>120</v>
      </c>
      <c r="F387" s="34">
        <v>0</v>
      </c>
      <c r="G387" s="34">
        <v>0</v>
      </c>
      <c r="H387" s="34">
        <v>141140.21</v>
      </c>
      <c r="I387" s="34">
        <v>141140.21</v>
      </c>
      <c r="J387" s="34">
        <v>1300.43</v>
      </c>
      <c r="K387" s="34">
        <v>14716.38</v>
      </c>
      <c r="L387" s="34">
        <v>142.58000000000001</v>
      </c>
      <c r="M387" s="34">
        <v>16159.39</v>
      </c>
      <c r="O387" s="35">
        <v>129270.21</v>
      </c>
      <c r="P387" s="35">
        <v>130.58000000000001</v>
      </c>
      <c r="Q387" s="35">
        <v>0</v>
      </c>
      <c r="R387" s="35">
        <v>13479.68</v>
      </c>
      <c r="S387" s="35">
        <v>142880.47</v>
      </c>
      <c r="U387" s="36">
        <f t="shared" si="75"/>
        <v>-11869.999999999985</v>
      </c>
      <c r="V387" s="36">
        <f t="shared" si="76"/>
        <v>-12</v>
      </c>
      <c r="W387" s="36">
        <f t="shared" si="77"/>
        <v>-1236.6999999999989</v>
      </c>
      <c r="X387" s="36">
        <f t="shared" si="78"/>
        <v>2549.1300000000047</v>
      </c>
    </row>
    <row r="388" spans="1:24" s="30" customFormat="1" x14ac:dyDescent="0.25">
      <c r="A388" s="31">
        <v>44570.662465080997</v>
      </c>
      <c r="B388" s="32" t="s">
        <v>982</v>
      </c>
      <c r="C388" s="33" t="s">
        <v>983</v>
      </c>
      <c r="D388" s="33" t="s">
        <v>984</v>
      </c>
      <c r="E388" s="32">
        <v>120</v>
      </c>
      <c r="F388" s="34">
        <v>0</v>
      </c>
      <c r="G388" s="34">
        <v>0</v>
      </c>
      <c r="H388" s="34">
        <v>145610.91</v>
      </c>
      <c r="I388" s="34">
        <v>145610.91</v>
      </c>
      <c r="J388" s="34">
        <v>6479.1</v>
      </c>
      <c r="K388" s="34">
        <v>15713.36</v>
      </c>
      <c r="L388" s="34">
        <v>152.24</v>
      </c>
      <c r="M388" s="34">
        <v>22344.7</v>
      </c>
      <c r="O388" s="35">
        <v>137521.84</v>
      </c>
      <c r="P388" s="35">
        <v>144.32</v>
      </c>
      <c r="Q388" s="35">
        <v>0</v>
      </c>
      <c r="R388" s="35">
        <v>14893.52</v>
      </c>
      <c r="S388" s="35">
        <v>152559.66999999998</v>
      </c>
      <c r="U388" s="36">
        <f t="shared" si="75"/>
        <v>-8089.070000000007</v>
      </c>
      <c r="V388" s="36">
        <f t="shared" si="76"/>
        <v>-7.9200000000000159</v>
      </c>
      <c r="W388" s="36">
        <f t="shared" si="77"/>
        <v>-819.84000000000015</v>
      </c>
      <c r="X388" s="36">
        <f t="shared" si="78"/>
        <v>7306.8700000000244</v>
      </c>
    </row>
    <row r="389" spans="1:24" s="30" customFormat="1" x14ac:dyDescent="0.25">
      <c r="A389" s="31">
        <v>44560.727825196802</v>
      </c>
      <c r="B389" s="32" t="s">
        <v>985</v>
      </c>
      <c r="C389" s="33" t="s">
        <v>986</v>
      </c>
      <c r="D389" s="33" t="s">
        <v>987</v>
      </c>
      <c r="E389" s="32">
        <v>120</v>
      </c>
      <c r="F389" s="34">
        <v>0</v>
      </c>
      <c r="G389" s="34">
        <v>0</v>
      </c>
      <c r="H389" s="34">
        <v>176202.2</v>
      </c>
      <c r="I389" s="34">
        <v>176202.2</v>
      </c>
      <c r="J389" s="34">
        <v>7839.95</v>
      </c>
      <c r="K389" s="34">
        <v>19015.21</v>
      </c>
      <c r="L389" s="34">
        <v>184.23</v>
      </c>
      <c r="M389" s="34">
        <v>27039.39</v>
      </c>
      <c r="O389" s="35">
        <v>166603.5</v>
      </c>
      <c r="P389" s="35">
        <v>174.63</v>
      </c>
      <c r="Q389" s="35">
        <v>1503.55</v>
      </c>
      <c r="R389" s="35">
        <v>18023.11</v>
      </c>
      <c r="S389" s="35">
        <v>186304.8</v>
      </c>
      <c r="U389" s="36">
        <f t="shared" si="75"/>
        <v>-9598.7000000000116</v>
      </c>
      <c r="V389" s="36">
        <f t="shared" si="76"/>
        <v>-9.5999999999999943</v>
      </c>
      <c r="W389" s="36">
        <f t="shared" si="77"/>
        <v>-992.09999999999854</v>
      </c>
      <c r="X389" s="36">
        <f t="shared" si="78"/>
        <v>7338.0900000000256</v>
      </c>
    </row>
    <row r="390" spans="1:24" s="30" customFormat="1" x14ac:dyDescent="0.25">
      <c r="A390" s="31">
        <v>44568.619724999997</v>
      </c>
      <c r="B390" s="32" t="s">
        <v>988</v>
      </c>
      <c r="C390" s="33" t="s">
        <v>989</v>
      </c>
      <c r="D390" s="33" t="s">
        <v>990</v>
      </c>
      <c r="E390" s="32">
        <v>120</v>
      </c>
      <c r="F390" s="34">
        <v>0</v>
      </c>
      <c r="G390" s="34">
        <v>0</v>
      </c>
      <c r="H390" s="34">
        <v>180341.19</v>
      </c>
      <c r="I390" s="34">
        <v>180341.19</v>
      </c>
      <c r="J390" s="34">
        <v>4968.6000000000004</v>
      </c>
      <c r="K390" s="34">
        <v>19145.52</v>
      </c>
      <c r="L390" s="34">
        <v>185.5</v>
      </c>
      <c r="M390" s="34">
        <v>24299.62</v>
      </c>
      <c r="O390" s="35">
        <v>167872.89</v>
      </c>
      <c r="P390" s="35">
        <v>172.78</v>
      </c>
      <c r="Q390" s="35">
        <v>0</v>
      </c>
      <c r="R390" s="35">
        <v>17836.400000000001</v>
      </c>
      <c r="S390" s="35">
        <v>185882.05000000002</v>
      </c>
      <c r="U390" s="36">
        <f t="shared" si="75"/>
        <v>-12468.299999999988</v>
      </c>
      <c r="V390" s="36">
        <f t="shared" si="76"/>
        <v>-12.719999999999999</v>
      </c>
      <c r="W390" s="36">
        <f t="shared" si="77"/>
        <v>-1309.119999999999</v>
      </c>
      <c r="X390" s="36">
        <f t="shared" si="78"/>
        <v>6290.4599999999919</v>
      </c>
    </row>
    <row r="391" spans="1:24" s="30" customFormat="1" x14ac:dyDescent="0.25">
      <c r="A391" s="31">
        <v>44571.780686493097</v>
      </c>
      <c r="B391" s="32" t="s">
        <v>991</v>
      </c>
      <c r="C391" s="33" t="s">
        <v>992</v>
      </c>
      <c r="D391" s="33" t="s">
        <v>993</v>
      </c>
      <c r="E391" s="32">
        <v>120</v>
      </c>
      <c r="F391" s="34">
        <v>0</v>
      </c>
      <c r="G391" s="34">
        <v>0</v>
      </c>
      <c r="H391" s="34">
        <v>226203.56</v>
      </c>
      <c r="I391" s="34">
        <v>226203.56</v>
      </c>
      <c r="J391" s="34">
        <v>0</v>
      </c>
      <c r="K391" s="34">
        <v>23371.61</v>
      </c>
      <c r="L391" s="34">
        <v>226.43</v>
      </c>
      <c r="M391" s="34">
        <v>23598.04</v>
      </c>
      <c r="O391" s="35">
        <v>205468.23</v>
      </c>
      <c r="P391" s="35">
        <v>205.64</v>
      </c>
      <c r="Q391" s="35">
        <v>0</v>
      </c>
      <c r="R391" s="35">
        <v>21229.25</v>
      </c>
      <c r="S391" s="35">
        <v>226903.12000000002</v>
      </c>
      <c r="U391" s="36">
        <f t="shared" si="75"/>
        <v>-20735.329999999987</v>
      </c>
      <c r="V391" s="36">
        <f t="shared" si="76"/>
        <v>-20.79000000000002</v>
      </c>
      <c r="W391" s="36">
        <f t="shared" si="77"/>
        <v>-2142.3600000000006</v>
      </c>
      <c r="X391" s="36">
        <f t="shared" si="78"/>
        <v>2163.1499999999942</v>
      </c>
    </row>
    <row r="392" spans="1:24" s="30" customFormat="1" x14ac:dyDescent="0.25">
      <c r="A392" s="31">
        <v>44573.7738137384</v>
      </c>
      <c r="B392" s="32" t="s">
        <v>994</v>
      </c>
      <c r="C392" s="33" t="s">
        <v>995</v>
      </c>
      <c r="D392" s="33" t="s">
        <v>996</v>
      </c>
      <c r="E392" s="32">
        <v>120</v>
      </c>
      <c r="F392" s="34">
        <v>0</v>
      </c>
      <c r="G392" s="34">
        <v>0</v>
      </c>
      <c r="H392" s="34">
        <v>128464.13</v>
      </c>
      <c r="I392" s="34">
        <v>128464.13</v>
      </c>
      <c r="J392" s="34">
        <v>3539.31</v>
      </c>
      <c r="K392" s="34">
        <v>13638.01</v>
      </c>
      <c r="L392" s="34">
        <v>132.13999999999999</v>
      </c>
      <c r="M392" s="34">
        <v>17309.46</v>
      </c>
      <c r="O392" s="35">
        <v>128464.13</v>
      </c>
      <c r="P392" s="35">
        <v>132.13999999999999</v>
      </c>
      <c r="Q392" s="35">
        <v>3539.31</v>
      </c>
      <c r="R392" s="35">
        <v>13638.01</v>
      </c>
      <c r="S392" s="35">
        <v>145773.60000000003</v>
      </c>
      <c r="U392" s="36">
        <f t="shared" si="75"/>
        <v>0</v>
      </c>
      <c r="V392" s="36">
        <f t="shared" si="76"/>
        <v>0</v>
      </c>
      <c r="W392" s="36">
        <f t="shared" si="77"/>
        <v>0</v>
      </c>
      <c r="X392" s="36">
        <f t="shared" si="78"/>
        <v>-1.0000000038417056E-2</v>
      </c>
    </row>
    <row r="393" spans="1:24" s="30" customFormat="1" x14ac:dyDescent="0.25">
      <c r="A393" s="31">
        <v>44561.8771962963</v>
      </c>
      <c r="B393" s="32" t="s">
        <v>997</v>
      </c>
      <c r="C393" s="33" t="s">
        <v>998</v>
      </c>
      <c r="D393" s="33" t="s">
        <v>999</v>
      </c>
      <c r="E393" s="32">
        <v>120</v>
      </c>
      <c r="F393" s="34">
        <v>0</v>
      </c>
      <c r="G393" s="34">
        <v>0</v>
      </c>
      <c r="H393" s="34">
        <v>139568.49</v>
      </c>
      <c r="I393" s="34">
        <v>139568.49</v>
      </c>
      <c r="J393" s="34">
        <v>6209.96</v>
      </c>
      <c r="K393" s="34">
        <v>15061.64</v>
      </c>
      <c r="L393" s="34">
        <v>145.91999999999999</v>
      </c>
      <c r="M393" s="34">
        <v>21417.52</v>
      </c>
      <c r="O393" s="35">
        <v>131814.84</v>
      </c>
      <c r="P393" s="35">
        <v>138.30000000000001</v>
      </c>
      <c r="Q393" s="35">
        <v>0</v>
      </c>
      <c r="R393" s="35">
        <v>14275.82</v>
      </c>
      <c r="S393" s="35">
        <v>146228.94999999998</v>
      </c>
      <c r="U393" s="36">
        <f t="shared" si="75"/>
        <v>-7753.6499999999942</v>
      </c>
      <c r="V393" s="36">
        <f t="shared" si="76"/>
        <v>-7.6199999999999761</v>
      </c>
      <c r="W393" s="36">
        <f t="shared" si="77"/>
        <v>-785.81999999999971</v>
      </c>
      <c r="X393" s="36">
        <f t="shared" si="78"/>
        <v>7003.4100000000035</v>
      </c>
    </row>
    <row r="394" spans="1:24" s="30" customFormat="1" x14ac:dyDescent="0.25">
      <c r="A394" s="31">
        <v>44592.572906215297</v>
      </c>
      <c r="B394" s="32" t="s">
        <v>1000</v>
      </c>
      <c r="C394" s="33" t="s">
        <v>1001</v>
      </c>
      <c r="D394" s="33" t="s">
        <v>1002</v>
      </c>
      <c r="E394" s="32">
        <v>120</v>
      </c>
      <c r="F394" s="34">
        <v>0</v>
      </c>
      <c r="G394" s="34">
        <v>0</v>
      </c>
      <c r="H394" s="34">
        <v>138944.12</v>
      </c>
      <c r="I394" s="34">
        <v>138944.12</v>
      </c>
      <c r="J394" s="34">
        <v>3828.06</v>
      </c>
      <c r="K394" s="34">
        <v>14751.71</v>
      </c>
      <c r="L394" s="34">
        <v>142.91999999999999</v>
      </c>
      <c r="M394" s="34">
        <v>18722.689999999999</v>
      </c>
      <c r="O394" s="35">
        <v>138944.12</v>
      </c>
      <c r="P394" s="35">
        <v>142.91999999999999</v>
      </c>
      <c r="Q394" s="35">
        <v>3828.06</v>
      </c>
      <c r="R394" s="35">
        <v>14751.71</v>
      </c>
      <c r="S394" s="35">
        <v>157666.79999999999</v>
      </c>
      <c r="U394" s="36">
        <f t="shared" si="75"/>
        <v>0</v>
      </c>
      <c r="V394" s="36">
        <f t="shared" si="76"/>
        <v>0</v>
      </c>
      <c r="W394" s="36">
        <f t="shared" si="77"/>
        <v>0</v>
      </c>
      <c r="X394" s="36">
        <f t="shared" si="78"/>
        <v>1.0000000009313226E-2</v>
      </c>
    </row>
    <row r="395" spans="1:24" x14ac:dyDescent="0.25">
      <c r="A395" s="20">
        <v>44585.842595567097</v>
      </c>
      <c r="B395" s="21" t="s">
        <v>1003</v>
      </c>
      <c r="C395" s="6" t="s">
        <v>1004</v>
      </c>
      <c r="D395" s="6" t="s">
        <v>1005</v>
      </c>
      <c r="E395" s="21">
        <v>120</v>
      </c>
      <c r="F395" s="19">
        <v>0</v>
      </c>
      <c r="G395" s="19">
        <v>0</v>
      </c>
      <c r="H395" s="19">
        <v>196924.53</v>
      </c>
      <c r="I395" s="19">
        <v>196924.53</v>
      </c>
      <c r="J395" s="19">
        <v>5425.47</v>
      </c>
      <c r="K395" s="19">
        <v>20906.650000000001</v>
      </c>
      <c r="L395" s="19">
        <v>202.55</v>
      </c>
      <c r="M395" s="19">
        <v>26534.67</v>
      </c>
      <c r="O395" s="29">
        <v>196924.53</v>
      </c>
      <c r="P395" s="29">
        <v>202.55</v>
      </c>
      <c r="Q395" s="29">
        <v>5425.47</v>
      </c>
      <c r="R395" s="29">
        <v>20906.650000000001</v>
      </c>
      <c r="S395" s="29">
        <v>223459.19999999998</v>
      </c>
      <c r="U395" s="28">
        <f t="shared" si="75"/>
        <v>0</v>
      </c>
      <c r="V395" s="28">
        <f t="shared" si="76"/>
        <v>0</v>
      </c>
      <c r="W395" s="28">
        <f t="shared" si="77"/>
        <v>0</v>
      </c>
      <c r="X395" s="28">
        <f t="shared" si="78"/>
        <v>0</v>
      </c>
    </row>
    <row r="396" spans="1:24" s="30" customFormat="1" x14ac:dyDescent="0.25">
      <c r="A396" s="31">
        <v>44566.917596909698</v>
      </c>
      <c r="B396" s="32" t="s">
        <v>1006</v>
      </c>
      <c r="C396" s="33" t="s">
        <v>1007</v>
      </c>
      <c r="D396" s="33" t="s">
        <v>1008</v>
      </c>
      <c r="E396" s="32">
        <v>120</v>
      </c>
      <c r="F396" s="34">
        <v>0</v>
      </c>
      <c r="G396" s="34">
        <v>0</v>
      </c>
      <c r="H396" s="34">
        <v>164456.04999999999</v>
      </c>
      <c r="I396" s="34">
        <v>164456.04999999999</v>
      </c>
      <c r="J396" s="34">
        <v>5918.72</v>
      </c>
      <c r="K396" s="34">
        <v>17602.7</v>
      </c>
      <c r="L396" s="34">
        <v>170.55</v>
      </c>
      <c r="M396" s="34">
        <v>23691.97</v>
      </c>
      <c r="O396" s="35">
        <v>154200.41</v>
      </c>
      <c r="P396" s="35">
        <v>160.26</v>
      </c>
      <c r="Q396" s="35">
        <v>0</v>
      </c>
      <c r="R396" s="35">
        <v>16540.45</v>
      </c>
      <c r="S396" s="35">
        <v>170901.10000000003</v>
      </c>
      <c r="U396" s="36">
        <f t="shared" si="75"/>
        <v>-10255.639999999985</v>
      </c>
      <c r="V396" s="36">
        <f t="shared" si="76"/>
        <v>-10.29000000000002</v>
      </c>
      <c r="W396" s="36">
        <f t="shared" si="77"/>
        <v>-1062.25</v>
      </c>
      <c r="X396" s="36">
        <f t="shared" si="78"/>
        <v>6991.2799999999697</v>
      </c>
    </row>
    <row r="397" spans="1:24" s="30" customFormat="1" x14ac:dyDescent="0.25">
      <c r="A397" s="31">
        <v>44584.821822719903</v>
      </c>
      <c r="B397" s="32" t="s">
        <v>1009</v>
      </c>
      <c r="C397" s="33" t="s">
        <v>1010</v>
      </c>
      <c r="D397" s="33" t="s">
        <v>1011</v>
      </c>
      <c r="E397" s="32">
        <v>120</v>
      </c>
      <c r="F397" s="34">
        <v>0</v>
      </c>
      <c r="G397" s="34">
        <v>0</v>
      </c>
      <c r="H397" s="34">
        <v>172469.78</v>
      </c>
      <c r="I397" s="34">
        <v>172469.78</v>
      </c>
      <c r="J397" s="34">
        <v>4751.7299999999996</v>
      </c>
      <c r="K397" s="34">
        <v>18310.3</v>
      </c>
      <c r="L397" s="34">
        <v>177.4</v>
      </c>
      <c r="M397" s="34">
        <v>23239.43</v>
      </c>
      <c r="O397" s="35">
        <v>172469.78</v>
      </c>
      <c r="P397" s="35">
        <v>177.4</v>
      </c>
      <c r="Q397" s="35">
        <v>4751.7299999999996</v>
      </c>
      <c r="R397" s="35">
        <v>18310.3</v>
      </c>
      <c r="S397" s="35">
        <v>195709.19999999998</v>
      </c>
      <c r="U397" s="36">
        <f t="shared" si="75"/>
        <v>0</v>
      </c>
      <c r="V397" s="36">
        <f t="shared" si="76"/>
        <v>0</v>
      </c>
      <c r="W397" s="36">
        <f t="shared" si="77"/>
        <v>0</v>
      </c>
      <c r="X397" s="36">
        <f t="shared" si="78"/>
        <v>1.0000000009313226E-2</v>
      </c>
    </row>
    <row r="398" spans="1:24" s="30" customFormat="1" x14ac:dyDescent="0.25">
      <c r="A398" s="31">
        <v>44561.872519907403</v>
      </c>
      <c r="B398" s="32" t="s">
        <v>1012</v>
      </c>
      <c r="C398" s="33" t="s">
        <v>1013</v>
      </c>
      <c r="D398" s="33" t="s">
        <v>1014</v>
      </c>
      <c r="E398" s="32">
        <v>120</v>
      </c>
      <c r="F398" s="34">
        <v>0</v>
      </c>
      <c r="G398" s="34">
        <v>0</v>
      </c>
      <c r="H398" s="34">
        <v>110302.02</v>
      </c>
      <c r="I398" s="34">
        <v>110302.02</v>
      </c>
      <c r="J398" s="34">
        <v>4907.79</v>
      </c>
      <c r="K398" s="34">
        <v>11903.66</v>
      </c>
      <c r="L398" s="34">
        <v>115.33</v>
      </c>
      <c r="M398" s="34">
        <v>16926.78</v>
      </c>
      <c r="O398" s="35">
        <v>104174.23</v>
      </c>
      <c r="P398" s="35">
        <v>109.33</v>
      </c>
      <c r="Q398" s="35">
        <v>0</v>
      </c>
      <c r="R398" s="35">
        <v>11282.6</v>
      </c>
      <c r="S398" s="35">
        <v>115566.16</v>
      </c>
      <c r="U398" s="36">
        <f t="shared" si="75"/>
        <v>-6127.7900000000081</v>
      </c>
      <c r="V398" s="36">
        <f t="shared" si="76"/>
        <v>-6</v>
      </c>
      <c r="W398" s="36">
        <f t="shared" si="77"/>
        <v>-621.05999999999949</v>
      </c>
      <c r="X398" s="36">
        <f t="shared" si="78"/>
        <v>5534.8499999999913</v>
      </c>
    </row>
    <row r="399" spans="1:24" s="30" customFormat="1" x14ac:dyDescent="0.25">
      <c r="A399" s="31">
        <v>44566.0364913542</v>
      </c>
      <c r="B399" s="32" t="s">
        <v>1015</v>
      </c>
      <c r="C399" s="33" t="s">
        <v>1016</v>
      </c>
      <c r="D399" s="33" t="s">
        <v>1017</v>
      </c>
      <c r="E399" s="32">
        <v>120</v>
      </c>
      <c r="F399" s="34">
        <v>0</v>
      </c>
      <c r="G399" s="34">
        <v>0</v>
      </c>
      <c r="H399" s="34">
        <v>128464.13</v>
      </c>
      <c r="I399" s="34">
        <v>128464.13</v>
      </c>
      <c r="J399" s="34">
        <v>3539.31</v>
      </c>
      <c r="K399" s="34">
        <v>13638.01</v>
      </c>
      <c r="L399" s="34">
        <v>132.13999999999999</v>
      </c>
      <c r="M399" s="34">
        <v>17309.46</v>
      </c>
      <c r="O399" s="35">
        <v>119582.38</v>
      </c>
      <c r="P399" s="35">
        <v>123.1</v>
      </c>
      <c r="Q399" s="35">
        <v>0</v>
      </c>
      <c r="R399" s="35">
        <v>12705.53</v>
      </c>
      <c r="S399" s="35">
        <v>132411.02000000002</v>
      </c>
      <c r="U399" s="36">
        <f t="shared" si="75"/>
        <v>-8881.75</v>
      </c>
      <c r="V399" s="36">
        <f t="shared" si="76"/>
        <v>-9.039999999999992</v>
      </c>
      <c r="W399" s="36">
        <f t="shared" si="77"/>
        <v>-932.47999999999956</v>
      </c>
      <c r="X399" s="36">
        <f t="shared" si="78"/>
        <v>4480.8199999999779</v>
      </c>
    </row>
    <row r="400" spans="1:24" s="30" customFormat="1" x14ac:dyDescent="0.25">
      <c r="A400" s="31">
        <v>44566.047304432897</v>
      </c>
      <c r="B400" s="32" t="s">
        <v>1018</v>
      </c>
      <c r="C400" s="33" t="s">
        <v>1016</v>
      </c>
      <c r="D400" s="33" t="s">
        <v>1017</v>
      </c>
      <c r="E400" s="32">
        <v>120</v>
      </c>
      <c r="F400" s="34">
        <v>0</v>
      </c>
      <c r="G400" s="34">
        <v>0</v>
      </c>
      <c r="H400" s="34">
        <v>128464.13</v>
      </c>
      <c r="I400" s="34">
        <v>128464.13</v>
      </c>
      <c r="J400" s="34">
        <v>3539.31</v>
      </c>
      <c r="K400" s="34">
        <v>13638.01</v>
      </c>
      <c r="L400" s="34">
        <v>132.13999999999999</v>
      </c>
      <c r="M400" s="34">
        <v>17309.46</v>
      </c>
      <c r="O400" s="35">
        <v>119582.38</v>
      </c>
      <c r="P400" s="35">
        <v>123.1</v>
      </c>
      <c r="Q400" s="35">
        <v>0</v>
      </c>
      <c r="R400" s="35">
        <v>12705.53</v>
      </c>
      <c r="S400" s="35">
        <v>132411.02000000002</v>
      </c>
      <c r="U400" s="36">
        <f t="shared" si="75"/>
        <v>-8881.75</v>
      </c>
      <c r="V400" s="36">
        <f t="shared" si="76"/>
        <v>-9.039999999999992</v>
      </c>
      <c r="W400" s="36">
        <f t="shared" si="77"/>
        <v>-932.47999999999956</v>
      </c>
      <c r="X400" s="36">
        <f t="shared" si="78"/>
        <v>4480.8199999999779</v>
      </c>
    </row>
    <row r="401" spans="1:24" x14ac:dyDescent="0.25">
      <c r="A401" s="20">
        <v>44588.419566088</v>
      </c>
      <c r="B401" s="21" t="s">
        <v>1019</v>
      </c>
      <c r="C401" s="6" t="s">
        <v>1020</v>
      </c>
      <c r="D401" s="6" t="s">
        <v>1021</v>
      </c>
      <c r="E401" s="21">
        <v>120</v>
      </c>
      <c r="F401" s="19">
        <v>0</v>
      </c>
      <c r="G401" s="19">
        <v>0</v>
      </c>
      <c r="H401" s="19">
        <v>204042.36</v>
      </c>
      <c r="I401" s="19">
        <v>204042.36</v>
      </c>
      <c r="J401" s="19">
        <v>5621.58</v>
      </c>
      <c r="K401" s="19">
        <v>21662.59</v>
      </c>
      <c r="L401" s="19">
        <v>209.87</v>
      </c>
      <c r="M401" s="19">
        <v>27494.04</v>
      </c>
      <c r="O401" s="29">
        <v>204042.36</v>
      </c>
      <c r="P401" s="29">
        <v>209.87</v>
      </c>
      <c r="Q401" s="29">
        <v>5621.58</v>
      </c>
      <c r="R401" s="29">
        <v>21662.59</v>
      </c>
      <c r="S401" s="29">
        <v>231536.39999999997</v>
      </c>
      <c r="U401" s="28">
        <f t="shared" si="75"/>
        <v>0</v>
      </c>
      <c r="V401" s="28">
        <f t="shared" si="76"/>
        <v>0</v>
      </c>
      <c r="W401" s="28">
        <f t="shared" si="77"/>
        <v>0</v>
      </c>
      <c r="X401" s="28">
        <f t="shared" si="78"/>
        <v>0</v>
      </c>
    </row>
    <row r="402" spans="1:24" s="30" customFormat="1" x14ac:dyDescent="0.25">
      <c r="A402" s="31">
        <v>44569.662194872697</v>
      </c>
      <c r="B402" s="32" t="s">
        <v>1022</v>
      </c>
      <c r="C402" s="33" t="s">
        <v>1023</v>
      </c>
      <c r="D402" s="33" t="s">
        <v>1024</v>
      </c>
      <c r="E402" s="32">
        <v>120</v>
      </c>
      <c r="F402" s="34">
        <v>0</v>
      </c>
      <c r="G402" s="34">
        <v>0</v>
      </c>
      <c r="H402" s="34">
        <v>102942.91</v>
      </c>
      <c r="I402" s="34">
        <v>102942.91</v>
      </c>
      <c r="J402" s="34">
        <v>948.49</v>
      </c>
      <c r="K402" s="34">
        <v>10734.2</v>
      </c>
      <c r="L402" s="34">
        <v>104</v>
      </c>
      <c r="M402" s="34">
        <v>11786.69</v>
      </c>
      <c r="O402" s="35">
        <v>94285.22</v>
      </c>
      <c r="P402" s="35">
        <v>95.3</v>
      </c>
      <c r="Q402" s="35">
        <v>0</v>
      </c>
      <c r="R402" s="35">
        <v>9832.2000000000007</v>
      </c>
      <c r="S402" s="35">
        <v>104212.72</v>
      </c>
      <c r="U402" s="36">
        <f t="shared" si="75"/>
        <v>-8657.6900000000023</v>
      </c>
      <c r="V402" s="36">
        <f t="shared" si="76"/>
        <v>-8.7000000000000028</v>
      </c>
      <c r="W402" s="36">
        <f t="shared" si="77"/>
        <v>-902</v>
      </c>
      <c r="X402" s="36">
        <f t="shared" si="78"/>
        <v>1859.1900000000023</v>
      </c>
    </row>
    <row r="403" spans="1:24" x14ac:dyDescent="0.25">
      <c r="A403" s="20">
        <v>44590.748471215302</v>
      </c>
      <c r="B403" s="21" t="s">
        <v>1025</v>
      </c>
      <c r="C403" s="6" t="s">
        <v>1026</v>
      </c>
      <c r="D403" s="6" t="s">
        <v>1027</v>
      </c>
      <c r="E403" s="21">
        <v>120</v>
      </c>
      <c r="F403" s="19">
        <v>0</v>
      </c>
      <c r="G403" s="19">
        <v>0</v>
      </c>
      <c r="H403" s="19">
        <v>172556</v>
      </c>
      <c r="I403" s="19">
        <v>172556</v>
      </c>
      <c r="J403" s="19">
        <v>0</v>
      </c>
      <c r="K403" s="19">
        <v>17828.87</v>
      </c>
      <c r="L403" s="19">
        <v>172.73</v>
      </c>
      <c r="M403" s="19">
        <v>18001.599999999999</v>
      </c>
      <c r="O403" s="29">
        <v>172556</v>
      </c>
      <c r="P403" s="29">
        <v>172.73</v>
      </c>
      <c r="Q403" s="29">
        <v>0</v>
      </c>
      <c r="R403" s="29">
        <v>17828.87</v>
      </c>
      <c r="S403" s="29">
        <v>190557.6</v>
      </c>
      <c r="U403" s="28">
        <f t="shared" si="75"/>
        <v>0</v>
      </c>
      <c r="V403" s="28">
        <f t="shared" si="76"/>
        <v>0</v>
      </c>
      <c r="W403" s="28">
        <f t="shared" si="77"/>
        <v>0</v>
      </c>
      <c r="X403" s="28">
        <f t="shared" si="78"/>
        <v>0</v>
      </c>
    </row>
    <row r="404" spans="1:24" s="30" customFormat="1" x14ac:dyDescent="0.25">
      <c r="A404" s="31">
        <v>44584.704759375003</v>
      </c>
      <c r="B404" s="32" t="s">
        <v>1028</v>
      </c>
      <c r="C404" s="33" t="s">
        <v>1029</v>
      </c>
      <c r="D404" s="33" t="s">
        <v>1030</v>
      </c>
      <c r="E404" s="32">
        <v>120</v>
      </c>
      <c r="F404" s="34">
        <v>0</v>
      </c>
      <c r="G404" s="34">
        <v>0</v>
      </c>
      <c r="H404" s="34">
        <v>137847.76</v>
      </c>
      <c r="I404" s="34">
        <v>137847.76</v>
      </c>
      <c r="J404" s="34">
        <v>6177.32</v>
      </c>
      <c r="K404" s="34">
        <v>14881.16</v>
      </c>
      <c r="L404" s="34">
        <v>144.16999999999999</v>
      </c>
      <c r="M404" s="34">
        <v>21202.65</v>
      </c>
      <c r="O404" s="35">
        <v>137847.76</v>
      </c>
      <c r="P404" s="35">
        <v>144.16999999999999</v>
      </c>
      <c r="Q404" s="35">
        <v>6177.32</v>
      </c>
      <c r="R404" s="35">
        <v>14881.16</v>
      </c>
      <c r="S404" s="35">
        <v>159050.40000000002</v>
      </c>
      <c r="U404" s="36">
        <f t="shared" si="75"/>
        <v>0</v>
      </c>
      <c r="V404" s="36">
        <f t="shared" si="76"/>
        <v>0</v>
      </c>
      <c r="W404" s="36">
        <f t="shared" si="77"/>
        <v>0</v>
      </c>
      <c r="X404" s="36">
        <f t="shared" si="78"/>
        <v>9.9999999802093953E-3</v>
      </c>
    </row>
    <row r="405" spans="1:24" s="30" customFormat="1" x14ac:dyDescent="0.25">
      <c r="A405" s="31">
        <v>44570.738165590301</v>
      </c>
      <c r="B405" s="32" t="s">
        <v>1031</v>
      </c>
      <c r="C405" s="33" t="s">
        <v>1032</v>
      </c>
      <c r="D405" s="33" t="s">
        <v>1033</v>
      </c>
      <c r="E405" s="32">
        <v>120</v>
      </c>
      <c r="F405" s="34">
        <v>0</v>
      </c>
      <c r="G405" s="34">
        <v>0</v>
      </c>
      <c r="H405" s="34">
        <v>156744.68</v>
      </c>
      <c r="I405" s="34">
        <v>156744.68</v>
      </c>
      <c r="J405" s="34">
        <v>0</v>
      </c>
      <c r="K405" s="34">
        <v>16194.82</v>
      </c>
      <c r="L405" s="34">
        <v>156.9</v>
      </c>
      <c r="M405" s="34">
        <v>16351.72</v>
      </c>
      <c r="O405" s="35">
        <v>142376.48000000001</v>
      </c>
      <c r="P405" s="35">
        <v>142.49</v>
      </c>
      <c r="Q405" s="35">
        <v>0</v>
      </c>
      <c r="R405" s="35">
        <v>14710.26</v>
      </c>
      <c r="S405" s="35">
        <v>157229.23000000001</v>
      </c>
      <c r="U405" s="36">
        <f t="shared" si="75"/>
        <v>-14368.199999999983</v>
      </c>
      <c r="V405" s="36">
        <f t="shared" si="76"/>
        <v>-14.409999999999997</v>
      </c>
      <c r="W405" s="36">
        <f t="shared" si="77"/>
        <v>-1484.5599999999995</v>
      </c>
      <c r="X405" s="36">
        <f t="shared" si="78"/>
        <v>1498.9700000000012</v>
      </c>
    </row>
    <row r="406" spans="1:24" s="30" customFormat="1" x14ac:dyDescent="0.25">
      <c r="A406" s="31">
        <v>44570.736330208303</v>
      </c>
      <c r="B406" s="32" t="s">
        <v>1034</v>
      </c>
      <c r="C406" s="33" t="s">
        <v>1035</v>
      </c>
      <c r="D406" s="33" t="s">
        <v>1036</v>
      </c>
      <c r="E406" s="32">
        <v>120</v>
      </c>
      <c r="F406" s="34">
        <v>0</v>
      </c>
      <c r="G406" s="34">
        <v>0</v>
      </c>
      <c r="H406" s="34">
        <v>169537.7</v>
      </c>
      <c r="I406" s="34">
        <v>169537.7</v>
      </c>
      <c r="J406" s="34">
        <v>0</v>
      </c>
      <c r="K406" s="34">
        <v>17516.59</v>
      </c>
      <c r="L406" s="34">
        <v>169.71</v>
      </c>
      <c r="M406" s="34">
        <v>17686.3</v>
      </c>
      <c r="O406" s="35">
        <v>153996.68</v>
      </c>
      <c r="P406" s="35">
        <v>154.19999999999999</v>
      </c>
      <c r="Q406" s="35">
        <v>0</v>
      </c>
      <c r="R406" s="35">
        <v>15910.92</v>
      </c>
      <c r="S406" s="35">
        <v>170061.80000000002</v>
      </c>
      <c r="U406" s="36">
        <f t="shared" si="75"/>
        <v>-15541.020000000019</v>
      </c>
      <c r="V406" s="36">
        <f t="shared" si="76"/>
        <v>-15.510000000000019</v>
      </c>
      <c r="W406" s="36">
        <f t="shared" si="77"/>
        <v>-1605.67</v>
      </c>
      <c r="X406" s="36">
        <f t="shared" si="78"/>
        <v>1621.1799999999639</v>
      </c>
    </row>
    <row r="407" spans="1:24" s="30" customFormat="1" x14ac:dyDescent="0.25">
      <c r="A407" s="31">
        <v>44572.394714618102</v>
      </c>
      <c r="B407" s="32" t="s">
        <v>1037</v>
      </c>
      <c r="C407" s="33" t="s">
        <v>1038</v>
      </c>
      <c r="D407" s="33" t="s">
        <v>1039</v>
      </c>
      <c r="E407" s="32">
        <v>120</v>
      </c>
      <c r="F407" s="34">
        <v>0</v>
      </c>
      <c r="G407" s="34">
        <v>0</v>
      </c>
      <c r="H407" s="34">
        <v>110302.02</v>
      </c>
      <c r="I407" s="34">
        <v>110302.02</v>
      </c>
      <c r="J407" s="34">
        <v>4907.79</v>
      </c>
      <c r="K407" s="34">
        <v>11903.66</v>
      </c>
      <c r="L407" s="34">
        <v>115.33</v>
      </c>
      <c r="M407" s="34">
        <v>16926.78</v>
      </c>
      <c r="O407" s="35">
        <v>104174.23</v>
      </c>
      <c r="P407" s="35">
        <v>109.33</v>
      </c>
      <c r="Q407" s="35">
        <v>0</v>
      </c>
      <c r="R407" s="35">
        <v>11282.6</v>
      </c>
      <c r="S407" s="35">
        <v>115566.16</v>
      </c>
      <c r="U407" s="36">
        <f t="shared" si="75"/>
        <v>-6127.7900000000081</v>
      </c>
      <c r="V407" s="36">
        <f t="shared" si="76"/>
        <v>-6</v>
      </c>
      <c r="W407" s="36">
        <f t="shared" si="77"/>
        <v>-621.05999999999949</v>
      </c>
      <c r="X407" s="36">
        <f t="shared" si="78"/>
        <v>5534.8499999999913</v>
      </c>
    </row>
    <row r="408" spans="1:24" x14ac:dyDescent="0.25">
      <c r="A408" s="20">
        <v>44590.720217789298</v>
      </c>
      <c r="B408" s="21" t="s">
        <v>1040</v>
      </c>
      <c r="C408" s="6" t="s">
        <v>1041</v>
      </c>
      <c r="D408" s="6" t="s">
        <v>1042</v>
      </c>
      <c r="E408" s="21">
        <v>120</v>
      </c>
      <c r="F408" s="19">
        <v>0</v>
      </c>
      <c r="G408" s="19">
        <v>0</v>
      </c>
      <c r="H408" s="19">
        <v>122538.53</v>
      </c>
      <c r="I408" s="19">
        <v>122538.53</v>
      </c>
      <c r="J408" s="19">
        <v>4459.05</v>
      </c>
      <c r="K408" s="19">
        <v>13121.7</v>
      </c>
      <c r="L408" s="19">
        <v>127.12</v>
      </c>
      <c r="M408" s="19">
        <v>17707.87</v>
      </c>
      <c r="O408" s="29">
        <v>122538.53</v>
      </c>
      <c r="P408" s="29">
        <v>127.12</v>
      </c>
      <c r="Q408" s="29">
        <v>4459.05</v>
      </c>
      <c r="R408" s="29">
        <v>13121.7</v>
      </c>
      <c r="S408" s="29">
        <v>140246.39999999999</v>
      </c>
      <c r="U408" s="28">
        <f t="shared" si="75"/>
        <v>0</v>
      </c>
      <c r="V408" s="28">
        <f t="shared" si="76"/>
        <v>0</v>
      </c>
      <c r="W408" s="28">
        <f t="shared" si="77"/>
        <v>0</v>
      </c>
      <c r="X408" s="28">
        <f t="shared" si="78"/>
        <v>0</v>
      </c>
    </row>
    <row r="409" spans="1:24" s="30" customFormat="1" x14ac:dyDescent="0.25">
      <c r="A409" s="31">
        <v>44583.8903047454</v>
      </c>
      <c r="B409" s="32" t="s">
        <v>1043</v>
      </c>
      <c r="C409" s="33" t="s">
        <v>1044</v>
      </c>
      <c r="D409" s="33" t="s">
        <v>1045</v>
      </c>
      <c r="E409" s="32">
        <v>120</v>
      </c>
      <c r="F409" s="34">
        <v>0</v>
      </c>
      <c r="G409" s="34">
        <v>0</v>
      </c>
      <c r="H409" s="34">
        <v>109880.19</v>
      </c>
      <c r="I409" s="34">
        <v>109880.19</v>
      </c>
      <c r="J409" s="34">
        <v>3027.3</v>
      </c>
      <c r="K409" s="34">
        <v>11665.48</v>
      </c>
      <c r="L409" s="34">
        <v>113.02</v>
      </c>
      <c r="M409" s="34">
        <v>14805.8</v>
      </c>
      <c r="O409" s="35">
        <v>109880.19</v>
      </c>
      <c r="P409" s="35">
        <v>113.02</v>
      </c>
      <c r="Q409" s="35">
        <v>3027.3</v>
      </c>
      <c r="R409" s="35">
        <v>11665.48</v>
      </c>
      <c r="S409" s="35">
        <v>124686</v>
      </c>
      <c r="U409" s="36">
        <f t="shared" si="75"/>
        <v>0</v>
      </c>
      <c r="V409" s="36">
        <f t="shared" si="76"/>
        <v>0</v>
      </c>
      <c r="W409" s="36">
        <f t="shared" si="77"/>
        <v>0</v>
      </c>
      <c r="X409" s="36">
        <f t="shared" si="78"/>
        <v>-9.9999999947613105E-3</v>
      </c>
    </row>
    <row r="410" spans="1:24" s="30" customFormat="1" x14ac:dyDescent="0.25">
      <c r="A410" s="31">
        <v>44586.712497685199</v>
      </c>
      <c r="B410" s="32" t="s">
        <v>1046</v>
      </c>
      <c r="C410" s="33" t="s">
        <v>1047</v>
      </c>
      <c r="D410" s="33" t="s">
        <v>1048</v>
      </c>
      <c r="E410" s="32">
        <v>120</v>
      </c>
      <c r="F410" s="34">
        <v>0</v>
      </c>
      <c r="G410" s="34">
        <v>0</v>
      </c>
      <c r="H410" s="34">
        <v>161050.79</v>
      </c>
      <c r="I410" s="34">
        <v>161050.79</v>
      </c>
      <c r="J410" s="34">
        <v>4437.12</v>
      </c>
      <c r="K410" s="34">
        <v>17098.05</v>
      </c>
      <c r="L410" s="34">
        <v>165.65</v>
      </c>
      <c r="M410" s="34">
        <v>21700.82</v>
      </c>
      <c r="O410" s="35">
        <v>161050.79</v>
      </c>
      <c r="P410" s="35">
        <v>165.65</v>
      </c>
      <c r="Q410" s="35">
        <v>4437.12</v>
      </c>
      <c r="R410" s="35">
        <v>17098.05</v>
      </c>
      <c r="S410" s="35">
        <v>182751.59999999998</v>
      </c>
      <c r="U410" s="36">
        <f t="shared" si="75"/>
        <v>0</v>
      </c>
      <c r="V410" s="36">
        <f t="shared" si="76"/>
        <v>0</v>
      </c>
      <c r="W410" s="36">
        <f t="shared" si="77"/>
        <v>0</v>
      </c>
      <c r="X410" s="36">
        <f t="shared" si="78"/>
        <v>1.0000000038417056E-2</v>
      </c>
    </row>
    <row r="411" spans="1:24" x14ac:dyDescent="0.25">
      <c r="A411" s="20">
        <v>44583.685443830997</v>
      </c>
      <c r="B411" s="21" t="s">
        <v>1049</v>
      </c>
      <c r="C411" s="6" t="s">
        <v>1050</v>
      </c>
      <c r="D411" s="6" t="s">
        <v>1051</v>
      </c>
      <c r="E411" s="21">
        <v>120</v>
      </c>
      <c r="F411" s="19">
        <v>0</v>
      </c>
      <c r="G411" s="19">
        <v>0</v>
      </c>
      <c r="H411" s="19">
        <v>96622.98</v>
      </c>
      <c r="I411" s="19">
        <v>96622.98</v>
      </c>
      <c r="J411" s="19">
        <v>0</v>
      </c>
      <c r="K411" s="19">
        <v>9983.1</v>
      </c>
      <c r="L411" s="19">
        <v>96.72</v>
      </c>
      <c r="M411" s="19">
        <v>10079.82</v>
      </c>
      <c r="O411" s="29">
        <v>96622.98</v>
      </c>
      <c r="P411" s="29">
        <v>96.72</v>
      </c>
      <c r="Q411" s="29">
        <v>0</v>
      </c>
      <c r="R411" s="29">
        <v>9983.1</v>
      </c>
      <c r="S411" s="29">
        <v>106702.8</v>
      </c>
      <c r="U411" s="28">
        <f t="shared" si="75"/>
        <v>0</v>
      </c>
      <c r="V411" s="28">
        <f t="shared" si="76"/>
        <v>0</v>
      </c>
      <c r="W411" s="28">
        <f t="shared" si="77"/>
        <v>0</v>
      </c>
      <c r="X411" s="28">
        <f t="shared" si="78"/>
        <v>0</v>
      </c>
    </row>
    <row r="412" spans="1:24" s="30" customFormat="1" x14ac:dyDescent="0.25">
      <c r="A412" s="31">
        <v>44562.657189004603</v>
      </c>
      <c r="B412" s="32" t="s">
        <v>1052</v>
      </c>
      <c r="C412" s="33" t="s">
        <v>1053</v>
      </c>
      <c r="D412" s="33" t="s">
        <v>1054</v>
      </c>
      <c r="E412" s="32">
        <v>120</v>
      </c>
      <c r="F412" s="34">
        <v>0</v>
      </c>
      <c r="G412" s="34">
        <v>0</v>
      </c>
      <c r="H412" s="34">
        <v>129651.7</v>
      </c>
      <c r="I412" s="34">
        <v>129651.7</v>
      </c>
      <c r="J412" s="34">
        <v>3572.04</v>
      </c>
      <c r="K412" s="34">
        <v>13764.1</v>
      </c>
      <c r="L412" s="34">
        <v>133.36000000000001</v>
      </c>
      <c r="M412" s="34">
        <v>17469.5</v>
      </c>
      <c r="O412" s="35">
        <v>120687.87</v>
      </c>
      <c r="P412" s="35">
        <v>124.24</v>
      </c>
      <c r="Q412" s="35">
        <v>0</v>
      </c>
      <c r="R412" s="35">
        <v>12822.98</v>
      </c>
      <c r="S412" s="35">
        <v>133635.09</v>
      </c>
      <c r="U412" s="36">
        <f t="shared" si="75"/>
        <v>-8963.8300000000017</v>
      </c>
      <c r="V412" s="36">
        <f t="shared" si="76"/>
        <v>-9.1200000000000188</v>
      </c>
      <c r="W412" s="36">
        <f t="shared" si="77"/>
        <v>-941.1200000000008</v>
      </c>
      <c r="X412" s="36">
        <f t="shared" si="78"/>
        <v>4522.2799999999988</v>
      </c>
    </row>
    <row r="413" spans="1:24" s="30" customFormat="1" x14ac:dyDescent="0.25">
      <c r="A413" s="31">
        <v>44562.712954050898</v>
      </c>
      <c r="B413" s="32" t="s">
        <v>1055</v>
      </c>
      <c r="C413" s="33" t="s">
        <v>1056</v>
      </c>
      <c r="D413" s="33" t="s">
        <v>1057</v>
      </c>
      <c r="E413" s="32">
        <v>120</v>
      </c>
      <c r="F413" s="34">
        <v>0</v>
      </c>
      <c r="G413" s="34">
        <v>0</v>
      </c>
      <c r="H413" s="34">
        <v>110302.02</v>
      </c>
      <c r="I413" s="34">
        <v>110302.02</v>
      </c>
      <c r="J413" s="34">
        <v>4907.79</v>
      </c>
      <c r="K413" s="34">
        <v>11903.66</v>
      </c>
      <c r="L413" s="34">
        <v>115.33</v>
      </c>
      <c r="M413" s="34">
        <v>16926.78</v>
      </c>
      <c r="O413" s="35">
        <v>104174.23</v>
      </c>
      <c r="P413" s="35">
        <v>109.33</v>
      </c>
      <c r="Q413" s="35">
        <v>0</v>
      </c>
      <c r="R413" s="35">
        <v>11282.6</v>
      </c>
      <c r="S413" s="35">
        <v>115566.16</v>
      </c>
      <c r="U413" s="36">
        <f t="shared" si="75"/>
        <v>-6127.7900000000081</v>
      </c>
      <c r="V413" s="36">
        <f t="shared" si="76"/>
        <v>-6</v>
      </c>
      <c r="W413" s="36">
        <f t="shared" si="77"/>
        <v>-621.05999999999949</v>
      </c>
      <c r="X413" s="36">
        <f t="shared" si="78"/>
        <v>5534.8499999999913</v>
      </c>
    </row>
    <row r="414" spans="1:24" s="30" customFormat="1" x14ac:dyDescent="0.25">
      <c r="A414" s="31">
        <v>44570.834199386598</v>
      </c>
      <c r="B414" s="32" t="s">
        <v>1058</v>
      </c>
      <c r="C414" s="33" t="s">
        <v>1059</v>
      </c>
      <c r="D414" s="33" t="s">
        <v>1060</v>
      </c>
      <c r="E414" s="32">
        <v>120</v>
      </c>
      <c r="F414" s="34">
        <v>0</v>
      </c>
      <c r="G414" s="34">
        <v>0</v>
      </c>
      <c r="H414" s="34">
        <v>110302.02</v>
      </c>
      <c r="I414" s="34">
        <v>110302.02</v>
      </c>
      <c r="J414" s="34">
        <v>4907.79</v>
      </c>
      <c r="K414" s="34">
        <v>11903.66</v>
      </c>
      <c r="L414" s="34">
        <v>115.33</v>
      </c>
      <c r="M414" s="34">
        <v>16926.78</v>
      </c>
      <c r="O414" s="35">
        <v>105129.96</v>
      </c>
      <c r="P414" s="35">
        <v>110.33</v>
      </c>
      <c r="Q414" s="35">
        <v>0</v>
      </c>
      <c r="R414" s="35">
        <v>11386.11</v>
      </c>
      <c r="S414" s="35">
        <v>116626.40000000001</v>
      </c>
      <c r="U414" s="36">
        <f t="shared" si="75"/>
        <v>-5172.0599999999977</v>
      </c>
      <c r="V414" s="36">
        <f t="shared" si="76"/>
        <v>-5</v>
      </c>
      <c r="W414" s="36">
        <f t="shared" si="77"/>
        <v>-517.54999999999927</v>
      </c>
      <c r="X414" s="36">
        <f t="shared" si="78"/>
        <v>5430.3399999999965</v>
      </c>
    </row>
    <row r="415" spans="1:24" x14ac:dyDescent="0.25">
      <c r="A415" s="42" t="s">
        <v>49</v>
      </c>
      <c r="B415" s="43"/>
      <c r="C415" s="43"/>
      <c r="D415" s="43"/>
      <c r="E415" s="22">
        <v>5520</v>
      </c>
      <c r="F415" s="23">
        <v>0</v>
      </c>
      <c r="G415" s="23">
        <v>0</v>
      </c>
      <c r="H415" s="23">
        <v>6589163.6600000001</v>
      </c>
      <c r="I415" s="23">
        <v>6589163.6600000001</v>
      </c>
      <c r="J415" s="23">
        <v>171408.83</v>
      </c>
      <c r="K415" s="23">
        <v>698497.34</v>
      </c>
      <c r="L415" s="23">
        <v>6767.36</v>
      </c>
      <c r="M415" s="24">
        <v>876673.53</v>
      </c>
    </row>
    <row r="417" spans="1:24" x14ac:dyDescent="0.25">
      <c r="A417" s="12" t="s">
        <v>3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24" x14ac:dyDescent="0.25">
      <c r="A418" s="15" t="s">
        <v>1061</v>
      </c>
      <c r="B418" s="15"/>
      <c r="C418" s="15"/>
      <c r="D418" s="15"/>
      <c r="E418" s="3"/>
      <c r="F418" s="3"/>
      <c r="G418" s="3"/>
      <c r="H418" s="3"/>
      <c r="I418" s="3"/>
      <c r="J418" s="3"/>
      <c r="K418" s="3"/>
      <c r="L418" s="3"/>
      <c r="M418" s="3"/>
    </row>
    <row r="419" spans="1:24" x14ac:dyDescent="0.25">
      <c r="A419" s="45" t="s">
        <v>5</v>
      </c>
      <c r="B419" s="41" t="s">
        <v>6</v>
      </c>
      <c r="C419" s="41"/>
      <c r="D419" s="41"/>
      <c r="E419" s="45" t="s">
        <v>7</v>
      </c>
      <c r="F419" s="41" t="s">
        <v>8</v>
      </c>
      <c r="G419" s="41"/>
      <c r="H419" s="41"/>
      <c r="I419" s="41"/>
      <c r="J419" s="41" t="s">
        <v>9</v>
      </c>
      <c r="K419" s="41"/>
      <c r="L419" s="41"/>
      <c r="M419" s="41"/>
      <c r="R419" s="30"/>
    </row>
    <row r="420" spans="1:24" x14ac:dyDescent="0.25">
      <c r="A420" s="45"/>
      <c r="B420" s="7" t="s">
        <v>10</v>
      </c>
      <c r="C420" s="44" t="s">
        <v>11</v>
      </c>
      <c r="D420" s="44"/>
      <c r="E420" s="45"/>
      <c r="F420" s="7" t="s">
        <v>12</v>
      </c>
      <c r="G420" s="8" t="s">
        <v>13</v>
      </c>
      <c r="H420" s="7" t="s">
        <v>14</v>
      </c>
      <c r="I420" s="7" t="s">
        <v>15</v>
      </c>
      <c r="J420" s="7" t="s">
        <v>13</v>
      </c>
      <c r="K420" s="7" t="s">
        <v>16</v>
      </c>
      <c r="L420" s="7" t="s">
        <v>17</v>
      </c>
      <c r="M420" s="7" t="s">
        <v>15</v>
      </c>
    </row>
    <row r="421" spans="1:24" x14ac:dyDescent="0.25">
      <c r="A421" s="45"/>
      <c r="B421" s="7" t="s">
        <v>18</v>
      </c>
      <c r="C421" s="9" t="s">
        <v>19</v>
      </c>
      <c r="D421" s="9" t="s">
        <v>20</v>
      </c>
      <c r="E421" s="45"/>
      <c r="F421" s="7" t="s">
        <v>21</v>
      </c>
      <c r="G421" s="7" t="s">
        <v>21</v>
      </c>
      <c r="H421" s="7" t="s">
        <v>21</v>
      </c>
      <c r="I421" s="7" t="s">
        <v>21</v>
      </c>
      <c r="J421" s="7" t="s">
        <v>21</v>
      </c>
      <c r="K421" s="7" t="s">
        <v>21</v>
      </c>
      <c r="L421" s="7" t="s">
        <v>21</v>
      </c>
      <c r="M421" s="7" t="s">
        <v>21</v>
      </c>
    </row>
    <row r="422" spans="1:24" s="30" customFormat="1" x14ac:dyDescent="0.25">
      <c r="A422" s="31">
        <v>44561.679384606497</v>
      </c>
      <c r="B422" s="32" t="s">
        <v>1062</v>
      </c>
      <c r="C422" s="33" t="s">
        <v>1063</v>
      </c>
      <c r="D422" s="33" t="s">
        <v>1064</v>
      </c>
      <c r="E422" s="32">
        <v>120</v>
      </c>
      <c r="F422" s="34">
        <v>0</v>
      </c>
      <c r="G422" s="34">
        <v>0</v>
      </c>
      <c r="H422" s="34">
        <v>157563.28</v>
      </c>
      <c r="I422" s="34">
        <v>157563.28</v>
      </c>
      <c r="J422" s="34">
        <v>7010.64</v>
      </c>
      <c r="K422" s="34">
        <v>17003.740000000002</v>
      </c>
      <c r="L422" s="34">
        <v>164.74</v>
      </c>
      <c r="M422" s="34">
        <v>24179.119999999999</v>
      </c>
      <c r="O422" s="35">
        <v>150175.17000000001</v>
      </c>
      <c r="P422" s="35">
        <v>157.59</v>
      </c>
      <c r="Q422" s="35">
        <v>0</v>
      </c>
      <c r="R422" s="35">
        <v>16264.44</v>
      </c>
      <c r="S422" s="35">
        <v>166597.20000000001</v>
      </c>
      <c r="U422" s="36">
        <f t="shared" ref="U422" si="79">O422-I422</f>
        <v>-7388.109999999986</v>
      </c>
      <c r="V422" s="36">
        <f t="shared" ref="V422" si="80">P422-L422</f>
        <v>-7.1500000000000057</v>
      </c>
      <c r="W422" s="36">
        <f t="shared" ref="W422" si="81">R422-K422</f>
        <v>-739.30000000000109</v>
      </c>
      <c r="X422" s="36">
        <f t="shared" ref="X422" si="82">O422+M422-S422</f>
        <v>7757.0899999999965</v>
      </c>
    </row>
    <row r="423" spans="1:24" s="30" customFormat="1" x14ac:dyDescent="0.25">
      <c r="A423" s="31">
        <v>44590.749731481497</v>
      </c>
      <c r="B423" s="32" t="s">
        <v>1065</v>
      </c>
      <c r="C423" s="33" t="s">
        <v>1066</v>
      </c>
      <c r="D423" s="33" t="s">
        <v>1067</v>
      </c>
      <c r="E423" s="32">
        <v>120</v>
      </c>
      <c r="F423" s="34">
        <v>0</v>
      </c>
      <c r="G423" s="34">
        <v>0</v>
      </c>
      <c r="H423" s="34">
        <v>169011.27</v>
      </c>
      <c r="I423" s="34">
        <v>169011.27</v>
      </c>
      <c r="J423" s="34">
        <v>4656.42</v>
      </c>
      <c r="K423" s="34">
        <v>17943.66</v>
      </c>
      <c r="L423" s="34">
        <v>173.84</v>
      </c>
      <c r="M423" s="34">
        <v>22773.919999999998</v>
      </c>
      <c r="O423" s="35">
        <v>169011.27</v>
      </c>
      <c r="P423" s="35">
        <v>173.84</v>
      </c>
      <c r="Q423" s="35">
        <v>4656.42</v>
      </c>
      <c r="R423" s="35">
        <v>17943.66</v>
      </c>
      <c r="S423" s="35">
        <v>191785.2</v>
      </c>
      <c r="U423" s="36">
        <f t="shared" ref="U423:U457" si="83">O423-I423</f>
        <v>0</v>
      </c>
      <c r="V423" s="36">
        <f t="shared" ref="V423:V457" si="84">P423-L423</f>
        <v>0</v>
      </c>
      <c r="W423" s="36">
        <f t="shared" ref="W423:W457" si="85">R423-K423</f>
        <v>0</v>
      </c>
      <c r="X423" s="36">
        <f t="shared" ref="X423:X457" si="86">O423+M423-S423</f>
        <v>-1.0000000009313226E-2</v>
      </c>
    </row>
    <row r="424" spans="1:24" x14ac:dyDescent="0.25">
      <c r="A424" s="20">
        <v>44592.680227893499</v>
      </c>
      <c r="B424" s="21" t="s">
        <v>1068</v>
      </c>
      <c r="C424" s="6" t="s">
        <v>1069</v>
      </c>
      <c r="D424" s="6" t="s">
        <v>1070</v>
      </c>
      <c r="E424" s="21">
        <v>120</v>
      </c>
      <c r="F424" s="19">
        <v>0</v>
      </c>
      <c r="G424" s="19">
        <v>0</v>
      </c>
      <c r="H424" s="19">
        <v>160514.15</v>
      </c>
      <c r="I424" s="19">
        <v>160514.15</v>
      </c>
      <c r="J424" s="19">
        <v>1485.85</v>
      </c>
      <c r="K424" s="19">
        <v>16737.439999999999</v>
      </c>
      <c r="L424" s="19">
        <v>162.16</v>
      </c>
      <c r="M424" s="19">
        <v>18385.45</v>
      </c>
      <c r="O424" s="29">
        <v>160514.15</v>
      </c>
      <c r="P424" s="29">
        <v>162.16</v>
      </c>
      <c r="Q424" s="29">
        <v>1485.85</v>
      </c>
      <c r="R424" s="29">
        <v>16737.439999999999</v>
      </c>
      <c r="S424" s="29">
        <v>178899.6</v>
      </c>
      <c r="U424" s="28">
        <f t="shared" si="83"/>
        <v>0</v>
      </c>
      <c r="V424" s="28">
        <f t="shared" si="84"/>
        <v>0</v>
      </c>
      <c r="W424" s="28">
        <f t="shared" si="85"/>
        <v>0</v>
      </c>
      <c r="X424" s="28">
        <f t="shared" si="86"/>
        <v>0</v>
      </c>
    </row>
    <row r="425" spans="1:24" x14ac:dyDescent="0.25">
      <c r="A425" s="20">
        <v>44574.6667892361</v>
      </c>
      <c r="B425" s="21" t="s">
        <v>1071</v>
      </c>
      <c r="C425" s="6" t="s">
        <v>1072</v>
      </c>
      <c r="D425" s="6" t="s">
        <v>1073</v>
      </c>
      <c r="E425" s="21">
        <v>120</v>
      </c>
      <c r="F425" s="19">
        <v>0</v>
      </c>
      <c r="G425" s="19">
        <v>0</v>
      </c>
      <c r="H425" s="19">
        <v>99604.01</v>
      </c>
      <c r="I425" s="19">
        <v>99604.01</v>
      </c>
      <c r="J425" s="19">
        <v>2744.19</v>
      </c>
      <c r="K425" s="19">
        <v>10574.95</v>
      </c>
      <c r="L425" s="19">
        <v>102.45</v>
      </c>
      <c r="M425" s="19">
        <v>13421.59</v>
      </c>
      <c r="O425" s="29">
        <v>99604.01</v>
      </c>
      <c r="P425" s="29">
        <v>102.45</v>
      </c>
      <c r="Q425" s="29">
        <v>2744.19</v>
      </c>
      <c r="R425" s="29">
        <v>10574.95</v>
      </c>
      <c r="S425" s="29">
        <v>113025.59999999999</v>
      </c>
      <c r="U425" s="28">
        <f t="shared" si="83"/>
        <v>0</v>
      </c>
      <c r="V425" s="28">
        <f t="shared" si="84"/>
        <v>0</v>
      </c>
      <c r="W425" s="28">
        <f t="shared" si="85"/>
        <v>0</v>
      </c>
      <c r="X425" s="28">
        <f t="shared" si="86"/>
        <v>0</v>
      </c>
    </row>
    <row r="426" spans="1:24" s="30" customFormat="1" x14ac:dyDescent="0.25">
      <c r="A426" s="31">
        <v>44561.594574884301</v>
      </c>
      <c r="B426" s="32" t="s">
        <v>1074</v>
      </c>
      <c r="C426" s="33" t="s">
        <v>1075</v>
      </c>
      <c r="D426" s="33" t="s">
        <v>1076</v>
      </c>
      <c r="E426" s="32">
        <v>120</v>
      </c>
      <c r="F426" s="34">
        <v>0</v>
      </c>
      <c r="G426" s="34">
        <v>0</v>
      </c>
      <c r="H426" s="34">
        <v>98687.14</v>
      </c>
      <c r="I426" s="34">
        <v>98687.14</v>
      </c>
      <c r="J426" s="34">
        <v>4391</v>
      </c>
      <c r="K426" s="34">
        <v>10649.49</v>
      </c>
      <c r="L426" s="34">
        <v>103.18</v>
      </c>
      <c r="M426" s="34">
        <v>15143.67</v>
      </c>
      <c r="O426" s="35">
        <v>94059.74</v>
      </c>
      <c r="P426" s="35">
        <v>98.68</v>
      </c>
      <c r="Q426" s="35">
        <v>0</v>
      </c>
      <c r="R426" s="35">
        <v>10186.49</v>
      </c>
      <c r="S426" s="35">
        <v>104344.90000000001</v>
      </c>
      <c r="U426" s="36">
        <f t="shared" si="83"/>
        <v>-4627.3999999999942</v>
      </c>
      <c r="V426" s="36">
        <f t="shared" si="84"/>
        <v>-4.5</v>
      </c>
      <c r="W426" s="36">
        <f t="shared" si="85"/>
        <v>-463</v>
      </c>
      <c r="X426" s="36">
        <f t="shared" si="86"/>
        <v>4858.5099999999948</v>
      </c>
    </row>
    <row r="427" spans="1:24" s="30" customFormat="1" x14ac:dyDescent="0.25">
      <c r="A427" s="31">
        <v>44591.682067858797</v>
      </c>
      <c r="B427" s="32" t="s">
        <v>1077</v>
      </c>
      <c r="C427" s="33" t="s">
        <v>1078</v>
      </c>
      <c r="D427" s="33" t="s">
        <v>1079</v>
      </c>
      <c r="E427" s="32">
        <v>120</v>
      </c>
      <c r="F427" s="34">
        <v>0</v>
      </c>
      <c r="G427" s="34">
        <v>0</v>
      </c>
      <c r="H427" s="34">
        <v>105148.22</v>
      </c>
      <c r="I427" s="34">
        <v>105148.22</v>
      </c>
      <c r="J427" s="34">
        <v>2896.95</v>
      </c>
      <c r="K427" s="34">
        <v>11162.69</v>
      </c>
      <c r="L427" s="34">
        <v>108.15</v>
      </c>
      <c r="M427" s="34">
        <v>14167.79</v>
      </c>
      <c r="O427" s="35">
        <v>105148.22</v>
      </c>
      <c r="P427" s="35">
        <v>108.15</v>
      </c>
      <c r="Q427" s="35">
        <v>2896.95</v>
      </c>
      <c r="R427" s="35">
        <v>11162.69</v>
      </c>
      <c r="S427" s="35">
        <v>119316</v>
      </c>
      <c r="U427" s="36">
        <f t="shared" si="83"/>
        <v>0</v>
      </c>
      <c r="V427" s="36">
        <f t="shared" si="84"/>
        <v>0</v>
      </c>
      <c r="W427" s="36">
        <f t="shared" si="85"/>
        <v>0</v>
      </c>
      <c r="X427" s="36">
        <f t="shared" si="86"/>
        <v>1.0000000009313226E-2</v>
      </c>
    </row>
    <row r="428" spans="1:24" s="30" customFormat="1" x14ac:dyDescent="0.25">
      <c r="A428" s="31">
        <v>44576.674257488397</v>
      </c>
      <c r="B428" s="32" t="s">
        <v>1080</v>
      </c>
      <c r="C428" s="33" t="s">
        <v>1081</v>
      </c>
      <c r="D428" s="33" t="s">
        <v>1082</v>
      </c>
      <c r="E428" s="32">
        <v>120</v>
      </c>
      <c r="F428" s="34">
        <v>0</v>
      </c>
      <c r="G428" s="34">
        <v>0</v>
      </c>
      <c r="H428" s="34">
        <v>109809</v>
      </c>
      <c r="I428" s="34">
        <v>109809</v>
      </c>
      <c r="J428" s="34">
        <v>3025.35</v>
      </c>
      <c r="K428" s="34">
        <v>11658.3</v>
      </c>
      <c r="L428" s="34">
        <v>112.95</v>
      </c>
      <c r="M428" s="34">
        <v>14796.6</v>
      </c>
      <c r="O428" s="35">
        <v>103154.82</v>
      </c>
      <c r="P428" s="35">
        <v>106.16</v>
      </c>
      <c r="Q428" s="35">
        <v>0</v>
      </c>
      <c r="R428" s="35">
        <v>10960.82</v>
      </c>
      <c r="S428" s="35">
        <v>114221.80000000002</v>
      </c>
      <c r="U428" s="36">
        <f t="shared" si="83"/>
        <v>-6654.179999999993</v>
      </c>
      <c r="V428" s="36">
        <f t="shared" si="84"/>
        <v>-6.7900000000000063</v>
      </c>
      <c r="W428" s="36">
        <f t="shared" si="85"/>
        <v>-697.47999999999956</v>
      </c>
      <c r="X428" s="36">
        <f t="shared" si="86"/>
        <v>3729.6199999999953</v>
      </c>
    </row>
    <row r="429" spans="1:24" s="30" customFormat="1" x14ac:dyDescent="0.25">
      <c r="A429" s="31">
        <v>44574.649107557903</v>
      </c>
      <c r="B429" s="32" t="s">
        <v>1083</v>
      </c>
      <c r="C429" s="33" t="s">
        <v>1084</v>
      </c>
      <c r="D429" s="33" t="s">
        <v>1085</v>
      </c>
      <c r="E429" s="32">
        <v>120</v>
      </c>
      <c r="F429" s="34">
        <v>0</v>
      </c>
      <c r="G429" s="34">
        <v>0</v>
      </c>
      <c r="H429" s="34">
        <v>107988.41</v>
      </c>
      <c r="I429" s="34">
        <v>107988.41</v>
      </c>
      <c r="J429" s="34">
        <v>2975.19</v>
      </c>
      <c r="K429" s="34">
        <v>11464.53</v>
      </c>
      <c r="L429" s="34">
        <v>111.07</v>
      </c>
      <c r="M429" s="34">
        <v>14550.79</v>
      </c>
      <c r="O429" s="35">
        <v>100522.36</v>
      </c>
      <c r="P429" s="35">
        <v>103.47</v>
      </c>
      <c r="Q429" s="35">
        <v>0</v>
      </c>
      <c r="R429" s="35">
        <v>10680.61</v>
      </c>
      <c r="S429" s="35">
        <v>111306.44</v>
      </c>
      <c r="U429" s="36">
        <f t="shared" si="83"/>
        <v>-7466.0500000000029</v>
      </c>
      <c r="V429" s="36">
        <f t="shared" si="84"/>
        <v>-7.5999999999999943</v>
      </c>
      <c r="W429" s="36">
        <f t="shared" si="85"/>
        <v>-783.92000000000007</v>
      </c>
      <c r="X429" s="36">
        <f t="shared" si="86"/>
        <v>3766.7099999999919</v>
      </c>
    </row>
    <row r="430" spans="1:24" s="30" customFormat="1" x14ac:dyDescent="0.25">
      <c r="A430" s="31">
        <v>44585.794364085603</v>
      </c>
      <c r="B430" s="32" t="s">
        <v>1086</v>
      </c>
      <c r="C430" s="33" t="s">
        <v>1087</v>
      </c>
      <c r="D430" s="33" t="s">
        <v>1088</v>
      </c>
      <c r="E430" s="32">
        <v>120</v>
      </c>
      <c r="F430" s="34">
        <v>0</v>
      </c>
      <c r="G430" s="34">
        <v>0</v>
      </c>
      <c r="H430" s="34">
        <v>97718.87</v>
      </c>
      <c r="I430" s="34">
        <v>97718.87</v>
      </c>
      <c r="J430" s="34">
        <v>2692.26</v>
      </c>
      <c r="K430" s="34">
        <v>10374.36</v>
      </c>
      <c r="L430" s="34">
        <v>100.51</v>
      </c>
      <c r="M430" s="34">
        <v>13167.13</v>
      </c>
      <c r="O430" s="35">
        <v>91797.34</v>
      </c>
      <c r="P430" s="35">
        <v>94.49</v>
      </c>
      <c r="Q430" s="35">
        <v>0</v>
      </c>
      <c r="R430" s="35">
        <v>9753.67</v>
      </c>
      <c r="S430" s="35">
        <v>101645.5</v>
      </c>
      <c r="U430" s="36">
        <f t="shared" si="83"/>
        <v>-5921.5299999999988</v>
      </c>
      <c r="V430" s="36">
        <f t="shared" si="84"/>
        <v>-6.0200000000000102</v>
      </c>
      <c r="W430" s="36">
        <f t="shared" si="85"/>
        <v>-620.69000000000051</v>
      </c>
      <c r="X430" s="36">
        <f t="shared" si="86"/>
        <v>3318.9700000000012</v>
      </c>
    </row>
    <row r="431" spans="1:24" s="30" customFormat="1" x14ac:dyDescent="0.25">
      <c r="A431" s="31">
        <v>44579.595486689803</v>
      </c>
      <c r="B431" s="32" t="s">
        <v>1089</v>
      </c>
      <c r="C431" s="33" t="s">
        <v>1090</v>
      </c>
      <c r="D431" s="33" t="s">
        <v>1091</v>
      </c>
      <c r="E431" s="32">
        <v>120</v>
      </c>
      <c r="F431" s="34">
        <v>0</v>
      </c>
      <c r="G431" s="34">
        <v>0</v>
      </c>
      <c r="H431" s="34">
        <v>98027.5</v>
      </c>
      <c r="I431" s="34">
        <v>98027.5</v>
      </c>
      <c r="J431" s="34">
        <v>4392.8599999999997</v>
      </c>
      <c r="K431" s="34">
        <v>10581.92</v>
      </c>
      <c r="L431" s="34">
        <v>102.52</v>
      </c>
      <c r="M431" s="34">
        <v>15077.3</v>
      </c>
      <c r="O431" s="35">
        <v>93459.51</v>
      </c>
      <c r="P431" s="35">
        <v>98.07</v>
      </c>
      <c r="Q431" s="35">
        <v>0</v>
      </c>
      <c r="R431" s="35">
        <v>10121.82</v>
      </c>
      <c r="S431" s="35">
        <v>103679.4</v>
      </c>
      <c r="U431" s="36">
        <f t="shared" si="83"/>
        <v>-4567.9900000000052</v>
      </c>
      <c r="V431" s="36">
        <f t="shared" si="84"/>
        <v>-4.4500000000000028</v>
      </c>
      <c r="W431" s="36">
        <f t="shared" si="85"/>
        <v>-460.10000000000036</v>
      </c>
      <c r="X431" s="36">
        <f t="shared" si="86"/>
        <v>4857.4100000000035</v>
      </c>
    </row>
    <row r="432" spans="1:24" s="30" customFormat="1" x14ac:dyDescent="0.25">
      <c r="A432" s="31">
        <v>44576.604759108799</v>
      </c>
      <c r="B432" s="32" t="s">
        <v>1092</v>
      </c>
      <c r="C432" s="33" t="s">
        <v>1093</v>
      </c>
      <c r="D432" s="33" t="s">
        <v>1094</v>
      </c>
      <c r="E432" s="32">
        <v>120</v>
      </c>
      <c r="F432" s="34">
        <v>0</v>
      </c>
      <c r="G432" s="34">
        <v>0</v>
      </c>
      <c r="H432" s="34">
        <v>93848.83</v>
      </c>
      <c r="I432" s="34">
        <v>93848.83</v>
      </c>
      <c r="J432" s="34">
        <v>2585.64</v>
      </c>
      <c r="K432" s="34">
        <v>9963.01</v>
      </c>
      <c r="L432" s="34">
        <v>96.53</v>
      </c>
      <c r="M432" s="34">
        <v>12645.18</v>
      </c>
      <c r="O432" s="35">
        <v>93848.83</v>
      </c>
      <c r="P432" s="35">
        <v>96.53</v>
      </c>
      <c r="Q432" s="35">
        <v>2585.64</v>
      </c>
      <c r="R432" s="35">
        <v>9963.01</v>
      </c>
      <c r="S432" s="35">
        <v>106494</v>
      </c>
      <c r="U432" s="36">
        <f t="shared" si="83"/>
        <v>0</v>
      </c>
      <c r="V432" s="36">
        <f t="shared" si="84"/>
        <v>0</v>
      </c>
      <c r="W432" s="36">
        <f t="shared" si="85"/>
        <v>0</v>
      </c>
      <c r="X432" s="36">
        <f t="shared" si="86"/>
        <v>1.0000000009313226E-2</v>
      </c>
    </row>
    <row r="433" spans="1:24" s="30" customFormat="1" x14ac:dyDescent="0.25">
      <c r="A433" s="31">
        <v>44585.676095914401</v>
      </c>
      <c r="B433" s="32" t="s">
        <v>1095</v>
      </c>
      <c r="C433" s="33" t="s">
        <v>1096</v>
      </c>
      <c r="D433" s="33" t="s">
        <v>1097</v>
      </c>
      <c r="E433" s="32">
        <v>120</v>
      </c>
      <c r="F433" s="34">
        <v>0</v>
      </c>
      <c r="G433" s="34">
        <v>0</v>
      </c>
      <c r="H433" s="34">
        <v>121737.73</v>
      </c>
      <c r="I433" s="34">
        <v>121737.73</v>
      </c>
      <c r="J433" s="34">
        <v>3362.28</v>
      </c>
      <c r="K433" s="34">
        <v>12924.77</v>
      </c>
      <c r="L433" s="34">
        <v>125.23</v>
      </c>
      <c r="M433" s="34">
        <v>16412.28</v>
      </c>
      <c r="O433" s="35">
        <v>121737.73</v>
      </c>
      <c r="P433" s="35">
        <v>125.23</v>
      </c>
      <c r="Q433" s="35">
        <v>3362.28</v>
      </c>
      <c r="R433" s="35">
        <v>12924.77</v>
      </c>
      <c r="S433" s="35">
        <v>138149.99</v>
      </c>
      <c r="U433" s="36">
        <f t="shared" si="83"/>
        <v>0</v>
      </c>
      <c r="V433" s="36">
        <f t="shared" si="84"/>
        <v>0</v>
      </c>
      <c r="W433" s="36">
        <f t="shared" si="85"/>
        <v>0</v>
      </c>
      <c r="X433" s="36">
        <f t="shared" si="86"/>
        <v>2.0000000018626451E-2</v>
      </c>
    </row>
    <row r="434" spans="1:24" s="30" customFormat="1" x14ac:dyDescent="0.25">
      <c r="A434" s="31">
        <v>44567.453169212997</v>
      </c>
      <c r="B434" s="32" t="s">
        <v>1098</v>
      </c>
      <c r="C434" s="33" t="s">
        <v>1099</v>
      </c>
      <c r="D434" s="33" t="s">
        <v>1100</v>
      </c>
      <c r="E434" s="32">
        <v>120</v>
      </c>
      <c r="F434" s="34">
        <v>0</v>
      </c>
      <c r="G434" s="34">
        <v>0</v>
      </c>
      <c r="H434" s="34">
        <v>99168.8</v>
      </c>
      <c r="I434" s="34">
        <v>99168.8</v>
      </c>
      <c r="J434" s="34">
        <v>2732.19</v>
      </c>
      <c r="K434" s="34">
        <v>10528.2</v>
      </c>
      <c r="L434" s="34">
        <v>102</v>
      </c>
      <c r="M434" s="34">
        <v>13362.39</v>
      </c>
      <c r="O434" s="35">
        <v>92312.43</v>
      </c>
      <c r="P434" s="35">
        <v>95.04</v>
      </c>
      <c r="Q434" s="35">
        <v>0</v>
      </c>
      <c r="R434" s="35">
        <v>9808.36</v>
      </c>
      <c r="S434" s="35">
        <v>102215.83999999998</v>
      </c>
      <c r="U434" s="36">
        <f t="shared" si="83"/>
        <v>-6856.3700000000099</v>
      </c>
      <c r="V434" s="36">
        <f t="shared" si="84"/>
        <v>-6.9599999999999937</v>
      </c>
      <c r="W434" s="36">
        <f t="shared" si="85"/>
        <v>-719.84000000000015</v>
      </c>
      <c r="X434" s="36">
        <f t="shared" si="86"/>
        <v>3458.9800000000105</v>
      </c>
    </row>
    <row r="435" spans="1:24" s="30" customFormat="1" x14ac:dyDescent="0.25">
      <c r="A435" s="31">
        <v>44577.777162580998</v>
      </c>
      <c r="B435" s="32" t="s">
        <v>1101</v>
      </c>
      <c r="C435" s="33" t="s">
        <v>1102</v>
      </c>
      <c r="D435" s="33" t="s">
        <v>1103</v>
      </c>
      <c r="E435" s="32">
        <v>120</v>
      </c>
      <c r="F435" s="34">
        <v>0</v>
      </c>
      <c r="G435" s="34">
        <v>0</v>
      </c>
      <c r="H435" s="34">
        <v>114738.58</v>
      </c>
      <c r="I435" s="34">
        <v>114738.58</v>
      </c>
      <c r="J435" s="34">
        <v>0</v>
      </c>
      <c r="K435" s="34">
        <v>11854.57</v>
      </c>
      <c r="L435" s="34">
        <v>114.85</v>
      </c>
      <c r="M435" s="34">
        <v>11969.42</v>
      </c>
      <c r="O435" s="35">
        <v>105177.08</v>
      </c>
      <c r="P435" s="35">
        <v>105.25</v>
      </c>
      <c r="Q435" s="35">
        <v>0</v>
      </c>
      <c r="R435" s="35">
        <v>10866.67</v>
      </c>
      <c r="S435" s="35">
        <v>116149</v>
      </c>
      <c r="U435" s="36">
        <f t="shared" si="83"/>
        <v>-9561.5</v>
      </c>
      <c r="V435" s="36">
        <f t="shared" si="84"/>
        <v>-9.5999999999999943</v>
      </c>
      <c r="W435" s="36">
        <f t="shared" si="85"/>
        <v>-987.89999999999964</v>
      </c>
      <c r="X435" s="36">
        <f t="shared" si="86"/>
        <v>997.5</v>
      </c>
    </row>
    <row r="436" spans="1:24" x14ac:dyDescent="0.25">
      <c r="A436" s="20">
        <v>44584.559199386596</v>
      </c>
      <c r="B436" s="21" t="s">
        <v>1104</v>
      </c>
      <c r="C436" s="6" t="s">
        <v>1105</v>
      </c>
      <c r="D436" s="6" t="s">
        <v>1106</v>
      </c>
      <c r="E436" s="21">
        <v>120</v>
      </c>
      <c r="F436" s="19">
        <v>0</v>
      </c>
      <c r="G436" s="19">
        <v>0</v>
      </c>
      <c r="H436" s="19">
        <v>111259.59</v>
      </c>
      <c r="I436" s="19">
        <v>111259.59</v>
      </c>
      <c r="J436" s="19">
        <v>3065.31</v>
      </c>
      <c r="K436" s="19">
        <v>11811.46</v>
      </c>
      <c r="L436" s="19">
        <v>114.44</v>
      </c>
      <c r="M436" s="19">
        <v>14991.21</v>
      </c>
      <c r="O436" s="29">
        <v>111259.59</v>
      </c>
      <c r="P436" s="29">
        <v>114.44</v>
      </c>
      <c r="Q436" s="29">
        <v>3065.31</v>
      </c>
      <c r="R436" s="29">
        <v>11811.46</v>
      </c>
      <c r="S436" s="29">
        <v>126250.79999999999</v>
      </c>
      <c r="U436" s="28">
        <f t="shared" si="83"/>
        <v>0</v>
      </c>
      <c r="V436" s="28">
        <f t="shared" si="84"/>
        <v>0</v>
      </c>
      <c r="W436" s="28">
        <f t="shared" si="85"/>
        <v>0</v>
      </c>
      <c r="X436" s="28">
        <f t="shared" si="86"/>
        <v>0</v>
      </c>
    </row>
    <row r="437" spans="1:24" s="30" customFormat="1" x14ac:dyDescent="0.25">
      <c r="A437" s="31">
        <v>44586.546475115698</v>
      </c>
      <c r="B437" s="32" t="s">
        <v>1107</v>
      </c>
      <c r="C437" s="33" t="s">
        <v>1108</v>
      </c>
      <c r="D437" s="33" t="s">
        <v>1109</v>
      </c>
      <c r="E437" s="32">
        <v>120</v>
      </c>
      <c r="F437" s="34">
        <v>0</v>
      </c>
      <c r="G437" s="34">
        <v>0</v>
      </c>
      <c r="H437" s="34">
        <v>111405.67</v>
      </c>
      <c r="I437" s="34">
        <v>111405.67</v>
      </c>
      <c r="J437" s="34">
        <v>3069.33</v>
      </c>
      <c r="K437" s="34">
        <v>11828</v>
      </c>
      <c r="L437" s="34">
        <v>114.59</v>
      </c>
      <c r="M437" s="34">
        <v>15011.92</v>
      </c>
      <c r="O437" s="35">
        <v>111405.67</v>
      </c>
      <c r="P437" s="35">
        <v>114.59</v>
      </c>
      <c r="Q437" s="35">
        <v>3069.33</v>
      </c>
      <c r="R437" s="35">
        <v>11828</v>
      </c>
      <c r="S437" s="35">
        <v>126417.59999999999</v>
      </c>
      <c r="U437" s="36">
        <f t="shared" si="83"/>
        <v>0</v>
      </c>
      <c r="V437" s="36">
        <f t="shared" si="84"/>
        <v>0</v>
      </c>
      <c r="W437" s="36">
        <f t="shared" si="85"/>
        <v>0</v>
      </c>
      <c r="X437" s="36">
        <f t="shared" si="86"/>
        <v>-9.9999999947613105E-3</v>
      </c>
    </row>
    <row r="438" spans="1:24" s="30" customFormat="1" x14ac:dyDescent="0.25">
      <c r="A438" s="31">
        <v>44589.8396074884</v>
      </c>
      <c r="B438" s="32" t="s">
        <v>1110</v>
      </c>
      <c r="C438" s="33" t="s">
        <v>1111</v>
      </c>
      <c r="D438" s="33" t="s">
        <v>1112</v>
      </c>
      <c r="E438" s="32">
        <v>120</v>
      </c>
      <c r="F438" s="34">
        <v>0</v>
      </c>
      <c r="G438" s="34">
        <v>0</v>
      </c>
      <c r="H438" s="34">
        <v>97224.29</v>
      </c>
      <c r="I438" s="34">
        <v>97224.29</v>
      </c>
      <c r="J438" s="34">
        <v>2678.64</v>
      </c>
      <c r="K438" s="34">
        <v>10321.48</v>
      </c>
      <c r="L438" s="34">
        <v>100</v>
      </c>
      <c r="M438" s="34">
        <v>13100.12</v>
      </c>
      <c r="O438" s="35">
        <v>97224.29</v>
      </c>
      <c r="P438" s="35">
        <v>100</v>
      </c>
      <c r="Q438" s="35">
        <v>2678.64</v>
      </c>
      <c r="R438" s="35">
        <v>10321.48</v>
      </c>
      <c r="S438" s="35">
        <v>110324.4</v>
      </c>
      <c r="U438" s="36">
        <f t="shared" si="83"/>
        <v>0</v>
      </c>
      <c r="V438" s="36">
        <f t="shared" si="84"/>
        <v>0</v>
      </c>
      <c r="W438" s="36">
        <f t="shared" si="85"/>
        <v>0</v>
      </c>
      <c r="X438" s="36">
        <f t="shared" si="86"/>
        <v>9.9999999947613105E-3</v>
      </c>
    </row>
    <row r="439" spans="1:24" x14ac:dyDescent="0.25">
      <c r="A439" s="20">
        <v>44569.895084756899</v>
      </c>
      <c r="B439" s="21" t="s">
        <v>1113</v>
      </c>
      <c r="C439" s="6" t="s">
        <v>1114</v>
      </c>
      <c r="D439" s="6" t="s">
        <v>1115</v>
      </c>
      <c r="E439" s="21">
        <v>120</v>
      </c>
      <c r="F439" s="19">
        <v>0</v>
      </c>
      <c r="G439" s="19">
        <v>0</v>
      </c>
      <c r="H439" s="19">
        <v>117996.9</v>
      </c>
      <c r="I439" s="19">
        <v>117996.9</v>
      </c>
      <c r="J439" s="19">
        <v>5250.21</v>
      </c>
      <c r="K439" s="19">
        <v>12733.52</v>
      </c>
      <c r="L439" s="19">
        <v>123.37</v>
      </c>
      <c r="M439" s="19">
        <v>18107.099999999999</v>
      </c>
      <c r="O439" s="29">
        <v>117996.9</v>
      </c>
      <c r="P439" s="29">
        <v>123.37</v>
      </c>
      <c r="Q439" s="29">
        <v>5250.21</v>
      </c>
      <c r="R439" s="29">
        <v>12733.52</v>
      </c>
      <c r="S439" s="29">
        <v>136104</v>
      </c>
      <c r="U439" s="28">
        <f t="shared" si="83"/>
        <v>0</v>
      </c>
      <c r="V439" s="28">
        <f t="shared" si="84"/>
        <v>0</v>
      </c>
      <c r="W439" s="28">
        <f t="shared" si="85"/>
        <v>0</v>
      </c>
      <c r="X439" s="28">
        <f t="shared" si="86"/>
        <v>0</v>
      </c>
    </row>
    <row r="440" spans="1:24" x14ac:dyDescent="0.25">
      <c r="A440" s="20">
        <v>44580.745985879599</v>
      </c>
      <c r="B440" s="21" t="s">
        <v>1116</v>
      </c>
      <c r="C440" s="6" t="s">
        <v>1117</v>
      </c>
      <c r="D440" s="6" t="s">
        <v>1118</v>
      </c>
      <c r="E440" s="21">
        <v>120</v>
      </c>
      <c r="F440" s="19">
        <v>0</v>
      </c>
      <c r="G440" s="19">
        <v>0</v>
      </c>
      <c r="H440" s="19">
        <v>98515.02</v>
      </c>
      <c r="I440" s="19">
        <v>98515.02</v>
      </c>
      <c r="J440" s="19">
        <v>2714.19</v>
      </c>
      <c r="K440" s="19">
        <v>10459.06</v>
      </c>
      <c r="L440" s="19">
        <v>101.33</v>
      </c>
      <c r="M440" s="19">
        <v>13274.58</v>
      </c>
      <c r="O440" s="29">
        <v>98515.02</v>
      </c>
      <c r="P440" s="29">
        <v>101.33</v>
      </c>
      <c r="Q440" s="29">
        <v>2714.19</v>
      </c>
      <c r="R440" s="29">
        <v>10459.06</v>
      </c>
      <c r="S440" s="29">
        <v>111789.6</v>
      </c>
      <c r="U440" s="28">
        <f t="shared" si="83"/>
        <v>0</v>
      </c>
      <c r="V440" s="28">
        <f t="shared" si="84"/>
        <v>0</v>
      </c>
      <c r="W440" s="28">
        <f t="shared" si="85"/>
        <v>0</v>
      </c>
      <c r="X440" s="28">
        <f t="shared" si="86"/>
        <v>0</v>
      </c>
    </row>
    <row r="441" spans="1:24" s="30" customFormat="1" x14ac:dyDescent="0.25">
      <c r="A441" s="31">
        <v>44570.615051192101</v>
      </c>
      <c r="B441" s="32" t="s">
        <v>1119</v>
      </c>
      <c r="C441" s="33" t="s">
        <v>1120</v>
      </c>
      <c r="D441" s="33" t="s">
        <v>1121</v>
      </c>
      <c r="E441" s="32">
        <v>120</v>
      </c>
      <c r="F441" s="34">
        <v>0</v>
      </c>
      <c r="G441" s="34">
        <v>0</v>
      </c>
      <c r="H441" s="34">
        <v>102215.01</v>
      </c>
      <c r="I441" s="34">
        <v>102215.01</v>
      </c>
      <c r="J441" s="34">
        <v>4547.95</v>
      </c>
      <c r="K441" s="34">
        <v>11030.15</v>
      </c>
      <c r="L441" s="34">
        <v>106.87</v>
      </c>
      <c r="M441" s="34">
        <v>15684.97</v>
      </c>
      <c r="O441" s="35">
        <v>96536.5</v>
      </c>
      <c r="P441" s="35">
        <v>101.29</v>
      </c>
      <c r="Q441" s="35">
        <v>0</v>
      </c>
      <c r="R441" s="35">
        <v>10454.69</v>
      </c>
      <c r="S441" s="35">
        <v>107092.5</v>
      </c>
      <c r="U441" s="36">
        <f t="shared" si="83"/>
        <v>-5678.5099999999948</v>
      </c>
      <c r="V441" s="36">
        <f t="shared" si="84"/>
        <v>-5.5799999999999983</v>
      </c>
      <c r="W441" s="36">
        <f t="shared" si="85"/>
        <v>-575.45999999999913</v>
      </c>
      <c r="X441" s="36">
        <f t="shared" si="86"/>
        <v>5128.9700000000012</v>
      </c>
    </row>
    <row r="442" spans="1:24" s="30" customFormat="1" x14ac:dyDescent="0.25">
      <c r="A442" s="31">
        <v>44584.638068287</v>
      </c>
      <c r="B442" s="32" t="s">
        <v>1122</v>
      </c>
      <c r="C442" s="33" t="s">
        <v>1123</v>
      </c>
      <c r="D442" s="33" t="s">
        <v>1124</v>
      </c>
      <c r="E442" s="32">
        <v>120</v>
      </c>
      <c r="F442" s="34">
        <v>0</v>
      </c>
      <c r="G442" s="34">
        <v>0</v>
      </c>
      <c r="H442" s="34">
        <v>144762.68</v>
      </c>
      <c r="I442" s="34">
        <v>144762.68</v>
      </c>
      <c r="J442" s="34">
        <v>2656.18</v>
      </c>
      <c r="K442" s="34">
        <v>15231.58</v>
      </c>
      <c r="L442" s="34">
        <v>147.57</v>
      </c>
      <c r="M442" s="34">
        <v>18035.330000000002</v>
      </c>
      <c r="O442" s="35">
        <v>144762.68</v>
      </c>
      <c r="P442" s="35">
        <v>147.57</v>
      </c>
      <c r="Q442" s="35">
        <v>2656.18</v>
      </c>
      <c r="R442" s="35">
        <v>15231.58</v>
      </c>
      <c r="S442" s="35">
        <v>162797.99999999997</v>
      </c>
      <c r="U442" s="36">
        <f t="shared" si="83"/>
        <v>0</v>
      </c>
      <c r="V442" s="36">
        <f t="shared" si="84"/>
        <v>0</v>
      </c>
      <c r="W442" s="36">
        <f t="shared" si="85"/>
        <v>0</v>
      </c>
      <c r="X442" s="36">
        <f t="shared" si="86"/>
        <v>1.0000000038417056E-2</v>
      </c>
    </row>
    <row r="443" spans="1:24" s="30" customFormat="1" x14ac:dyDescent="0.25">
      <c r="A443" s="31">
        <v>44586.660566898201</v>
      </c>
      <c r="B443" s="32" t="s">
        <v>1125</v>
      </c>
      <c r="C443" s="33" t="s">
        <v>1126</v>
      </c>
      <c r="D443" s="33" t="s">
        <v>1127</v>
      </c>
      <c r="E443" s="32">
        <v>120</v>
      </c>
      <c r="F443" s="34">
        <v>0</v>
      </c>
      <c r="G443" s="34">
        <v>0</v>
      </c>
      <c r="H443" s="34">
        <v>130143.61</v>
      </c>
      <c r="I443" s="34">
        <v>130143.61</v>
      </c>
      <c r="J443" s="34">
        <v>3585.6</v>
      </c>
      <c r="K443" s="34">
        <v>13817.34</v>
      </c>
      <c r="L443" s="34">
        <v>133.86000000000001</v>
      </c>
      <c r="M443" s="34">
        <v>17536.8</v>
      </c>
      <c r="O443" s="35">
        <v>130143.61</v>
      </c>
      <c r="P443" s="35">
        <v>133.86000000000001</v>
      </c>
      <c r="Q443" s="35">
        <v>3585.6</v>
      </c>
      <c r="R443" s="35">
        <v>13817.34</v>
      </c>
      <c r="S443" s="35">
        <v>147680.4</v>
      </c>
      <c r="U443" s="36">
        <f t="shared" si="83"/>
        <v>0</v>
      </c>
      <c r="V443" s="36">
        <f t="shared" si="84"/>
        <v>0</v>
      </c>
      <c r="W443" s="36">
        <f t="shared" si="85"/>
        <v>0</v>
      </c>
      <c r="X443" s="36">
        <f t="shared" si="86"/>
        <v>1.0000000009313226E-2</v>
      </c>
    </row>
    <row r="444" spans="1:24" s="30" customFormat="1" x14ac:dyDescent="0.25">
      <c r="A444" s="31">
        <v>44560.539697766202</v>
      </c>
      <c r="B444" s="32" t="s">
        <v>1128</v>
      </c>
      <c r="C444" s="33" t="s">
        <v>1129</v>
      </c>
      <c r="D444" s="33" t="s">
        <v>1130</v>
      </c>
      <c r="E444" s="32">
        <v>120</v>
      </c>
      <c r="F444" s="34">
        <v>0</v>
      </c>
      <c r="G444" s="34">
        <v>0</v>
      </c>
      <c r="H444" s="34">
        <v>93289.62</v>
      </c>
      <c r="I444" s="34">
        <v>93289.62</v>
      </c>
      <c r="J444" s="34">
        <v>4150.83</v>
      </c>
      <c r="K444" s="34">
        <v>10067.200000000001</v>
      </c>
      <c r="L444" s="34">
        <v>97.54</v>
      </c>
      <c r="M444" s="34">
        <v>14315.57</v>
      </c>
      <c r="O444" s="35">
        <v>88915.3</v>
      </c>
      <c r="P444" s="35">
        <v>93.29</v>
      </c>
      <c r="Q444" s="35">
        <v>0</v>
      </c>
      <c r="R444" s="35">
        <v>9629.5</v>
      </c>
      <c r="S444" s="35">
        <v>98638.099999999991</v>
      </c>
      <c r="U444" s="36">
        <f t="shared" si="83"/>
        <v>-4374.3199999999924</v>
      </c>
      <c r="V444" s="36">
        <f t="shared" si="84"/>
        <v>-4.25</v>
      </c>
      <c r="W444" s="36">
        <f t="shared" si="85"/>
        <v>-437.70000000000073</v>
      </c>
      <c r="X444" s="36">
        <f t="shared" si="86"/>
        <v>4592.7700000000041</v>
      </c>
    </row>
    <row r="445" spans="1:24" s="30" customFormat="1" x14ac:dyDescent="0.25">
      <c r="A445" s="31">
        <v>44561.623803205999</v>
      </c>
      <c r="B445" s="32" t="s">
        <v>1131</v>
      </c>
      <c r="C445" s="33" t="s">
        <v>1132</v>
      </c>
      <c r="D445" s="33" t="s">
        <v>1133</v>
      </c>
      <c r="E445" s="32">
        <v>120</v>
      </c>
      <c r="F445" s="34">
        <v>0</v>
      </c>
      <c r="G445" s="34">
        <v>0</v>
      </c>
      <c r="H445" s="34">
        <v>101530.8</v>
      </c>
      <c r="I445" s="34">
        <v>101530.8</v>
      </c>
      <c r="J445" s="34">
        <v>4517.5200000000004</v>
      </c>
      <c r="K445" s="34">
        <v>10957.13</v>
      </c>
      <c r="L445" s="34">
        <v>106.15</v>
      </c>
      <c r="M445" s="34">
        <v>15580.8</v>
      </c>
      <c r="O445" s="35">
        <v>95999.85</v>
      </c>
      <c r="P445" s="35">
        <v>100.63</v>
      </c>
      <c r="Q445" s="35">
        <v>866.37</v>
      </c>
      <c r="R445" s="35">
        <v>10385.450000000001</v>
      </c>
      <c r="S445" s="35">
        <v>107352.3</v>
      </c>
      <c r="U445" s="36">
        <f t="shared" si="83"/>
        <v>-5530.9499999999971</v>
      </c>
      <c r="V445" s="36">
        <f t="shared" si="84"/>
        <v>-5.5200000000000102</v>
      </c>
      <c r="W445" s="36">
        <f t="shared" si="85"/>
        <v>-571.67999999999847</v>
      </c>
      <c r="X445" s="36">
        <f t="shared" si="86"/>
        <v>4228.3500000000058</v>
      </c>
    </row>
    <row r="446" spans="1:24" x14ac:dyDescent="0.25">
      <c r="A446" s="20">
        <v>44583.735634525503</v>
      </c>
      <c r="B446" s="21" t="s">
        <v>1134</v>
      </c>
      <c r="C446" s="6" t="s">
        <v>1135</v>
      </c>
      <c r="D446" s="6" t="s">
        <v>1136</v>
      </c>
      <c r="E446" s="21">
        <v>120</v>
      </c>
      <c r="F446" s="19">
        <v>0</v>
      </c>
      <c r="G446" s="19">
        <v>0</v>
      </c>
      <c r="H446" s="19">
        <v>103008.51</v>
      </c>
      <c r="I446" s="19">
        <v>103008.51</v>
      </c>
      <c r="J446" s="19">
        <v>2838.27</v>
      </c>
      <c r="K446" s="19">
        <v>10935.67</v>
      </c>
      <c r="L446" s="19">
        <v>105.95</v>
      </c>
      <c r="M446" s="19">
        <v>13879.89</v>
      </c>
      <c r="O446" s="29">
        <v>103008.51</v>
      </c>
      <c r="P446" s="29">
        <v>105.95</v>
      </c>
      <c r="Q446" s="29">
        <v>2838.27</v>
      </c>
      <c r="R446" s="29">
        <v>10935.67</v>
      </c>
      <c r="S446" s="29">
        <v>116888.4</v>
      </c>
      <c r="U446" s="28">
        <f t="shared" si="83"/>
        <v>0</v>
      </c>
      <c r="V446" s="28">
        <f t="shared" si="84"/>
        <v>0</v>
      </c>
      <c r="W446" s="28">
        <f t="shared" si="85"/>
        <v>0</v>
      </c>
      <c r="X446" s="28">
        <f t="shared" si="86"/>
        <v>0</v>
      </c>
    </row>
    <row r="447" spans="1:24" s="30" customFormat="1" x14ac:dyDescent="0.25">
      <c r="A447" s="31">
        <v>44570.813182141203</v>
      </c>
      <c r="B447" s="32" t="s">
        <v>1137</v>
      </c>
      <c r="C447" s="33" t="s">
        <v>1138</v>
      </c>
      <c r="D447" s="33" t="s">
        <v>1139</v>
      </c>
      <c r="E447" s="32">
        <v>120</v>
      </c>
      <c r="F447" s="34">
        <v>0</v>
      </c>
      <c r="G447" s="34">
        <v>0</v>
      </c>
      <c r="H447" s="34">
        <v>125411.04</v>
      </c>
      <c r="I447" s="34">
        <v>125411.04</v>
      </c>
      <c r="J447" s="34">
        <v>5580.07</v>
      </c>
      <c r="K447" s="34">
        <v>13534.19</v>
      </c>
      <c r="L447" s="34">
        <v>131.12</v>
      </c>
      <c r="M447" s="34">
        <v>19245.38</v>
      </c>
      <c r="O447" s="35">
        <v>119530.56</v>
      </c>
      <c r="P447" s="35">
        <v>125.42</v>
      </c>
      <c r="Q447" s="35">
        <v>0</v>
      </c>
      <c r="R447" s="35">
        <v>12945.74</v>
      </c>
      <c r="S447" s="35">
        <v>132601.70000000001</v>
      </c>
      <c r="U447" s="36">
        <f t="shared" si="83"/>
        <v>-5880.4799999999959</v>
      </c>
      <c r="V447" s="36">
        <f t="shared" si="84"/>
        <v>-5.7000000000000028</v>
      </c>
      <c r="W447" s="36">
        <f t="shared" si="85"/>
        <v>-588.45000000000073</v>
      </c>
      <c r="X447" s="36">
        <f t="shared" si="86"/>
        <v>6174.2399999999907</v>
      </c>
    </row>
    <row r="448" spans="1:24" s="30" customFormat="1" x14ac:dyDescent="0.25">
      <c r="A448" s="31">
        <v>44584.603024536998</v>
      </c>
      <c r="B448" s="32" t="s">
        <v>1140</v>
      </c>
      <c r="C448" s="33" t="s">
        <v>1141</v>
      </c>
      <c r="D448" s="33" t="s">
        <v>1142</v>
      </c>
      <c r="E448" s="32">
        <v>120</v>
      </c>
      <c r="F448" s="34">
        <v>0</v>
      </c>
      <c r="G448" s="34">
        <v>0</v>
      </c>
      <c r="H448" s="34">
        <v>109189.71</v>
      </c>
      <c r="I448" s="34">
        <v>109189.71</v>
      </c>
      <c r="J448" s="34">
        <v>2016.9</v>
      </c>
      <c r="K448" s="34">
        <v>11490.07</v>
      </c>
      <c r="L448" s="34">
        <v>111.32</v>
      </c>
      <c r="M448" s="34">
        <v>13618.29</v>
      </c>
      <c r="O448" s="35">
        <v>100834</v>
      </c>
      <c r="P448" s="35">
        <v>102.86</v>
      </c>
      <c r="Q448" s="35">
        <v>0</v>
      </c>
      <c r="R448" s="35">
        <v>10613.74</v>
      </c>
      <c r="S448" s="35">
        <v>111550.6</v>
      </c>
      <c r="U448" s="36">
        <f t="shared" si="83"/>
        <v>-8355.7100000000064</v>
      </c>
      <c r="V448" s="36">
        <f t="shared" si="84"/>
        <v>-8.4599999999999937</v>
      </c>
      <c r="W448" s="36">
        <f t="shared" si="85"/>
        <v>-876.32999999999993</v>
      </c>
      <c r="X448" s="36">
        <f t="shared" si="86"/>
        <v>2901.6900000000023</v>
      </c>
    </row>
    <row r="449" spans="1:24" s="30" customFormat="1" x14ac:dyDescent="0.25">
      <c r="A449" s="31">
        <v>44590.748656331001</v>
      </c>
      <c r="B449" s="32" t="s">
        <v>1143</v>
      </c>
      <c r="C449" s="33" t="s">
        <v>1066</v>
      </c>
      <c r="D449" s="33" t="s">
        <v>1067</v>
      </c>
      <c r="E449" s="32">
        <v>120</v>
      </c>
      <c r="F449" s="34">
        <v>0</v>
      </c>
      <c r="G449" s="34">
        <v>0</v>
      </c>
      <c r="H449" s="34">
        <v>129529.42</v>
      </c>
      <c r="I449" s="34">
        <v>129529.42</v>
      </c>
      <c r="J449" s="34">
        <v>3568.68</v>
      </c>
      <c r="K449" s="34">
        <v>13751.88</v>
      </c>
      <c r="L449" s="34">
        <v>133.22999999999999</v>
      </c>
      <c r="M449" s="34">
        <v>17453.79</v>
      </c>
      <c r="O449" s="35">
        <v>129529.42</v>
      </c>
      <c r="P449" s="35">
        <v>133.22999999999999</v>
      </c>
      <c r="Q449" s="35">
        <v>3568.68</v>
      </c>
      <c r="R449" s="35">
        <v>13751.88</v>
      </c>
      <c r="S449" s="35">
        <v>146983.19999999998</v>
      </c>
      <c r="U449" s="36">
        <f t="shared" si="83"/>
        <v>0</v>
      </c>
      <c r="V449" s="36">
        <f t="shared" si="84"/>
        <v>0</v>
      </c>
      <c r="W449" s="36">
        <f t="shared" si="85"/>
        <v>0</v>
      </c>
      <c r="X449" s="36">
        <f t="shared" si="86"/>
        <v>1.0000000009313226E-2</v>
      </c>
    </row>
    <row r="450" spans="1:24" s="30" customFormat="1" x14ac:dyDescent="0.25">
      <c r="A450" s="31">
        <v>44589.480046875004</v>
      </c>
      <c r="B450" s="32" t="s">
        <v>1144</v>
      </c>
      <c r="C450" s="33" t="s">
        <v>1145</v>
      </c>
      <c r="D450" s="33" t="s">
        <v>1146</v>
      </c>
      <c r="E450" s="32">
        <v>120</v>
      </c>
      <c r="F450" s="34">
        <v>0</v>
      </c>
      <c r="G450" s="34">
        <v>0</v>
      </c>
      <c r="H450" s="34">
        <v>123108.09</v>
      </c>
      <c r="I450" s="34">
        <v>123108.09</v>
      </c>
      <c r="J450" s="34">
        <v>3391.74</v>
      </c>
      <c r="K450" s="34">
        <v>13070.33</v>
      </c>
      <c r="L450" s="34">
        <v>126.63</v>
      </c>
      <c r="M450" s="34">
        <v>16588.7</v>
      </c>
      <c r="O450" s="35">
        <v>121475.02</v>
      </c>
      <c r="P450" s="35">
        <v>126.63</v>
      </c>
      <c r="Q450" s="35">
        <v>3391.74</v>
      </c>
      <c r="R450" s="35">
        <v>13070.33</v>
      </c>
      <c r="S450" s="35">
        <v>139696.79999999999</v>
      </c>
      <c r="U450" s="36">
        <f t="shared" si="83"/>
        <v>-1633.0699999999924</v>
      </c>
      <c r="V450" s="36">
        <f t="shared" si="84"/>
        <v>0</v>
      </c>
      <c r="W450" s="36">
        <f t="shared" si="85"/>
        <v>0</v>
      </c>
      <c r="X450" s="36">
        <f t="shared" si="86"/>
        <v>-1633.0799999999872</v>
      </c>
    </row>
    <row r="451" spans="1:24" s="30" customFormat="1" x14ac:dyDescent="0.25">
      <c r="A451" s="31">
        <v>44584.672349768502</v>
      </c>
      <c r="B451" s="32" t="s">
        <v>1147</v>
      </c>
      <c r="C451" s="33" t="s">
        <v>1148</v>
      </c>
      <c r="D451" s="33" t="s">
        <v>1149</v>
      </c>
      <c r="E451" s="32">
        <v>120</v>
      </c>
      <c r="F451" s="34">
        <v>0</v>
      </c>
      <c r="G451" s="34">
        <v>0</v>
      </c>
      <c r="H451" s="34">
        <v>115755.8</v>
      </c>
      <c r="I451" s="34">
        <v>115755.8</v>
      </c>
      <c r="J451" s="34">
        <v>3189.18</v>
      </c>
      <c r="K451" s="34">
        <v>12289.15</v>
      </c>
      <c r="L451" s="34">
        <v>119.06</v>
      </c>
      <c r="M451" s="34">
        <v>15597.39</v>
      </c>
      <c r="O451" s="35">
        <v>115755.8</v>
      </c>
      <c r="P451" s="35">
        <v>119.06</v>
      </c>
      <c r="Q451" s="35">
        <v>3189.18</v>
      </c>
      <c r="R451" s="35">
        <v>12289.15</v>
      </c>
      <c r="S451" s="35">
        <v>131353.20000000001</v>
      </c>
      <c r="U451" s="36">
        <f t="shared" si="83"/>
        <v>0</v>
      </c>
      <c r="V451" s="36">
        <f t="shared" si="84"/>
        <v>0</v>
      </c>
      <c r="W451" s="36">
        <f t="shared" si="85"/>
        <v>0</v>
      </c>
      <c r="X451" s="36">
        <f t="shared" si="86"/>
        <v>-1.0000000009313226E-2</v>
      </c>
    </row>
    <row r="452" spans="1:24" x14ac:dyDescent="0.25">
      <c r="A452" s="20">
        <v>44585.731455057903</v>
      </c>
      <c r="B452" s="21" t="s">
        <v>1150</v>
      </c>
      <c r="C452" s="6" t="s">
        <v>1151</v>
      </c>
      <c r="D452" s="6" t="s">
        <v>1152</v>
      </c>
      <c r="E452" s="21">
        <v>120</v>
      </c>
      <c r="F452" s="19">
        <v>0</v>
      </c>
      <c r="G452" s="19">
        <v>0</v>
      </c>
      <c r="H452" s="19">
        <v>95992.11</v>
      </c>
      <c r="I452" s="19">
        <v>95992.11</v>
      </c>
      <c r="J452" s="19">
        <v>2644.68</v>
      </c>
      <c r="K452" s="19">
        <v>10190.870000000001</v>
      </c>
      <c r="L452" s="19">
        <v>98.74</v>
      </c>
      <c r="M452" s="19">
        <v>12934.29</v>
      </c>
      <c r="O452" s="29">
        <v>95992.11</v>
      </c>
      <c r="P452" s="29">
        <v>98.74</v>
      </c>
      <c r="Q452" s="29">
        <v>2644.68</v>
      </c>
      <c r="R452" s="29">
        <v>10190.870000000001</v>
      </c>
      <c r="S452" s="29">
        <v>108926.39999999999</v>
      </c>
      <c r="U452" s="28">
        <f t="shared" si="83"/>
        <v>0</v>
      </c>
      <c r="V452" s="28">
        <f t="shared" si="84"/>
        <v>0</v>
      </c>
      <c r="W452" s="28">
        <f t="shared" si="85"/>
        <v>0</v>
      </c>
      <c r="X452" s="28">
        <f t="shared" si="86"/>
        <v>0</v>
      </c>
    </row>
    <row r="453" spans="1:24" s="30" customFormat="1" x14ac:dyDescent="0.25">
      <c r="A453" s="31">
        <v>44572.399188541698</v>
      </c>
      <c r="B453" s="32" t="s">
        <v>1153</v>
      </c>
      <c r="C453" s="33" t="s">
        <v>1038</v>
      </c>
      <c r="D453" s="33" t="s">
        <v>1039</v>
      </c>
      <c r="E453" s="32">
        <v>120</v>
      </c>
      <c r="F453" s="34">
        <v>0</v>
      </c>
      <c r="G453" s="34">
        <v>0</v>
      </c>
      <c r="H453" s="34">
        <v>177570.12</v>
      </c>
      <c r="I453" s="34">
        <v>177570.12</v>
      </c>
      <c r="J453" s="34">
        <v>7900.84</v>
      </c>
      <c r="K453" s="34">
        <v>19162.990000000002</v>
      </c>
      <c r="L453" s="34">
        <v>185.66</v>
      </c>
      <c r="M453" s="34">
        <v>27249.49</v>
      </c>
      <c r="O453" s="35">
        <v>167705.26999999999</v>
      </c>
      <c r="P453" s="35">
        <v>176</v>
      </c>
      <c r="Q453" s="35">
        <v>0</v>
      </c>
      <c r="R453" s="35">
        <v>18163.21</v>
      </c>
      <c r="S453" s="35">
        <v>186044.46999999997</v>
      </c>
      <c r="U453" s="36">
        <f t="shared" si="83"/>
        <v>-9864.8500000000058</v>
      </c>
      <c r="V453" s="36">
        <f t="shared" si="84"/>
        <v>-9.6599999999999966</v>
      </c>
      <c r="W453" s="36">
        <f t="shared" si="85"/>
        <v>-999.78000000000247</v>
      </c>
      <c r="X453" s="36">
        <f t="shared" si="86"/>
        <v>8910.2900000000081</v>
      </c>
    </row>
    <row r="454" spans="1:24" s="30" customFormat="1" x14ac:dyDescent="0.25">
      <c r="A454" s="31">
        <v>44586.6624568634</v>
      </c>
      <c r="B454" s="32" t="s">
        <v>1154</v>
      </c>
      <c r="C454" s="33" t="s">
        <v>1155</v>
      </c>
      <c r="D454" s="33" t="s">
        <v>1156</v>
      </c>
      <c r="E454" s="32">
        <v>120</v>
      </c>
      <c r="F454" s="34">
        <v>0</v>
      </c>
      <c r="G454" s="34">
        <v>0</v>
      </c>
      <c r="H454" s="34">
        <v>109188.76</v>
      </c>
      <c r="I454" s="34">
        <v>109188.76</v>
      </c>
      <c r="J454" s="34">
        <v>3008.25</v>
      </c>
      <c r="K454" s="34">
        <v>11591.87</v>
      </c>
      <c r="L454" s="34">
        <v>112.31</v>
      </c>
      <c r="M454" s="34">
        <v>14712.43</v>
      </c>
      <c r="O454" s="35">
        <v>109188.76</v>
      </c>
      <c r="P454" s="35">
        <v>112.31</v>
      </c>
      <c r="Q454" s="35">
        <v>3008.25</v>
      </c>
      <c r="R454" s="35">
        <v>11591.87</v>
      </c>
      <c r="S454" s="35">
        <v>123901.19999999998</v>
      </c>
      <c r="U454" s="36">
        <f t="shared" si="83"/>
        <v>0</v>
      </c>
      <c r="V454" s="36">
        <f t="shared" si="84"/>
        <v>0</v>
      </c>
      <c r="W454" s="36">
        <f t="shared" si="85"/>
        <v>0</v>
      </c>
      <c r="X454" s="36">
        <f t="shared" si="86"/>
        <v>-9.9999999802093953E-3</v>
      </c>
    </row>
    <row r="455" spans="1:24" x14ac:dyDescent="0.25">
      <c r="A455" s="20">
        <v>44586.788032094897</v>
      </c>
      <c r="B455" s="21" t="s">
        <v>1157</v>
      </c>
      <c r="C455" s="6" t="s">
        <v>1158</v>
      </c>
      <c r="D455" s="6" t="s">
        <v>1159</v>
      </c>
      <c r="E455" s="21">
        <v>120</v>
      </c>
      <c r="F455" s="19">
        <v>0</v>
      </c>
      <c r="G455" s="19">
        <v>0</v>
      </c>
      <c r="H455" s="19">
        <v>204455.08</v>
      </c>
      <c r="I455" s="19">
        <v>204455.08</v>
      </c>
      <c r="J455" s="19">
        <v>5632.95</v>
      </c>
      <c r="K455" s="19">
        <v>21706.07</v>
      </c>
      <c r="L455" s="19">
        <v>210.3</v>
      </c>
      <c r="M455" s="19">
        <v>27549.32</v>
      </c>
      <c r="O455" s="29">
        <v>204455.08</v>
      </c>
      <c r="P455" s="29">
        <v>210.3</v>
      </c>
      <c r="Q455" s="29">
        <v>5632.95</v>
      </c>
      <c r="R455" s="29">
        <v>21706.07</v>
      </c>
      <c r="S455" s="29">
        <v>232004.4</v>
      </c>
      <c r="U455" s="28">
        <f t="shared" si="83"/>
        <v>0</v>
      </c>
      <c r="V455" s="28">
        <f t="shared" si="84"/>
        <v>0</v>
      </c>
      <c r="W455" s="28">
        <f t="shared" si="85"/>
        <v>0</v>
      </c>
      <c r="X455" s="28">
        <f t="shared" si="86"/>
        <v>0</v>
      </c>
    </row>
    <row r="456" spans="1:24" x14ac:dyDescent="0.25">
      <c r="A456" s="20">
        <v>44585.709164733802</v>
      </c>
      <c r="B456" s="21" t="s">
        <v>1160</v>
      </c>
      <c r="C456" s="6" t="s">
        <v>1161</v>
      </c>
      <c r="D456" s="6" t="s">
        <v>1162</v>
      </c>
      <c r="E456" s="21">
        <v>120</v>
      </c>
      <c r="F456" s="19">
        <v>0</v>
      </c>
      <c r="G456" s="19">
        <v>0</v>
      </c>
      <c r="H456" s="19">
        <v>224498.4</v>
      </c>
      <c r="I456" s="19">
        <v>224498.4</v>
      </c>
      <c r="J456" s="19">
        <v>6185.16</v>
      </c>
      <c r="K456" s="19">
        <v>23833.53</v>
      </c>
      <c r="L456" s="19">
        <v>230.91</v>
      </c>
      <c r="M456" s="19">
        <v>30249.599999999999</v>
      </c>
      <c r="O456" s="29">
        <v>224498.4</v>
      </c>
      <c r="P456" s="29">
        <v>230.91</v>
      </c>
      <c r="Q456" s="29">
        <v>6185.16</v>
      </c>
      <c r="R456" s="29">
        <v>23833.53</v>
      </c>
      <c r="S456" s="29">
        <v>254748</v>
      </c>
      <c r="U456" s="28">
        <f t="shared" si="83"/>
        <v>0</v>
      </c>
      <c r="V456" s="28">
        <f t="shared" si="84"/>
        <v>0</v>
      </c>
      <c r="W456" s="28">
        <f t="shared" si="85"/>
        <v>0</v>
      </c>
      <c r="X456" s="28">
        <f t="shared" si="86"/>
        <v>0</v>
      </c>
    </row>
    <row r="457" spans="1:24" s="30" customFormat="1" x14ac:dyDescent="0.25">
      <c r="A457" s="31">
        <v>44561.732854247697</v>
      </c>
      <c r="B457" s="32" t="s">
        <v>1163</v>
      </c>
      <c r="C457" s="33" t="s">
        <v>1164</v>
      </c>
      <c r="D457" s="33" t="s">
        <v>1165</v>
      </c>
      <c r="E457" s="32">
        <v>120</v>
      </c>
      <c r="F457" s="34">
        <v>0</v>
      </c>
      <c r="G457" s="34">
        <v>0</v>
      </c>
      <c r="H457" s="34">
        <v>225506.36</v>
      </c>
      <c r="I457" s="34">
        <v>225506.36</v>
      </c>
      <c r="J457" s="34">
        <v>10033.700000000001</v>
      </c>
      <c r="K457" s="34">
        <v>24336.16</v>
      </c>
      <c r="L457" s="34">
        <v>235.78</v>
      </c>
      <c r="M457" s="34">
        <v>34605.64</v>
      </c>
      <c r="O457" s="35">
        <v>214932.41</v>
      </c>
      <c r="P457" s="35">
        <v>225.53</v>
      </c>
      <c r="Q457" s="35">
        <v>0</v>
      </c>
      <c r="R457" s="35">
        <v>23278.06</v>
      </c>
      <c r="S457" s="35">
        <v>238436</v>
      </c>
      <c r="U457" s="36">
        <f t="shared" si="83"/>
        <v>-10573.949999999983</v>
      </c>
      <c r="V457" s="36">
        <f t="shared" si="84"/>
        <v>-10.25</v>
      </c>
      <c r="W457" s="36">
        <f t="shared" si="85"/>
        <v>-1058.0999999999985</v>
      </c>
      <c r="X457" s="36">
        <f t="shared" si="86"/>
        <v>11102.049999999988</v>
      </c>
    </row>
    <row r="458" spans="1:24" x14ac:dyDescent="0.25">
      <c r="A458" s="42" t="s">
        <v>49</v>
      </c>
      <c r="B458" s="43"/>
      <c r="C458" s="43"/>
      <c r="D458" s="43"/>
      <c r="E458" s="22">
        <v>4320</v>
      </c>
      <c r="F458" s="23">
        <v>0</v>
      </c>
      <c r="G458" s="23">
        <v>0</v>
      </c>
      <c r="H458" s="23">
        <v>4485122.38</v>
      </c>
      <c r="I458" s="23">
        <v>4485122.38</v>
      </c>
      <c r="J458" s="23">
        <v>137177</v>
      </c>
      <c r="K458" s="23">
        <v>477571.33</v>
      </c>
      <c r="L458" s="23">
        <v>4626.91</v>
      </c>
      <c r="M458" s="24">
        <v>619375.24</v>
      </c>
    </row>
    <row r="460" spans="1:24" x14ac:dyDescent="0.25">
      <c r="A460" s="41" t="s">
        <v>1166</v>
      </c>
      <c r="B460" s="41"/>
      <c r="C460" s="44" t="s">
        <v>1167</v>
      </c>
      <c r="D460" s="44"/>
      <c r="E460" s="44" t="s">
        <v>1168</v>
      </c>
      <c r="F460" s="44"/>
    </row>
    <row r="461" spans="1:24" x14ac:dyDescent="0.25">
      <c r="A461" s="13" t="s">
        <v>1169</v>
      </c>
      <c r="B461" s="13" t="s">
        <v>1170</v>
      </c>
      <c r="C461" s="44"/>
      <c r="D461" s="44"/>
      <c r="E461" s="44"/>
      <c r="F461" s="44"/>
    </row>
    <row r="462" spans="1:24" x14ac:dyDescent="0.25">
      <c r="A462" s="14">
        <v>1010001</v>
      </c>
      <c r="B462" s="14">
        <v>2101001</v>
      </c>
      <c r="C462" s="38" t="s">
        <v>1171</v>
      </c>
      <c r="D462" s="38"/>
      <c r="E462" s="39">
        <v>49920002.200000003</v>
      </c>
      <c r="F462" s="40"/>
    </row>
    <row r="463" spans="1:24" x14ac:dyDescent="0.25">
      <c r="A463" s="14">
        <v>1010001</v>
      </c>
      <c r="B463" s="14">
        <v>2101002</v>
      </c>
      <c r="C463" s="38" t="s">
        <v>1172</v>
      </c>
      <c r="D463" s="38"/>
      <c r="E463" s="39">
        <v>5286358.6399999997</v>
      </c>
      <c r="F463" s="40"/>
    </row>
    <row r="464" spans="1:24" x14ac:dyDescent="0.25">
      <c r="A464" s="14">
        <v>1010001</v>
      </c>
      <c r="B464" s="14">
        <v>2101003</v>
      </c>
      <c r="C464" s="38" t="s">
        <v>1173</v>
      </c>
      <c r="D464" s="38"/>
      <c r="E464" s="39">
        <v>51292.74</v>
      </c>
      <c r="F464" s="40"/>
    </row>
    <row r="465" spans="1:6" x14ac:dyDescent="0.25">
      <c r="A465" s="14">
        <v>1010003</v>
      </c>
      <c r="B465" s="14">
        <v>2105001</v>
      </c>
      <c r="C465" s="38" t="s">
        <v>1174</v>
      </c>
      <c r="D465" s="38"/>
      <c r="E465" s="39">
        <v>44602.44</v>
      </c>
      <c r="F465" s="40"/>
    </row>
    <row r="466" spans="1:6" x14ac:dyDescent="0.25">
      <c r="A466" s="14">
        <v>1010003</v>
      </c>
      <c r="B466" s="14">
        <v>2105002</v>
      </c>
      <c r="C466" s="38" t="s">
        <v>1175</v>
      </c>
      <c r="D466" s="38"/>
      <c r="E466" s="39">
        <v>87609.29</v>
      </c>
      <c r="F466" s="40"/>
    </row>
    <row r="467" spans="1:6" x14ac:dyDescent="0.25">
      <c r="A467" s="14">
        <v>1010003</v>
      </c>
      <c r="B467" s="14">
        <v>2105003</v>
      </c>
      <c r="C467" s="38" t="s">
        <v>1176</v>
      </c>
      <c r="D467" s="38"/>
      <c r="E467" s="39">
        <v>92388.13</v>
      </c>
      <c r="F467" s="40"/>
    </row>
    <row r="468" spans="1:6" x14ac:dyDescent="0.25">
      <c r="A468" s="14">
        <v>1010003</v>
      </c>
      <c r="B468" s="14">
        <v>2105004</v>
      </c>
      <c r="C468" s="38" t="s">
        <v>1177</v>
      </c>
      <c r="D468" s="38"/>
      <c r="E468" s="39">
        <v>25660.58</v>
      </c>
      <c r="F468" s="40"/>
    </row>
    <row r="469" spans="1:6" x14ac:dyDescent="0.25">
      <c r="A469" s="14">
        <v>1010003</v>
      </c>
      <c r="B469" s="14">
        <v>2105005</v>
      </c>
      <c r="C469" s="38" t="s">
        <v>1178</v>
      </c>
      <c r="D469" s="38"/>
      <c r="E469" s="39">
        <v>3881.01</v>
      </c>
      <c r="F469" s="40"/>
    </row>
    <row r="470" spans="1:6" x14ac:dyDescent="0.25">
      <c r="A470" s="14">
        <v>1010003</v>
      </c>
      <c r="B470" s="14">
        <v>2105006</v>
      </c>
      <c r="C470" s="38" t="s">
        <v>1179</v>
      </c>
      <c r="D470" s="38"/>
      <c r="E470" s="39">
        <v>558766.29</v>
      </c>
      <c r="F470" s="40"/>
    </row>
    <row r="471" spans="1:6" x14ac:dyDescent="0.25">
      <c r="A471" s="14">
        <v>1010003</v>
      </c>
      <c r="B471" s="14">
        <v>2105008</v>
      </c>
      <c r="C471" s="38" t="s">
        <v>1180</v>
      </c>
      <c r="D471" s="38"/>
      <c r="E471" s="39">
        <v>199978.4</v>
      </c>
      <c r="F471" s="40"/>
    </row>
    <row r="472" spans="1:6" x14ac:dyDescent="0.25">
      <c r="A472" s="14">
        <v>1010003</v>
      </c>
      <c r="B472" s="14">
        <v>2105009</v>
      </c>
      <c r="C472" s="38" t="s">
        <v>1181</v>
      </c>
      <c r="D472" s="38"/>
      <c r="E472" s="39">
        <v>308585.83</v>
      </c>
      <c r="F472" s="40"/>
    </row>
    <row r="473" spans="1:6" x14ac:dyDescent="0.25">
      <c r="A473" s="16" t="s">
        <v>1182</v>
      </c>
      <c r="B473" s="17"/>
      <c r="C473" s="17" t="s">
        <v>1183</v>
      </c>
      <c r="D473" s="17"/>
      <c r="E473" s="10"/>
      <c r="F473" s="11"/>
    </row>
    <row r="474" spans="1:6" x14ac:dyDescent="0.25">
      <c r="A474" s="18" t="s">
        <v>1184</v>
      </c>
      <c r="B474" s="15"/>
      <c r="C474" s="15" t="s">
        <v>1185</v>
      </c>
      <c r="D474" s="15"/>
      <c r="E474" s="4"/>
      <c r="F474" s="5"/>
    </row>
  </sheetData>
  <mergeCells count="100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20:D20"/>
    <mergeCell ref="A24:A26"/>
    <mergeCell ref="B24:D24"/>
    <mergeCell ref="C25:D25"/>
    <mergeCell ref="E24:E26"/>
    <mergeCell ref="F24:I24"/>
    <mergeCell ref="J24:M24"/>
    <mergeCell ref="A34:D34"/>
    <mergeCell ref="A38:A40"/>
    <mergeCell ref="B38:D38"/>
    <mergeCell ref="C39:D39"/>
    <mergeCell ref="E38:E40"/>
    <mergeCell ref="F38:I38"/>
    <mergeCell ref="J38:M38"/>
    <mergeCell ref="A73:D73"/>
    <mergeCell ref="A77:A79"/>
    <mergeCell ref="B77:D77"/>
    <mergeCell ref="C78:D78"/>
    <mergeCell ref="E77:E79"/>
    <mergeCell ref="F77:I77"/>
    <mergeCell ref="J77:M77"/>
    <mergeCell ref="A81:D81"/>
    <mergeCell ref="A85:A87"/>
    <mergeCell ref="B85:D85"/>
    <mergeCell ref="C86:D86"/>
    <mergeCell ref="E85:E87"/>
    <mergeCell ref="F85:I85"/>
    <mergeCell ref="J85:M85"/>
    <mergeCell ref="A109:D109"/>
    <mergeCell ref="A113:A115"/>
    <mergeCell ref="B113:D113"/>
    <mergeCell ref="C114:D114"/>
    <mergeCell ref="E113:E115"/>
    <mergeCell ref="F113:I113"/>
    <mergeCell ref="J113:M113"/>
    <mergeCell ref="A137:D137"/>
    <mergeCell ref="A141:A143"/>
    <mergeCell ref="B141:D141"/>
    <mergeCell ref="C142:D142"/>
    <mergeCell ref="E141:E143"/>
    <mergeCell ref="F141:I141"/>
    <mergeCell ref="J141:M141"/>
    <mergeCell ref="A284:D284"/>
    <mergeCell ref="A288:A290"/>
    <mergeCell ref="B288:D288"/>
    <mergeCell ref="C289:D289"/>
    <mergeCell ref="E288:E290"/>
    <mergeCell ref="F288:I288"/>
    <mergeCell ref="J288:M288"/>
    <mergeCell ref="A362:D362"/>
    <mergeCell ref="A366:A368"/>
    <mergeCell ref="B366:D366"/>
    <mergeCell ref="C367:D367"/>
    <mergeCell ref="E366:E368"/>
    <mergeCell ref="F366:I366"/>
    <mergeCell ref="J366:M366"/>
    <mergeCell ref="A415:D415"/>
    <mergeCell ref="A419:A421"/>
    <mergeCell ref="B419:D419"/>
    <mergeCell ref="C420:D420"/>
    <mergeCell ref="E419:E421"/>
    <mergeCell ref="F419:I419"/>
    <mergeCell ref="J419:M419"/>
    <mergeCell ref="A458:D458"/>
    <mergeCell ref="A460:B460"/>
    <mergeCell ref="C460:D461"/>
    <mergeCell ref="E460:F461"/>
    <mergeCell ref="C467:D467"/>
    <mergeCell ref="E467:F467"/>
    <mergeCell ref="C462:D462"/>
    <mergeCell ref="E462:F462"/>
    <mergeCell ref="C463:D463"/>
    <mergeCell ref="E463:F463"/>
    <mergeCell ref="C464:D464"/>
    <mergeCell ref="E464:F464"/>
    <mergeCell ref="U8:X8"/>
    <mergeCell ref="C471:D471"/>
    <mergeCell ref="E471:F471"/>
    <mergeCell ref="C472:D472"/>
    <mergeCell ref="E472:F472"/>
    <mergeCell ref="O8:S8"/>
    <mergeCell ref="C468:D468"/>
    <mergeCell ref="E468:F468"/>
    <mergeCell ref="C469:D469"/>
    <mergeCell ref="E469:F469"/>
    <mergeCell ref="C470:D470"/>
    <mergeCell ref="E470:F470"/>
    <mergeCell ref="C465:D465"/>
    <mergeCell ref="E465:F465"/>
    <mergeCell ref="C466:D466"/>
    <mergeCell ref="E466:F46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2022-08-04T15:21:42Z</dcterms:modified>
</cp:coreProperties>
</file>