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2-2022\"/>
    </mc:Choice>
  </mc:AlternateContent>
  <xr:revisionPtr revIDLastSave="0" documentId="13_ncr:1_{E4AD4F03-18A0-4122-A953-6C56F9157B7C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10" i="1" l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X309" i="1"/>
  <c r="W309" i="1"/>
  <c r="V309" i="1"/>
  <c r="U309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X271" i="1"/>
  <c r="W271" i="1"/>
  <c r="V271" i="1"/>
  <c r="U271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X215" i="1"/>
  <c r="W215" i="1"/>
  <c r="V215" i="1"/>
  <c r="U215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X128" i="1"/>
  <c r="W128" i="1"/>
  <c r="V128" i="1"/>
  <c r="U128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X100" i="1"/>
  <c r="W100" i="1"/>
  <c r="V100" i="1"/>
  <c r="U100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X83" i="1"/>
  <c r="W83" i="1"/>
  <c r="V83" i="1"/>
  <c r="U83" i="1"/>
  <c r="U74" i="1"/>
  <c r="V74" i="1"/>
  <c r="W74" i="1"/>
  <c r="X74" i="1"/>
  <c r="U75" i="1"/>
  <c r="V75" i="1"/>
  <c r="W75" i="1"/>
  <c r="X75" i="1"/>
  <c r="X73" i="1"/>
  <c r="W73" i="1"/>
  <c r="V73" i="1"/>
  <c r="U73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X40" i="1"/>
  <c r="W40" i="1"/>
  <c r="V40" i="1"/>
  <c r="U40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X28" i="1"/>
  <c r="W28" i="1"/>
  <c r="V28" i="1"/>
  <c r="U28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X11" i="1"/>
  <c r="W11" i="1"/>
  <c r="V11" i="1"/>
  <c r="U11" i="1"/>
</calcChain>
</file>

<file path=xl/sharedStrings.xml><?xml version="1.0" encoding="utf-8"?>
<sst xmlns="http://schemas.openxmlformats.org/spreadsheetml/2006/main" count="1143" uniqueCount="840">
  <si>
    <t>95 - PICK MONEY CIA SECURI DE CRÉDITOS FINANCEIROS</t>
  </si>
  <si>
    <t>Registro Diário de Vendas - VENDA-CCB</t>
  </si>
  <si>
    <t>Período de 01/02/2022 a 28/02/2022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</si>
  <si>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</si>
  <si>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</si>
  <si>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</si>
  <si>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</si>
  <si>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</si>
  <si>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</si>
  <si>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</si>
  <si>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</si>
  <si>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</si>
  <si>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</si>
  <si>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</si>
  <si>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</si>
  <si>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</si>
  <si>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</si>
  <si>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</si>
  <si>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</si>
  <si>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</si>
  <si>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</si>
  <si>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</si>
  <si>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04-AV-15</t>
  </si>
  <si>
    <t>475.811.148-05</t>
  </si>
  <si>
    <t>LUCAS EMANUEL PEDROSO ANTUNES</t>
  </si>
  <si>
    <t>04-AZ-02</t>
  </si>
  <si>
    <t>279.070.378-75</t>
  </si>
  <si>
    <t>MARCIA RIBEIRO REIS</t>
  </si>
  <si>
    <t>04-AZ-05</t>
  </si>
  <si>
    <t>177.071.338-70</t>
  </si>
  <si>
    <t>VALQUIRIA CASTRO GOMES DE MACEDO</t>
  </si>
  <si>
    <t>04-AZ-29</t>
  </si>
  <si>
    <t>965.242.355-68</t>
  </si>
  <si>
    <t>NIZAEL GOMES DA ROCHA</t>
  </si>
  <si>
    <t>04-BI-03</t>
  </si>
  <si>
    <t>348.742.748-62</t>
  </si>
  <si>
    <t>EVANDRO DOS SANTOS</t>
  </si>
  <si>
    <t>04-DX-29</t>
  </si>
  <si>
    <t>271.603.578-41</t>
  </si>
  <si>
    <t>PAULO MATHEUS BAREJAN</t>
  </si>
  <si>
    <t>04-EM-13</t>
  </si>
  <si>
    <t>191.798.898-24</t>
  </si>
  <si>
    <t>SANDRA REGINA DE MACEDO</t>
  </si>
  <si>
    <t>04-EM-36</t>
  </si>
  <si>
    <t>238931.650.001-35</t>
  </si>
  <si>
    <t>DECORA FAST COM DE DEC E SER DE TRANSPORTE EIRELI</t>
  </si>
  <si>
    <t>04-EX-01</t>
  </si>
  <si>
    <t>406.328.388-76</t>
  </si>
  <si>
    <t>VINICIUS BERARDINELLI STELLA</t>
  </si>
  <si>
    <t>04-EY-09</t>
  </si>
  <si>
    <t>226.505.358-90</t>
  </si>
  <si>
    <t>DANIEL FERNANDO BLOEM ALVES MOTTA ABATE</t>
  </si>
  <si>
    <t>TOTAIS:</t>
  </si>
  <si>
    <t>RIVIERA DE SANTA CRISTINA - IV</t>
  </si>
  <si>
    <t>05-BD-27</t>
  </si>
  <si>
    <t>212.525.828-54</t>
  </si>
  <si>
    <t>SILVIA LOPES</t>
  </si>
  <si>
    <t>05-CW-11</t>
  </si>
  <si>
    <t>452003.520.001-29</t>
  </si>
  <si>
    <t>COMERCIAL DE TINTAS CASA OLIVEIRA LTDA</t>
  </si>
  <si>
    <t>05-DR-02</t>
  </si>
  <si>
    <t>009.415.548-80</t>
  </si>
  <si>
    <t>MARCIA APARECIDA CUSTODIO</t>
  </si>
  <si>
    <t>05-DR-13</t>
  </si>
  <si>
    <t>245.822.888-71</t>
  </si>
  <si>
    <t>RODRIGO DOS SANTOS</t>
  </si>
  <si>
    <t>05-DR-23</t>
  </si>
  <si>
    <t>182.135.118-59</t>
  </si>
  <si>
    <t>ANDREIA APARECIDA BORGES DE OLIVEIRA</t>
  </si>
  <si>
    <t>RIVIERA DE SANTA CRISTINA - II</t>
  </si>
  <si>
    <t>06-AK-09</t>
  </si>
  <si>
    <t>013.949.338-78</t>
  </si>
  <si>
    <t>Nanci Carrijo Guedes Rodrigues</t>
  </si>
  <si>
    <t>06-AK-10</t>
  </si>
  <si>
    <t>045.827.798-32</t>
  </si>
  <si>
    <t>Paulo Guedes Rodrigues</t>
  </si>
  <si>
    <t>06-BI-04</t>
  </si>
  <si>
    <t>069.156.289-08</t>
  </si>
  <si>
    <t>Ana Paula da Rocha</t>
  </si>
  <si>
    <t>06-BI-16</t>
  </si>
  <si>
    <t>045.248.476-69</t>
  </si>
  <si>
    <t>Richerd Boaniy da Silva</t>
  </si>
  <si>
    <t>06-BP-14</t>
  </si>
  <si>
    <t>245.568.598-59</t>
  </si>
  <si>
    <t>Marcio Vieira da Silva</t>
  </si>
  <si>
    <t>06-CW-25</t>
  </si>
  <si>
    <t>376.943.308-48</t>
  </si>
  <si>
    <t>Talita Regiane de Godoy Rufino</t>
  </si>
  <si>
    <t>06-DQ-06</t>
  </si>
  <si>
    <t>166.788.468-93</t>
  </si>
  <si>
    <t>WILSON FLOR DA SILVA</t>
  </si>
  <si>
    <t>06-DW-24</t>
  </si>
  <si>
    <t>362.102.758-00</t>
  </si>
  <si>
    <t>Bruno Thiago da Silva</t>
  </si>
  <si>
    <t>06-DY-10</t>
  </si>
  <si>
    <t>361.562.918-30</t>
  </si>
  <si>
    <t xml:space="preserve">Douglas Rossignolli </t>
  </si>
  <si>
    <t>06-EU-20</t>
  </si>
  <si>
    <t>370.754.618-77</t>
  </si>
  <si>
    <t>Emanuel Vagno Silva</t>
  </si>
  <si>
    <t>06-EU-27</t>
  </si>
  <si>
    <t>067.333.498-84</t>
  </si>
  <si>
    <t>LUIS CARLOS SIQUEIRA</t>
  </si>
  <si>
    <t>06-FH-17</t>
  </si>
  <si>
    <t>172.780.678-63</t>
  </si>
  <si>
    <t>Alexandre Borges Maeoka</t>
  </si>
  <si>
    <t>06-FI-09</t>
  </si>
  <si>
    <t>062.118.996-02</t>
  </si>
  <si>
    <t>RUTEMBERG SILVA</t>
  </si>
  <si>
    <t>06-GI-28</t>
  </si>
  <si>
    <t>332.430.458-00</t>
  </si>
  <si>
    <t>Caique Alexandre Rapatoni</t>
  </si>
  <si>
    <t>06-GV-14</t>
  </si>
  <si>
    <t>056.944.606-69</t>
  </si>
  <si>
    <t>Christian Batista Louzada</t>
  </si>
  <si>
    <t>06-GV-23</t>
  </si>
  <si>
    <t>049.586.459-50</t>
  </si>
  <si>
    <t>Carlos Alexandre da Rocha</t>
  </si>
  <si>
    <t>06-HR-17</t>
  </si>
  <si>
    <t>347.781.268-90</t>
  </si>
  <si>
    <t>ERICK SILVA DIONISIO</t>
  </si>
  <si>
    <t>06-HR-18</t>
  </si>
  <si>
    <t>06-HU-15</t>
  </si>
  <si>
    <t>373.972.728-43</t>
  </si>
  <si>
    <t>Amile Martins Massucato</t>
  </si>
  <si>
    <t>06-HV-02</t>
  </si>
  <si>
    <t>063.709.328-33</t>
  </si>
  <si>
    <t>Antônio Carlos Moreno Martinez</t>
  </si>
  <si>
    <t>06-IM-23</t>
  </si>
  <si>
    <t>412.359.108-65</t>
  </si>
  <si>
    <t>CINTIA DE FATIMA LINDOLFO</t>
  </si>
  <si>
    <t>06-IQ-14</t>
  </si>
  <si>
    <t>201.858.588-64</t>
  </si>
  <si>
    <t>Sergio Batista de Souza</t>
  </si>
  <si>
    <t>06-KT-19</t>
  </si>
  <si>
    <t>581.475.199-15</t>
  </si>
  <si>
    <t>João Carlos Normelia Schmenk</t>
  </si>
  <si>
    <t>06-KY-19</t>
  </si>
  <si>
    <t>023.012.264-76</t>
  </si>
  <si>
    <t>Veronica Maria Correia</t>
  </si>
  <si>
    <t>06-LP-12</t>
  </si>
  <si>
    <t>275.866.298-11</t>
  </si>
  <si>
    <t>Rodrigo Porfirio</t>
  </si>
  <si>
    <t>06-MP-07</t>
  </si>
  <si>
    <t>368.920.778-97</t>
  </si>
  <si>
    <t>JORDANIA RODRIGUES SANTOS</t>
  </si>
  <si>
    <t>TERRAS DE STA. CRISTINA - V</t>
  </si>
  <si>
    <t>07-AM-03</t>
  </si>
  <si>
    <t>07-BH-14</t>
  </si>
  <si>
    <t>573.011.909-72</t>
  </si>
  <si>
    <t>Assaedes Goulart dos Reis</t>
  </si>
  <si>
    <t>07-CX-24</t>
  </si>
  <si>
    <t>224.859.958-77</t>
  </si>
  <si>
    <t>Rogerio Pereira Ribeiro</t>
  </si>
  <si>
    <t>RIVIERA DE SANTA CRISTINA - III</t>
  </si>
  <si>
    <t>08-BH-09</t>
  </si>
  <si>
    <t>438.323.168-33</t>
  </si>
  <si>
    <t>JÉSSICA FERREIRA PEREIRA CARVALHO</t>
  </si>
  <si>
    <t>08-BV-14</t>
  </si>
  <si>
    <t>221.151.778-19</t>
  </si>
  <si>
    <t>Mayra Suelen Benatto</t>
  </si>
  <si>
    <t>08-BX-03</t>
  </si>
  <si>
    <t>273.634.278-01</t>
  </si>
  <si>
    <t>Valdilena Nunes da Silva</t>
  </si>
  <si>
    <t>08-DT-28</t>
  </si>
  <si>
    <t>290.574.278-00</t>
  </si>
  <si>
    <t>Evandro Soares Vicente</t>
  </si>
  <si>
    <t>08-EJ-09</t>
  </si>
  <si>
    <t>122.968.638-09</t>
  </si>
  <si>
    <t>Alessandra Alves dos Santos Souza</t>
  </si>
  <si>
    <t>08-EW-09</t>
  </si>
  <si>
    <t>775.059.058-72</t>
  </si>
  <si>
    <t>Tomas Cesar Caprecci</t>
  </si>
  <si>
    <t>08-GV-21</t>
  </si>
  <si>
    <t>364.370.468-21</t>
  </si>
  <si>
    <t>JULIANA FERNANDA TEIXEIRA TORIGOI</t>
  </si>
  <si>
    <t>08-HK-01</t>
  </si>
  <si>
    <t>818.603.317-34</t>
  </si>
  <si>
    <t>Fabio dos Santos Borges</t>
  </si>
  <si>
    <t>08-MV-05</t>
  </si>
  <si>
    <t>218.538.958-06</t>
  </si>
  <si>
    <t xml:space="preserve">GUILHERME DA SILVA MODESTO </t>
  </si>
  <si>
    <t>08-MV-07</t>
  </si>
  <si>
    <t>329.645.228-12</t>
  </si>
  <si>
    <t>Selma Denise Maria Santos da Silva</t>
  </si>
  <si>
    <t>RIVIERA DE SANTA CRISTINA XIII - SETOR IATE</t>
  </si>
  <si>
    <t>09-AB-02</t>
  </si>
  <si>
    <t>083.878.148-90</t>
  </si>
  <si>
    <t>IVALDO ZILIOLI ÁVILA OSÓRIO</t>
  </si>
  <si>
    <t>09-AG-15</t>
  </si>
  <si>
    <t>205.153.648-19</t>
  </si>
  <si>
    <t>TATIANA ARRAVAL DIANA</t>
  </si>
  <si>
    <t>09-AY-01</t>
  </si>
  <si>
    <t>904.352.142-68</t>
  </si>
  <si>
    <t xml:space="preserve">VICTOR RAFAEL SILVA COUTINHO PEREIRA </t>
  </si>
  <si>
    <t>09-BE-03</t>
  </si>
  <si>
    <t>406.236.638-05</t>
  </si>
  <si>
    <t>Karlene Machado Costa</t>
  </si>
  <si>
    <t>09-BQ-06</t>
  </si>
  <si>
    <t>038.952.388-72</t>
  </si>
  <si>
    <t>Pedro Augusto de Oliveira Lima</t>
  </si>
  <si>
    <t>09-CG-17</t>
  </si>
  <si>
    <t>302.626.658-24</t>
  </si>
  <si>
    <t>JOAO BATISTA CAMARGO</t>
  </si>
  <si>
    <t>09-CM-02</t>
  </si>
  <si>
    <t>315.638.658-82</t>
  </si>
  <si>
    <t>Flavio Leite Ferreira</t>
  </si>
  <si>
    <t>09-CS-19</t>
  </si>
  <si>
    <t>384.463.018-06</t>
  </si>
  <si>
    <t>Damiao Gama dos Santos</t>
  </si>
  <si>
    <t>09-CY-16</t>
  </si>
  <si>
    <t>051.588.457-00</t>
  </si>
  <si>
    <t>WAGNER TADEU DE FRANCESCO JUNIOR</t>
  </si>
  <si>
    <t>09-EK-11</t>
  </si>
  <si>
    <t>330.789.618-00</t>
  </si>
  <si>
    <t>Mauro Alves de Menezes</t>
  </si>
  <si>
    <t>09-EL-01</t>
  </si>
  <si>
    <t>337.065.478-48</t>
  </si>
  <si>
    <t>Natalia Cardoso  De Marchi Moraes</t>
  </si>
  <si>
    <t>09-EU-12</t>
  </si>
  <si>
    <t>403.674.428-33</t>
  </si>
  <si>
    <t>Juan Carlo Gomes Almeida</t>
  </si>
  <si>
    <t>09-EY-03</t>
  </si>
  <si>
    <t>404.631.608-00</t>
  </si>
  <si>
    <t>Anderson Monteiro Dela Culeta Santoro</t>
  </si>
  <si>
    <t>09-FL-09</t>
  </si>
  <si>
    <t>017.078.555-60</t>
  </si>
  <si>
    <t>Venicio Bacellar Costa</t>
  </si>
  <si>
    <t>09-FM-09</t>
  </si>
  <si>
    <t>307.017.698-40</t>
  </si>
  <si>
    <t>Samuel Correia Garanhani</t>
  </si>
  <si>
    <t>09-FY-22</t>
  </si>
  <si>
    <t>854.555.637-34</t>
  </si>
  <si>
    <t>DANIEL ALEXANDRE AREAL</t>
  </si>
  <si>
    <t>09-FZ-01</t>
  </si>
  <si>
    <t>258.081.998-32</t>
  </si>
  <si>
    <t>Adriano Pedroso Puda</t>
  </si>
  <si>
    <t>09-FZ-02</t>
  </si>
  <si>
    <t>09-GH-02</t>
  </si>
  <si>
    <t>418.122.488-06</t>
  </si>
  <si>
    <t>RICHARD DE FREITAS FIORUCI</t>
  </si>
  <si>
    <t>09-IO-31</t>
  </si>
  <si>
    <t>233.715.848-95</t>
  </si>
  <si>
    <t xml:space="preserve">CRISTINA LISETH GUTIERREZ FLORES </t>
  </si>
  <si>
    <t>09-IO-32</t>
  </si>
  <si>
    <t>RIVIERA DE SANTA CRISTINA XIII - SETOR MARINA</t>
  </si>
  <si>
    <t>10-AE-16</t>
  </si>
  <si>
    <t>372.914.778-16</t>
  </si>
  <si>
    <t>Juliana Tavares Santos</t>
  </si>
  <si>
    <t>10-AO-03</t>
  </si>
  <si>
    <t>273.525.758-47</t>
  </si>
  <si>
    <t>Elanja de Lima Bertholi</t>
  </si>
  <si>
    <t>10-AP-18</t>
  </si>
  <si>
    <t>044.795.591-83</t>
  </si>
  <si>
    <t>OTAVIO LIMA DE OLIVEIRA</t>
  </si>
  <si>
    <t>10-AX-31</t>
  </si>
  <si>
    <t>367.987.748-06</t>
  </si>
  <si>
    <t xml:space="preserve">ISAQUE DE SOUZA CARVALHO </t>
  </si>
  <si>
    <t>10-AY-10</t>
  </si>
  <si>
    <t>294.505.718-21</t>
  </si>
  <si>
    <t>Maria Angélica Soares</t>
  </si>
  <si>
    <t>10-BI-02</t>
  </si>
  <si>
    <t>346.023.938-70</t>
  </si>
  <si>
    <t>Danilo Caetano da Silva</t>
  </si>
  <si>
    <t>10-BJ-23</t>
  </si>
  <si>
    <t>386.167.688-58</t>
  </si>
  <si>
    <t>FELIPE ONÉDIO CASTRO</t>
  </si>
  <si>
    <t>10-BK-26</t>
  </si>
  <si>
    <t>331.588.678-42</t>
  </si>
  <si>
    <t xml:space="preserve">MICHELE SILVINO DA SILVA </t>
  </si>
  <si>
    <t>10-BQ-13</t>
  </si>
  <si>
    <t>323.000.638-08</t>
  </si>
  <si>
    <t xml:space="preserve">Rafael Eduardo Morente </t>
  </si>
  <si>
    <t>10-BR-05</t>
  </si>
  <si>
    <t>400.115.028-00</t>
  </si>
  <si>
    <t xml:space="preserve">LUCAS DA SILVA </t>
  </si>
  <si>
    <t>10-BU-07</t>
  </si>
  <si>
    <t>276.470.518-22</t>
  </si>
  <si>
    <t>Welington Sena Sousa</t>
  </si>
  <si>
    <t>10-BU-19</t>
  </si>
  <si>
    <t>229.067.868-61</t>
  </si>
  <si>
    <t>João Alfredo  Almeida de Andrade</t>
  </si>
  <si>
    <t>10-BX-01</t>
  </si>
  <si>
    <t>346.234.928-77</t>
  </si>
  <si>
    <t>BIANCA YUMI CARMELO KANAZAWA</t>
  </si>
  <si>
    <t>10-BZ-07</t>
  </si>
  <si>
    <t>625.718.424-04</t>
  </si>
  <si>
    <t xml:space="preserve">Ronaldo Orlando da Silva  </t>
  </si>
  <si>
    <t>10-CG-17</t>
  </si>
  <si>
    <t>309.256.188-02</t>
  </si>
  <si>
    <t>Alex Pereira Silva</t>
  </si>
  <si>
    <t>10-CN-12</t>
  </si>
  <si>
    <t>479.906.158-51</t>
  </si>
  <si>
    <t xml:space="preserve">Ana Beatriz da Silva Soares </t>
  </si>
  <si>
    <t>10-CP-03</t>
  </si>
  <si>
    <t>381.616.048-43</t>
  </si>
  <si>
    <t xml:space="preserve">Leandro Rakoza Miranda </t>
  </si>
  <si>
    <t>10-CQ-23</t>
  </si>
  <si>
    <t>381.704.198-59</t>
  </si>
  <si>
    <t>Maria Rosilene da Silva Araujo</t>
  </si>
  <si>
    <t>10-CR-16</t>
  </si>
  <si>
    <t>316.720.548-26</t>
  </si>
  <si>
    <t>Adriana Mendes Mota</t>
  </si>
  <si>
    <t>10-CT-07</t>
  </si>
  <si>
    <t>879.956.628-15</t>
  </si>
  <si>
    <t xml:space="preserve">NEIDE PAIVA DE JESUS </t>
  </si>
  <si>
    <t>10-CY-21</t>
  </si>
  <si>
    <t>286.088.348-71</t>
  </si>
  <si>
    <t xml:space="preserve">Cristiane  Medeiros  Lugato </t>
  </si>
  <si>
    <t>10-CZ-08</t>
  </si>
  <si>
    <t>034.810.943-10</t>
  </si>
  <si>
    <t>Michelle Angélica do Carmo</t>
  </si>
  <si>
    <t>10-CZ-26</t>
  </si>
  <si>
    <t>164.071.178-36</t>
  </si>
  <si>
    <t>LUIS FELIPE PEREIRA BORGES DA CUNHA</t>
  </si>
  <si>
    <t>10-DB-24</t>
  </si>
  <si>
    <t>342.524.078-18</t>
  </si>
  <si>
    <t>Jonas Francisco dos Santos</t>
  </si>
  <si>
    <t>10-DE-04</t>
  </si>
  <si>
    <t>400.502.218-92</t>
  </si>
  <si>
    <t>BRUNA MARIA TAVARES PEREIRA DA SILVA</t>
  </si>
  <si>
    <t>10-DL-16</t>
  </si>
  <si>
    <t>008.226.372-86</t>
  </si>
  <si>
    <t>Celestino da Silva dos Anjos</t>
  </si>
  <si>
    <t>10-DM-10</t>
  </si>
  <si>
    <t>442.609.448-86</t>
  </si>
  <si>
    <t>Larissa Gomes de Lima</t>
  </si>
  <si>
    <t>10-DP-01</t>
  </si>
  <si>
    <t>314.834.578-93</t>
  </si>
  <si>
    <t xml:space="preserve">William Ricardo Ferreira de Oliveira </t>
  </si>
  <si>
    <t>10-DP-02</t>
  </si>
  <si>
    <t>398.282.088-06</t>
  </si>
  <si>
    <t>FRANCIELE DUGOLIM</t>
  </si>
  <si>
    <t>10-DQ-05</t>
  </si>
  <si>
    <t>088.582.547-08</t>
  </si>
  <si>
    <t>ALEXANDRE TITO CUNHA</t>
  </si>
  <si>
    <t>10-EF-14</t>
  </si>
  <si>
    <t>026.854.030-60</t>
  </si>
  <si>
    <t>Jéssica Liege Serdeira Vasconcellos</t>
  </si>
  <si>
    <t>10-ER-18</t>
  </si>
  <si>
    <t>614.359.885-15</t>
  </si>
  <si>
    <t>Evandro Silva dos Santos</t>
  </si>
  <si>
    <t>10-ES-03</t>
  </si>
  <si>
    <t>262.527.658-48</t>
  </si>
  <si>
    <t>VERONIMO ANTONIO MARQUES DE LIMA</t>
  </si>
  <si>
    <t>10-ES-10</t>
  </si>
  <si>
    <t>321.187.278-79</t>
  </si>
  <si>
    <t>RICARDO ANDERSON MORAES SILVA</t>
  </si>
  <si>
    <t>10-ET-16</t>
  </si>
  <si>
    <t>355.025.268-44</t>
  </si>
  <si>
    <t>Fernando Alves Juca</t>
  </si>
  <si>
    <t>10-EU-08</t>
  </si>
  <si>
    <t>326.125.868-30</t>
  </si>
  <si>
    <t>Luiz Antonio Feitosa</t>
  </si>
  <si>
    <t>10-EY-07</t>
  </si>
  <si>
    <t>188.763.268-98</t>
  </si>
  <si>
    <t>Valentim Ferreira Damasceno Filho</t>
  </si>
  <si>
    <t>10-EY-24</t>
  </si>
  <si>
    <t>012.185.346-21</t>
  </si>
  <si>
    <t>NEWTON CUSTODIO DA SILVA JUNIOR</t>
  </si>
  <si>
    <t>10-FB-04</t>
  </si>
  <si>
    <t>205.072.498-52</t>
  </si>
  <si>
    <t>Fernando Rodrigues de Souza</t>
  </si>
  <si>
    <t>10-FC-05</t>
  </si>
  <si>
    <t>369.880.588-00</t>
  </si>
  <si>
    <t>JÉSSICA DE MESQUITA MARTINS SOUZA</t>
  </si>
  <si>
    <t>10-FE-01</t>
  </si>
  <si>
    <t>228.381.008-66</t>
  </si>
  <si>
    <t>Gabriel Nunes Feitosa</t>
  </si>
  <si>
    <t>10-FK-17</t>
  </si>
  <si>
    <t>359.479.178-58</t>
  </si>
  <si>
    <t>CAMILA LIMA OLIVEIRA</t>
  </si>
  <si>
    <t>10-FR-02</t>
  </si>
  <si>
    <t>390.049.788-52</t>
  </si>
  <si>
    <t>Oziel Cesar Alberto</t>
  </si>
  <si>
    <t>10-FR-03</t>
  </si>
  <si>
    <t>10-FU-22</t>
  </si>
  <si>
    <t>318.169.458-46</t>
  </si>
  <si>
    <t>Pedro Eugenio Silva de Jesus</t>
  </si>
  <si>
    <t>10-FW-10</t>
  </si>
  <si>
    <t>425.401.488-08</t>
  </si>
  <si>
    <t>WELISSON BATISTA SANTOS</t>
  </si>
  <si>
    <t>10-HD-05</t>
  </si>
  <si>
    <t>103.775.118-38</t>
  </si>
  <si>
    <t>ALEXANDRE MARINHO DE PAULA</t>
  </si>
  <si>
    <t>10-HD-11</t>
  </si>
  <si>
    <t>220.114.628-43</t>
  </si>
  <si>
    <t>Fabiola Fernanda de Melo</t>
  </si>
  <si>
    <t>10-HJ-02</t>
  </si>
  <si>
    <t>359.113.778-29</t>
  </si>
  <si>
    <t>FRANCISCO CLEITON SILVA SOUZA</t>
  </si>
  <si>
    <t>10-HY-09</t>
  </si>
  <si>
    <t>299.273.638-42</t>
  </si>
  <si>
    <t>FRANCISCA LARA KELMA PEDROSA LIMA</t>
  </si>
  <si>
    <t>10-IJ-21</t>
  </si>
  <si>
    <t>095.038.878-52</t>
  </si>
  <si>
    <t>Luiz Ururai Ferreira de Carvalho</t>
  </si>
  <si>
    <t>10-IM-08</t>
  </si>
  <si>
    <t>249.987.728-64</t>
  </si>
  <si>
    <t>Sergio Aparecido de Queiros</t>
  </si>
  <si>
    <t>10-IM-20</t>
  </si>
  <si>
    <t>471.729.618-46</t>
  </si>
  <si>
    <t>Vinicius de Oliveira Santos</t>
  </si>
  <si>
    <t>10-IN-07</t>
  </si>
  <si>
    <t>370.995.488-67</t>
  </si>
  <si>
    <t>Amanda Candido Negrao</t>
  </si>
  <si>
    <t>10-IQ-17</t>
  </si>
  <si>
    <t>132.007.678-55</t>
  </si>
  <si>
    <t>Adriana Silva Freire Gil</t>
  </si>
  <si>
    <t>10-IS-03</t>
  </si>
  <si>
    <t>10-IS-11</t>
  </si>
  <si>
    <t>279.405.488-08</t>
  </si>
  <si>
    <t>EDIMILSON LOPES</t>
  </si>
  <si>
    <t>10-IT-05</t>
  </si>
  <si>
    <t>418.227.688-45</t>
  </si>
  <si>
    <t>MAURICIO DE LIMA SOUSA</t>
  </si>
  <si>
    <t>10-IW-01</t>
  </si>
  <si>
    <t>216.359.218-99</t>
  </si>
  <si>
    <t>PRISCILA MIRANDA MACIEL</t>
  </si>
  <si>
    <t>10-KC-05</t>
  </si>
  <si>
    <t>283.392.728-29</t>
  </si>
  <si>
    <t>Renato Gonçalves de Menezes</t>
  </si>
  <si>
    <t>10-KO-08</t>
  </si>
  <si>
    <t>337.679.428-60</t>
  </si>
  <si>
    <t>William Sebriam Medeira</t>
  </si>
  <si>
    <t>10-KP-34</t>
  </si>
  <si>
    <t>395258.420.001-00</t>
  </si>
  <si>
    <t>SERVIÇOS DIGITAIS EAGLE</t>
  </si>
  <si>
    <t>10-KR-19</t>
  </si>
  <si>
    <t>325.096.518-97</t>
  </si>
  <si>
    <t>Alex de oliveira</t>
  </si>
  <si>
    <t>10-LE-13</t>
  </si>
  <si>
    <t>303.631.398-26</t>
  </si>
  <si>
    <t>Gabriel Nickel</t>
  </si>
  <si>
    <t>10-LF-22</t>
  </si>
  <si>
    <t>030.457.128-86</t>
  </si>
  <si>
    <t>Joao Luis Gil</t>
  </si>
  <si>
    <t>10-LF-24</t>
  </si>
  <si>
    <t>133.186.958-74</t>
  </si>
  <si>
    <t>ADRIANA PATRICIA PARREIRA NISHIMURA</t>
  </si>
  <si>
    <t>10-MI-19</t>
  </si>
  <si>
    <t>250.429.688-65</t>
  </si>
  <si>
    <t>Aloisio Santos Bilac de Oliveira</t>
  </si>
  <si>
    <t>10-NP-02</t>
  </si>
  <si>
    <t>314.416.018-05</t>
  </si>
  <si>
    <t>LAURA LAKATOS DE PAULA</t>
  </si>
  <si>
    <t>10-OK-07</t>
  </si>
  <si>
    <t>000.335.501-23</t>
  </si>
  <si>
    <t>CELSO MATTOS WELLER</t>
  </si>
  <si>
    <t>10-PQ-23</t>
  </si>
  <si>
    <t>035.125.349-10</t>
  </si>
  <si>
    <t>ROBERTO BORTOLOSSO</t>
  </si>
  <si>
    <t>10-QN-34</t>
  </si>
  <si>
    <t>406.677.278-17</t>
  </si>
  <si>
    <t xml:space="preserve">JOAO CAMPISTA BELLO JUNIOR </t>
  </si>
  <si>
    <t>10-QS-28</t>
  </si>
  <si>
    <t>993.436.651-72</t>
  </si>
  <si>
    <t>HELIO AGOSTINHO DE SOUZA JUNIOR</t>
  </si>
  <si>
    <t>10-QT-32</t>
  </si>
  <si>
    <t>363.537.268-48</t>
  </si>
  <si>
    <t>Joseane Izidro Da Silva</t>
  </si>
  <si>
    <t>10-RD-18</t>
  </si>
  <si>
    <t>290.046.568-04</t>
  </si>
  <si>
    <t>ANDERSON LUIS NARDO</t>
  </si>
  <si>
    <t>10-RH-07</t>
  </si>
  <si>
    <t>095.159.967-40</t>
  </si>
  <si>
    <t>Giliane Aguinel de Sousa</t>
  </si>
  <si>
    <t>10-RY-02</t>
  </si>
  <si>
    <t>149.577.047-83</t>
  </si>
  <si>
    <t>Victor Farsette Vieira Simões</t>
  </si>
  <si>
    <t>10-RZ-02</t>
  </si>
  <si>
    <t>414.106.778-42</t>
  </si>
  <si>
    <t xml:space="preserve">Filipe Aureliano Leao </t>
  </si>
  <si>
    <t>10-RZ-24</t>
  </si>
  <si>
    <t>391.115.658-88</t>
  </si>
  <si>
    <t>CESAR AUGUSTO BARBOSA SEIXAS</t>
  </si>
  <si>
    <t>10-SL-21</t>
  </si>
  <si>
    <t>387.316.648-81</t>
  </si>
  <si>
    <t>LUIZ OTAVIO BASSI</t>
  </si>
  <si>
    <t>10-SP-01</t>
  </si>
  <si>
    <t>338.498.578-83</t>
  </si>
  <si>
    <t>SAMIA CRISTINA DAS NEVES FITTIPALDI GRAVALOS</t>
  </si>
  <si>
    <t>NINHO VERDE II ECO RESIDENCE</t>
  </si>
  <si>
    <t>12-AB-19</t>
  </si>
  <si>
    <t>361.242.568-43</t>
  </si>
  <si>
    <t>YURI LUCIAN ALVES FEITOSA</t>
  </si>
  <si>
    <t>12-AC-17</t>
  </si>
  <si>
    <t>227.444.218-55</t>
  </si>
  <si>
    <t>DIRCEU DE QUEIROZ MARCHINI</t>
  </si>
  <si>
    <t>12-AI-30</t>
  </si>
  <si>
    <t>12-AW-05</t>
  </si>
  <si>
    <t>396.684.278-58</t>
  </si>
  <si>
    <t>AUGUSTO PAIVA TEIXEIRA</t>
  </si>
  <si>
    <t>12-BD-32</t>
  </si>
  <si>
    <t>263.769.918-31</t>
  </si>
  <si>
    <t>SHEILA REGINA BARBOZA</t>
  </si>
  <si>
    <t>12-BJ-22</t>
  </si>
  <si>
    <t>227.131.278-74</t>
  </si>
  <si>
    <t>Carlos Henrique Malacrida</t>
  </si>
  <si>
    <t>12-BS-08</t>
  </si>
  <si>
    <t>112.289.168-70</t>
  </si>
  <si>
    <t>RUTE DA SILVA SANTOS</t>
  </si>
  <si>
    <t>12-BU-09</t>
  </si>
  <si>
    <t>393.492.158-29</t>
  </si>
  <si>
    <t>Fiama Marinho do Nascimento</t>
  </si>
  <si>
    <t>12-CA-35</t>
  </si>
  <si>
    <t>848.385.749-91</t>
  </si>
  <si>
    <t>Edson San Pedro</t>
  </si>
  <si>
    <t>12-CM-07</t>
  </si>
  <si>
    <t>333.832.018-30</t>
  </si>
  <si>
    <t>AMAURI DOS SANTOS COSTA</t>
  </si>
  <si>
    <t>12-CN-11</t>
  </si>
  <si>
    <t>335.118.198-14</t>
  </si>
  <si>
    <t xml:space="preserve">Gustavo Fernandez Alves da Cruz </t>
  </si>
  <si>
    <t>12-CV-09</t>
  </si>
  <si>
    <t>192.713.128-64</t>
  </si>
  <si>
    <t>Debora de Moura Ribeiro</t>
  </si>
  <si>
    <t>12-CZ-07</t>
  </si>
  <si>
    <t>302.201.438-46</t>
  </si>
  <si>
    <t>ANDREIA ROSA DE JESUS SANTOS</t>
  </si>
  <si>
    <t>12-DO-23</t>
  </si>
  <si>
    <t>224.672.918-12</t>
  </si>
  <si>
    <t>ROBERTA KELLY SANTOS CASTRO</t>
  </si>
  <si>
    <t>12-DQ-06</t>
  </si>
  <si>
    <t>155.479.938-40</t>
  </si>
  <si>
    <t>EVANDRO ALVES DE SOUZA</t>
  </si>
  <si>
    <t>12-DS-13</t>
  </si>
  <si>
    <t>106.310.948-57</t>
  </si>
  <si>
    <t>ELIANE LIDIA KATINAS DE OLIVEIRA</t>
  </si>
  <si>
    <t>12-DS-35</t>
  </si>
  <si>
    <t>597.472.778-91</t>
  </si>
  <si>
    <t>LINDA IORK SILVA SANTOS</t>
  </si>
  <si>
    <t>12-EB-24</t>
  </si>
  <si>
    <t>204007.220.001-40</t>
  </si>
  <si>
    <t>AMJ SECURITY FIRE EIRELI</t>
  </si>
  <si>
    <t>12-ED-21</t>
  </si>
  <si>
    <t>366.736.698-10</t>
  </si>
  <si>
    <t>Jean Daniel Cirilo</t>
  </si>
  <si>
    <t>12-EO-29</t>
  </si>
  <si>
    <t>454.847.358-07</t>
  </si>
  <si>
    <t>Victor de Oliveira Santos</t>
  </si>
  <si>
    <t>12-EP-19</t>
  </si>
  <si>
    <t>322.018.138-41</t>
  </si>
  <si>
    <t>FABIO FELIZ MOREIRA</t>
  </si>
  <si>
    <t>12-EQ-13</t>
  </si>
  <si>
    <t>416.143.968-76</t>
  </si>
  <si>
    <t>Carolina Shizue Haji</t>
  </si>
  <si>
    <t>12-FA-08</t>
  </si>
  <si>
    <t>349.562.248-93</t>
  </si>
  <si>
    <t xml:space="preserve">Thatiana Oliveira Contini </t>
  </si>
  <si>
    <t>12-GJ-16</t>
  </si>
  <si>
    <t>362.513.868-94</t>
  </si>
  <si>
    <t>AISLAN INACIO LOURENÇO</t>
  </si>
  <si>
    <t>12-GQ-04</t>
  </si>
  <si>
    <t>411.955.398-19</t>
  </si>
  <si>
    <t>Luis Henrique do Carmo Lima</t>
  </si>
  <si>
    <t>12-GR-19</t>
  </si>
  <si>
    <t>268.615.448-92</t>
  </si>
  <si>
    <t xml:space="preserve">RAQUEL FERREIRA  </t>
  </si>
  <si>
    <t>12-GV-18</t>
  </si>
  <si>
    <t>195.247.778-60</t>
  </si>
  <si>
    <t xml:space="preserve"> SUZANA GONÇALVES DENTE </t>
  </si>
  <si>
    <t>12-IZ-11</t>
  </si>
  <si>
    <t>877.032.548-00</t>
  </si>
  <si>
    <t>JOSE NATAL DA SILVA</t>
  </si>
  <si>
    <t>12-JK-37</t>
  </si>
  <si>
    <t>377.396.358-04</t>
  </si>
  <si>
    <t>Júlia Justra Bernardes de Souza</t>
  </si>
  <si>
    <t>12-JM-29</t>
  </si>
  <si>
    <t>591.492.488-04</t>
  </si>
  <si>
    <t>ADILSON ARMANDO CARVALHO AMADEU</t>
  </si>
  <si>
    <t>12-JM-30</t>
  </si>
  <si>
    <t>12-JX-07</t>
  </si>
  <si>
    <t>340.725.778-39</t>
  </si>
  <si>
    <t>DAVID FERNANDO NUNES</t>
  </si>
  <si>
    <t>12-KC-17</t>
  </si>
  <si>
    <t>187.244.708-21</t>
  </si>
  <si>
    <t>Georlando Vieira Sousa</t>
  </si>
  <si>
    <t>12-ML-18</t>
  </si>
  <si>
    <t>058.039.434-44</t>
  </si>
  <si>
    <t>THIAGO RIBEIRO DE MENEZES</t>
  </si>
  <si>
    <t>12-NL-19</t>
  </si>
  <si>
    <t>365.504.948-00</t>
  </si>
  <si>
    <t>ALINE SILVA CARREIRO</t>
  </si>
  <si>
    <t>12-NS-08</t>
  </si>
  <si>
    <t>259.272.228-97</t>
  </si>
  <si>
    <t>NILDA ARANTES LOURENÇO</t>
  </si>
  <si>
    <t>12-NS-30</t>
  </si>
  <si>
    <t>279.237.618-09</t>
  </si>
  <si>
    <t>ANTONIO MARCOS DE ALMEIDA</t>
  </si>
  <si>
    <t>12-NS-31</t>
  </si>
  <si>
    <t>12-NX-09</t>
  </si>
  <si>
    <t>305.667.778-51</t>
  </si>
  <si>
    <t>Adriana Martins Garcia Lima</t>
  </si>
  <si>
    <t>12-NZ-18</t>
  </si>
  <si>
    <t>273.946.698-66</t>
  </si>
  <si>
    <t>MURILO RODRIGUES DOS SANTOS</t>
  </si>
  <si>
    <t>12-OB-03</t>
  </si>
  <si>
    <t>282.563.688-61</t>
  </si>
  <si>
    <t>ALEXANDRE PARDINI FONTES</t>
  </si>
  <si>
    <t>12-OH-29</t>
  </si>
  <si>
    <t>382991.080.001-08</t>
  </si>
  <si>
    <t>M. F. DE CARVALHO BOTTALLO ADMINISTRACAO DE BENS L</t>
  </si>
  <si>
    <t>12-OH-30</t>
  </si>
  <si>
    <t>12-OR-25</t>
  </si>
  <si>
    <t>380.510.088-47</t>
  </si>
  <si>
    <t>HELEN CRISTINA PEREIRA DE LIMA</t>
  </si>
  <si>
    <t>12-OR-38</t>
  </si>
  <si>
    <t>040.399.198-66</t>
  </si>
  <si>
    <t>NELSON DIAS DA SILVA</t>
  </si>
  <si>
    <t>12-OV-22</t>
  </si>
  <si>
    <t>009.397.821-97</t>
  </si>
  <si>
    <t>Fabiano Santos Florentino</t>
  </si>
  <si>
    <t>12-PC-04</t>
  </si>
  <si>
    <t>289.277.728-30</t>
  </si>
  <si>
    <t>RONALDO CARLOS NEVES</t>
  </si>
  <si>
    <t>12-PC-20</t>
  </si>
  <si>
    <t>177.008.718-41</t>
  </si>
  <si>
    <t>MARTA SUELI JACOB</t>
  </si>
  <si>
    <t>12-PZ-07</t>
  </si>
  <si>
    <t>057.547.644-30</t>
  </si>
  <si>
    <t xml:space="preserve">Marciano Ferreira de Lima </t>
  </si>
  <si>
    <t>SANTA BÁRBARA RESORT RESIDENCE - I</t>
  </si>
  <si>
    <t>13-AC-10</t>
  </si>
  <si>
    <t>337.049.158-31</t>
  </si>
  <si>
    <t>Sidmar Anselmo Lemes Borges</t>
  </si>
  <si>
    <t>13-AF-04</t>
  </si>
  <si>
    <t>272.315.338-09</t>
  </si>
  <si>
    <t>Edson Oliveira Rodrigues da Silva</t>
  </si>
  <si>
    <t>13-AF-13</t>
  </si>
  <si>
    <t>101.721.588-00</t>
  </si>
  <si>
    <t xml:space="preserve">Nilton Ricardo Espindola Martins </t>
  </si>
  <si>
    <t>13-AM-01</t>
  </si>
  <si>
    <t>416.155.758-20</t>
  </si>
  <si>
    <t>Silvia Regina Braga</t>
  </si>
  <si>
    <t>13-AM-04</t>
  </si>
  <si>
    <t>13-AQ-26</t>
  </si>
  <si>
    <t>340.051.198-67</t>
  </si>
  <si>
    <t>Michel Ferraz Meira</t>
  </si>
  <si>
    <t>13-AR-06</t>
  </si>
  <si>
    <t>279.403.128-71</t>
  </si>
  <si>
    <t xml:space="preserve">Daniela Silva Araujo </t>
  </si>
  <si>
    <t>13-AX-16</t>
  </si>
  <si>
    <t>840.094.627-87</t>
  </si>
  <si>
    <t xml:space="preserve">Margarete Santos de Oliveira </t>
  </si>
  <si>
    <t>13-AY-17</t>
  </si>
  <si>
    <t>833.638.745-53</t>
  </si>
  <si>
    <t>Jorge Pereira de Brito</t>
  </si>
  <si>
    <t>13-CE-10</t>
  </si>
  <si>
    <t>119.026.379-33</t>
  </si>
  <si>
    <t>LUCAS EITI KIKUCHE</t>
  </si>
  <si>
    <t>13-CL-11</t>
  </si>
  <si>
    <t>007.157.202-36</t>
  </si>
  <si>
    <t>ANA PAULA LARA FREITAS</t>
  </si>
  <si>
    <t>13-CZ-02</t>
  </si>
  <si>
    <t>270.655.818-02</t>
  </si>
  <si>
    <t>KLEBER CRIADO BARBOZA</t>
  </si>
  <si>
    <t>13-DT-17</t>
  </si>
  <si>
    <t>312.706.528-00</t>
  </si>
  <si>
    <t>Monize dos Santos Foss Matiota</t>
  </si>
  <si>
    <t>13-EQ-03</t>
  </si>
  <si>
    <t>077.704.107-38</t>
  </si>
  <si>
    <t>ELISETE PEREIRA DA ROCHA</t>
  </si>
  <si>
    <t>13-FK-10</t>
  </si>
  <si>
    <t>291.430.108-14</t>
  </si>
  <si>
    <t>MARCIO FABIANO FONTES</t>
  </si>
  <si>
    <t>13-FS-02</t>
  </si>
  <si>
    <t>063.762.421-11</t>
  </si>
  <si>
    <t xml:space="preserve">Danilo Honorio dos Reis </t>
  </si>
  <si>
    <t>13-IE-01</t>
  </si>
  <si>
    <t>872.063.907-49</t>
  </si>
  <si>
    <t>GERALDO DE LIMA TRINCHÃO</t>
  </si>
  <si>
    <t>13-IK-12</t>
  </si>
  <si>
    <t>055.553.355-71</t>
  </si>
  <si>
    <t>ANDERSON JOSÉ CUSTÓDIO DA SILVA</t>
  </si>
  <si>
    <t>13-IS-14</t>
  </si>
  <si>
    <t>015.721.685-36</t>
  </si>
  <si>
    <t>KATIA TELES MARTINS CUSTODIO DA SILVA</t>
  </si>
  <si>
    <t>13-IV-05</t>
  </si>
  <si>
    <t>378.438.208-84</t>
  </si>
  <si>
    <t>FABRICIO DE SOUZA BERTONI</t>
  </si>
  <si>
    <t>13-IV-06</t>
  </si>
  <si>
    <t>293.576.018-21</t>
  </si>
  <si>
    <t>Josy dos Santos</t>
  </si>
  <si>
    <t>13-JZ-14</t>
  </si>
  <si>
    <t>023.128.477-28</t>
  </si>
  <si>
    <t>Fabiana Gomes Saito</t>
  </si>
  <si>
    <t>13-JZ-22</t>
  </si>
  <si>
    <t>019.992.031-19</t>
  </si>
  <si>
    <t xml:space="preserve">Vincenzo Mancin Alves </t>
  </si>
  <si>
    <t>13-KH-25</t>
  </si>
  <si>
    <t>080.702.166-03</t>
  </si>
  <si>
    <t xml:space="preserve">Wanderson Gomes Gonçalves </t>
  </si>
  <si>
    <t>13-KO-02</t>
  </si>
  <si>
    <t>252.729.748-08</t>
  </si>
  <si>
    <t>Clecio Cavalcante de Morais</t>
  </si>
  <si>
    <t>13-LI-02</t>
  </si>
  <si>
    <t>702.675.102-68</t>
  </si>
  <si>
    <t xml:space="preserve">JOELSON DA FONSECA DOS SANTOS </t>
  </si>
  <si>
    <t>13-LM-04</t>
  </si>
  <si>
    <t>399.636.128-90</t>
  </si>
  <si>
    <t>LUCAS LIMA BRAZÃO</t>
  </si>
  <si>
    <t>13-MP-16</t>
  </si>
  <si>
    <t>218.535.478-75</t>
  </si>
  <si>
    <t>MARCO GIANNI JORGE</t>
  </si>
  <si>
    <t>13-MQ-23</t>
  </si>
  <si>
    <t>13-NB-02</t>
  </si>
  <si>
    <t>421.566.308-36</t>
  </si>
  <si>
    <t>Andre Ramos dos Santos</t>
  </si>
  <si>
    <t>13-OC-30</t>
  </si>
  <si>
    <t>717.704.771-95</t>
  </si>
  <si>
    <t xml:space="preserve">Maximo Jorge Fausto Yonamine Ota </t>
  </si>
  <si>
    <t>SANTA BÁRBARA RESORT RESIDENCE - II</t>
  </si>
  <si>
    <t>14-AC-11</t>
  </si>
  <si>
    <t>287.082.698-23</t>
  </si>
  <si>
    <t xml:space="preserve">WILLIAN WASHINGTON OLIVEIRA ALBUQUERQUE </t>
  </si>
  <si>
    <t>14-AF-24</t>
  </si>
  <si>
    <t>220.659.268-13</t>
  </si>
  <si>
    <t>FABIANO GALLI GIL</t>
  </si>
  <si>
    <t>14-BB-18</t>
  </si>
  <si>
    <t>308.914.398-46</t>
  </si>
  <si>
    <t>FABIO BENICIO SOARES COSTA</t>
  </si>
  <si>
    <t>14-BB-23</t>
  </si>
  <si>
    <t>049.045.878-55</t>
  </si>
  <si>
    <t>CELIA ANTERO DA ROCHA</t>
  </si>
  <si>
    <t>14-BC-11</t>
  </si>
  <si>
    <t>000.392.036-46</t>
  </si>
  <si>
    <t>JESSE BENTO DE SOUZA</t>
  </si>
  <si>
    <t>14-BF-09</t>
  </si>
  <si>
    <t>296.424.888-50</t>
  </si>
  <si>
    <t>ELISIO LOPES DA SILVA</t>
  </si>
  <si>
    <t>14-BJ-10</t>
  </si>
  <si>
    <t>517.467.436-20</t>
  </si>
  <si>
    <t xml:space="preserve">Ricardo Angelo de Paula Tomaz </t>
  </si>
  <si>
    <t>14-BL-17</t>
  </si>
  <si>
    <t>256.073.318-81</t>
  </si>
  <si>
    <t xml:space="preserve">Edson Roberto Urfeia </t>
  </si>
  <si>
    <t>14-BR-32</t>
  </si>
  <si>
    <t>295.047.368-74</t>
  </si>
  <si>
    <t>RODRIGO SILVA FERREIRA DO AMARAL</t>
  </si>
  <si>
    <t>14-BS-26</t>
  </si>
  <si>
    <t>267.101.878-96</t>
  </si>
  <si>
    <t>MAIZA JESUS DA SILVA BORGES</t>
  </si>
  <si>
    <t>14-BW-10</t>
  </si>
  <si>
    <t>351.223.738-09</t>
  </si>
  <si>
    <t>Pedro Henrique Escanhuela Russo</t>
  </si>
  <si>
    <t>14-BY-13</t>
  </si>
  <si>
    <t>373.105.088-90</t>
  </si>
  <si>
    <t>Clayton Aparecido Santana</t>
  </si>
  <si>
    <t>14-CA-04</t>
  </si>
  <si>
    <t>114.041.476-32</t>
  </si>
  <si>
    <t>Elwis Reis de Oliveira</t>
  </si>
  <si>
    <t>14-CB-04</t>
  </si>
  <si>
    <t>125.333.818-37</t>
  </si>
  <si>
    <t>CARLOS ROBERTO OSHIKAVA</t>
  </si>
  <si>
    <t>14-CB-14</t>
  </si>
  <si>
    <t>136.528.228-70</t>
  </si>
  <si>
    <t>SHIGUERU HILDEMAR HONNA</t>
  </si>
  <si>
    <t>14-CB-15</t>
  </si>
  <si>
    <t>260.336.998-90</t>
  </si>
  <si>
    <t>MASSAYO VANIA HONNA</t>
  </si>
  <si>
    <t>14-CB-17</t>
  </si>
  <si>
    <t>752.297.302-34</t>
  </si>
  <si>
    <t>Eva Rodrigues Ferreira</t>
  </si>
  <si>
    <t>14-CC-13</t>
  </si>
  <si>
    <t>990.822.093-49</t>
  </si>
  <si>
    <t>ALUISIO FERREIRA DE SOUSA</t>
  </si>
  <si>
    <t>14-CD-03</t>
  </si>
  <si>
    <t>310.097.698-39</t>
  </si>
  <si>
    <t>NATALIA BENITI RIBEIRO</t>
  </si>
  <si>
    <t>14-CD-11</t>
  </si>
  <si>
    <t>078.590.196-55</t>
  </si>
  <si>
    <t>Raquel de Souza Ribeiro Cruz</t>
  </si>
  <si>
    <t>14-CJ-12</t>
  </si>
  <si>
    <t>046.834.068-88</t>
  </si>
  <si>
    <t>ANTONIO SERGIO BARROS BRAGA BENICIO</t>
  </si>
  <si>
    <t>14-DA-08</t>
  </si>
  <si>
    <t>291.379.341-04</t>
  </si>
  <si>
    <t>Tânia Maria Gessler</t>
  </si>
  <si>
    <t>14-DA-13</t>
  </si>
  <si>
    <t>345.245.478-94</t>
  </si>
  <si>
    <t xml:space="preserve">Andreza Targino Souza Saito </t>
  </si>
  <si>
    <t>14-DF-12</t>
  </si>
  <si>
    <t>320.021.688-30</t>
  </si>
  <si>
    <t>Rodrigo Jose da Cruz</t>
  </si>
  <si>
    <t>14-DK-28</t>
  </si>
  <si>
    <t>423.796.348-90</t>
  </si>
  <si>
    <t>Nicholas Franch Grabinger</t>
  </si>
  <si>
    <t>14-DM-31</t>
  </si>
  <si>
    <t>123.364.036-41</t>
  </si>
  <si>
    <t>Mônica Cristina Lima Ramos</t>
  </si>
  <si>
    <t>14-DO-08</t>
  </si>
  <si>
    <t>308.813.448-50</t>
  </si>
  <si>
    <t>Leandro da Silva Pereira</t>
  </si>
  <si>
    <t>14-DO-27</t>
  </si>
  <si>
    <t>074.975.687-01</t>
  </si>
  <si>
    <t>Fabio Luiz Alves Mathera</t>
  </si>
  <si>
    <t>14-DP-16</t>
  </si>
  <si>
    <t>318.650.608-52</t>
  </si>
  <si>
    <t xml:space="preserve">Marcos Izaias Rosa </t>
  </si>
  <si>
    <t>14-FK-11</t>
  </si>
  <si>
    <t>192.132.378-71</t>
  </si>
  <si>
    <t>Neuza Silva</t>
  </si>
  <si>
    <t>14-FN-09</t>
  </si>
  <si>
    <t>016.886.319-76</t>
  </si>
  <si>
    <t>MICHELI ROMÃO DA SILVA</t>
  </si>
  <si>
    <t>14-GW-14</t>
  </si>
  <si>
    <t>022.391.036-80</t>
  </si>
  <si>
    <t>Mariana Karen Braga Pio</t>
  </si>
  <si>
    <t>14-HA-04</t>
  </si>
  <si>
    <t>406.460.758-96</t>
  </si>
  <si>
    <t>ELIAS MOREIRA DE LIMA</t>
  </si>
  <si>
    <t>14-JJ-20</t>
  </si>
  <si>
    <t>022.021.371-22</t>
  </si>
  <si>
    <t>Taynara Silva de Araujo</t>
  </si>
  <si>
    <t>14-LA-17</t>
  </si>
  <si>
    <t>294.798.158-85</t>
  </si>
  <si>
    <t>ALEXSANDRO GERONIMO GONÇALVES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</si>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</sst>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3" borderId="1" xfId="1" applyFont="1" applyFill="1" applyBorder="1"/>
    <xf numFmtId="0" fontId="0" fillId="3" borderId="0" xfId="0" applyFill="1"/>
    <xf numFmtId="43" fontId="0" fillId="3" borderId="0" xfId="0" applyNumberFormat="1" applyFill="1"/>
    <xf numFmtId="43" fontId="0" fillId="0" borderId="1" xfId="1" applyFont="1" applyFill="1" applyBorder="1"/>
    <xf numFmtId="43" fontId="0" fillId="0" borderId="0" xfId="0" applyNumberFormat="1" applyFill="1"/>
    <xf numFmtId="0" fontId="0" fillId="0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0" fontId="0" fillId="3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60"/>
  <sheetViews>
    <sheetView showGridLines="0" tabSelected="1" topLeftCell="E1" zoomScale="85" zoomScaleNormal="85" workbookViewId="0">
      <selection activeCell="O8" sqref="O8:X11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28515625" bestFit="1" customWidth="1"/>
    <col min="24" max="24" width="9.5703125" bestFit="1" customWidth="1"/>
  </cols>
  <sheetData>
    <row r="1" spans="1:24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4" x14ac:dyDescent="0.25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8" t="s">
        <v>5</v>
      </c>
      <c r="B8" s="44" t="s">
        <v>6</v>
      </c>
      <c r="C8" s="44"/>
      <c r="D8" s="44"/>
      <c r="E8" s="48" t="s">
        <v>7</v>
      </c>
      <c r="F8" s="44" t="s">
        <v>8</v>
      </c>
      <c r="G8" s="44"/>
      <c r="H8" s="44"/>
      <c r="I8" s="44"/>
      <c r="J8" s="44" t="s">
        <v>9</v>
      </c>
      <c r="K8" s="44"/>
      <c r="L8" s="44"/>
      <c r="M8" s="44"/>
      <c r="O8" s="40" t="s">
        <v>838</v>
      </c>
      <c r="P8" s="40"/>
      <c r="Q8" s="40"/>
      <c r="R8" s="40"/>
      <c r="S8" s="40"/>
      <c r="T8" s="25"/>
      <c r="U8" s="40" t="s">
        <v>839</v>
      </c>
      <c r="V8" s="40"/>
      <c r="W8" s="40"/>
      <c r="X8" s="40"/>
    </row>
    <row r="9" spans="1:24" x14ac:dyDescent="0.25">
      <c r="A9" s="48"/>
      <c r="B9" s="7" t="s">
        <v>10</v>
      </c>
      <c r="C9" s="47" t="s">
        <v>11</v>
      </c>
      <c r="D9" s="47"/>
      <c r="E9" s="4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8"/>
      <c r="B10" s="7" t="s">
        <v>18</v>
      </c>
      <c r="C10" s="9" t="s">
        <v>19</v>
      </c>
      <c r="D10" s="9" t="s">
        <v>20</v>
      </c>
      <c r="E10" s="4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8" customFormat="1" x14ac:dyDescent="0.25">
      <c r="A11" s="34">
        <v>44614.666057488401</v>
      </c>
      <c r="B11" s="35" t="s">
        <v>22</v>
      </c>
      <c r="C11" s="36" t="s">
        <v>23</v>
      </c>
      <c r="D11" s="36" t="s">
        <v>24</v>
      </c>
      <c r="E11" s="35">
        <v>120</v>
      </c>
      <c r="F11" s="37">
        <v>0</v>
      </c>
      <c r="G11" s="37">
        <v>0</v>
      </c>
      <c r="H11" s="37">
        <v>92590.61</v>
      </c>
      <c r="I11" s="37">
        <v>92590.61</v>
      </c>
      <c r="J11" s="37">
        <v>4149.22</v>
      </c>
      <c r="K11" s="37">
        <v>9994.64</v>
      </c>
      <c r="L11" s="37">
        <v>96.74</v>
      </c>
      <c r="M11" s="37">
        <v>14240.6</v>
      </c>
      <c r="O11" s="28">
        <v>92590.61</v>
      </c>
      <c r="P11" s="28">
        <v>96.74</v>
      </c>
      <c r="Q11" s="28">
        <v>4149.22</v>
      </c>
      <c r="R11" s="28">
        <v>9994.64</v>
      </c>
      <c r="S11" s="28">
        <v>106831.20000000001</v>
      </c>
      <c r="T11" s="29"/>
      <c r="U11" s="30">
        <f t="shared" ref="U11" si="0">O11-I11</f>
        <v>0</v>
      </c>
      <c r="V11" s="30">
        <f t="shared" ref="V11" si="1">P11-L11</f>
        <v>0</v>
      </c>
      <c r="W11" s="30">
        <f t="shared" ref="W11" si="2">R11-K11</f>
        <v>0</v>
      </c>
      <c r="X11" s="30">
        <f t="shared" ref="X11" si="3">O11+M11-S11</f>
        <v>9.9999999947613105E-3</v>
      </c>
    </row>
    <row r="12" spans="1:24" x14ac:dyDescent="0.25">
      <c r="A12" s="20">
        <v>44617.769501041701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85726.25</v>
      </c>
      <c r="I12" s="19">
        <v>85726.25</v>
      </c>
      <c r="J12" s="19">
        <v>3841.61</v>
      </c>
      <c r="K12" s="19">
        <v>9253.77</v>
      </c>
      <c r="L12" s="19">
        <v>89.57</v>
      </c>
      <c r="M12" s="19">
        <v>13184.95</v>
      </c>
      <c r="O12" s="33">
        <v>85726.25</v>
      </c>
      <c r="P12" s="33">
        <v>89.57</v>
      </c>
      <c r="Q12" s="33">
        <v>3841.61</v>
      </c>
      <c r="R12" s="33">
        <v>9253.77</v>
      </c>
      <c r="S12" s="31">
        <v>98911.200000000012</v>
      </c>
      <c r="U12" s="32">
        <f t="shared" ref="U12:U20" si="4">O12-I12</f>
        <v>0</v>
      </c>
      <c r="V12" s="32">
        <f t="shared" ref="V12:V20" si="5">P12-L12</f>
        <v>0</v>
      </c>
      <c r="W12" s="32">
        <f t="shared" ref="W12:W20" si="6">R12-K12</f>
        <v>0</v>
      </c>
      <c r="X12" s="32">
        <f t="shared" ref="X12:X20" si="7">O12+M12-S12</f>
        <v>0</v>
      </c>
    </row>
    <row r="13" spans="1:24" x14ac:dyDescent="0.25">
      <c r="A13" s="20">
        <v>44619.490111956002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85534.61</v>
      </c>
      <c r="I13" s="19">
        <v>85534.61</v>
      </c>
      <c r="J13" s="19">
        <v>3109.87</v>
      </c>
      <c r="K13" s="19">
        <v>9159.2800000000007</v>
      </c>
      <c r="L13" s="19">
        <v>88.64</v>
      </c>
      <c r="M13" s="19">
        <v>12357.79</v>
      </c>
      <c r="O13" s="33">
        <v>85534.61</v>
      </c>
      <c r="P13" s="33">
        <v>88.64</v>
      </c>
      <c r="Q13" s="33">
        <v>3109.87</v>
      </c>
      <c r="R13" s="33">
        <v>9159.2800000000007</v>
      </c>
      <c r="S13" s="31">
        <v>97892.4</v>
      </c>
      <c r="U13" s="32">
        <f t="shared" si="4"/>
        <v>0</v>
      </c>
      <c r="V13" s="32">
        <f t="shared" si="5"/>
        <v>0</v>
      </c>
      <c r="W13" s="32">
        <f t="shared" si="6"/>
        <v>0</v>
      </c>
      <c r="X13" s="32">
        <f t="shared" si="7"/>
        <v>0</v>
      </c>
    </row>
    <row r="14" spans="1:24" x14ac:dyDescent="0.25">
      <c r="A14" s="20">
        <v>44592.416245405097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89156.18</v>
      </c>
      <c r="I14" s="19">
        <v>89156.18</v>
      </c>
      <c r="J14" s="19">
        <v>3995.31</v>
      </c>
      <c r="K14" s="19">
        <v>9624.07</v>
      </c>
      <c r="L14" s="19">
        <v>93.24</v>
      </c>
      <c r="M14" s="19">
        <v>13712.62</v>
      </c>
      <c r="O14" s="33">
        <v>89156.18</v>
      </c>
      <c r="P14" s="33">
        <v>93.24</v>
      </c>
      <c r="Q14" s="33">
        <v>3995.31</v>
      </c>
      <c r="R14" s="33">
        <v>9624.07</v>
      </c>
      <c r="S14" s="31">
        <v>102868.79999999999</v>
      </c>
      <c r="U14" s="32">
        <f t="shared" si="4"/>
        <v>0</v>
      </c>
      <c r="V14" s="32">
        <f t="shared" si="5"/>
        <v>0</v>
      </c>
      <c r="W14" s="32">
        <f t="shared" si="6"/>
        <v>0</v>
      </c>
      <c r="X14" s="32">
        <f t="shared" si="7"/>
        <v>0</v>
      </c>
    </row>
    <row r="15" spans="1:24" s="38" customFormat="1" x14ac:dyDescent="0.25">
      <c r="A15" s="34">
        <v>44620.770993055601</v>
      </c>
      <c r="B15" s="35" t="s">
        <v>34</v>
      </c>
      <c r="C15" s="36" t="s">
        <v>35</v>
      </c>
      <c r="D15" s="36" t="s">
        <v>36</v>
      </c>
      <c r="E15" s="35">
        <v>120</v>
      </c>
      <c r="F15" s="37">
        <v>0</v>
      </c>
      <c r="G15" s="37">
        <v>0</v>
      </c>
      <c r="H15" s="37">
        <v>321168.27</v>
      </c>
      <c r="I15" s="37">
        <v>321168.27</v>
      </c>
      <c r="J15" s="37">
        <v>8848.5</v>
      </c>
      <c r="K15" s="37">
        <v>34098</v>
      </c>
      <c r="L15" s="37">
        <v>330.02</v>
      </c>
      <c r="M15" s="37">
        <v>43276.52</v>
      </c>
      <c r="O15" s="39">
        <v>321168.27</v>
      </c>
      <c r="P15" s="39">
        <v>330.02</v>
      </c>
      <c r="Q15" s="39">
        <v>8848.5</v>
      </c>
      <c r="R15" s="39">
        <v>34098</v>
      </c>
      <c r="S15" s="28">
        <v>364444.80000000005</v>
      </c>
      <c r="U15" s="30">
        <f t="shared" si="4"/>
        <v>0</v>
      </c>
      <c r="V15" s="30">
        <f t="shared" si="5"/>
        <v>0</v>
      </c>
      <c r="W15" s="30">
        <f t="shared" si="6"/>
        <v>0</v>
      </c>
      <c r="X15" s="30">
        <f t="shared" si="7"/>
        <v>-1.0000000009313226E-2</v>
      </c>
    </row>
    <row r="16" spans="1:24" s="38" customFormat="1" x14ac:dyDescent="0.25">
      <c r="A16" s="34">
        <v>44614.7130193634</v>
      </c>
      <c r="B16" s="35" t="s">
        <v>37</v>
      </c>
      <c r="C16" s="36" t="s">
        <v>38</v>
      </c>
      <c r="D16" s="36" t="s">
        <v>39</v>
      </c>
      <c r="E16" s="35">
        <v>120</v>
      </c>
      <c r="F16" s="37">
        <v>0</v>
      </c>
      <c r="G16" s="37">
        <v>0</v>
      </c>
      <c r="H16" s="37">
        <v>119608.42</v>
      </c>
      <c r="I16" s="37">
        <v>119608.42</v>
      </c>
      <c r="J16" s="37">
        <v>3295.32</v>
      </c>
      <c r="K16" s="37">
        <v>12698.15</v>
      </c>
      <c r="L16" s="37">
        <v>122.9</v>
      </c>
      <c r="M16" s="37">
        <v>16116.37</v>
      </c>
      <c r="O16" s="39">
        <v>119608.42</v>
      </c>
      <c r="P16" s="39">
        <v>122.9</v>
      </c>
      <c r="Q16" s="39">
        <v>3295.32</v>
      </c>
      <c r="R16" s="39">
        <v>12698.15</v>
      </c>
      <c r="S16" s="28">
        <v>135724.80000000002</v>
      </c>
      <c r="U16" s="30">
        <f t="shared" si="4"/>
        <v>0</v>
      </c>
      <c r="V16" s="30">
        <f t="shared" si="5"/>
        <v>0</v>
      </c>
      <c r="W16" s="30">
        <f t="shared" si="6"/>
        <v>0</v>
      </c>
      <c r="X16" s="30">
        <f t="shared" si="7"/>
        <v>-1.0000000009313226E-2</v>
      </c>
    </row>
    <row r="17" spans="1:24" x14ac:dyDescent="0.25">
      <c r="A17" s="20">
        <v>44604.525393553202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100054.5</v>
      </c>
      <c r="I17" s="19">
        <v>100054.5</v>
      </c>
      <c r="J17" s="19">
        <v>2756.61</v>
      </c>
      <c r="K17" s="19">
        <v>10622.88</v>
      </c>
      <c r="L17" s="19">
        <v>102.81</v>
      </c>
      <c r="M17" s="19">
        <v>13482.3</v>
      </c>
      <c r="O17" s="33">
        <v>100054.5</v>
      </c>
      <c r="P17" s="33">
        <v>102.81</v>
      </c>
      <c r="Q17" s="33">
        <v>2756.61</v>
      </c>
      <c r="R17" s="33">
        <v>10622.88</v>
      </c>
      <c r="S17" s="31">
        <v>113536.8</v>
      </c>
      <c r="U17" s="32">
        <f t="shared" si="4"/>
        <v>0</v>
      </c>
      <c r="V17" s="32">
        <f t="shared" si="5"/>
        <v>0</v>
      </c>
      <c r="W17" s="32">
        <f t="shared" si="6"/>
        <v>0</v>
      </c>
      <c r="X17" s="32">
        <f t="shared" si="7"/>
        <v>0</v>
      </c>
    </row>
    <row r="18" spans="1:24" x14ac:dyDescent="0.25">
      <c r="A18" s="20">
        <v>44619.490755752297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167609.88</v>
      </c>
      <c r="I18" s="19">
        <v>167609.88</v>
      </c>
      <c r="J18" s="19">
        <v>7511.02</v>
      </c>
      <c r="K18" s="19">
        <v>18093.400000000001</v>
      </c>
      <c r="L18" s="19">
        <v>175.3</v>
      </c>
      <c r="M18" s="19">
        <v>25779.72</v>
      </c>
      <c r="O18" s="33">
        <v>167609.88</v>
      </c>
      <c r="P18" s="33">
        <v>175.3</v>
      </c>
      <c r="Q18" s="33">
        <v>7511.02</v>
      </c>
      <c r="R18" s="33">
        <v>18093.400000000001</v>
      </c>
      <c r="S18" s="31">
        <v>193389.59999999998</v>
      </c>
      <c r="U18" s="32">
        <f t="shared" si="4"/>
        <v>0</v>
      </c>
      <c r="V18" s="32">
        <f t="shared" si="5"/>
        <v>0</v>
      </c>
      <c r="W18" s="32">
        <f t="shared" si="6"/>
        <v>0</v>
      </c>
      <c r="X18" s="32">
        <f t="shared" si="7"/>
        <v>0</v>
      </c>
    </row>
    <row r="19" spans="1:24" x14ac:dyDescent="0.25">
      <c r="A19" s="20">
        <v>44617.458432141197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117100.23</v>
      </c>
      <c r="I19" s="19">
        <v>117100.23</v>
      </c>
      <c r="J19" s="19">
        <v>5247.55</v>
      </c>
      <c r="K19" s="19">
        <v>12641.47</v>
      </c>
      <c r="L19" s="19">
        <v>122.35</v>
      </c>
      <c r="M19" s="19">
        <v>18011.37</v>
      </c>
      <c r="O19" s="33">
        <v>117100.23</v>
      </c>
      <c r="P19" s="33">
        <v>122.35</v>
      </c>
      <c r="Q19" s="33">
        <v>5247.55</v>
      </c>
      <c r="R19" s="33">
        <v>12641.47</v>
      </c>
      <c r="S19" s="31">
        <v>135111.6</v>
      </c>
      <c r="U19" s="32">
        <f t="shared" si="4"/>
        <v>0</v>
      </c>
      <c r="V19" s="32">
        <f t="shared" si="5"/>
        <v>0</v>
      </c>
      <c r="W19" s="32">
        <f t="shared" si="6"/>
        <v>0</v>
      </c>
      <c r="X19" s="32">
        <f t="shared" si="7"/>
        <v>0</v>
      </c>
    </row>
    <row r="20" spans="1:24" s="38" customFormat="1" x14ac:dyDescent="0.25">
      <c r="A20" s="34">
        <v>44604.657826388902</v>
      </c>
      <c r="B20" s="35" t="s">
        <v>49</v>
      </c>
      <c r="C20" s="36" t="s">
        <v>50</v>
      </c>
      <c r="D20" s="36" t="s">
        <v>51</v>
      </c>
      <c r="E20" s="35">
        <v>120</v>
      </c>
      <c r="F20" s="37">
        <v>0</v>
      </c>
      <c r="G20" s="37">
        <v>0</v>
      </c>
      <c r="H20" s="37">
        <v>189229.91</v>
      </c>
      <c r="I20" s="37">
        <v>189229.91</v>
      </c>
      <c r="J20" s="37">
        <v>5213.49</v>
      </c>
      <c r="K20" s="37">
        <v>20090.169999999998</v>
      </c>
      <c r="L20" s="37">
        <v>194.44</v>
      </c>
      <c r="M20" s="37">
        <v>25498.1</v>
      </c>
      <c r="O20" s="39">
        <v>189229.91</v>
      </c>
      <c r="P20" s="39">
        <v>194.44</v>
      </c>
      <c r="Q20" s="39">
        <v>5213.49</v>
      </c>
      <c r="R20" s="39">
        <v>20090.169999999998</v>
      </c>
      <c r="S20" s="28">
        <v>214727.99000000002</v>
      </c>
      <c r="U20" s="30">
        <f t="shared" si="4"/>
        <v>0</v>
      </c>
      <c r="V20" s="30">
        <f t="shared" si="5"/>
        <v>0</v>
      </c>
      <c r="W20" s="30">
        <f t="shared" si="6"/>
        <v>0</v>
      </c>
      <c r="X20" s="30">
        <f t="shared" si="7"/>
        <v>1.9999999989522621E-2</v>
      </c>
    </row>
    <row r="21" spans="1:24" x14ac:dyDescent="0.25">
      <c r="A21" s="45" t="s">
        <v>52</v>
      </c>
      <c r="B21" s="46"/>
      <c r="C21" s="46"/>
      <c r="D21" s="46"/>
      <c r="E21" s="22">
        <v>1200</v>
      </c>
      <c r="F21" s="23">
        <v>0</v>
      </c>
      <c r="G21" s="23">
        <v>0</v>
      </c>
      <c r="H21" s="23">
        <v>1367778.86</v>
      </c>
      <c r="I21" s="23">
        <v>1367778.86</v>
      </c>
      <c r="J21" s="23">
        <v>47968.5</v>
      </c>
      <c r="K21" s="23">
        <v>146275.82999999999</v>
      </c>
      <c r="L21" s="23">
        <v>1416.01</v>
      </c>
      <c r="M21" s="24">
        <v>195660.34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4" x14ac:dyDescent="0.25">
      <c r="A23" s="12" t="s">
        <v>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4" x14ac:dyDescent="0.25">
      <c r="A24" s="15" t="s">
        <v>53</v>
      </c>
      <c r="B24" s="15"/>
      <c r="C24" s="15"/>
      <c r="D24" s="15"/>
      <c r="E24" s="3"/>
      <c r="F24" s="3"/>
      <c r="G24" s="3"/>
      <c r="H24" s="3"/>
      <c r="I24" s="3"/>
      <c r="J24" s="3"/>
      <c r="K24" s="3"/>
      <c r="L24" s="3"/>
      <c r="M24" s="3"/>
    </row>
    <row r="25" spans="1:24" x14ac:dyDescent="0.25">
      <c r="A25" s="48" t="s">
        <v>5</v>
      </c>
      <c r="B25" s="44" t="s">
        <v>6</v>
      </c>
      <c r="C25" s="44"/>
      <c r="D25" s="44"/>
      <c r="E25" s="48" t="s">
        <v>7</v>
      </c>
      <c r="F25" s="44" t="s">
        <v>8</v>
      </c>
      <c r="G25" s="44"/>
      <c r="H25" s="44"/>
      <c r="I25" s="44"/>
      <c r="J25" s="44" t="s">
        <v>9</v>
      </c>
      <c r="K25" s="44"/>
      <c r="L25" s="44"/>
      <c r="M25" s="44"/>
    </row>
    <row r="26" spans="1:24" x14ac:dyDescent="0.25">
      <c r="A26" s="48"/>
      <c r="B26" s="7" t="s">
        <v>10</v>
      </c>
      <c r="C26" s="47" t="s">
        <v>11</v>
      </c>
      <c r="D26" s="47"/>
      <c r="E26" s="48"/>
      <c r="F26" s="7" t="s">
        <v>12</v>
      </c>
      <c r="G26" s="8" t="s">
        <v>13</v>
      </c>
      <c r="H26" s="7" t="s">
        <v>14</v>
      </c>
      <c r="I26" s="7" t="s">
        <v>15</v>
      </c>
      <c r="J26" s="7" t="s">
        <v>13</v>
      </c>
      <c r="K26" s="7" t="s">
        <v>16</v>
      </c>
      <c r="L26" s="7" t="s">
        <v>17</v>
      </c>
      <c r="M26" s="7" t="s">
        <v>15</v>
      </c>
    </row>
    <row r="27" spans="1:24" x14ac:dyDescent="0.25">
      <c r="A27" s="48"/>
      <c r="B27" s="7" t="s">
        <v>18</v>
      </c>
      <c r="C27" s="9" t="s">
        <v>19</v>
      </c>
      <c r="D27" s="9" t="s">
        <v>20</v>
      </c>
      <c r="E27" s="48"/>
      <c r="F27" s="7" t="s">
        <v>21</v>
      </c>
      <c r="G27" s="7" t="s">
        <v>21</v>
      </c>
      <c r="H27" s="7" t="s">
        <v>21</v>
      </c>
      <c r="I27" s="7" t="s">
        <v>21</v>
      </c>
      <c r="J27" s="7" t="s">
        <v>21</v>
      </c>
      <c r="K27" s="7" t="s">
        <v>21</v>
      </c>
      <c r="L27" s="7" t="s">
        <v>21</v>
      </c>
      <c r="M27" s="7" t="s">
        <v>21</v>
      </c>
    </row>
    <row r="28" spans="1:24" x14ac:dyDescent="0.25">
      <c r="A28" s="20">
        <v>44601.947595914397</v>
      </c>
      <c r="B28" s="21" t="s">
        <v>54</v>
      </c>
      <c r="C28" s="6" t="s">
        <v>55</v>
      </c>
      <c r="D28" s="6" t="s">
        <v>56</v>
      </c>
      <c r="E28" s="21">
        <v>120</v>
      </c>
      <c r="F28" s="19">
        <v>0</v>
      </c>
      <c r="G28" s="19">
        <v>0</v>
      </c>
      <c r="H28" s="19">
        <v>113242.12</v>
      </c>
      <c r="I28" s="19">
        <v>113242.12</v>
      </c>
      <c r="J28" s="19">
        <v>3119.94</v>
      </c>
      <c r="K28" s="19">
        <v>12022.38</v>
      </c>
      <c r="L28" s="19">
        <v>116.36</v>
      </c>
      <c r="M28" s="19">
        <v>15258.68</v>
      </c>
      <c r="O28" s="31">
        <v>113242.12</v>
      </c>
      <c r="P28" s="31">
        <v>116.36</v>
      </c>
      <c r="Q28" s="31">
        <v>3119.94</v>
      </c>
      <c r="R28" s="31">
        <v>12022.38</v>
      </c>
      <c r="S28" s="31">
        <v>128500.8</v>
      </c>
      <c r="U28" s="32">
        <f t="shared" ref="U28" si="8">O28-I28</f>
        <v>0</v>
      </c>
      <c r="V28" s="32">
        <f t="shared" ref="V28" si="9">P28-L28</f>
        <v>0</v>
      </c>
      <c r="W28" s="32">
        <f t="shared" ref="W28" si="10">R28-K28</f>
        <v>0</v>
      </c>
      <c r="X28" s="32">
        <f t="shared" ref="X28" si="11">O28+M28-S28</f>
        <v>0</v>
      </c>
    </row>
    <row r="29" spans="1:24" s="38" customFormat="1" x14ac:dyDescent="0.25">
      <c r="A29" s="34">
        <v>44620.667401238403</v>
      </c>
      <c r="B29" s="35" t="s">
        <v>57</v>
      </c>
      <c r="C29" s="36" t="s">
        <v>58</v>
      </c>
      <c r="D29" s="36" t="s">
        <v>59</v>
      </c>
      <c r="E29" s="35">
        <v>120</v>
      </c>
      <c r="F29" s="37">
        <v>0</v>
      </c>
      <c r="G29" s="37">
        <v>0</v>
      </c>
      <c r="H29" s="37">
        <v>96834.05</v>
      </c>
      <c r="I29" s="37">
        <v>96834.05</v>
      </c>
      <c r="J29" s="37">
        <v>4339.3900000000003</v>
      </c>
      <c r="K29" s="37">
        <v>10453.700000000001</v>
      </c>
      <c r="L29" s="37">
        <v>101.27</v>
      </c>
      <c r="M29" s="37">
        <v>14894.36</v>
      </c>
      <c r="O29" s="28">
        <v>96834.05</v>
      </c>
      <c r="P29" s="28">
        <v>101.27</v>
      </c>
      <c r="Q29" s="28">
        <v>4339.3900000000003</v>
      </c>
      <c r="R29" s="28">
        <v>10453.700000000001</v>
      </c>
      <c r="S29" s="28">
        <v>111728.40000000001</v>
      </c>
      <c r="U29" s="30">
        <f t="shared" ref="U29:U32" si="12">O29-I29</f>
        <v>0</v>
      </c>
      <c r="V29" s="30">
        <f t="shared" ref="V29:V32" si="13">P29-L29</f>
        <v>0</v>
      </c>
      <c r="W29" s="30">
        <f t="shared" ref="W29:W32" si="14">R29-K29</f>
        <v>0</v>
      </c>
      <c r="X29" s="30">
        <f t="shared" ref="X29:X32" si="15">O29+M29-S29</f>
        <v>9.9999999947613105E-3</v>
      </c>
    </row>
    <row r="30" spans="1:24" x14ac:dyDescent="0.25">
      <c r="A30" s="20">
        <v>44612.679275150498</v>
      </c>
      <c r="B30" s="21" t="s">
        <v>60</v>
      </c>
      <c r="C30" s="6" t="s">
        <v>61</v>
      </c>
      <c r="D30" s="6" t="s">
        <v>62</v>
      </c>
      <c r="E30" s="21">
        <v>120</v>
      </c>
      <c r="F30" s="19">
        <v>0</v>
      </c>
      <c r="G30" s="19">
        <v>0</v>
      </c>
      <c r="H30" s="19">
        <v>94200.13</v>
      </c>
      <c r="I30" s="19">
        <v>94200.13</v>
      </c>
      <c r="J30" s="19">
        <v>4221.3500000000004</v>
      </c>
      <c r="K30" s="19">
        <v>10168.9</v>
      </c>
      <c r="L30" s="19">
        <v>98.42</v>
      </c>
      <c r="M30" s="19">
        <v>14488.67</v>
      </c>
      <c r="O30" s="31">
        <v>94200.13</v>
      </c>
      <c r="P30" s="31">
        <v>98.42</v>
      </c>
      <c r="Q30" s="31">
        <v>4221.3500000000004</v>
      </c>
      <c r="R30" s="31">
        <v>10168.9</v>
      </c>
      <c r="S30" s="31">
        <v>108688.8</v>
      </c>
      <c r="U30" s="32">
        <f t="shared" si="12"/>
        <v>0</v>
      </c>
      <c r="V30" s="32">
        <f t="shared" si="13"/>
        <v>0</v>
      </c>
      <c r="W30" s="32">
        <f t="shared" si="14"/>
        <v>0</v>
      </c>
      <c r="X30" s="32">
        <f t="shared" si="15"/>
        <v>0</v>
      </c>
    </row>
    <row r="31" spans="1:24" x14ac:dyDescent="0.25">
      <c r="A31" s="20">
        <v>44598.616039432898</v>
      </c>
      <c r="B31" s="21" t="s">
        <v>63</v>
      </c>
      <c r="C31" s="6" t="s">
        <v>64</v>
      </c>
      <c r="D31" s="6" t="s">
        <v>65</v>
      </c>
      <c r="E31" s="21">
        <v>120</v>
      </c>
      <c r="F31" s="19">
        <v>0</v>
      </c>
      <c r="G31" s="19">
        <v>0</v>
      </c>
      <c r="H31" s="19">
        <v>80711.31</v>
      </c>
      <c r="I31" s="19">
        <v>80711.31</v>
      </c>
      <c r="J31" s="19">
        <v>3616.88</v>
      </c>
      <c r="K31" s="19">
        <v>8712.2800000000007</v>
      </c>
      <c r="L31" s="19">
        <v>84.33</v>
      </c>
      <c r="M31" s="19">
        <v>12413.49</v>
      </c>
      <c r="O31" s="31">
        <v>80711.31</v>
      </c>
      <c r="P31" s="31">
        <v>84.33</v>
      </c>
      <c r="Q31" s="31">
        <v>3616.88</v>
      </c>
      <c r="R31" s="31">
        <v>8712.2800000000007</v>
      </c>
      <c r="S31" s="31">
        <v>93124.800000000003</v>
      </c>
      <c r="U31" s="32">
        <f t="shared" si="12"/>
        <v>0</v>
      </c>
      <c r="V31" s="32">
        <f t="shared" si="13"/>
        <v>0</v>
      </c>
      <c r="W31" s="32">
        <f t="shared" si="14"/>
        <v>0</v>
      </c>
      <c r="X31" s="32">
        <f t="shared" si="15"/>
        <v>0</v>
      </c>
    </row>
    <row r="32" spans="1:24" x14ac:dyDescent="0.25">
      <c r="A32" s="20">
        <v>44606.776686076402</v>
      </c>
      <c r="B32" s="21" t="s">
        <v>66</v>
      </c>
      <c r="C32" s="6" t="s">
        <v>67</v>
      </c>
      <c r="D32" s="6" t="s">
        <v>68</v>
      </c>
      <c r="E32" s="21">
        <v>120</v>
      </c>
      <c r="F32" s="19">
        <v>0</v>
      </c>
      <c r="G32" s="19">
        <v>0</v>
      </c>
      <c r="H32" s="19">
        <v>68267.67</v>
      </c>
      <c r="I32" s="19">
        <v>68267.67</v>
      </c>
      <c r="J32" s="19">
        <v>1258.06</v>
      </c>
      <c r="K32" s="19">
        <v>7183.14</v>
      </c>
      <c r="L32" s="19">
        <v>69.53</v>
      </c>
      <c r="M32" s="19">
        <v>8510.73</v>
      </c>
      <c r="O32" s="31">
        <v>68267.67</v>
      </c>
      <c r="P32" s="31">
        <v>69.53</v>
      </c>
      <c r="Q32" s="31">
        <v>1258.06</v>
      </c>
      <c r="R32" s="31">
        <v>7183.14</v>
      </c>
      <c r="S32" s="31">
        <v>76778.399999999994</v>
      </c>
      <c r="U32" s="32">
        <f t="shared" si="12"/>
        <v>0</v>
      </c>
      <c r="V32" s="32">
        <f t="shared" si="13"/>
        <v>0</v>
      </c>
      <c r="W32" s="32">
        <f t="shared" si="14"/>
        <v>0</v>
      </c>
      <c r="X32" s="32">
        <f t="shared" si="15"/>
        <v>0</v>
      </c>
    </row>
    <row r="33" spans="1:24" x14ac:dyDescent="0.25">
      <c r="A33" s="45" t="s">
        <v>52</v>
      </c>
      <c r="B33" s="46"/>
      <c r="C33" s="46"/>
      <c r="D33" s="46"/>
      <c r="E33" s="22">
        <v>600</v>
      </c>
      <c r="F33" s="23">
        <v>0</v>
      </c>
      <c r="G33" s="23">
        <v>0</v>
      </c>
      <c r="H33" s="23">
        <v>453255.28</v>
      </c>
      <c r="I33" s="23">
        <v>453255.28</v>
      </c>
      <c r="J33" s="23">
        <v>16555.62</v>
      </c>
      <c r="K33" s="23">
        <v>48540.4</v>
      </c>
      <c r="L33" s="23">
        <v>469.91</v>
      </c>
      <c r="M33" s="24">
        <v>65565.929999999993</v>
      </c>
    </row>
    <row r="35" spans="1:24" x14ac:dyDescent="0.25">
      <c r="A35" s="12" t="s">
        <v>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24" x14ac:dyDescent="0.25">
      <c r="A36" s="15" t="s">
        <v>69</v>
      </c>
      <c r="B36" s="15"/>
      <c r="C36" s="15"/>
      <c r="D36" s="15"/>
      <c r="E36" s="3"/>
      <c r="F36" s="3"/>
      <c r="G36" s="3"/>
      <c r="H36" s="3"/>
      <c r="I36" s="3"/>
      <c r="J36" s="3"/>
      <c r="K36" s="3"/>
      <c r="L36" s="3"/>
      <c r="M36" s="3"/>
    </row>
    <row r="37" spans="1:24" x14ac:dyDescent="0.25">
      <c r="A37" s="48" t="s">
        <v>5</v>
      </c>
      <c r="B37" s="44" t="s">
        <v>6</v>
      </c>
      <c r="C37" s="44"/>
      <c r="D37" s="44"/>
      <c r="E37" s="48" t="s">
        <v>7</v>
      </c>
      <c r="F37" s="44" t="s">
        <v>8</v>
      </c>
      <c r="G37" s="44"/>
      <c r="H37" s="44"/>
      <c r="I37" s="44"/>
      <c r="J37" s="44" t="s">
        <v>9</v>
      </c>
      <c r="K37" s="44"/>
      <c r="L37" s="44"/>
      <c r="M37" s="44"/>
    </row>
    <row r="38" spans="1:24" x14ac:dyDescent="0.25">
      <c r="A38" s="48"/>
      <c r="B38" s="7" t="s">
        <v>10</v>
      </c>
      <c r="C38" s="47" t="s">
        <v>11</v>
      </c>
      <c r="D38" s="47"/>
      <c r="E38" s="48"/>
      <c r="F38" s="7" t="s">
        <v>12</v>
      </c>
      <c r="G38" s="8" t="s">
        <v>13</v>
      </c>
      <c r="H38" s="7" t="s">
        <v>14</v>
      </c>
      <c r="I38" s="7" t="s">
        <v>15</v>
      </c>
      <c r="J38" s="7" t="s">
        <v>13</v>
      </c>
      <c r="K38" s="7" t="s">
        <v>16</v>
      </c>
      <c r="L38" s="7" t="s">
        <v>17</v>
      </c>
      <c r="M38" s="7" t="s">
        <v>15</v>
      </c>
    </row>
    <row r="39" spans="1:24" x14ac:dyDescent="0.25">
      <c r="A39" s="48"/>
      <c r="B39" s="7" t="s">
        <v>18</v>
      </c>
      <c r="C39" s="9" t="s">
        <v>19</v>
      </c>
      <c r="D39" s="9" t="s">
        <v>20</v>
      </c>
      <c r="E39" s="48"/>
      <c r="F39" s="7" t="s">
        <v>21</v>
      </c>
      <c r="G39" s="7" t="s">
        <v>21</v>
      </c>
      <c r="H39" s="7" t="s">
        <v>21</v>
      </c>
      <c r="I39" s="7" t="s">
        <v>21</v>
      </c>
      <c r="J39" s="7" t="s">
        <v>21</v>
      </c>
      <c r="K39" s="7" t="s">
        <v>21</v>
      </c>
      <c r="L39" s="7" t="s">
        <v>21</v>
      </c>
      <c r="M39" s="7" t="s">
        <v>21</v>
      </c>
    </row>
    <row r="40" spans="1:24" x14ac:dyDescent="0.25">
      <c r="A40" s="20">
        <v>44619.809556979199</v>
      </c>
      <c r="B40" s="21" t="s">
        <v>70</v>
      </c>
      <c r="C40" s="6" t="s">
        <v>71</v>
      </c>
      <c r="D40" s="6" t="s">
        <v>72</v>
      </c>
      <c r="E40" s="21">
        <v>120</v>
      </c>
      <c r="F40" s="19">
        <v>0</v>
      </c>
      <c r="G40" s="19">
        <v>0</v>
      </c>
      <c r="H40" s="19">
        <v>182000</v>
      </c>
      <c r="I40" s="19">
        <v>182000</v>
      </c>
      <c r="J40" s="19">
        <v>0</v>
      </c>
      <c r="K40" s="19">
        <v>18804.8</v>
      </c>
      <c r="L40" s="19">
        <v>182</v>
      </c>
      <c r="M40" s="19">
        <v>18986.8</v>
      </c>
      <c r="O40" s="31">
        <v>182000</v>
      </c>
      <c r="P40" s="31">
        <v>182</v>
      </c>
      <c r="Q40" s="31">
        <v>0</v>
      </c>
      <c r="R40" s="31">
        <v>18804.8</v>
      </c>
      <c r="S40" s="31">
        <v>200986.8</v>
      </c>
      <c r="U40" s="32">
        <f t="shared" ref="U40" si="16">O40-I40</f>
        <v>0</v>
      </c>
      <c r="V40" s="32">
        <f t="shared" ref="V40" si="17">P40-L40</f>
        <v>0</v>
      </c>
      <c r="W40" s="32">
        <f t="shared" ref="W40" si="18">R40-K40</f>
        <v>0</v>
      </c>
      <c r="X40" s="32">
        <f t="shared" ref="X40" si="19">O40+M40-S40</f>
        <v>0</v>
      </c>
    </row>
    <row r="41" spans="1:24" x14ac:dyDescent="0.25">
      <c r="A41" s="20">
        <v>44619.8098755787</v>
      </c>
      <c r="B41" s="21" t="s">
        <v>73</v>
      </c>
      <c r="C41" s="6" t="s">
        <v>74</v>
      </c>
      <c r="D41" s="6" t="s">
        <v>75</v>
      </c>
      <c r="E41" s="21">
        <v>120</v>
      </c>
      <c r="F41" s="19">
        <v>0</v>
      </c>
      <c r="G41" s="19">
        <v>0</v>
      </c>
      <c r="H41" s="19">
        <v>182000</v>
      </c>
      <c r="I41" s="19">
        <v>182000</v>
      </c>
      <c r="J41" s="19">
        <v>0</v>
      </c>
      <c r="K41" s="19">
        <v>18804.8</v>
      </c>
      <c r="L41" s="19">
        <v>182</v>
      </c>
      <c r="M41" s="19">
        <v>18986.8</v>
      </c>
      <c r="O41" s="31">
        <v>182000</v>
      </c>
      <c r="P41" s="31">
        <v>182</v>
      </c>
      <c r="Q41" s="31">
        <v>0</v>
      </c>
      <c r="R41" s="31">
        <v>18804.8</v>
      </c>
      <c r="S41" s="31">
        <v>200986.8</v>
      </c>
      <c r="U41" s="32">
        <f t="shared" ref="U41:U65" si="20">O41-I41</f>
        <v>0</v>
      </c>
      <c r="V41" s="32">
        <f t="shared" ref="V41:V65" si="21">P41-L41</f>
        <v>0</v>
      </c>
      <c r="W41" s="32">
        <f t="shared" ref="W41:W65" si="22">R41-K41</f>
        <v>0</v>
      </c>
      <c r="X41" s="32">
        <f t="shared" ref="X41:X65" si="23">O41+M41-S41</f>
        <v>0</v>
      </c>
    </row>
    <row r="42" spans="1:24" x14ac:dyDescent="0.25">
      <c r="A42" s="20">
        <v>44604.475334409697</v>
      </c>
      <c r="B42" s="21" t="s">
        <v>76</v>
      </c>
      <c r="C42" s="6" t="s">
        <v>77</v>
      </c>
      <c r="D42" s="6" t="s">
        <v>78</v>
      </c>
      <c r="E42" s="21">
        <v>120</v>
      </c>
      <c r="F42" s="19">
        <v>0</v>
      </c>
      <c r="G42" s="19">
        <v>0</v>
      </c>
      <c r="H42" s="19">
        <v>126490</v>
      </c>
      <c r="I42" s="19">
        <v>126490</v>
      </c>
      <c r="J42" s="19">
        <v>0</v>
      </c>
      <c r="K42" s="19">
        <v>13069.51</v>
      </c>
      <c r="L42" s="19">
        <v>126.49</v>
      </c>
      <c r="M42" s="19">
        <v>13196</v>
      </c>
      <c r="O42" s="31">
        <v>126490</v>
      </c>
      <c r="P42" s="31">
        <v>126.49</v>
      </c>
      <c r="Q42" s="31">
        <v>0</v>
      </c>
      <c r="R42" s="31">
        <v>13069.51</v>
      </c>
      <c r="S42" s="31">
        <v>139686</v>
      </c>
      <c r="U42" s="32">
        <f t="shared" si="20"/>
        <v>0</v>
      </c>
      <c r="V42" s="32">
        <f t="shared" si="21"/>
        <v>0</v>
      </c>
      <c r="W42" s="32">
        <f t="shared" si="22"/>
        <v>0</v>
      </c>
      <c r="X42" s="32">
        <f t="shared" si="23"/>
        <v>0</v>
      </c>
    </row>
    <row r="43" spans="1:24" x14ac:dyDescent="0.25">
      <c r="A43" s="20">
        <v>44600.573824803199</v>
      </c>
      <c r="B43" s="21" t="s">
        <v>79</v>
      </c>
      <c r="C43" s="6" t="s">
        <v>80</v>
      </c>
      <c r="D43" s="6" t="s">
        <v>81</v>
      </c>
      <c r="E43" s="21">
        <v>120</v>
      </c>
      <c r="F43" s="19">
        <v>0</v>
      </c>
      <c r="G43" s="19">
        <v>0</v>
      </c>
      <c r="H43" s="19">
        <v>143780.01</v>
      </c>
      <c r="I43" s="19">
        <v>143780.01</v>
      </c>
      <c r="J43" s="19">
        <v>0</v>
      </c>
      <c r="K43" s="19">
        <v>14855.41</v>
      </c>
      <c r="L43" s="19">
        <v>143.78</v>
      </c>
      <c r="M43" s="19">
        <v>14999.19</v>
      </c>
      <c r="O43" s="31">
        <v>143780.01</v>
      </c>
      <c r="P43" s="31">
        <v>143.78</v>
      </c>
      <c r="Q43" s="31">
        <v>0</v>
      </c>
      <c r="R43" s="31">
        <v>14855.41</v>
      </c>
      <c r="S43" s="31">
        <v>158779.20000000001</v>
      </c>
      <c r="U43" s="32">
        <f t="shared" si="20"/>
        <v>0</v>
      </c>
      <c r="V43" s="32">
        <f t="shared" si="21"/>
        <v>0</v>
      </c>
      <c r="W43" s="32">
        <f t="shared" si="22"/>
        <v>0</v>
      </c>
      <c r="X43" s="32">
        <f t="shared" si="23"/>
        <v>0</v>
      </c>
    </row>
    <row r="44" spans="1:24" s="38" customFormat="1" x14ac:dyDescent="0.25">
      <c r="A44" s="34">
        <v>44620.6533422801</v>
      </c>
      <c r="B44" s="35" t="s">
        <v>82</v>
      </c>
      <c r="C44" s="36" t="s">
        <v>83</v>
      </c>
      <c r="D44" s="36" t="s">
        <v>84</v>
      </c>
      <c r="E44" s="35">
        <v>120</v>
      </c>
      <c r="F44" s="37">
        <v>0</v>
      </c>
      <c r="G44" s="37">
        <v>0</v>
      </c>
      <c r="H44" s="37">
        <v>99951.14</v>
      </c>
      <c r="I44" s="37">
        <v>99951.14</v>
      </c>
      <c r="J44" s="37">
        <v>4479.04</v>
      </c>
      <c r="K44" s="37">
        <v>10790.17</v>
      </c>
      <c r="L44" s="37">
        <v>104.43</v>
      </c>
      <c r="M44" s="37">
        <v>15373.64</v>
      </c>
      <c r="O44" s="28">
        <v>99951.14</v>
      </c>
      <c r="P44" s="28">
        <v>104.43</v>
      </c>
      <c r="Q44" s="28">
        <v>4479.04</v>
      </c>
      <c r="R44" s="28">
        <v>10790.17</v>
      </c>
      <c r="S44" s="28">
        <v>115324.79999999999</v>
      </c>
      <c r="U44" s="30">
        <f t="shared" si="20"/>
        <v>0</v>
      </c>
      <c r="V44" s="30">
        <f t="shared" si="21"/>
        <v>0</v>
      </c>
      <c r="W44" s="30">
        <f t="shared" si="22"/>
        <v>0</v>
      </c>
      <c r="X44" s="30">
        <f t="shared" si="23"/>
        <v>-1.9999999989522621E-2</v>
      </c>
    </row>
    <row r="45" spans="1:24" x14ac:dyDescent="0.25">
      <c r="A45" s="20">
        <v>44598.676553819401</v>
      </c>
      <c r="B45" s="21" t="s">
        <v>85</v>
      </c>
      <c r="C45" s="6" t="s">
        <v>86</v>
      </c>
      <c r="D45" s="6" t="s">
        <v>87</v>
      </c>
      <c r="E45" s="21">
        <v>120</v>
      </c>
      <c r="F45" s="19">
        <v>0</v>
      </c>
      <c r="G45" s="19">
        <v>0</v>
      </c>
      <c r="H45" s="19">
        <v>77799.06</v>
      </c>
      <c r="I45" s="19">
        <v>77799.06</v>
      </c>
      <c r="J45" s="19">
        <v>2143.44</v>
      </c>
      <c r="K45" s="19">
        <v>8259.16</v>
      </c>
      <c r="L45" s="19">
        <v>79.94</v>
      </c>
      <c r="M45" s="19">
        <v>10482.540000000001</v>
      </c>
      <c r="O45" s="31">
        <v>77799.06</v>
      </c>
      <c r="P45" s="31">
        <v>79.94</v>
      </c>
      <c r="Q45" s="31">
        <v>2143.44</v>
      </c>
      <c r="R45" s="31">
        <v>8259.16</v>
      </c>
      <c r="S45" s="31">
        <v>88281.600000000006</v>
      </c>
      <c r="U45" s="32">
        <f t="shared" si="20"/>
        <v>0</v>
      </c>
      <c r="V45" s="32">
        <f t="shared" si="21"/>
        <v>0</v>
      </c>
      <c r="W45" s="32">
        <f t="shared" si="22"/>
        <v>0</v>
      </c>
      <c r="X45" s="32">
        <f t="shared" si="23"/>
        <v>0</v>
      </c>
    </row>
    <row r="46" spans="1:24" s="38" customFormat="1" x14ac:dyDescent="0.25">
      <c r="A46" s="34">
        <v>44612.639134687503</v>
      </c>
      <c r="B46" s="35" t="s">
        <v>88</v>
      </c>
      <c r="C46" s="36" t="s">
        <v>89</v>
      </c>
      <c r="D46" s="36" t="s">
        <v>90</v>
      </c>
      <c r="E46" s="35">
        <v>120</v>
      </c>
      <c r="F46" s="37">
        <v>0</v>
      </c>
      <c r="G46" s="37">
        <v>0</v>
      </c>
      <c r="H46" s="37">
        <v>57321.52</v>
      </c>
      <c r="I46" s="37">
        <v>57321.52</v>
      </c>
      <c r="J46" s="37">
        <v>1579.26</v>
      </c>
      <c r="K46" s="37">
        <v>6085.11</v>
      </c>
      <c r="L46" s="37">
        <v>58.9</v>
      </c>
      <c r="M46" s="37">
        <v>7723.27</v>
      </c>
      <c r="O46" s="28">
        <v>57321.52</v>
      </c>
      <c r="P46" s="28">
        <v>58.9</v>
      </c>
      <c r="Q46" s="28">
        <v>1579.26</v>
      </c>
      <c r="R46" s="28">
        <v>6085.11</v>
      </c>
      <c r="S46" s="28">
        <v>65044.800000000003</v>
      </c>
      <c r="U46" s="30">
        <f t="shared" si="20"/>
        <v>0</v>
      </c>
      <c r="V46" s="30">
        <f t="shared" si="21"/>
        <v>0</v>
      </c>
      <c r="W46" s="30">
        <f t="shared" si="22"/>
        <v>0</v>
      </c>
      <c r="X46" s="30">
        <f t="shared" si="23"/>
        <v>-1.0000000009313226E-2</v>
      </c>
    </row>
    <row r="47" spans="1:24" s="38" customFormat="1" x14ac:dyDescent="0.25">
      <c r="A47" s="34">
        <v>44612.585822997702</v>
      </c>
      <c r="B47" s="35" t="s">
        <v>91</v>
      </c>
      <c r="C47" s="36" t="s">
        <v>92</v>
      </c>
      <c r="D47" s="36" t="s">
        <v>93</v>
      </c>
      <c r="E47" s="35">
        <v>120</v>
      </c>
      <c r="F47" s="37">
        <v>0</v>
      </c>
      <c r="G47" s="37">
        <v>0</v>
      </c>
      <c r="H47" s="37">
        <v>102378.56</v>
      </c>
      <c r="I47" s="37">
        <v>102378.56</v>
      </c>
      <c r="J47" s="37">
        <v>2820.63</v>
      </c>
      <c r="K47" s="37">
        <v>10868.8</v>
      </c>
      <c r="L47" s="37">
        <v>105.2</v>
      </c>
      <c r="M47" s="37">
        <v>13794.63</v>
      </c>
      <c r="O47" s="28">
        <v>102378.56</v>
      </c>
      <c r="P47" s="28">
        <v>105.2</v>
      </c>
      <c r="Q47" s="28">
        <v>2820.63</v>
      </c>
      <c r="R47" s="28">
        <v>10868.8</v>
      </c>
      <c r="S47" s="28">
        <v>116173.2</v>
      </c>
      <c r="U47" s="30">
        <f t="shared" si="20"/>
        <v>0</v>
      </c>
      <c r="V47" s="30">
        <f t="shared" si="21"/>
        <v>0</v>
      </c>
      <c r="W47" s="30">
        <f t="shared" si="22"/>
        <v>0</v>
      </c>
      <c r="X47" s="30">
        <f t="shared" si="23"/>
        <v>-9.9999999947613105E-3</v>
      </c>
    </row>
    <row r="48" spans="1:24" x14ac:dyDescent="0.25">
      <c r="A48" s="20">
        <v>44612.672537963001</v>
      </c>
      <c r="B48" s="21" t="s">
        <v>94</v>
      </c>
      <c r="C48" s="6" t="s">
        <v>95</v>
      </c>
      <c r="D48" s="6" t="s">
        <v>96</v>
      </c>
      <c r="E48" s="21">
        <v>120</v>
      </c>
      <c r="F48" s="19">
        <v>0</v>
      </c>
      <c r="G48" s="19">
        <v>0</v>
      </c>
      <c r="H48" s="19">
        <v>144499.64000000001</v>
      </c>
      <c r="I48" s="19">
        <v>144499.64000000001</v>
      </c>
      <c r="J48" s="19">
        <v>0</v>
      </c>
      <c r="K48" s="19">
        <v>14929.46</v>
      </c>
      <c r="L48" s="19">
        <v>144.5</v>
      </c>
      <c r="M48" s="19">
        <v>15073.96</v>
      </c>
      <c r="O48" s="31">
        <v>144499.64000000001</v>
      </c>
      <c r="P48" s="31">
        <v>144.5</v>
      </c>
      <c r="Q48" s="31">
        <v>0</v>
      </c>
      <c r="R48" s="31">
        <v>14929.46</v>
      </c>
      <c r="S48" s="31">
        <v>159573.6</v>
      </c>
      <c r="U48" s="32">
        <f t="shared" si="20"/>
        <v>0</v>
      </c>
      <c r="V48" s="32">
        <f t="shared" si="21"/>
        <v>0</v>
      </c>
      <c r="W48" s="32">
        <f t="shared" si="22"/>
        <v>0</v>
      </c>
      <c r="X48" s="32">
        <f t="shared" si="23"/>
        <v>0</v>
      </c>
    </row>
    <row r="49" spans="1:24" x14ac:dyDescent="0.25">
      <c r="A49" s="20">
        <v>44601.624820601901</v>
      </c>
      <c r="B49" s="21" t="s">
        <v>97</v>
      </c>
      <c r="C49" s="6" t="s">
        <v>98</v>
      </c>
      <c r="D49" s="6" t="s">
        <v>99</v>
      </c>
      <c r="E49" s="21">
        <v>120</v>
      </c>
      <c r="F49" s="19">
        <v>0</v>
      </c>
      <c r="G49" s="19">
        <v>0</v>
      </c>
      <c r="H49" s="19">
        <v>77799.06</v>
      </c>
      <c r="I49" s="19">
        <v>77799.06</v>
      </c>
      <c r="J49" s="19">
        <v>2143.44</v>
      </c>
      <c r="K49" s="19">
        <v>8259.16</v>
      </c>
      <c r="L49" s="19">
        <v>79.94</v>
      </c>
      <c r="M49" s="19">
        <v>10482.540000000001</v>
      </c>
      <c r="O49" s="31">
        <v>77799.06</v>
      </c>
      <c r="P49" s="31">
        <v>79.94</v>
      </c>
      <c r="Q49" s="31">
        <v>2143.44</v>
      </c>
      <c r="R49" s="31">
        <v>8259.16</v>
      </c>
      <c r="S49" s="31">
        <v>88281.600000000006</v>
      </c>
      <c r="U49" s="32">
        <f t="shared" si="20"/>
        <v>0</v>
      </c>
      <c r="V49" s="32">
        <f t="shared" si="21"/>
        <v>0</v>
      </c>
      <c r="W49" s="32">
        <f t="shared" si="22"/>
        <v>0</v>
      </c>
      <c r="X49" s="32">
        <f t="shared" si="23"/>
        <v>0</v>
      </c>
    </row>
    <row r="50" spans="1:24" x14ac:dyDescent="0.25">
      <c r="A50" s="20">
        <v>44596.666476701401</v>
      </c>
      <c r="B50" s="21" t="s">
        <v>100</v>
      </c>
      <c r="C50" s="6" t="s">
        <v>101</v>
      </c>
      <c r="D50" s="6" t="s">
        <v>102</v>
      </c>
      <c r="E50" s="21">
        <v>120</v>
      </c>
      <c r="F50" s="19">
        <v>0</v>
      </c>
      <c r="G50" s="19">
        <v>0</v>
      </c>
      <c r="H50" s="19">
        <v>69451.460000000006</v>
      </c>
      <c r="I50" s="19">
        <v>69451.460000000006</v>
      </c>
      <c r="J50" s="19">
        <v>3112.29</v>
      </c>
      <c r="K50" s="19">
        <v>7497.29</v>
      </c>
      <c r="L50" s="19">
        <v>72.56</v>
      </c>
      <c r="M50" s="19">
        <v>10682.14</v>
      </c>
      <c r="O50" s="31">
        <v>69451.460000000006</v>
      </c>
      <c r="P50" s="31">
        <v>72.56</v>
      </c>
      <c r="Q50" s="31">
        <v>3112.29</v>
      </c>
      <c r="R50" s="31">
        <v>7497.29</v>
      </c>
      <c r="S50" s="31">
        <v>80133.599999999991</v>
      </c>
      <c r="U50" s="32">
        <f t="shared" si="20"/>
        <v>0</v>
      </c>
      <c r="V50" s="32">
        <f t="shared" si="21"/>
        <v>0</v>
      </c>
      <c r="W50" s="32">
        <f t="shared" si="22"/>
        <v>0</v>
      </c>
      <c r="X50" s="32">
        <f t="shared" si="23"/>
        <v>0</v>
      </c>
    </row>
    <row r="51" spans="1:24" s="38" customFormat="1" x14ac:dyDescent="0.25">
      <c r="A51" s="34">
        <v>44596.688384687499</v>
      </c>
      <c r="B51" s="35" t="s">
        <v>103</v>
      </c>
      <c r="C51" s="36" t="s">
        <v>104</v>
      </c>
      <c r="D51" s="36" t="s">
        <v>105</v>
      </c>
      <c r="E51" s="35">
        <v>120</v>
      </c>
      <c r="F51" s="37">
        <v>0</v>
      </c>
      <c r="G51" s="37">
        <v>0</v>
      </c>
      <c r="H51" s="37">
        <v>109772</v>
      </c>
      <c r="I51" s="37">
        <v>109772</v>
      </c>
      <c r="J51" s="37">
        <v>0</v>
      </c>
      <c r="K51" s="37">
        <v>11342.23</v>
      </c>
      <c r="L51" s="37">
        <v>109.77</v>
      </c>
      <c r="M51" s="37">
        <v>11452</v>
      </c>
      <c r="O51" s="28"/>
      <c r="P51" s="28"/>
      <c r="Q51" s="28"/>
      <c r="R51" s="28"/>
      <c r="S51" s="28"/>
      <c r="U51" s="30"/>
      <c r="V51" s="30"/>
      <c r="W51" s="30"/>
      <c r="X51" s="30"/>
    </row>
    <row r="52" spans="1:24" s="38" customFormat="1" x14ac:dyDescent="0.25">
      <c r="A52" s="34">
        <v>44587.728298807902</v>
      </c>
      <c r="B52" s="35" t="s">
        <v>106</v>
      </c>
      <c r="C52" s="36" t="s">
        <v>107</v>
      </c>
      <c r="D52" s="36" t="s">
        <v>108</v>
      </c>
      <c r="E52" s="35">
        <v>120</v>
      </c>
      <c r="F52" s="37">
        <v>0</v>
      </c>
      <c r="G52" s="37">
        <v>0</v>
      </c>
      <c r="H52" s="37">
        <v>119210</v>
      </c>
      <c r="I52" s="37">
        <v>119210</v>
      </c>
      <c r="J52" s="37">
        <v>0</v>
      </c>
      <c r="K52" s="37">
        <v>12316.67</v>
      </c>
      <c r="L52" s="37">
        <v>119.33</v>
      </c>
      <c r="M52" s="37">
        <v>12436</v>
      </c>
      <c r="O52" s="28">
        <v>118216.58</v>
      </c>
      <c r="P52" s="28">
        <v>118.34</v>
      </c>
      <c r="Q52" s="28">
        <v>0</v>
      </c>
      <c r="R52" s="28">
        <v>12214.03</v>
      </c>
      <c r="S52" s="28">
        <v>130548.95</v>
      </c>
      <c r="U52" s="30">
        <f t="shared" si="20"/>
        <v>-993.41999999999825</v>
      </c>
      <c r="V52" s="30">
        <f t="shared" si="21"/>
        <v>-0.98999999999999488</v>
      </c>
      <c r="W52" s="30">
        <f t="shared" si="22"/>
        <v>-102.63999999999942</v>
      </c>
      <c r="X52" s="30">
        <f t="shared" si="23"/>
        <v>103.63000000000466</v>
      </c>
    </row>
    <row r="53" spans="1:24" x14ac:dyDescent="0.25">
      <c r="A53" s="20">
        <v>44609.748321678198</v>
      </c>
      <c r="B53" s="21" t="s">
        <v>109</v>
      </c>
      <c r="C53" s="6" t="s">
        <v>110</v>
      </c>
      <c r="D53" s="6" t="s">
        <v>111</v>
      </c>
      <c r="E53" s="21">
        <v>120</v>
      </c>
      <c r="F53" s="19">
        <v>0</v>
      </c>
      <c r="G53" s="19">
        <v>0</v>
      </c>
      <c r="H53" s="19">
        <v>101877.12</v>
      </c>
      <c r="I53" s="19">
        <v>101877.12</v>
      </c>
      <c r="J53" s="19">
        <v>0</v>
      </c>
      <c r="K53" s="19">
        <v>10525.8</v>
      </c>
      <c r="L53" s="19">
        <v>101.88</v>
      </c>
      <c r="M53" s="19">
        <v>10627.68</v>
      </c>
      <c r="O53" s="31">
        <v>101877.12</v>
      </c>
      <c r="P53" s="31">
        <v>101.88</v>
      </c>
      <c r="Q53" s="31">
        <v>0</v>
      </c>
      <c r="R53" s="31">
        <v>10525.8</v>
      </c>
      <c r="S53" s="31">
        <v>112504.8</v>
      </c>
      <c r="U53" s="32">
        <f t="shared" si="20"/>
        <v>0</v>
      </c>
      <c r="V53" s="32">
        <f t="shared" si="21"/>
        <v>0</v>
      </c>
      <c r="W53" s="32">
        <f t="shared" si="22"/>
        <v>0</v>
      </c>
      <c r="X53" s="32">
        <f t="shared" si="23"/>
        <v>0</v>
      </c>
    </row>
    <row r="54" spans="1:24" x14ac:dyDescent="0.25">
      <c r="A54" s="20">
        <v>44597.7210039005</v>
      </c>
      <c r="B54" s="21" t="s">
        <v>112</v>
      </c>
      <c r="C54" s="6" t="s">
        <v>113</v>
      </c>
      <c r="D54" s="6" t="s">
        <v>114</v>
      </c>
      <c r="E54" s="21">
        <v>120</v>
      </c>
      <c r="F54" s="19">
        <v>0</v>
      </c>
      <c r="G54" s="19">
        <v>0</v>
      </c>
      <c r="H54" s="19">
        <v>227500</v>
      </c>
      <c r="I54" s="19">
        <v>227500</v>
      </c>
      <c r="J54" s="19">
        <v>0</v>
      </c>
      <c r="K54" s="19">
        <v>23505.7</v>
      </c>
      <c r="L54" s="19">
        <v>227.5</v>
      </c>
      <c r="M54" s="19">
        <v>23733.200000000001</v>
      </c>
      <c r="O54" s="31">
        <v>227500</v>
      </c>
      <c r="P54" s="31">
        <v>227.5</v>
      </c>
      <c r="Q54" s="31">
        <v>0</v>
      </c>
      <c r="R54" s="31">
        <v>23505.7</v>
      </c>
      <c r="S54" s="31">
        <v>251233.2</v>
      </c>
      <c r="U54" s="32">
        <f t="shared" si="20"/>
        <v>0</v>
      </c>
      <c r="V54" s="32">
        <f t="shared" si="21"/>
        <v>0</v>
      </c>
      <c r="W54" s="32">
        <f t="shared" si="22"/>
        <v>0</v>
      </c>
      <c r="X54" s="32">
        <f t="shared" si="23"/>
        <v>0</v>
      </c>
    </row>
    <row r="55" spans="1:24" x14ac:dyDescent="0.25">
      <c r="A55" s="20">
        <v>44609.773847071803</v>
      </c>
      <c r="B55" s="21" t="s">
        <v>115</v>
      </c>
      <c r="C55" s="6" t="s">
        <v>116</v>
      </c>
      <c r="D55" s="6" t="s">
        <v>117</v>
      </c>
      <c r="E55" s="21">
        <v>120</v>
      </c>
      <c r="F55" s="19">
        <v>0</v>
      </c>
      <c r="G55" s="19">
        <v>0</v>
      </c>
      <c r="H55" s="19">
        <v>227500</v>
      </c>
      <c r="I55" s="19">
        <v>227500</v>
      </c>
      <c r="J55" s="19">
        <v>0</v>
      </c>
      <c r="K55" s="19">
        <v>23505.7</v>
      </c>
      <c r="L55" s="19">
        <v>227.5</v>
      </c>
      <c r="M55" s="19">
        <v>23733.200000000001</v>
      </c>
      <c r="O55" s="31">
        <v>227500</v>
      </c>
      <c r="P55" s="31">
        <v>227.5</v>
      </c>
      <c r="Q55" s="31">
        <v>0</v>
      </c>
      <c r="R55" s="31">
        <v>23505.7</v>
      </c>
      <c r="S55" s="31">
        <v>251233.2</v>
      </c>
      <c r="U55" s="32">
        <f t="shared" si="20"/>
        <v>0</v>
      </c>
      <c r="V55" s="32">
        <f t="shared" si="21"/>
        <v>0</v>
      </c>
      <c r="W55" s="32">
        <f t="shared" si="22"/>
        <v>0</v>
      </c>
      <c r="X55" s="32">
        <f t="shared" si="23"/>
        <v>0</v>
      </c>
    </row>
    <row r="56" spans="1:24" s="38" customFormat="1" x14ac:dyDescent="0.25">
      <c r="A56" s="34">
        <v>44617.910001770797</v>
      </c>
      <c r="B56" s="35" t="s">
        <v>118</v>
      </c>
      <c r="C56" s="36" t="s">
        <v>119</v>
      </c>
      <c r="D56" s="36" t="s">
        <v>120</v>
      </c>
      <c r="E56" s="35">
        <v>102</v>
      </c>
      <c r="F56" s="37">
        <v>0</v>
      </c>
      <c r="G56" s="37">
        <v>0</v>
      </c>
      <c r="H56" s="37">
        <v>241812.62</v>
      </c>
      <c r="I56" s="37">
        <v>241812.62</v>
      </c>
      <c r="J56" s="37">
        <v>1489.16</v>
      </c>
      <c r="K56" s="37">
        <v>21295.9</v>
      </c>
      <c r="L56" s="37">
        <v>243.3</v>
      </c>
      <c r="M56" s="37">
        <v>23028.36</v>
      </c>
      <c r="O56" s="28">
        <v>241812.62</v>
      </c>
      <c r="P56" s="28">
        <v>243.3</v>
      </c>
      <c r="Q56" s="28">
        <v>1489.16</v>
      </c>
      <c r="R56" s="28">
        <v>21295.9</v>
      </c>
      <c r="S56" s="28">
        <v>264840.95999999996</v>
      </c>
      <c r="U56" s="30">
        <f t="shared" si="20"/>
        <v>0</v>
      </c>
      <c r="V56" s="30">
        <f t="shared" si="21"/>
        <v>0</v>
      </c>
      <c r="W56" s="30">
        <f t="shared" si="22"/>
        <v>0</v>
      </c>
      <c r="X56" s="30">
        <f t="shared" si="23"/>
        <v>2.0000000018626451E-2</v>
      </c>
    </row>
    <row r="57" spans="1:24" s="38" customFormat="1" x14ac:dyDescent="0.25">
      <c r="A57" s="34">
        <v>44601.398017708299</v>
      </c>
      <c r="B57" s="35" t="s">
        <v>121</v>
      </c>
      <c r="C57" s="36" t="s">
        <v>119</v>
      </c>
      <c r="D57" s="36" t="s">
        <v>120</v>
      </c>
      <c r="E57" s="35">
        <v>120</v>
      </c>
      <c r="F57" s="37">
        <v>0</v>
      </c>
      <c r="G57" s="37">
        <v>0</v>
      </c>
      <c r="H57" s="37">
        <v>261940.85</v>
      </c>
      <c r="I57" s="37">
        <v>261940.85</v>
      </c>
      <c r="J57" s="37">
        <v>11738.24</v>
      </c>
      <c r="K57" s="37">
        <v>28276.84</v>
      </c>
      <c r="L57" s="37">
        <v>273.68</v>
      </c>
      <c r="M57" s="37">
        <v>40288.76</v>
      </c>
      <c r="O57" s="28">
        <v>261940.85</v>
      </c>
      <c r="P57" s="28">
        <v>273.68</v>
      </c>
      <c r="Q57" s="28">
        <v>11738.24</v>
      </c>
      <c r="R57" s="28">
        <v>28276.84</v>
      </c>
      <c r="S57" s="28">
        <v>302229.60000000003</v>
      </c>
      <c r="U57" s="30">
        <f t="shared" si="20"/>
        <v>0</v>
      </c>
      <c r="V57" s="30">
        <f t="shared" si="21"/>
        <v>0</v>
      </c>
      <c r="W57" s="30">
        <f t="shared" si="22"/>
        <v>0</v>
      </c>
      <c r="X57" s="30">
        <f t="shared" si="23"/>
        <v>9.9999999511055648E-3</v>
      </c>
    </row>
    <row r="58" spans="1:24" x14ac:dyDescent="0.25">
      <c r="A58" s="20">
        <v>44617.610569293996</v>
      </c>
      <c r="B58" s="21" t="s">
        <v>122</v>
      </c>
      <c r="C58" s="6" t="s">
        <v>123</v>
      </c>
      <c r="D58" s="6" t="s">
        <v>124</v>
      </c>
      <c r="E58" s="21">
        <v>120</v>
      </c>
      <c r="F58" s="19">
        <v>0</v>
      </c>
      <c r="G58" s="19">
        <v>0</v>
      </c>
      <c r="H58" s="19">
        <v>227973.13</v>
      </c>
      <c r="I58" s="19">
        <v>227973.13</v>
      </c>
      <c r="J58" s="19">
        <v>6280.89</v>
      </c>
      <c r="K58" s="19">
        <v>24202.93</v>
      </c>
      <c r="L58" s="19">
        <v>234.25</v>
      </c>
      <c r="M58" s="19">
        <v>30718.07</v>
      </c>
      <c r="O58" s="31">
        <v>227973.13</v>
      </c>
      <c r="P58" s="31">
        <v>234.25</v>
      </c>
      <c r="Q58" s="31">
        <v>6280.89</v>
      </c>
      <c r="R58" s="31">
        <v>24202.93</v>
      </c>
      <c r="S58" s="31">
        <v>258691.20000000001</v>
      </c>
      <c r="U58" s="32">
        <f t="shared" si="20"/>
        <v>0</v>
      </c>
      <c r="V58" s="32">
        <f t="shared" si="21"/>
        <v>0</v>
      </c>
      <c r="W58" s="32">
        <f t="shared" si="22"/>
        <v>0</v>
      </c>
      <c r="X58" s="32">
        <f t="shared" si="23"/>
        <v>0</v>
      </c>
    </row>
    <row r="59" spans="1:24" x14ac:dyDescent="0.25">
      <c r="A59" s="20">
        <v>44605.483610648102</v>
      </c>
      <c r="B59" s="21" t="s">
        <v>125</v>
      </c>
      <c r="C59" s="6" t="s">
        <v>126</v>
      </c>
      <c r="D59" s="6" t="s">
        <v>127</v>
      </c>
      <c r="E59" s="21">
        <v>120</v>
      </c>
      <c r="F59" s="19">
        <v>0</v>
      </c>
      <c r="G59" s="19">
        <v>0</v>
      </c>
      <c r="H59" s="19">
        <v>192143.44</v>
      </c>
      <c r="I59" s="19">
        <v>192143.44</v>
      </c>
      <c r="J59" s="19">
        <v>0</v>
      </c>
      <c r="K59" s="19">
        <v>19852.02</v>
      </c>
      <c r="L59" s="19">
        <v>192.14</v>
      </c>
      <c r="M59" s="19">
        <v>20044.16</v>
      </c>
      <c r="O59" s="31">
        <v>192143.44</v>
      </c>
      <c r="P59" s="31">
        <v>192.14</v>
      </c>
      <c r="Q59" s="31">
        <v>0</v>
      </c>
      <c r="R59" s="31">
        <v>19852.02</v>
      </c>
      <c r="S59" s="31">
        <v>212187.6</v>
      </c>
      <c r="U59" s="32">
        <f t="shared" si="20"/>
        <v>0</v>
      </c>
      <c r="V59" s="32">
        <f t="shared" si="21"/>
        <v>0</v>
      </c>
      <c r="W59" s="32">
        <f t="shared" si="22"/>
        <v>0</v>
      </c>
      <c r="X59" s="32">
        <f t="shared" si="23"/>
        <v>0</v>
      </c>
    </row>
    <row r="60" spans="1:24" s="38" customFormat="1" x14ac:dyDescent="0.25">
      <c r="A60" s="34">
        <v>44614.706222685199</v>
      </c>
      <c r="B60" s="35" t="s">
        <v>128</v>
      </c>
      <c r="C60" s="36" t="s">
        <v>129</v>
      </c>
      <c r="D60" s="36" t="s">
        <v>130</v>
      </c>
      <c r="E60" s="35">
        <v>120</v>
      </c>
      <c r="F60" s="37">
        <v>0</v>
      </c>
      <c r="G60" s="37">
        <v>0</v>
      </c>
      <c r="H60" s="37">
        <v>305334.86</v>
      </c>
      <c r="I60" s="37">
        <v>305334.86</v>
      </c>
      <c r="J60" s="37">
        <v>5677.74</v>
      </c>
      <c r="K60" s="37">
        <v>32134.38</v>
      </c>
      <c r="L60" s="37">
        <v>311.01</v>
      </c>
      <c r="M60" s="37">
        <v>38123.129999999997</v>
      </c>
      <c r="O60" s="28">
        <v>305334.86</v>
      </c>
      <c r="P60" s="28">
        <v>311.01</v>
      </c>
      <c r="Q60" s="28">
        <v>5677.74</v>
      </c>
      <c r="R60" s="28">
        <v>32134.38</v>
      </c>
      <c r="S60" s="28">
        <v>343458</v>
      </c>
      <c r="U60" s="30">
        <f t="shared" si="20"/>
        <v>0</v>
      </c>
      <c r="V60" s="30">
        <f t="shared" si="21"/>
        <v>0</v>
      </c>
      <c r="W60" s="30">
        <f t="shared" si="22"/>
        <v>0</v>
      </c>
      <c r="X60" s="30">
        <f t="shared" si="23"/>
        <v>-1.0000000009313226E-2</v>
      </c>
    </row>
    <row r="61" spans="1:24" s="38" customFormat="1" x14ac:dyDescent="0.25">
      <c r="A61" s="34">
        <v>44617.619602002298</v>
      </c>
      <c r="B61" s="35" t="s">
        <v>131</v>
      </c>
      <c r="C61" s="36" t="s">
        <v>132</v>
      </c>
      <c r="D61" s="36" t="s">
        <v>133</v>
      </c>
      <c r="E61" s="35">
        <v>120</v>
      </c>
      <c r="F61" s="37">
        <v>0</v>
      </c>
      <c r="G61" s="37">
        <v>0</v>
      </c>
      <c r="H61" s="37">
        <v>146461.93</v>
      </c>
      <c r="I61" s="37">
        <v>146461.93</v>
      </c>
      <c r="J61" s="37">
        <v>6563.35</v>
      </c>
      <c r="K61" s="37">
        <v>15810.51</v>
      </c>
      <c r="L61" s="37">
        <v>153.03</v>
      </c>
      <c r="M61" s="37">
        <v>22526.89</v>
      </c>
      <c r="O61" s="28">
        <v>146461.93</v>
      </c>
      <c r="P61" s="28">
        <v>153.03</v>
      </c>
      <c r="Q61" s="28">
        <v>6563.35</v>
      </c>
      <c r="R61" s="28">
        <v>15810.51</v>
      </c>
      <c r="S61" s="28">
        <v>168988.80000000002</v>
      </c>
      <c r="U61" s="30">
        <f t="shared" si="20"/>
        <v>0</v>
      </c>
      <c r="V61" s="30">
        <f t="shared" si="21"/>
        <v>0</v>
      </c>
      <c r="W61" s="30">
        <f t="shared" si="22"/>
        <v>0</v>
      </c>
      <c r="X61" s="30">
        <f t="shared" si="23"/>
        <v>1.9999999989522621E-2</v>
      </c>
    </row>
    <row r="62" spans="1:24" x14ac:dyDescent="0.25">
      <c r="A62" s="20">
        <v>44620.812777858802</v>
      </c>
      <c r="B62" s="21" t="s">
        <v>134</v>
      </c>
      <c r="C62" s="6" t="s">
        <v>135</v>
      </c>
      <c r="D62" s="6" t="s">
        <v>136</v>
      </c>
      <c r="E62" s="21">
        <v>120</v>
      </c>
      <c r="F62" s="19">
        <v>0</v>
      </c>
      <c r="G62" s="19">
        <v>0</v>
      </c>
      <c r="H62" s="19">
        <v>177453.96</v>
      </c>
      <c r="I62" s="19">
        <v>177453.96</v>
      </c>
      <c r="J62" s="19">
        <v>4889.04</v>
      </c>
      <c r="K62" s="19">
        <v>18839.46</v>
      </c>
      <c r="L62" s="19">
        <v>182.34</v>
      </c>
      <c r="M62" s="19">
        <v>23910.84</v>
      </c>
      <c r="O62" s="31">
        <v>177453.96</v>
      </c>
      <c r="P62" s="31">
        <v>182.34</v>
      </c>
      <c r="Q62" s="31">
        <v>4889.04</v>
      </c>
      <c r="R62" s="31">
        <v>18839.46</v>
      </c>
      <c r="S62" s="31">
        <v>201364.8</v>
      </c>
      <c r="U62" s="32">
        <f t="shared" si="20"/>
        <v>0</v>
      </c>
      <c r="V62" s="32">
        <f t="shared" si="21"/>
        <v>0</v>
      </c>
      <c r="W62" s="32">
        <f t="shared" si="22"/>
        <v>0</v>
      </c>
      <c r="X62" s="32">
        <f t="shared" si="23"/>
        <v>0</v>
      </c>
    </row>
    <row r="63" spans="1:24" s="38" customFormat="1" x14ac:dyDescent="0.25">
      <c r="A63" s="34">
        <v>44605.663648182897</v>
      </c>
      <c r="B63" s="35" t="s">
        <v>137</v>
      </c>
      <c r="C63" s="36" t="s">
        <v>138</v>
      </c>
      <c r="D63" s="36" t="s">
        <v>139</v>
      </c>
      <c r="E63" s="35">
        <v>120</v>
      </c>
      <c r="F63" s="37">
        <v>0</v>
      </c>
      <c r="G63" s="37">
        <v>0</v>
      </c>
      <c r="H63" s="37">
        <v>115381.13</v>
      </c>
      <c r="I63" s="37">
        <v>115381.13</v>
      </c>
      <c r="J63" s="37">
        <v>3178.86</v>
      </c>
      <c r="K63" s="37">
        <v>12249.84</v>
      </c>
      <c r="L63" s="37">
        <v>118.56</v>
      </c>
      <c r="M63" s="37">
        <v>15547.26</v>
      </c>
      <c r="O63" s="28">
        <v>115381.13</v>
      </c>
      <c r="P63" s="28">
        <v>118.56</v>
      </c>
      <c r="Q63" s="28">
        <v>3178.86</v>
      </c>
      <c r="R63" s="28">
        <v>12249.84</v>
      </c>
      <c r="S63" s="28">
        <v>130928.4</v>
      </c>
      <c r="U63" s="30">
        <f t="shared" si="20"/>
        <v>0</v>
      </c>
      <c r="V63" s="30">
        <f t="shared" si="21"/>
        <v>0</v>
      </c>
      <c r="W63" s="30">
        <f t="shared" si="22"/>
        <v>0</v>
      </c>
      <c r="X63" s="30">
        <f t="shared" si="23"/>
        <v>-9.9999999947613105E-3</v>
      </c>
    </row>
    <row r="64" spans="1:24" s="38" customFormat="1" x14ac:dyDescent="0.25">
      <c r="A64" s="34">
        <v>44620.445302546301</v>
      </c>
      <c r="B64" s="35" t="s">
        <v>140</v>
      </c>
      <c r="C64" s="36" t="s">
        <v>141</v>
      </c>
      <c r="D64" s="36" t="s">
        <v>142</v>
      </c>
      <c r="E64" s="35">
        <v>120</v>
      </c>
      <c r="F64" s="37">
        <v>0</v>
      </c>
      <c r="G64" s="37">
        <v>0</v>
      </c>
      <c r="H64" s="37">
        <v>120003.77</v>
      </c>
      <c r="I64" s="37">
        <v>120003.77</v>
      </c>
      <c r="J64" s="37">
        <v>3306.24</v>
      </c>
      <c r="K64" s="37">
        <v>12740.29</v>
      </c>
      <c r="L64" s="37">
        <v>123.31</v>
      </c>
      <c r="M64" s="37">
        <v>16169.84</v>
      </c>
      <c r="O64" s="28">
        <v>120003.77</v>
      </c>
      <c r="P64" s="28">
        <v>123.31</v>
      </c>
      <c r="Q64" s="28">
        <v>3306.24</v>
      </c>
      <c r="R64" s="28">
        <v>12740.29</v>
      </c>
      <c r="S64" s="28">
        <v>136173.6</v>
      </c>
      <c r="U64" s="30">
        <f t="shared" si="20"/>
        <v>0</v>
      </c>
      <c r="V64" s="30">
        <f t="shared" si="21"/>
        <v>0</v>
      </c>
      <c r="W64" s="30">
        <f t="shared" si="22"/>
        <v>0</v>
      </c>
      <c r="X64" s="30">
        <f t="shared" si="23"/>
        <v>1.0000000009313226E-2</v>
      </c>
    </row>
    <row r="65" spans="1:24" s="38" customFormat="1" x14ac:dyDescent="0.25">
      <c r="A65" s="34">
        <v>44606.725625231498</v>
      </c>
      <c r="B65" s="35" t="s">
        <v>143</v>
      </c>
      <c r="C65" s="36" t="s">
        <v>144</v>
      </c>
      <c r="D65" s="36" t="s">
        <v>145</v>
      </c>
      <c r="E65" s="35">
        <v>120</v>
      </c>
      <c r="F65" s="37">
        <v>0</v>
      </c>
      <c r="G65" s="37">
        <v>0</v>
      </c>
      <c r="H65" s="37">
        <v>113489.27</v>
      </c>
      <c r="I65" s="37">
        <v>113489.27</v>
      </c>
      <c r="J65" s="37">
        <v>3126.75</v>
      </c>
      <c r="K65" s="37">
        <v>12048.97</v>
      </c>
      <c r="L65" s="37">
        <v>116.62</v>
      </c>
      <c r="M65" s="37">
        <v>15292.34</v>
      </c>
      <c r="O65" s="39">
        <v>113489.27</v>
      </c>
      <c r="P65" s="39">
        <v>116.62</v>
      </c>
      <c r="Q65" s="39">
        <v>3126.75</v>
      </c>
      <c r="R65" s="39">
        <v>12048.97</v>
      </c>
      <c r="S65" s="39">
        <v>128781.6</v>
      </c>
      <c r="U65" s="30">
        <f t="shared" si="20"/>
        <v>0</v>
      </c>
      <c r="V65" s="30">
        <f t="shared" si="21"/>
        <v>0</v>
      </c>
      <c r="W65" s="30">
        <f t="shared" si="22"/>
        <v>0</v>
      </c>
      <c r="X65" s="30">
        <f t="shared" si="23"/>
        <v>9.9999999947613105E-3</v>
      </c>
    </row>
    <row r="66" spans="1:24" x14ac:dyDescent="0.25">
      <c r="A66" s="45" t="s">
        <v>52</v>
      </c>
      <c r="B66" s="46"/>
      <c r="C66" s="46"/>
      <c r="D66" s="46"/>
      <c r="E66" s="22">
        <v>3102</v>
      </c>
      <c r="F66" s="23">
        <v>0</v>
      </c>
      <c r="G66" s="23">
        <v>0</v>
      </c>
      <c r="H66" s="23">
        <v>3951324.53</v>
      </c>
      <c r="I66" s="23">
        <v>3951324.53</v>
      </c>
      <c r="J66" s="23">
        <v>62528.37</v>
      </c>
      <c r="K66" s="23">
        <v>410870.91</v>
      </c>
      <c r="L66" s="23">
        <v>4013.96</v>
      </c>
      <c r="M66" s="24">
        <v>477413.24</v>
      </c>
    </row>
    <row r="68" spans="1:24" x14ac:dyDescent="0.25">
      <c r="A68" s="12" t="s">
        <v>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4" x14ac:dyDescent="0.25">
      <c r="A69" s="15" t="s">
        <v>146</v>
      </c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</row>
    <row r="70" spans="1:24" x14ac:dyDescent="0.25">
      <c r="A70" s="48" t="s">
        <v>5</v>
      </c>
      <c r="B70" s="44" t="s">
        <v>6</v>
      </c>
      <c r="C70" s="44"/>
      <c r="D70" s="44"/>
      <c r="E70" s="48" t="s">
        <v>7</v>
      </c>
      <c r="F70" s="44" t="s">
        <v>8</v>
      </c>
      <c r="G70" s="44"/>
      <c r="H70" s="44"/>
      <c r="I70" s="44"/>
      <c r="J70" s="44" t="s">
        <v>9</v>
      </c>
      <c r="K70" s="44"/>
      <c r="L70" s="44"/>
      <c r="M70" s="44"/>
    </row>
    <row r="71" spans="1:24" x14ac:dyDescent="0.25">
      <c r="A71" s="48"/>
      <c r="B71" s="7" t="s">
        <v>10</v>
      </c>
      <c r="C71" s="47" t="s">
        <v>11</v>
      </c>
      <c r="D71" s="47"/>
      <c r="E71" s="48"/>
      <c r="F71" s="7" t="s">
        <v>12</v>
      </c>
      <c r="G71" s="8" t="s">
        <v>13</v>
      </c>
      <c r="H71" s="7" t="s">
        <v>14</v>
      </c>
      <c r="I71" s="7" t="s">
        <v>15</v>
      </c>
      <c r="J71" s="7" t="s">
        <v>13</v>
      </c>
      <c r="K71" s="7" t="s">
        <v>16</v>
      </c>
      <c r="L71" s="7" t="s">
        <v>17</v>
      </c>
      <c r="M71" s="7" t="s">
        <v>15</v>
      </c>
    </row>
    <row r="72" spans="1:24" x14ac:dyDescent="0.25">
      <c r="A72" s="48"/>
      <c r="B72" s="7" t="s">
        <v>18</v>
      </c>
      <c r="C72" s="9" t="s">
        <v>19</v>
      </c>
      <c r="D72" s="9" t="s">
        <v>20</v>
      </c>
      <c r="E72" s="48"/>
      <c r="F72" s="7" t="s">
        <v>21</v>
      </c>
      <c r="G72" s="7" t="s">
        <v>21</v>
      </c>
      <c r="H72" s="7" t="s">
        <v>21</v>
      </c>
      <c r="I72" s="7" t="s">
        <v>21</v>
      </c>
      <c r="J72" s="7" t="s">
        <v>21</v>
      </c>
      <c r="K72" s="7" t="s">
        <v>21</v>
      </c>
      <c r="L72" s="7" t="s">
        <v>21</v>
      </c>
      <c r="M72" s="7" t="s">
        <v>21</v>
      </c>
    </row>
    <row r="73" spans="1:24" s="38" customFormat="1" x14ac:dyDescent="0.25">
      <c r="A73" s="34">
        <v>44605.462987268496</v>
      </c>
      <c r="B73" s="35" t="s">
        <v>147</v>
      </c>
      <c r="C73" s="36" t="s">
        <v>126</v>
      </c>
      <c r="D73" s="36" t="s">
        <v>127</v>
      </c>
      <c r="E73" s="35">
        <v>120</v>
      </c>
      <c r="F73" s="37">
        <v>0</v>
      </c>
      <c r="G73" s="37">
        <v>0</v>
      </c>
      <c r="H73" s="37">
        <v>126518.3</v>
      </c>
      <c r="I73" s="37">
        <v>126518.3</v>
      </c>
      <c r="J73" s="37">
        <v>3485.7</v>
      </c>
      <c r="K73" s="37">
        <v>13431.59</v>
      </c>
      <c r="L73" s="37">
        <v>130</v>
      </c>
      <c r="M73" s="37">
        <v>17047.29</v>
      </c>
      <c r="O73" s="28">
        <v>126518.3</v>
      </c>
      <c r="P73" s="28">
        <v>130</v>
      </c>
      <c r="Q73" s="28">
        <v>3485.7</v>
      </c>
      <c r="R73" s="28">
        <v>13431.59</v>
      </c>
      <c r="S73" s="28">
        <v>143565.6</v>
      </c>
      <c r="U73" s="30">
        <f t="shared" ref="U73" si="24">O73-I73</f>
        <v>0</v>
      </c>
      <c r="V73" s="30">
        <f t="shared" ref="V73" si="25">P73-L73</f>
        <v>0</v>
      </c>
      <c r="W73" s="30">
        <f t="shared" ref="W73" si="26">R73-K73</f>
        <v>0</v>
      </c>
      <c r="X73" s="30">
        <f t="shared" ref="X73" si="27">O73+M73-S73</f>
        <v>-1.0000000009313226E-2</v>
      </c>
    </row>
    <row r="74" spans="1:24" x14ac:dyDescent="0.25">
      <c r="A74" s="20">
        <v>44606.608297256898</v>
      </c>
      <c r="B74" s="21" t="s">
        <v>148</v>
      </c>
      <c r="C74" s="6" t="s">
        <v>149</v>
      </c>
      <c r="D74" s="6" t="s">
        <v>150</v>
      </c>
      <c r="E74" s="21">
        <v>120</v>
      </c>
      <c r="F74" s="19">
        <v>0</v>
      </c>
      <c r="G74" s="19">
        <v>0</v>
      </c>
      <c r="H74" s="19">
        <v>122340.54</v>
      </c>
      <c r="I74" s="19">
        <v>122340.54</v>
      </c>
      <c r="J74" s="19">
        <v>0</v>
      </c>
      <c r="K74" s="19">
        <v>12640.32</v>
      </c>
      <c r="L74" s="19">
        <v>122.34</v>
      </c>
      <c r="M74" s="19">
        <v>12762.66</v>
      </c>
      <c r="O74" s="31">
        <v>122340.54</v>
      </c>
      <c r="P74" s="31">
        <v>122.34</v>
      </c>
      <c r="Q74" s="31">
        <v>0</v>
      </c>
      <c r="R74" s="31">
        <v>12640.32</v>
      </c>
      <c r="S74" s="31">
        <v>135103.19999999998</v>
      </c>
      <c r="U74" s="32">
        <f t="shared" ref="U74:U75" si="28">O74-I74</f>
        <v>0</v>
      </c>
      <c r="V74" s="32">
        <f t="shared" ref="V74:V75" si="29">P74-L74</f>
        <v>0</v>
      </c>
      <c r="W74" s="32">
        <f t="shared" ref="W74:W75" si="30">R74-K74</f>
        <v>0</v>
      </c>
      <c r="X74" s="32">
        <f t="shared" ref="X74:X75" si="31">O74+M74-S74</f>
        <v>0</v>
      </c>
    </row>
    <row r="75" spans="1:24" x14ac:dyDescent="0.25">
      <c r="A75" s="20">
        <v>44605.6887873495</v>
      </c>
      <c r="B75" s="21" t="s">
        <v>151</v>
      </c>
      <c r="C75" s="6" t="s">
        <v>152</v>
      </c>
      <c r="D75" s="6" t="s">
        <v>153</v>
      </c>
      <c r="E75" s="21">
        <v>120</v>
      </c>
      <c r="F75" s="19">
        <v>0</v>
      </c>
      <c r="G75" s="19">
        <v>0</v>
      </c>
      <c r="H75" s="19">
        <v>89669.97</v>
      </c>
      <c r="I75" s="19">
        <v>89669.97</v>
      </c>
      <c r="J75" s="19">
        <v>2470.5</v>
      </c>
      <c r="K75" s="19">
        <v>9520.19</v>
      </c>
      <c r="L75" s="19">
        <v>92.14</v>
      </c>
      <c r="M75" s="19">
        <v>12082.83</v>
      </c>
      <c r="O75" s="31">
        <v>89669.97</v>
      </c>
      <c r="P75" s="31">
        <v>92.14</v>
      </c>
      <c r="Q75" s="31">
        <v>2470.5</v>
      </c>
      <c r="R75" s="31">
        <v>9520.19</v>
      </c>
      <c r="S75" s="31">
        <v>101752.8</v>
      </c>
      <c r="U75" s="32">
        <f t="shared" si="28"/>
        <v>0</v>
      </c>
      <c r="V75" s="32">
        <f t="shared" si="29"/>
        <v>0</v>
      </c>
      <c r="W75" s="32">
        <f t="shared" si="30"/>
        <v>0</v>
      </c>
      <c r="X75" s="32">
        <f t="shared" si="31"/>
        <v>0</v>
      </c>
    </row>
    <row r="76" spans="1:24" x14ac:dyDescent="0.25">
      <c r="A76" s="45" t="s">
        <v>52</v>
      </c>
      <c r="B76" s="46"/>
      <c r="C76" s="46"/>
      <c r="D76" s="46"/>
      <c r="E76" s="22">
        <v>360</v>
      </c>
      <c r="F76" s="23">
        <v>0</v>
      </c>
      <c r="G76" s="23">
        <v>0</v>
      </c>
      <c r="H76" s="23">
        <v>338528.81</v>
      </c>
      <c r="I76" s="23">
        <v>338528.81</v>
      </c>
      <c r="J76" s="23">
        <v>5956.2</v>
      </c>
      <c r="K76" s="23">
        <v>35592.1</v>
      </c>
      <c r="L76" s="23">
        <v>344.48</v>
      </c>
      <c r="M76" s="24">
        <v>41892.78</v>
      </c>
    </row>
    <row r="78" spans="1:24" x14ac:dyDescent="0.25">
      <c r="A78" s="12" t="s">
        <v>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24" x14ac:dyDescent="0.25">
      <c r="A79" s="15" t="s">
        <v>154</v>
      </c>
      <c r="B79" s="15"/>
      <c r="C79" s="15"/>
      <c r="D79" s="15"/>
      <c r="E79" s="3"/>
      <c r="F79" s="3"/>
      <c r="G79" s="3"/>
      <c r="H79" s="3"/>
      <c r="I79" s="3"/>
      <c r="J79" s="3"/>
      <c r="K79" s="3"/>
      <c r="L79" s="3"/>
      <c r="M79" s="3"/>
    </row>
    <row r="80" spans="1:24" x14ac:dyDescent="0.25">
      <c r="A80" s="48" t="s">
        <v>5</v>
      </c>
      <c r="B80" s="44" t="s">
        <v>6</v>
      </c>
      <c r="C80" s="44"/>
      <c r="D80" s="44"/>
      <c r="E80" s="48" t="s">
        <v>7</v>
      </c>
      <c r="F80" s="44" t="s">
        <v>8</v>
      </c>
      <c r="G80" s="44"/>
      <c r="H80" s="44"/>
      <c r="I80" s="44"/>
      <c r="J80" s="44" t="s">
        <v>9</v>
      </c>
      <c r="K80" s="44"/>
      <c r="L80" s="44"/>
      <c r="M80" s="44"/>
    </row>
    <row r="81" spans="1:24" x14ac:dyDescent="0.25">
      <c r="A81" s="48"/>
      <c r="B81" s="7" t="s">
        <v>10</v>
      </c>
      <c r="C81" s="47" t="s">
        <v>11</v>
      </c>
      <c r="D81" s="47"/>
      <c r="E81" s="48"/>
      <c r="F81" s="7" t="s">
        <v>12</v>
      </c>
      <c r="G81" s="8" t="s">
        <v>13</v>
      </c>
      <c r="H81" s="7" t="s">
        <v>14</v>
      </c>
      <c r="I81" s="7" t="s">
        <v>15</v>
      </c>
      <c r="J81" s="7" t="s">
        <v>13</v>
      </c>
      <c r="K81" s="7" t="s">
        <v>16</v>
      </c>
      <c r="L81" s="7" t="s">
        <v>17</v>
      </c>
      <c r="M81" s="7" t="s">
        <v>15</v>
      </c>
    </row>
    <row r="82" spans="1:24" x14ac:dyDescent="0.25">
      <c r="A82" s="48"/>
      <c r="B82" s="7" t="s">
        <v>18</v>
      </c>
      <c r="C82" s="9" t="s">
        <v>19</v>
      </c>
      <c r="D82" s="9" t="s">
        <v>20</v>
      </c>
      <c r="E82" s="48"/>
      <c r="F82" s="7" t="s">
        <v>21</v>
      </c>
      <c r="G82" s="7" t="s">
        <v>21</v>
      </c>
      <c r="H82" s="7" t="s">
        <v>21</v>
      </c>
      <c r="I82" s="7" t="s">
        <v>21</v>
      </c>
      <c r="J82" s="7" t="s">
        <v>21</v>
      </c>
      <c r="K82" s="7" t="s">
        <v>21</v>
      </c>
      <c r="L82" s="7" t="s">
        <v>21</v>
      </c>
      <c r="M82" s="7" t="s">
        <v>21</v>
      </c>
    </row>
    <row r="83" spans="1:24" s="38" customFormat="1" x14ac:dyDescent="0.25">
      <c r="A83" s="34">
        <v>44604.640602928201</v>
      </c>
      <c r="B83" s="35" t="s">
        <v>155</v>
      </c>
      <c r="C83" s="36" t="s">
        <v>156</v>
      </c>
      <c r="D83" s="36" t="s">
        <v>157</v>
      </c>
      <c r="E83" s="35">
        <v>120</v>
      </c>
      <c r="F83" s="37">
        <v>0</v>
      </c>
      <c r="G83" s="37">
        <v>0</v>
      </c>
      <c r="H83" s="37">
        <v>66644.36</v>
      </c>
      <c r="I83" s="37">
        <v>66644.36</v>
      </c>
      <c r="J83" s="37">
        <v>1836.15</v>
      </c>
      <c r="K83" s="37">
        <v>7075.02</v>
      </c>
      <c r="L83" s="37">
        <v>68.48</v>
      </c>
      <c r="M83" s="37">
        <v>8979.65</v>
      </c>
      <c r="O83" s="28">
        <v>66644.36</v>
      </c>
      <c r="P83" s="28">
        <v>68.48</v>
      </c>
      <c r="Q83" s="28">
        <v>1836.15</v>
      </c>
      <c r="R83" s="28">
        <v>7075.02</v>
      </c>
      <c r="S83" s="28">
        <v>75624</v>
      </c>
      <c r="U83" s="30">
        <f t="shared" ref="U83" si="32">O83-I83</f>
        <v>0</v>
      </c>
      <c r="V83" s="30">
        <f t="shared" ref="V83" si="33">P83-L83</f>
        <v>0</v>
      </c>
      <c r="W83" s="30">
        <f t="shared" ref="W83" si="34">R83-K83</f>
        <v>0</v>
      </c>
      <c r="X83" s="30">
        <f t="shared" ref="X83" si="35">O83+M83-S83</f>
        <v>9.9999999947613105E-3</v>
      </c>
    </row>
    <row r="84" spans="1:24" x14ac:dyDescent="0.25">
      <c r="A84" s="20">
        <v>44604.697082789397</v>
      </c>
      <c r="B84" s="21" t="s">
        <v>158</v>
      </c>
      <c r="C84" s="6" t="s">
        <v>159</v>
      </c>
      <c r="D84" s="6" t="s">
        <v>160</v>
      </c>
      <c r="E84" s="21">
        <v>120</v>
      </c>
      <c r="F84" s="19">
        <v>0</v>
      </c>
      <c r="G84" s="19">
        <v>0</v>
      </c>
      <c r="H84" s="19">
        <v>120023.4</v>
      </c>
      <c r="I84" s="19">
        <v>120023.4</v>
      </c>
      <c r="J84" s="19">
        <v>0</v>
      </c>
      <c r="K84" s="19">
        <v>12401.38</v>
      </c>
      <c r="L84" s="19">
        <v>120.02</v>
      </c>
      <c r="M84" s="19">
        <v>12521.4</v>
      </c>
      <c r="O84" s="31">
        <v>120023.4</v>
      </c>
      <c r="P84" s="31">
        <v>120.02</v>
      </c>
      <c r="Q84" s="31">
        <v>0</v>
      </c>
      <c r="R84" s="31">
        <v>12401.38</v>
      </c>
      <c r="S84" s="31">
        <v>132544.79999999999</v>
      </c>
      <c r="U84" s="32">
        <f t="shared" ref="U84:U92" si="36">O84-I84</f>
        <v>0</v>
      </c>
      <c r="V84" s="32">
        <f t="shared" ref="V84:V92" si="37">P84-L84</f>
        <v>0</v>
      </c>
      <c r="W84" s="32">
        <f t="shared" ref="W84:W92" si="38">R84-K84</f>
        <v>0</v>
      </c>
      <c r="X84" s="32">
        <f t="shared" ref="X84:X92" si="39">O84+M84-S84</f>
        <v>0</v>
      </c>
    </row>
    <row r="85" spans="1:24" x14ac:dyDescent="0.25">
      <c r="A85" s="20">
        <v>44618.708964201403</v>
      </c>
      <c r="B85" s="21" t="s">
        <v>161</v>
      </c>
      <c r="C85" s="6" t="s">
        <v>162</v>
      </c>
      <c r="D85" s="6" t="s">
        <v>163</v>
      </c>
      <c r="E85" s="21">
        <v>120</v>
      </c>
      <c r="F85" s="19">
        <v>0</v>
      </c>
      <c r="G85" s="19">
        <v>0</v>
      </c>
      <c r="H85" s="19">
        <v>179646.94</v>
      </c>
      <c r="I85" s="19">
        <v>179646.94</v>
      </c>
      <c r="J85" s="19">
        <v>4949.46</v>
      </c>
      <c r="K85" s="19">
        <v>19072.599999999999</v>
      </c>
      <c r="L85" s="19">
        <v>184.6</v>
      </c>
      <c r="M85" s="19">
        <v>24206.66</v>
      </c>
      <c r="O85" s="31">
        <v>179646.94</v>
      </c>
      <c r="P85" s="31">
        <v>184.6</v>
      </c>
      <c r="Q85" s="31">
        <v>4949.46</v>
      </c>
      <c r="R85" s="31">
        <v>19072.599999999999</v>
      </c>
      <c r="S85" s="31">
        <v>203853.6</v>
      </c>
      <c r="U85" s="32">
        <f t="shared" si="36"/>
        <v>0</v>
      </c>
      <c r="V85" s="32">
        <f t="shared" si="37"/>
        <v>0</v>
      </c>
      <c r="W85" s="32">
        <f t="shared" si="38"/>
        <v>0</v>
      </c>
      <c r="X85" s="32">
        <f t="shared" si="39"/>
        <v>0</v>
      </c>
    </row>
    <row r="86" spans="1:24" s="38" customFormat="1" x14ac:dyDescent="0.25">
      <c r="A86" s="34">
        <v>44615.637086955998</v>
      </c>
      <c r="B86" s="35" t="s">
        <v>164</v>
      </c>
      <c r="C86" s="36" t="s">
        <v>165</v>
      </c>
      <c r="D86" s="36" t="s">
        <v>166</v>
      </c>
      <c r="E86" s="35">
        <v>120</v>
      </c>
      <c r="F86" s="37">
        <v>0</v>
      </c>
      <c r="G86" s="37">
        <v>0</v>
      </c>
      <c r="H86" s="37">
        <v>102902.64</v>
      </c>
      <c r="I86" s="37">
        <v>102902.64</v>
      </c>
      <c r="J86" s="37">
        <v>2835.21</v>
      </c>
      <c r="K86" s="37">
        <v>10924.82</v>
      </c>
      <c r="L86" s="37">
        <v>105.74</v>
      </c>
      <c r="M86" s="37">
        <v>13865.77</v>
      </c>
      <c r="O86" s="28">
        <v>102902.64</v>
      </c>
      <c r="P86" s="28">
        <v>105.74</v>
      </c>
      <c r="Q86" s="28">
        <v>2835.21</v>
      </c>
      <c r="R86" s="28">
        <v>10924.82</v>
      </c>
      <c r="S86" s="28">
        <v>116768.40000000001</v>
      </c>
      <c r="U86" s="30">
        <f t="shared" si="36"/>
        <v>0</v>
      </c>
      <c r="V86" s="30">
        <f t="shared" si="37"/>
        <v>0</v>
      </c>
      <c r="W86" s="30">
        <f t="shared" si="38"/>
        <v>0</v>
      </c>
      <c r="X86" s="30">
        <f t="shared" si="39"/>
        <v>9.9999999947613105E-3</v>
      </c>
    </row>
    <row r="87" spans="1:24" s="38" customFormat="1" x14ac:dyDescent="0.25">
      <c r="A87" s="34">
        <v>44619.6903065972</v>
      </c>
      <c r="B87" s="35" t="s">
        <v>167</v>
      </c>
      <c r="C87" s="36" t="s">
        <v>168</v>
      </c>
      <c r="D87" s="36" t="s">
        <v>169</v>
      </c>
      <c r="E87" s="35">
        <v>120</v>
      </c>
      <c r="F87" s="37">
        <v>0</v>
      </c>
      <c r="G87" s="37">
        <v>0</v>
      </c>
      <c r="H87" s="37">
        <v>96922.55</v>
      </c>
      <c r="I87" s="37">
        <v>96922.55</v>
      </c>
      <c r="J87" s="37">
        <v>2670.3</v>
      </c>
      <c r="K87" s="37">
        <v>10289.950000000001</v>
      </c>
      <c r="L87" s="37">
        <v>99.59</v>
      </c>
      <c r="M87" s="37">
        <v>13059.84</v>
      </c>
      <c r="O87" s="28">
        <v>96922.55</v>
      </c>
      <c r="P87" s="28">
        <v>99.59</v>
      </c>
      <c r="Q87" s="28">
        <v>2670.3</v>
      </c>
      <c r="R87" s="28">
        <v>10289.950000000001</v>
      </c>
      <c r="S87" s="28">
        <v>109982.39999999999</v>
      </c>
      <c r="U87" s="30">
        <f t="shared" si="36"/>
        <v>0</v>
      </c>
      <c r="V87" s="30">
        <f t="shared" si="37"/>
        <v>0</v>
      </c>
      <c r="W87" s="30">
        <f t="shared" si="38"/>
        <v>0</v>
      </c>
      <c r="X87" s="30">
        <f t="shared" si="39"/>
        <v>-9.9999999947613105E-3</v>
      </c>
    </row>
    <row r="88" spans="1:24" s="38" customFormat="1" x14ac:dyDescent="0.25">
      <c r="A88" s="34">
        <v>44605.759166863398</v>
      </c>
      <c r="B88" s="35" t="s">
        <v>170</v>
      </c>
      <c r="C88" s="36" t="s">
        <v>171</v>
      </c>
      <c r="D88" s="36" t="s">
        <v>172</v>
      </c>
      <c r="E88" s="35">
        <v>120</v>
      </c>
      <c r="F88" s="37">
        <v>0</v>
      </c>
      <c r="G88" s="37">
        <v>0</v>
      </c>
      <c r="H88" s="37">
        <v>91693.72</v>
      </c>
      <c r="I88" s="37">
        <v>91693.72</v>
      </c>
      <c r="J88" s="37">
        <v>2526.27</v>
      </c>
      <c r="K88" s="37">
        <v>9735.3799999999992</v>
      </c>
      <c r="L88" s="37">
        <v>94.22</v>
      </c>
      <c r="M88" s="37">
        <v>12355.87</v>
      </c>
      <c r="O88" s="28">
        <v>91693.72</v>
      </c>
      <c r="P88" s="28">
        <v>94.22</v>
      </c>
      <c r="Q88" s="28">
        <v>2526.27</v>
      </c>
      <c r="R88" s="28">
        <v>9735.3799999999992</v>
      </c>
      <c r="S88" s="28">
        <v>104049.60000000001</v>
      </c>
      <c r="U88" s="30">
        <f t="shared" si="36"/>
        <v>0</v>
      </c>
      <c r="V88" s="30">
        <f t="shared" si="37"/>
        <v>0</v>
      </c>
      <c r="W88" s="30">
        <f t="shared" si="38"/>
        <v>0</v>
      </c>
      <c r="X88" s="30">
        <f t="shared" si="39"/>
        <v>-1.0000000009313226E-2</v>
      </c>
    </row>
    <row r="89" spans="1:24" s="38" customFormat="1" x14ac:dyDescent="0.25">
      <c r="A89" s="34">
        <v>44609.457368981501</v>
      </c>
      <c r="B89" s="35" t="s">
        <v>173</v>
      </c>
      <c r="C89" s="36" t="s">
        <v>174</v>
      </c>
      <c r="D89" s="36" t="s">
        <v>175</v>
      </c>
      <c r="E89" s="35">
        <v>120</v>
      </c>
      <c r="F89" s="37">
        <v>0</v>
      </c>
      <c r="G89" s="37">
        <v>0</v>
      </c>
      <c r="H89" s="37">
        <v>135097.91</v>
      </c>
      <c r="I89" s="37">
        <v>135097.91</v>
      </c>
      <c r="J89" s="37">
        <v>3722.19</v>
      </c>
      <c r="K89" s="37">
        <v>14343.49</v>
      </c>
      <c r="L89" s="37">
        <v>138.82</v>
      </c>
      <c r="M89" s="37">
        <v>18204.5</v>
      </c>
      <c r="O89" s="28">
        <v>135097.91</v>
      </c>
      <c r="P89" s="28">
        <v>138.82</v>
      </c>
      <c r="Q89" s="28">
        <v>3722.19</v>
      </c>
      <c r="R89" s="28">
        <v>14343.49</v>
      </c>
      <c r="S89" s="28">
        <v>153302.39999999999</v>
      </c>
      <c r="U89" s="30">
        <f t="shared" si="36"/>
        <v>0</v>
      </c>
      <c r="V89" s="30">
        <f t="shared" si="37"/>
        <v>0</v>
      </c>
      <c r="W89" s="30">
        <f t="shared" si="38"/>
        <v>0</v>
      </c>
      <c r="X89" s="30">
        <f t="shared" si="39"/>
        <v>1.0000000009313226E-2</v>
      </c>
    </row>
    <row r="90" spans="1:24" s="38" customFormat="1" x14ac:dyDescent="0.25">
      <c r="A90" s="34">
        <v>44599.501413738399</v>
      </c>
      <c r="B90" s="35" t="s">
        <v>176</v>
      </c>
      <c r="C90" s="36" t="s">
        <v>177</v>
      </c>
      <c r="D90" s="36" t="s">
        <v>178</v>
      </c>
      <c r="E90" s="35">
        <v>120</v>
      </c>
      <c r="F90" s="37">
        <v>0</v>
      </c>
      <c r="G90" s="37">
        <v>0</v>
      </c>
      <c r="H90" s="37">
        <v>164232.28</v>
      </c>
      <c r="I90" s="37">
        <v>164232.28</v>
      </c>
      <c r="J90" s="37">
        <v>4524.78</v>
      </c>
      <c r="K90" s="37">
        <v>17436.59</v>
      </c>
      <c r="L90" s="37">
        <v>168.76</v>
      </c>
      <c r="M90" s="37">
        <v>22130.13</v>
      </c>
      <c r="O90" s="28">
        <v>164232.28</v>
      </c>
      <c r="P90" s="28">
        <v>168.76</v>
      </c>
      <c r="Q90" s="28">
        <v>4524.78</v>
      </c>
      <c r="R90" s="28">
        <v>17436.59</v>
      </c>
      <c r="S90" s="28">
        <v>186362.4</v>
      </c>
      <c r="U90" s="30">
        <f t="shared" si="36"/>
        <v>0</v>
      </c>
      <c r="V90" s="30">
        <f t="shared" si="37"/>
        <v>0</v>
      </c>
      <c r="W90" s="30">
        <f t="shared" si="38"/>
        <v>0</v>
      </c>
      <c r="X90" s="30">
        <f t="shared" si="39"/>
        <v>1.0000000009313226E-2</v>
      </c>
    </row>
    <row r="91" spans="1:24" x14ac:dyDescent="0.25">
      <c r="A91" s="20">
        <v>44570.794164155101</v>
      </c>
      <c r="B91" s="21" t="s">
        <v>179</v>
      </c>
      <c r="C91" s="6" t="s">
        <v>180</v>
      </c>
      <c r="D91" s="6" t="s">
        <v>181</v>
      </c>
      <c r="E91" s="21">
        <v>120</v>
      </c>
      <c r="F91" s="19">
        <v>0</v>
      </c>
      <c r="G91" s="19">
        <v>0</v>
      </c>
      <c r="H91" s="19">
        <v>92873.63</v>
      </c>
      <c r="I91" s="19">
        <v>92873.63</v>
      </c>
      <c r="J91" s="19">
        <v>4132.33</v>
      </c>
      <c r="K91" s="19">
        <v>10022.14</v>
      </c>
      <c r="L91" s="19">
        <v>97.1</v>
      </c>
      <c r="M91" s="19">
        <v>14251.57</v>
      </c>
      <c r="O91" s="31">
        <v>92873.63</v>
      </c>
      <c r="P91" s="31">
        <v>97.1</v>
      </c>
      <c r="Q91" s="31">
        <v>4132.33</v>
      </c>
      <c r="R91" s="31">
        <v>10022.14</v>
      </c>
      <c r="S91" s="31">
        <v>107125.20000000001</v>
      </c>
      <c r="U91" s="32">
        <f t="shared" si="36"/>
        <v>0</v>
      </c>
      <c r="V91" s="32">
        <f t="shared" si="37"/>
        <v>0</v>
      </c>
      <c r="W91" s="32">
        <f t="shared" si="38"/>
        <v>0</v>
      </c>
      <c r="X91" s="32">
        <f t="shared" si="39"/>
        <v>0</v>
      </c>
    </row>
    <row r="92" spans="1:24" x14ac:dyDescent="0.25">
      <c r="A92" s="20">
        <v>44598.821309525498</v>
      </c>
      <c r="B92" s="21" t="s">
        <v>182</v>
      </c>
      <c r="C92" s="6" t="s">
        <v>183</v>
      </c>
      <c r="D92" s="6" t="s">
        <v>184</v>
      </c>
      <c r="E92" s="21">
        <v>120</v>
      </c>
      <c r="F92" s="19">
        <v>0</v>
      </c>
      <c r="G92" s="19">
        <v>0</v>
      </c>
      <c r="H92" s="19">
        <v>96036.84</v>
      </c>
      <c r="I92" s="19">
        <v>96036.84</v>
      </c>
      <c r="J92" s="19">
        <v>2645.94</v>
      </c>
      <c r="K92" s="19">
        <v>10195.34</v>
      </c>
      <c r="L92" s="19">
        <v>98.68</v>
      </c>
      <c r="M92" s="19">
        <v>12939.96</v>
      </c>
      <c r="O92" s="31">
        <v>96036.84</v>
      </c>
      <c r="P92" s="31">
        <v>98.68</v>
      </c>
      <c r="Q92" s="31">
        <v>2645.94</v>
      </c>
      <c r="R92" s="31">
        <v>10195.34</v>
      </c>
      <c r="S92" s="31">
        <v>108976.79999999999</v>
      </c>
      <c r="U92" s="32">
        <f t="shared" si="36"/>
        <v>0</v>
      </c>
      <c r="V92" s="32">
        <f t="shared" si="37"/>
        <v>0</v>
      </c>
      <c r="W92" s="32">
        <f t="shared" si="38"/>
        <v>0</v>
      </c>
      <c r="X92" s="32">
        <f t="shared" si="39"/>
        <v>0</v>
      </c>
    </row>
    <row r="93" spans="1:24" x14ac:dyDescent="0.25">
      <c r="A93" s="45" t="s">
        <v>52</v>
      </c>
      <c r="B93" s="46"/>
      <c r="C93" s="46"/>
      <c r="D93" s="46"/>
      <c r="E93" s="22">
        <v>1200</v>
      </c>
      <c r="F93" s="23">
        <v>0</v>
      </c>
      <c r="G93" s="23">
        <v>0</v>
      </c>
      <c r="H93" s="23">
        <v>1146074.27</v>
      </c>
      <c r="I93" s="23">
        <v>1146074.27</v>
      </c>
      <c r="J93" s="23">
        <v>29842.63</v>
      </c>
      <c r="K93" s="23">
        <v>121496.71</v>
      </c>
      <c r="L93" s="23">
        <v>1176.01</v>
      </c>
      <c r="M93" s="24">
        <v>152515.35</v>
      </c>
    </row>
    <row r="95" spans="1:24" x14ac:dyDescent="0.25">
      <c r="A95" s="12" t="s">
        <v>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24" x14ac:dyDescent="0.25">
      <c r="A96" s="15" t="s">
        <v>185</v>
      </c>
      <c r="B96" s="15"/>
      <c r="C96" s="15"/>
      <c r="D96" s="15"/>
      <c r="E96" s="3"/>
      <c r="F96" s="3"/>
      <c r="G96" s="3"/>
      <c r="H96" s="3"/>
      <c r="I96" s="3"/>
      <c r="J96" s="3"/>
      <c r="K96" s="3"/>
      <c r="L96" s="3"/>
      <c r="M96" s="3"/>
    </row>
    <row r="97" spans="1:24" x14ac:dyDescent="0.25">
      <c r="A97" s="48" t="s">
        <v>5</v>
      </c>
      <c r="B97" s="44" t="s">
        <v>6</v>
      </c>
      <c r="C97" s="44"/>
      <c r="D97" s="44"/>
      <c r="E97" s="48" t="s">
        <v>7</v>
      </c>
      <c r="F97" s="44" t="s">
        <v>8</v>
      </c>
      <c r="G97" s="44"/>
      <c r="H97" s="44"/>
      <c r="I97" s="44"/>
      <c r="J97" s="44" t="s">
        <v>9</v>
      </c>
      <c r="K97" s="44"/>
      <c r="L97" s="44"/>
      <c r="M97" s="44"/>
    </row>
    <row r="98" spans="1:24" x14ac:dyDescent="0.25">
      <c r="A98" s="48"/>
      <c r="B98" s="7" t="s">
        <v>10</v>
      </c>
      <c r="C98" s="47" t="s">
        <v>11</v>
      </c>
      <c r="D98" s="47"/>
      <c r="E98" s="48"/>
      <c r="F98" s="7" t="s">
        <v>12</v>
      </c>
      <c r="G98" s="8" t="s">
        <v>13</v>
      </c>
      <c r="H98" s="7" t="s">
        <v>14</v>
      </c>
      <c r="I98" s="7" t="s">
        <v>15</v>
      </c>
      <c r="J98" s="7" t="s">
        <v>13</v>
      </c>
      <c r="K98" s="7" t="s">
        <v>16</v>
      </c>
      <c r="L98" s="7" t="s">
        <v>17</v>
      </c>
      <c r="M98" s="7" t="s">
        <v>15</v>
      </c>
    </row>
    <row r="99" spans="1:24" x14ac:dyDescent="0.25">
      <c r="A99" s="48"/>
      <c r="B99" s="7" t="s">
        <v>18</v>
      </c>
      <c r="C99" s="9" t="s">
        <v>19</v>
      </c>
      <c r="D99" s="9" t="s">
        <v>20</v>
      </c>
      <c r="E99" s="48"/>
      <c r="F99" s="7" t="s">
        <v>21</v>
      </c>
      <c r="G99" s="7" t="s">
        <v>21</v>
      </c>
      <c r="H99" s="7" t="s">
        <v>21</v>
      </c>
      <c r="I99" s="7" t="s">
        <v>21</v>
      </c>
      <c r="J99" s="7" t="s">
        <v>21</v>
      </c>
      <c r="K99" s="7" t="s">
        <v>21</v>
      </c>
      <c r="L99" s="7" t="s">
        <v>21</v>
      </c>
      <c r="M99" s="7" t="s">
        <v>21</v>
      </c>
    </row>
    <row r="100" spans="1:24" s="38" customFormat="1" x14ac:dyDescent="0.25">
      <c r="A100" s="34">
        <v>44587.504605092603</v>
      </c>
      <c r="B100" s="35" t="s">
        <v>186</v>
      </c>
      <c r="C100" s="36" t="s">
        <v>187</v>
      </c>
      <c r="D100" s="36" t="s">
        <v>188</v>
      </c>
      <c r="E100" s="35">
        <v>120</v>
      </c>
      <c r="F100" s="37">
        <v>0</v>
      </c>
      <c r="G100" s="37">
        <v>0</v>
      </c>
      <c r="H100" s="37">
        <v>118089.44</v>
      </c>
      <c r="I100" s="37">
        <v>118089.44</v>
      </c>
      <c r="J100" s="37">
        <v>1864.62</v>
      </c>
      <c r="K100" s="37">
        <v>12393.88</v>
      </c>
      <c r="L100" s="37">
        <v>120.07</v>
      </c>
      <c r="M100" s="37">
        <v>14378.57</v>
      </c>
      <c r="O100" s="28">
        <v>118089.44</v>
      </c>
      <c r="P100" s="28">
        <v>120.07</v>
      </c>
      <c r="Q100" s="28">
        <v>1864.62</v>
      </c>
      <c r="R100" s="28">
        <v>12393.88</v>
      </c>
      <c r="S100" s="28">
        <v>132468</v>
      </c>
      <c r="U100" s="30">
        <f t="shared" ref="U100" si="40">O100-I100</f>
        <v>0</v>
      </c>
      <c r="V100" s="30">
        <f t="shared" ref="V100" si="41">P100-L100</f>
        <v>0</v>
      </c>
      <c r="W100" s="30">
        <f t="shared" ref="W100" si="42">R100-K100</f>
        <v>0</v>
      </c>
      <c r="X100" s="30">
        <f t="shared" ref="X100" si="43">O100+M100-S100</f>
        <v>1.0000000009313226E-2</v>
      </c>
    </row>
    <row r="101" spans="1:24" x14ac:dyDescent="0.25">
      <c r="A101" s="20">
        <v>44604.587498298599</v>
      </c>
      <c r="B101" s="21" t="s">
        <v>189</v>
      </c>
      <c r="C101" s="6" t="s">
        <v>190</v>
      </c>
      <c r="D101" s="6" t="s">
        <v>191</v>
      </c>
      <c r="E101" s="21">
        <v>120</v>
      </c>
      <c r="F101" s="19">
        <v>0</v>
      </c>
      <c r="G101" s="19">
        <v>0</v>
      </c>
      <c r="H101" s="19">
        <v>93287.97</v>
      </c>
      <c r="I101" s="19">
        <v>93287.97</v>
      </c>
      <c r="J101" s="19">
        <v>0</v>
      </c>
      <c r="K101" s="19">
        <v>9638.74</v>
      </c>
      <c r="L101" s="19">
        <v>93.29</v>
      </c>
      <c r="M101" s="19">
        <v>9732.0300000000007</v>
      </c>
      <c r="O101" s="31">
        <v>93287.97</v>
      </c>
      <c r="P101" s="31">
        <v>93.29</v>
      </c>
      <c r="Q101" s="31">
        <v>0</v>
      </c>
      <c r="R101" s="31">
        <v>9638.74</v>
      </c>
      <c r="S101" s="31">
        <v>103020</v>
      </c>
      <c r="U101" s="32">
        <f t="shared" ref="U101:U120" si="44">O101-I101</f>
        <v>0</v>
      </c>
      <c r="V101" s="32">
        <f t="shared" ref="V101:V120" si="45">P101-L101</f>
        <v>0</v>
      </c>
      <c r="W101" s="32">
        <f t="shared" ref="W101:W120" si="46">R101-K101</f>
        <v>0</v>
      </c>
      <c r="X101" s="32">
        <f t="shared" ref="X101:X120" si="47">O101+M101-S101</f>
        <v>0</v>
      </c>
    </row>
    <row r="102" spans="1:24" s="38" customFormat="1" x14ac:dyDescent="0.25">
      <c r="A102" s="34">
        <v>44597.775293136598</v>
      </c>
      <c r="B102" s="35" t="s">
        <v>192</v>
      </c>
      <c r="C102" s="36" t="s">
        <v>193</v>
      </c>
      <c r="D102" s="36" t="s">
        <v>194</v>
      </c>
      <c r="E102" s="35">
        <v>120</v>
      </c>
      <c r="F102" s="37">
        <v>0</v>
      </c>
      <c r="G102" s="37">
        <v>0</v>
      </c>
      <c r="H102" s="37">
        <v>94764.15</v>
      </c>
      <c r="I102" s="37">
        <v>94764.15</v>
      </c>
      <c r="J102" s="37">
        <v>2610.84</v>
      </c>
      <c r="K102" s="37">
        <v>10060.82</v>
      </c>
      <c r="L102" s="37">
        <v>97.38</v>
      </c>
      <c r="M102" s="37">
        <v>12769.04</v>
      </c>
      <c r="O102" s="28">
        <v>94764.15</v>
      </c>
      <c r="P102" s="28">
        <v>97.38</v>
      </c>
      <c r="Q102" s="28">
        <v>2610.84</v>
      </c>
      <c r="R102" s="28">
        <v>10060.82</v>
      </c>
      <c r="S102" s="28">
        <v>107533.2</v>
      </c>
      <c r="U102" s="30">
        <f t="shared" si="44"/>
        <v>0</v>
      </c>
      <c r="V102" s="30">
        <f t="shared" si="45"/>
        <v>0</v>
      </c>
      <c r="W102" s="30">
        <f t="shared" si="46"/>
        <v>0</v>
      </c>
      <c r="X102" s="30">
        <f t="shared" si="47"/>
        <v>-9.9999999947613105E-3</v>
      </c>
    </row>
    <row r="103" spans="1:24" x14ac:dyDescent="0.25">
      <c r="A103" s="20">
        <v>44610.613943252298</v>
      </c>
      <c r="B103" s="21" t="s">
        <v>195</v>
      </c>
      <c r="C103" s="6" t="s">
        <v>196</v>
      </c>
      <c r="D103" s="6" t="s">
        <v>197</v>
      </c>
      <c r="E103" s="21">
        <v>120</v>
      </c>
      <c r="F103" s="19">
        <v>0</v>
      </c>
      <c r="G103" s="19">
        <v>0</v>
      </c>
      <c r="H103" s="19">
        <v>74376.42</v>
      </c>
      <c r="I103" s="19">
        <v>74376.42</v>
      </c>
      <c r="J103" s="19">
        <v>2049.15</v>
      </c>
      <c r="K103" s="19">
        <v>7896.4</v>
      </c>
      <c r="L103" s="19">
        <v>76.430000000000007</v>
      </c>
      <c r="M103" s="19">
        <v>10021.98</v>
      </c>
      <c r="O103" s="31">
        <v>74376.42</v>
      </c>
      <c r="P103" s="31">
        <v>76.430000000000007</v>
      </c>
      <c r="Q103" s="31">
        <v>2049.15</v>
      </c>
      <c r="R103" s="31">
        <v>7896.4</v>
      </c>
      <c r="S103" s="31">
        <v>84398.39999999998</v>
      </c>
      <c r="U103" s="32">
        <f t="shared" si="44"/>
        <v>0</v>
      </c>
      <c r="V103" s="32">
        <f t="shared" si="45"/>
        <v>0</v>
      </c>
      <c r="W103" s="32">
        <f t="shared" si="46"/>
        <v>0</v>
      </c>
      <c r="X103" s="32">
        <f t="shared" si="47"/>
        <v>0</v>
      </c>
    </row>
    <row r="104" spans="1:24" x14ac:dyDescent="0.25">
      <c r="A104" s="20">
        <v>44619.558582372701</v>
      </c>
      <c r="B104" s="21" t="s">
        <v>198</v>
      </c>
      <c r="C104" s="6" t="s">
        <v>199</v>
      </c>
      <c r="D104" s="6" t="s">
        <v>200</v>
      </c>
      <c r="E104" s="21">
        <v>120</v>
      </c>
      <c r="F104" s="19">
        <v>0</v>
      </c>
      <c r="G104" s="19">
        <v>0</v>
      </c>
      <c r="H104" s="19">
        <v>82932.55</v>
      </c>
      <c r="I104" s="19">
        <v>82932.55</v>
      </c>
      <c r="J104" s="19">
        <v>2292.4499999999998</v>
      </c>
      <c r="K104" s="19">
        <v>8805.77</v>
      </c>
      <c r="L104" s="19">
        <v>85.23</v>
      </c>
      <c r="M104" s="19">
        <v>11183.45</v>
      </c>
      <c r="O104" s="31">
        <v>82932.55</v>
      </c>
      <c r="P104" s="31">
        <v>85.23</v>
      </c>
      <c r="Q104" s="31">
        <v>2292.4499999999998</v>
      </c>
      <c r="R104" s="31">
        <v>8805.77</v>
      </c>
      <c r="S104" s="31">
        <v>94116</v>
      </c>
      <c r="U104" s="32">
        <f t="shared" si="44"/>
        <v>0</v>
      </c>
      <c r="V104" s="32">
        <f t="shared" si="45"/>
        <v>0</v>
      </c>
      <c r="W104" s="32">
        <f t="shared" si="46"/>
        <v>0</v>
      </c>
      <c r="X104" s="32">
        <f t="shared" si="47"/>
        <v>0</v>
      </c>
    </row>
    <row r="105" spans="1:24" x14ac:dyDescent="0.25">
      <c r="A105" s="20">
        <v>44603.619231747703</v>
      </c>
      <c r="B105" s="21" t="s">
        <v>201</v>
      </c>
      <c r="C105" s="6" t="s">
        <v>202</v>
      </c>
      <c r="D105" s="6" t="s">
        <v>203</v>
      </c>
      <c r="E105" s="21">
        <v>120</v>
      </c>
      <c r="F105" s="19">
        <v>0</v>
      </c>
      <c r="G105" s="19">
        <v>0</v>
      </c>
      <c r="H105" s="19">
        <v>96505.86</v>
      </c>
      <c r="I105" s="19">
        <v>96505.86</v>
      </c>
      <c r="J105" s="19">
        <v>2227.14</v>
      </c>
      <c r="K105" s="19">
        <v>10201.469999999999</v>
      </c>
      <c r="L105" s="19">
        <v>98.73</v>
      </c>
      <c r="M105" s="19">
        <v>12527.34</v>
      </c>
      <c r="O105" s="31">
        <v>96505.86</v>
      </c>
      <c r="P105" s="31">
        <v>98.73</v>
      </c>
      <c r="Q105" s="31">
        <v>2227.14</v>
      </c>
      <c r="R105" s="31">
        <v>10201.469999999999</v>
      </c>
      <c r="S105" s="31">
        <v>109033.2</v>
      </c>
      <c r="U105" s="32">
        <f t="shared" si="44"/>
        <v>0</v>
      </c>
      <c r="V105" s="32">
        <f t="shared" si="45"/>
        <v>0</v>
      </c>
      <c r="W105" s="32">
        <f t="shared" si="46"/>
        <v>0</v>
      </c>
      <c r="X105" s="32">
        <f t="shared" si="47"/>
        <v>0</v>
      </c>
    </row>
    <row r="106" spans="1:24" x14ac:dyDescent="0.25">
      <c r="A106" s="20">
        <v>44604.848748530101</v>
      </c>
      <c r="B106" s="21" t="s">
        <v>204</v>
      </c>
      <c r="C106" s="6" t="s">
        <v>205</v>
      </c>
      <c r="D106" s="6" t="s">
        <v>206</v>
      </c>
      <c r="E106" s="21">
        <v>120</v>
      </c>
      <c r="F106" s="19">
        <v>0</v>
      </c>
      <c r="G106" s="19">
        <v>0</v>
      </c>
      <c r="H106" s="19">
        <v>128004.14</v>
      </c>
      <c r="I106" s="19">
        <v>128004.14</v>
      </c>
      <c r="J106" s="19">
        <v>3526.65</v>
      </c>
      <c r="K106" s="19">
        <v>13589.28</v>
      </c>
      <c r="L106" s="19">
        <v>131.53</v>
      </c>
      <c r="M106" s="19">
        <v>17247.46</v>
      </c>
      <c r="O106" s="31">
        <v>128004.14</v>
      </c>
      <c r="P106" s="31">
        <v>131.53</v>
      </c>
      <c r="Q106" s="31">
        <v>3526.65</v>
      </c>
      <c r="R106" s="31">
        <v>13589.28</v>
      </c>
      <c r="S106" s="31">
        <v>145251.6</v>
      </c>
      <c r="U106" s="32">
        <f t="shared" si="44"/>
        <v>0</v>
      </c>
      <c r="V106" s="32">
        <f t="shared" si="45"/>
        <v>0</v>
      </c>
      <c r="W106" s="32">
        <f t="shared" si="46"/>
        <v>0</v>
      </c>
      <c r="X106" s="32">
        <f t="shared" si="47"/>
        <v>0</v>
      </c>
    </row>
    <row r="107" spans="1:24" x14ac:dyDescent="0.25">
      <c r="A107" s="20">
        <v>44598.632736076397</v>
      </c>
      <c r="B107" s="21" t="s">
        <v>207</v>
      </c>
      <c r="C107" s="6" t="s">
        <v>208</v>
      </c>
      <c r="D107" s="6" t="s">
        <v>209</v>
      </c>
      <c r="E107" s="21">
        <v>120</v>
      </c>
      <c r="F107" s="19">
        <v>0</v>
      </c>
      <c r="G107" s="19">
        <v>0</v>
      </c>
      <c r="H107" s="19">
        <v>111040.47</v>
      </c>
      <c r="I107" s="19">
        <v>111040.47</v>
      </c>
      <c r="J107" s="19">
        <v>3059.28</v>
      </c>
      <c r="K107" s="19">
        <v>11788.55</v>
      </c>
      <c r="L107" s="19">
        <v>114.1</v>
      </c>
      <c r="M107" s="19">
        <v>14961.93</v>
      </c>
      <c r="O107" s="31">
        <v>111040.47</v>
      </c>
      <c r="P107" s="31">
        <v>114.1</v>
      </c>
      <c r="Q107" s="31">
        <v>3059.28</v>
      </c>
      <c r="R107" s="31">
        <v>11788.55</v>
      </c>
      <c r="S107" s="31">
        <v>126002.40000000001</v>
      </c>
      <c r="U107" s="32">
        <f t="shared" si="44"/>
        <v>0</v>
      </c>
      <c r="V107" s="32">
        <f t="shared" si="45"/>
        <v>0</v>
      </c>
      <c r="W107" s="32">
        <f t="shared" si="46"/>
        <v>0</v>
      </c>
      <c r="X107" s="32">
        <f t="shared" si="47"/>
        <v>0</v>
      </c>
    </row>
    <row r="108" spans="1:24" s="38" customFormat="1" x14ac:dyDescent="0.25">
      <c r="A108" s="34">
        <v>44611.841250613397</v>
      </c>
      <c r="B108" s="35" t="s">
        <v>210</v>
      </c>
      <c r="C108" s="36" t="s">
        <v>211</v>
      </c>
      <c r="D108" s="36" t="s">
        <v>212</v>
      </c>
      <c r="E108" s="35">
        <v>120</v>
      </c>
      <c r="F108" s="37">
        <v>0</v>
      </c>
      <c r="G108" s="37">
        <v>0</v>
      </c>
      <c r="H108" s="37">
        <v>115483.75</v>
      </c>
      <c r="I108" s="37">
        <v>115483.75</v>
      </c>
      <c r="J108" s="37">
        <v>3181.68</v>
      </c>
      <c r="K108" s="37">
        <v>12260.58</v>
      </c>
      <c r="L108" s="37">
        <v>118.78</v>
      </c>
      <c r="M108" s="37">
        <v>15561.04</v>
      </c>
      <c r="O108" s="28">
        <v>115483.75</v>
      </c>
      <c r="P108" s="28">
        <v>118.78</v>
      </c>
      <c r="Q108" s="28">
        <v>3181.68</v>
      </c>
      <c r="R108" s="28">
        <v>12260.58</v>
      </c>
      <c r="S108" s="28">
        <v>131044.79999999999</v>
      </c>
      <c r="U108" s="30">
        <f t="shared" si="44"/>
        <v>0</v>
      </c>
      <c r="V108" s="30">
        <f t="shared" si="45"/>
        <v>0</v>
      </c>
      <c r="W108" s="30">
        <f t="shared" si="46"/>
        <v>0</v>
      </c>
      <c r="X108" s="30">
        <f t="shared" si="47"/>
        <v>-9.9999999802093953E-3</v>
      </c>
    </row>
    <row r="109" spans="1:24" x14ac:dyDescent="0.25">
      <c r="A109" s="20">
        <v>44605.701982523096</v>
      </c>
      <c r="B109" s="21" t="s">
        <v>213</v>
      </c>
      <c r="C109" s="6" t="s">
        <v>214</v>
      </c>
      <c r="D109" s="6" t="s">
        <v>215</v>
      </c>
      <c r="E109" s="21">
        <v>120</v>
      </c>
      <c r="F109" s="19">
        <v>0</v>
      </c>
      <c r="G109" s="19">
        <v>0</v>
      </c>
      <c r="H109" s="19">
        <v>234686.12</v>
      </c>
      <c r="I109" s="19">
        <v>234686.12</v>
      </c>
      <c r="J109" s="19">
        <v>4313.2</v>
      </c>
      <c r="K109" s="19">
        <v>24693.279999999999</v>
      </c>
      <c r="L109" s="19">
        <v>239</v>
      </c>
      <c r="M109" s="19">
        <v>29245.48</v>
      </c>
      <c r="O109" s="31">
        <v>234686.12</v>
      </c>
      <c r="P109" s="31">
        <v>239</v>
      </c>
      <c r="Q109" s="31">
        <v>4313.2</v>
      </c>
      <c r="R109" s="31">
        <v>24693.279999999999</v>
      </c>
      <c r="S109" s="31">
        <v>263931.59999999998</v>
      </c>
      <c r="U109" s="32">
        <f t="shared" si="44"/>
        <v>0</v>
      </c>
      <c r="V109" s="32">
        <f t="shared" si="45"/>
        <v>0</v>
      </c>
      <c r="W109" s="32">
        <f t="shared" si="46"/>
        <v>0</v>
      </c>
      <c r="X109" s="32">
        <f t="shared" si="47"/>
        <v>0</v>
      </c>
    </row>
    <row r="110" spans="1:24" s="38" customFormat="1" x14ac:dyDescent="0.25">
      <c r="A110" s="34">
        <v>44619.853734919001</v>
      </c>
      <c r="B110" s="35" t="s">
        <v>216</v>
      </c>
      <c r="C110" s="36" t="s">
        <v>217</v>
      </c>
      <c r="D110" s="36" t="s">
        <v>218</v>
      </c>
      <c r="E110" s="35">
        <v>120</v>
      </c>
      <c r="F110" s="37">
        <v>0</v>
      </c>
      <c r="G110" s="37">
        <v>0</v>
      </c>
      <c r="H110" s="37">
        <v>271700.08</v>
      </c>
      <c r="I110" s="37">
        <v>271700.08</v>
      </c>
      <c r="J110" s="37">
        <v>7485.63</v>
      </c>
      <c r="K110" s="37">
        <v>28845.11</v>
      </c>
      <c r="L110" s="37">
        <v>279.19</v>
      </c>
      <c r="M110" s="37">
        <v>36609.93</v>
      </c>
      <c r="O110" s="28">
        <v>271700.08</v>
      </c>
      <c r="P110" s="28">
        <v>279.19</v>
      </c>
      <c r="Q110" s="28">
        <v>7485.63</v>
      </c>
      <c r="R110" s="28">
        <v>28845.11</v>
      </c>
      <c r="S110" s="28">
        <v>308309.99</v>
      </c>
      <c r="U110" s="30">
        <f t="shared" si="44"/>
        <v>0</v>
      </c>
      <c r="V110" s="30">
        <f t="shared" si="45"/>
        <v>0</v>
      </c>
      <c r="W110" s="30">
        <f t="shared" si="46"/>
        <v>0</v>
      </c>
      <c r="X110" s="30">
        <f t="shared" si="47"/>
        <v>2.0000000018626451E-2</v>
      </c>
    </row>
    <row r="111" spans="1:24" x14ac:dyDescent="0.25">
      <c r="A111" s="20">
        <v>44614.674917129603</v>
      </c>
      <c r="B111" s="21" t="s">
        <v>219</v>
      </c>
      <c r="C111" s="6" t="s">
        <v>220</v>
      </c>
      <c r="D111" s="6" t="s">
        <v>221</v>
      </c>
      <c r="E111" s="21">
        <v>120</v>
      </c>
      <c r="F111" s="19">
        <v>0</v>
      </c>
      <c r="G111" s="19">
        <v>0</v>
      </c>
      <c r="H111" s="19">
        <v>160867.92000000001</v>
      </c>
      <c r="I111" s="19">
        <v>160867.92000000001</v>
      </c>
      <c r="J111" s="19">
        <v>4432.08</v>
      </c>
      <c r="K111" s="19">
        <v>17078.7</v>
      </c>
      <c r="L111" s="19">
        <v>165.3</v>
      </c>
      <c r="M111" s="19">
        <v>21676.080000000002</v>
      </c>
      <c r="O111" s="31">
        <v>160867.92000000001</v>
      </c>
      <c r="P111" s="31">
        <v>165.3</v>
      </c>
      <c r="Q111" s="31">
        <v>4432.08</v>
      </c>
      <c r="R111" s="31">
        <v>17078.7</v>
      </c>
      <c r="S111" s="31">
        <v>182544</v>
      </c>
      <c r="U111" s="32">
        <f t="shared" si="44"/>
        <v>0</v>
      </c>
      <c r="V111" s="32">
        <f t="shared" si="45"/>
        <v>0</v>
      </c>
      <c r="W111" s="32">
        <f t="shared" si="46"/>
        <v>0</v>
      </c>
      <c r="X111" s="32">
        <f t="shared" si="47"/>
        <v>0</v>
      </c>
    </row>
    <row r="112" spans="1:24" s="38" customFormat="1" x14ac:dyDescent="0.25">
      <c r="A112" s="34">
        <v>44596.769474537003</v>
      </c>
      <c r="B112" s="35" t="s">
        <v>222</v>
      </c>
      <c r="C112" s="36" t="s">
        <v>223</v>
      </c>
      <c r="D112" s="36" t="s">
        <v>224</v>
      </c>
      <c r="E112" s="35">
        <v>120</v>
      </c>
      <c r="F112" s="37">
        <v>0</v>
      </c>
      <c r="G112" s="37">
        <v>0</v>
      </c>
      <c r="H112" s="37">
        <v>208392.04</v>
      </c>
      <c r="I112" s="37">
        <v>208392.04</v>
      </c>
      <c r="J112" s="37">
        <v>5742.18</v>
      </c>
      <c r="K112" s="37">
        <v>22124.84</v>
      </c>
      <c r="L112" s="37">
        <v>214.13</v>
      </c>
      <c r="M112" s="37">
        <v>28081.15</v>
      </c>
      <c r="O112" s="28">
        <v>208392.04</v>
      </c>
      <c r="P112" s="28">
        <v>214.13</v>
      </c>
      <c r="Q112" s="28">
        <v>5742.18</v>
      </c>
      <c r="R112" s="28">
        <v>22124.84</v>
      </c>
      <c r="S112" s="28">
        <v>236473.2</v>
      </c>
      <c r="U112" s="30">
        <f t="shared" si="44"/>
        <v>0</v>
      </c>
      <c r="V112" s="30">
        <f t="shared" si="45"/>
        <v>0</v>
      </c>
      <c r="W112" s="30">
        <f t="shared" si="46"/>
        <v>0</v>
      </c>
      <c r="X112" s="30">
        <f t="shared" si="47"/>
        <v>-1.0000000009313226E-2</v>
      </c>
    </row>
    <row r="113" spans="1:24" s="38" customFormat="1" x14ac:dyDescent="0.25">
      <c r="A113" s="34">
        <v>44614.6407567477</v>
      </c>
      <c r="B113" s="35" t="s">
        <v>225</v>
      </c>
      <c r="C113" s="36" t="s">
        <v>226</v>
      </c>
      <c r="D113" s="36" t="s">
        <v>227</v>
      </c>
      <c r="E113" s="35">
        <v>120</v>
      </c>
      <c r="F113" s="37">
        <v>0</v>
      </c>
      <c r="G113" s="37">
        <v>0</v>
      </c>
      <c r="H113" s="37">
        <v>160026.89000000001</v>
      </c>
      <c r="I113" s="37">
        <v>160026.89000000001</v>
      </c>
      <c r="J113" s="37">
        <v>2944.06</v>
      </c>
      <c r="K113" s="37">
        <v>16838.47</v>
      </c>
      <c r="L113" s="37">
        <v>162.97</v>
      </c>
      <c r="M113" s="37">
        <v>19945.5</v>
      </c>
      <c r="O113" s="28">
        <v>160026.89000000001</v>
      </c>
      <c r="P113" s="28">
        <v>162.97</v>
      </c>
      <c r="Q113" s="28">
        <v>2944.06</v>
      </c>
      <c r="R113" s="28">
        <v>16838.47</v>
      </c>
      <c r="S113" s="28">
        <v>179972.40000000002</v>
      </c>
      <c r="U113" s="30">
        <f t="shared" si="44"/>
        <v>0</v>
      </c>
      <c r="V113" s="30">
        <f t="shared" si="45"/>
        <v>0</v>
      </c>
      <c r="W113" s="30">
        <f t="shared" si="46"/>
        <v>0</v>
      </c>
      <c r="X113" s="30">
        <f t="shared" si="47"/>
        <v>-1.0000000009313226E-2</v>
      </c>
    </row>
    <row r="114" spans="1:24" s="38" customFormat="1" x14ac:dyDescent="0.25">
      <c r="A114" s="34">
        <v>44612.662629745399</v>
      </c>
      <c r="B114" s="35" t="s">
        <v>228</v>
      </c>
      <c r="C114" s="36" t="s">
        <v>229</v>
      </c>
      <c r="D114" s="36" t="s">
        <v>230</v>
      </c>
      <c r="E114" s="35">
        <v>120</v>
      </c>
      <c r="F114" s="37">
        <v>0</v>
      </c>
      <c r="G114" s="37">
        <v>0</v>
      </c>
      <c r="H114" s="37">
        <v>158019.92000000001</v>
      </c>
      <c r="I114" s="37">
        <v>158019.92000000001</v>
      </c>
      <c r="J114" s="37">
        <v>4353.6000000000004</v>
      </c>
      <c r="K114" s="37">
        <v>16776.5</v>
      </c>
      <c r="L114" s="37">
        <v>162.37</v>
      </c>
      <c r="M114" s="37">
        <v>21292.47</v>
      </c>
      <c r="O114" s="28">
        <v>158019.92000000001</v>
      </c>
      <c r="P114" s="28">
        <v>162.37</v>
      </c>
      <c r="Q114" s="28">
        <v>4353.6000000000004</v>
      </c>
      <c r="R114" s="28">
        <v>16776.5</v>
      </c>
      <c r="S114" s="28">
        <v>179312.40000000002</v>
      </c>
      <c r="U114" s="30">
        <f t="shared" si="44"/>
        <v>0</v>
      </c>
      <c r="V114" s="30">
        <f t="shared" si="45"/>
        <v>0</v>
      </c>
      <c r="W114" s="30">
        <f t="shared" si="46"/>
        <v>0</v>
      </c>
      <c r="X114" s="30">
        <f t="shared" si="47"/>
        <v>-1.0000000009313226E-2</v>
      </c>
    </row>
    <row r="115" spans="1:24" x14ac:dyDescent="0.25">
      <c r="A115" s="20">
        <v>44592.583966354199</v>
      </c>
      <c r="B115" s="21" t="s">
        <v>231</v>
      </c>
      <c r="C115" s="6" t="s">
        <v>232</v>
      </c>
      <c r="D115" s="6" t="s">
        <v>233</v>
      </c>
      <c r="E115" s="21">
        <v>120</v>
      </c>
      <c r="F115" s="19">
        <v>0</v>
      </c>
      <c r="G115" s="19">
        <v>0</v>
      </c>
      <c r="H115" s="19">
        <v>230506.78</v>
      </c>
      <c r="I115" s="19">
        <v>230506.78</v>
      </c>
      <c r="J115" s="19">
        <v>4318.1000000000004</v>
      </c>
      <c r="K115" s="19">
        <v>24262.46</v>
      </c>
      <c r="L115" s="19">
        <v>235.06</v>
      </c>
      <c r="M115" s="19">
        <v>28815.62</v>
      </c>
      <c r="O115" s="31">
        <v>230506.78</v>
      </c>
      <c r="P115" s="31">
        <v>235.06</v>
      </c>
      <c r="Q115" s="31">
        <v>4318.1000000000004</v>
      </c>
      <c r="R115" s="31">
        <v>24262.46</v>
      </c>
      <c r="S115" s="31">
        <v>259322.4</v>
      </c>
      <c r="U115" s="32">
        <f t="shared" si="44"/>
        <v>0</v>
      </c>
      <c r="V115" s="32">
        <f t="shared" si="45"/>
        <v>0</v>
      </c>
      <c r="W115" s="32">
        <f t="shared" si="46"/>
        <v>0</v>
      </c>
      <c r="X115" s="32">
        <f t="shared" si="47"/>
        <v>0</v>
      </c>
    </row>
    <row r="116" spans="1:24" s="38" customFormat="1" x14ac:dyDescent="0.25">
      <c r="A116" s="34">
        <v>44596.750711574103</v>
      </c>
      <c r="B116" s="35" t="s">
        <v>234</v>
      </c>
      <c r="C116" s="36" t="s">
        <v>235</v>
      </c>
      <c r="D116" s="36" t="s">
        <v>236</v>
      </c>
      <c r="E116" s="35">
        <v>120</v>
      </c>
      <c r="F116" s="37">
        <v>0</v>
      </c>
      <c r="G116" s="37">
        <v>0</v>
      </c>
      <c r="H116" s="37">
        <v>233946.35</v>
      </c>
      <c r="I116" s="37">
        <v>233946.35</v>
      </c>
      <c r="J116" s="37">
        <v>6445.47</v>
      </c>
      <c r="K116" s="37">
        <v>24837.8</v>
      </c>
      <c r="L116" s="37">
        <v>240.39</v>
      </c>
      <c r="M116" s="37">
        <v>31523.66</v>
      </c>
      <c r="O116" s="28">
        <v>233946.35</v>
      </c>
      <c r="P116" s="28">
        <v>240.39</v>
      </c>
      <c r="Q116" s="28">
        <v>6445.47</v>
      </c>
      <c r="R116" s="28">
        <v>24837.8</v>
      </c>
      <c r="S116" s="28">
        <v>265470</v>
      </c>
      <c r="U116" s="30">
        <f t="shared" si="44"/>
        <v>0</v>
      </c>
      <c r="V116" s="30">
        <f t="shared" si="45"/>
        <v>0</v>
      </c>
      <c r="W116" s="30">
        <f t="shared" si="46"/>
        <v>0</v>
      </c>
      <c r="X116" s="30">
        <f t="shared" si="47"/>
        <v>1.0000000009313226E-2</v>
      </c>
    </row>
    <row r="117" spans="1:24" s="38" customFormat="1" x14ac:dyDescent="0.25">
      <c r="A117" s="34">
        <v>44596.728575729197</v>
      </c>
      <c r="B117" s="35" t="s">
        <v>237</v>
      </c>
      <c r="C117" s="36" t="s">
        <v>235</v>
      </c>
      <c r="D117" s="36" t="s">
        <v>236</v>
      </c>
      <c r="E117" s="35">
        <v>120</v>
      </c>
      <c r="F117" s="37">
        <v>0</v>
      </c>
      <c r="G117" s="37">
        <v>0</v>
      </c>
      <c r="H117" s="37">
        <v>225415.1</v>
      </c>
      <c r="I117" s="37">
        <v>225415.1</v>
      </c>
      <c r="J117" s="37">
        <v>6210.42</v>
      </c>
      <c r="K117" s="37">
        <v>23931.26</v>
      </c>
      <c r="L117" s="37">
        <v>231.63</v>
      </c>
      <c r="M117" s="37">
        <v>30373.31</v>
      </c>
      <c r="O117" s="28">
        <v>225415.1</v>
      </c>
      <c r="P117" s="28">
        <v>231.63</v>
      </c>
      <c r="Q117" s="28">
        <v>6210.42</v>
      </c>
      <c r="R117" s="28">
        <v>23931.26</v>
      </c>
      <c r="S117" s="28">
        <v>255788.40000000002</v>
      </c>
      <c r="U117" s="30">
        <f t="shared" si="44"/>
        <v>0</v>
      </c>
      <c r="V117" s="30">
        <f t="shared" si="45"/>
        <v>0</v>
      </c>
      <c r="W117" s="30">
        <f t="shared" si="46"/>
        <v>0</v>
      </c>
      <c r="X117" s="30">
        <f t="shared" si="47"/>
        <v>9.9999999802093953E-3</v>
      </c>
    </row>
    <row r="118" spans="1:24" s="38" customFormat="1" x14ac:dyDescent="0.25">
      <c r="A118" s="34">
        <v>44609.721916585702</v>
      </c>
      <c r="B118" s="35" t="s">
        <v>238</v>
      </c>
      <c r="C118" s="36" t="s">
        <v>239</v>
      </c>
      <c r="D118" s="36" t="s">
        <v>240</v>
      </c>
      <c r="E118" s="35">
        <v>120</v>
      </c>
      <c r="F118" s="37">
        <v>0</v>
      </c>
      <c r="G118" s="37">
        <v>0</v>
      </c>
      <c r="H118" s="37">
        <v>266340.39</v>
      </c>
      <c r="I118" s="37">
        <v>266340.39</v>
      </c>
      <c r="J118" s="37">
        <v>7339.14</v>
      </c>
      <c r="K118" s="37">
        <v>28276.38</v>
      </c>
      <c r="L118" s="37">
        <v>273.68</v>
      </c>
      <c r="M118" s="37">
        <v>35889.199999999997</v>
      </c>
      <c r="O118" s="28">
        <v>266340.39</v>
      </c>
      <c r="P118" s="28">
        <v>273.68</v>
      </c>
      <c r="Q118" s="28">
        <v>7339.14</v>
      </c>
      <c r="R118" s="28">
        <v>28276.38</v>
      </c>
      <c r="S118" s="28">
        <v>302229.60000000003</v>
      </c>
      <c r="U118" s="30">
        <f t="shared" si="44"/>
        <v>0</v>
      </c>
      <c r="V118" s="30">
        <f t="shared" si="45"/>
        <v>0</v>
      </c>
      <c r="W118" s="30">
        <f t="shared" si="46"/>
        <v>0</v>
      </c>
      <c r="X118" s="30">
        <f t="shared" si="47"/>
        <v>-1.0000000009313226E-2</v>
      </c>
    </row>
    <row r="119" spans="1:24" x14ac:dyDescent="0.25">
      <c r="A119" s="20">
        <v>44617.777483333302</v>
      </c>
      <c r="B119" s="21" t="s">
        <v>241</v>
      </c>
      <c r="C119" s="6" t="s">
        <v>242</v>
      </c>
      <c r="D119" s="6" t="s">
        <v>243</v>
      </c>
      <c r="E119" s="21">
        <v>120</v>
      </c>
      <c r="F119" s="19">
        <v>0</v>
      </c>
      <c r="G119" s="19">
        <v>0</v>
      </c>
      <c r="H119" s="19">
        <v>294280.90999999997</v>
      </c>
      <c r="I119" s="19">
        <v>294280.90999999997</v>
      </c>
      <c r="J119" s="19">
        <v>13187.47</v>
      </c>
      <c r="K119" s="19">
        <v>31767.75</v>
      </c>
      <c r="L119" s="19">
        <v>307.47000000000003</v>
      </c>
      <c r="M119" s="19">
        <v>45262.69</v>
      </c>
      <c r="O119" s="31">
        <v>294280.90999999997</v>
      </c>
      <c r="P119" s="31">
        <v>307.47000000000003</v>
      </c>
      <c r="Q119" s="31">
        <v>13187.47</v>
      </c>
      <c r="R119" s="31">
        <v>31767.75</v>
      </c>
      <c r="S119" s="31">
        <v>339543.59999999992</v>
      </c>
      <c r="U119" s="32">
        <f t="shared" si="44"/>
        <v>0</v>
      </c>
      <c r="V119" s="32">
        <f t="shared" si="45"/>
        <v>0</v>
      </c>
      <c r="W119" s="32">
        <f t="shared" si="46"/>
        <v>0</v>
      </c>
      <c r="X119" s="32">
        <f t="shared" si="47"/>
        <v>0</v>
      </c>
    </row>
    <row r="120" spans="1:24" s="38" customFormat="1" x14ac:dyDescent="0.25">
      <c r="A120" s="34">
        <v>44617.795052743102</v>
      </c>
      <c r="B120" s="35" t="s">
        <v>244</v>
      </c>
      <c r="C120" s="36" t="s">
        <v>242</v>
      </c>
      <c r="D120" s="36" t="s">
        <v>243</v>
      </c>
      <c r="E120" s="35">
        <v>120</v>
      </c>
      <c r="F120" s="37">
        <v>0</v>
      </c>
      <c r="G120" s="37">
        <v>0</v>
      </c>
      <c r="H120" s="37">
        <v>344232.69</v>
      </c>
      <c r="I120" s="37">
        <v>344232.69</v>
      </c>
      <c r="J120" s="37">
        <v>15425.93</v>
      </c>
      <c r="K120" s="37">
        <v>37160.11</v>
      </c>
      <c r="L120" s="37">
        <v>359.66</v>
      </c>
      <c r="M120" s="37">
        <v>52945.7</v>
      </c>
      <c r="O120" s="28">
        <v>344232.69</v>
      </c>
      <c r="P120" s="28">
        <v>359.66</v>
      </c>
      <c r="Q120" s="28">
        <v>15425.93</v>
      </c>
      <c r="R120" s="28">
        <v>37160.11</v>
      </c>
      <c r="S120" s="28">
        <v>397178.39999999997</v>
      </c>
      <c r="U120" s="30">
        <f t="shared" si="44"/>
        <v>0</v>
      </c>
      <c r="V120" s="30">
        <f t="shared" si="45"/>
        <v>0</v>
      </c>
      <c r="W120" s="30">
        <f t="shared" si="46"/>
        <v>0</v>
      </c>
      <c r="X120" s="30">
        <f t="shared" si="47"/>
        <v>-9.9999999511055648E-3</v>
      </c>
    </row>
    <row r="121" spans="1:24" x14ac:dyDescent="0.25">
      <c r="A121" s="45" t="s">
        <v>52</v>
      </c>
      <c r="B121" s="46"/>
      <c r="C121" s="46"/>
      <c r="D121" s="46"/>
      <c r="E121" s="22">
        <v>2520</v>
      </c>
      <c r="F121" s="23">
        <v>0</v>
      </c>
      <c r="G121" s="23">
        <v>0</v>
      </c>
      <c r="H121" s="23">
        <v>3702899.94</v>
      </c>
      <c r="I121" s="23">
        <v>3702899.94</v>
      </c>
      <c r="J121" s="23">
        <v>103009.09</v>
      </c>
      <c r="K121" s="23">
        <v>393228.15</v>
      </c>
      <c r="L121" s="23">
        <v>3806.39</v>
      </c>
      <c r="M121" s="24">
        <v>500043.63</v>
      </c>
    </row>
    <row r="123" spans="1:24" x14ac:dyDescent="0.25">
      <c r="A123" s="12" t="s">
        <v>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24" x14ac:dyDescent="0.25">
      <c r="A124" s="15" t="s">
        <v>245</v>
      </c>
      <c r="B124" s="15"/>
      <c r="C124" s="15"/>
      <c r="D124" s="15"/>
      <c r="E124" s="3"/>
      <c r="F124" s="3"/>
      <c r="G124" s="3"/>
      <c r="H124" s="3"/>
      <c r="I124" s="3"/>
      <c r="J124" s="3"/>
      <c r="K124" s="3"/>
      <c r="L124" s="3"/>
      <c r="M124" s="3"/>
    </row>
    <row r="125" spans="1:24" x14ac:dyDescent="0.25">
      <c r="A125" s="48" t="s">
        <v>5</v>
      </c>
      <c r="B125" s="44" t="s">
        <v>6</v>
      </c>
      <c r="C125" s="44"/>
      <c r="D125" s="44"/>
      <c r="E125" s="48" t="s">
        <v>7</v>
      </c>
      <c r="F125" s="44" t="s">
        <v>8</v>
      </c>
      <c r="G125" s="44"/>
      <c r="H125" s="44"/>
      <c r="I125" s="44"/>
      <c r="J125" s="44" t="s">
        <v>9</v>
      </c>
      <c r="K125" s="44"/>
      <c r="L125" s="44"/>
      <c r="M125" s="44"/>
    </row>
    <row r="126" spans="1:24" x14ac:dyDescent="0.25">
      <c r="A126" s="48"/>
      <c r="B126" s="7" t="s">
        <v>10</v>
      </c>
      <c r="C126" s="47" t="s">
        <v>11</v>
      </c>
      <c r="D126" s="47"/>
      <c r="E126" s="48"/>
      <c r="F126" s="7" t="s">
        <v>12</v>
      </c>
      <c r="G126" s="8" t="s">
        <v>13</v>
      </c>
      <c r="H126" s="7" t="s">
        <v>14</v>
      </c>
      <c r="I126" s="7" t="s">
        <v>15</v>
      </c>
      <c r="J126" s="7" t="s">
        <v>13</v>
      </c>
      <c r="K126" s="7" t="s">
        <v>16</v>
      </c>
      <c r="L126" s="7" t="s">
        <v>17</v>
      </c>
      <c r="M126" s="7" t="s">
        <v>15</v>
      </c>
    </row>
    <row r="127" spans="1:24" x14ac:dyDescent="0.25">
      <c r="A127" s="48"/>
      <c r="B127" s="7" t="s">
        <v>18</v>
      </c>
      <c r="C127" s="9" t="s">
        <v>19</v>
      </c>
      <c r="D127" s="9" t="s">
        <v>20</v>
      </c>
      <c r="E127" s="48"/>
      <c r="F127" s="7" t="s">
        <v>21</v>
      </c>
      <c r="G127" s="7" t="s">
        <v>21</v>
      </c>
      <c r="H127" s="7" t="s">
        <v>21</v>
      </c>
      <c r="I127" s="7" t="s">
        <v>21</v>
      </c>
      <c r="J127" s="7" t="s">
        <v>21</v>
      </c>
      <c r="K127" s="7" t="s">
        <v>21</v>
      </c>
      <c r="L127" s="7" t="s">
        <v>21</v>
      </c>
      <c r="M127" s="7" t="s">
        <v>21</v>
      </c>
    </row>
    <row r="128" spans="1:24" x14ac:dyDescent="0.25">
      <c r="A128" s="20">
        <v>44605.547181713002</v>
      </c>
      <c r="B128" s="21" t="s">
        <v>246</v>
      </c>
      <c r="C128" s="6" t="s">
        <v>247</v>
      </c>
      <c r="D128" s="6" t="s">
        <v>248</v>
      </c>
      <c r="E128" s="21">
        <v>120</v>
      </c>
      <c r="F128" s="19">
        <v>0</v>
      </c>
      <c r="G128" s="19">
        <v>0</v>
      </c>
      <c r="H128" s="19">
        <v>112170.61</v>
      </c>
      <c r="I128" s="19">
        <v>112170.61</v>
      </c>
      <c r="J128" s="19">
        <v>3090.42</v>
      </c>
      <c r="K128" s="19">
        <v>11908.91</v>
      </c>
      <c r="L128" s="19">
        <v>115.26</v>
      </c>
      <c r="M128" s="19">
        <v>15114.59</v>
      </c>
      <c r="O128" s="31">
        <v>112170.61</v>
      </c>
      <c r="P128" s="31">
        <v>115.26</v>
      </c>
      <c r="Q128" s="31">
        <v>3090.42</v>
      </c>
      <c r="R128" s="31">
        <v>11908.91</v>
      </c>
      <c r="S128" s="31">
        <v>127285.2</v>
      </c>
      <c r="U128" s="32">
        <f t="shared" ref="U128" si="48">O128-I128</f>
        <v>0</v>
      </c>
      <c r="V128" s="32">
        <f t="shared" ref="V128" si="49">P128-L128</f>
        <v>0</v>
      </c>
      <c r="W128" s="32">
        <f t="shared" ref="W128" si="50">R128-K128</f>
        <v>0</v>
      </c>
      <c r="X128" s="32">
        <f t="shared" ref="X128" si="51">O128+M128-S128</f>
        <v>0</v>
      </c>
    </row>
    <row r="129" spans="1:24" s="38" customFormat="1" x14ac:dyDescent="0.25">
      <c r="A129" s="34">
        <v>44617.698976585598</v>
      </c>
      <c r="B129" s="35" t="s">
        <v>249</v>
      </c>
      <c r="C129" s="36" t="s">
        <v>250</v>
      </c>
      <c r="D129" s="36" t="s">
        <v>251</v>
      </c>
      <c r="E129" s="35">
        <v>120</v>
      </c>
      <c r="F129" s="37">
        <v>0</v>
      </c>
      <c r="G129" s="37">
        <v>0</v>
      </c>
      <c r="H129" s="37">
        <v>74705.119999999995</v>
      </c>
      <c r="I129" s="37">
        <v>74705.119999999995</v>
      </c>
      <c r="J129" s="37">
        <v>2058.21</v>
      </c>
      <c r="K129" s="37">
        <v>7931.52</v>
      </c>
      <c r="L129" s="37">
        <v>76.760000000000005</v>
      </c>
      <c r="M129" s="37">
        <v>10066.49</v>
      </c>
      <c r="O129" s="28">
        <v>74705.119999999995</v>
      </c>
      <c r="P129" s="28">
        <v>76.760000000000005</v>
      </c>
      <c r="Q129" s="28">
        <v>2058.21</v>
      </c>
      <c r="R129" s="28">
        <v>7931.52</v>
      </c>
      <c r="S129" s="28">
        <v>84771.6</v>
      </c>
      <c r="U129" s="30">
        <f t="shared" ref="U129:U192" si="52">O129-I129</f>
        <v>0</v>
      </c>
      <c r="V129" s="30">
        <f t="shared" ref="V129:V192" si="53">P129-L129</f>
        <v>0</v>
      </c>
      <c r="W129" s="30">
        <f t="shared" ref="W129:W192" si="54">R129-K129</f>
        <v>0</v>
      </c>
      <c r="X129" s="30">
        <f t="shared" ref="X129:X192" si="55">O129+M129-S129</f>
        <v>9.9999999947613105E-3</v>
      </c>
    </row>
    <row r="130" spans="1:24" s="38" customFormat="1" x14ac:dyDescent="0.25">
      <c r="A130" s="34">
        <v>44590.621272418997</v>
      </c>
      <c r="B130" s="35" t="s">
        <v>252</v>
      </c>
      <c r="C130" s="36" t="s">
        <v>253</v>
      </c>
      <c r="D130" s="36" t="s">
        <v>254</v>
      </c>
      <c r="E130" s="35">
        <v>120</v>
      </c>
      <c r="F130" s="37">
        <v>0</v>
      </c>
      <c r="G130" s="37">
        <v>0</v>
      </c>
      <c r="H130" s="37">
        <v>88592.26</v>
      </c>
      <c r="I130" s="37">
        <v>88592.26</v>
      </c>
      <c r="J130" s="37">
        <v>2440.8000000000002</v>
      </c>
      <c r="K130" s="37">
        <v>9405.81</v>
      </c>
      <c r="L130" s="37">
        <v>91.12</v>
      </c>
      <c r="M130" s="37">
        <v>11937.73</v>
      </c>
      <c r="O130" s="28">
        <v>88592.26</v>
      </c>
      <c r="P130" s="28">
        <v>91.12</v>
      </c>
      <c r="Q130" s="28">
        <v>2440.8000000000002</v>
      </c>
      <c r="R130" s="28">
        <v>9405.81</v>
      </c>
      <c r="S130" s="28">
        <v>100529.99999999999</v>
      </c>
      <c r="U130" s="30">
        <f t="shared" si="52"/>
        <v>0</v>
      </c>
      <c r="V130" s="30">
        <f t="shared" si="53"/>
        <v>0</v>
      </c>
      <c r="W130" s="30">
        <f t="shared" si="54"/>
        <v>0</v>
      </c>
      <c r="X130" s="30">
        <f t="shared" si="55"/>
        <v>-9.9999999947613105E-3</v>
      </c>
    </row>
    <row r="131" spans="1:24" x14ac:dyDescent="0.25">
      <c r="A131" s="20">
        <v>44590.729034641197</v>
      </c>
      <c r="B131" s="21" t="s">
        <v>255</v>
      </c>
      <c r="C131" s="6" t="s">
        <v>256</v>
      </c>
      <c r="D131" s="6" t="s">
        <v>257</v>
      </c>
      <c r="E131" s="21">
        <v>120</v>
      </c>
      <c r="F131" s="19">
        <v>0</v>
      </c>
      <c r="G131" s="19">
        <v>0</v>
      </c>
      <c r="H131" s="19">
        <v>142244.1</v>
      </c>
      <c r="I131" s="19">
        <v>142244.1</v>
      </c>
      <c r="J131" s="19">
        <v>0</v>
      </c>
      <c r="K131" s="19">
        <v>14697.11</v>
      </c>
      <c r="L131" s="19">
        <v>142.38999999999999</v>
      </c>
      <c r="M131" s="19">
        <v>14839.5</v>
      </c>
      <c r="O131" s="31">
        <v>142244.1</v>
      </c>
      <c r="P131" s="31">
        <v>142.38999999999999</v>
      </c>
      <c r="Q131" s="31">
        <v>0</v>
      </c>
      <c r="R131" s="31">
        <v>14697.11</v>
      </c>
      <c r="S131" s="31">
        <v>157083.60000000003</v>
      </c>
      <c r="U131" s="32">
        <f t="shared" si="52"/>
        <v>0</v>
      </c>
      <c r="V131" s="32">
        <f t="shared" si="53"/>
        <v>0</v>
      </c>
      <c r="W131" s="32">
        <f t="shared" si="54"/>
        <v>0</v>
      </c>
      <c r="X131" s="32">
        <f t="shared" si="55"/>
        <v>0</v>
      </c>
    </row>
    <row r="132" spans="1:24" x14ac:dyDescent="0.25">
      <c r="A132" s="20">
        <v>44598.826600729197</v>
      </c>
      <c r="B132" s="21" t="s">
        <v>258</v>
      </c>
      <c r="C132" s="6" t="s">
        <v>259</v>
      </c>
      <c r="D132" s="6" t="s">
        <v>260</v>
      </c>
      <c r="E132" s="21">
        <v>120</v>
      </c>
      <c r="F132" s="19">
        <v>0</v>
      </c>
      <c r="G132" s="19">
        <v>0</v>
      </c>
      <c r="H132" s="19">
        <v>111039.72</v>
      </c>
      <c r="I132" s="19">
        <v>111039.72</v>
      </c>
      <c r="J132" s="19">
        <v>3059.28</v>
      </c>
      <c r="K132" s="19">
        <v>11789.3</v>
      </c>
      <c r="L132" s="19">
        <v>114.1</v>
      </c>
      <c r="M132" s="19">
        <v>14962.68</v>
      </c>
      <c r="O132" s="31">
        <v>111039.72</v>
      </c>
      <c r="P132" s="31">
        <v>114.1</v>
      </c>
      <c r="Q132" s="31">
        <v>3059.28</v>
      </c>
      <c r="R132" s="31">
        <v>11789.3</v>
      </c>
      <c r="S132" s="31">
        <v>126002.40000000001</v>
      </c>
      <c r="U132" s="32">
        <f t="shared" si="52"/>
        <v>0</v>
      </c>
      <c r="V132" s="32">
        <f t="shared" si="53"/>
        <v>0</v>
      </c>
      <c r="W132" s="32">
        <f t="shared" si="54"/>
        <v>0</v>
      </c>
      <c r="X132" s="32">
        <f t="shared" si="55"/>
        <v>0</v>
      </c>
    </row>
    <row r="133" spans="1:24" x14ac:dyDescent="0.25">
      <c r="A133" s="20">
        <v>44619.628824421299</v>
      </c>
      <c r="B133" s="21" t="s">
        <v>261</v>
      </c>
      <c r="C133" s="6" t="s">
        <v>262</v>
      </c>
      <c r="D133" s="6" t="s">
        <v>263</v>
      </c>
      <c r="E133" s="21">
        <v>120</v>
      </c>
      <c r="F133" s="19">
        <v>0</v>
      </c>
      <c r="G133" s="19">
        <v>0</v>
      </c>
      <c r="H133" s="19">
        <v>65287.47</v>
      </c>
      <c r="I133" s="19">
        <v>65287.47</v>
      </c>
      <c r="J133" s="19">
        <v>1798.74</v>
      </c>
      <c r="K133" s="19">
        <v>6931.1</v>
      </c>
      <c r="L133" s="19">
        <v>67.09</v>
      </c>
      <c r="M133" s="19">
        <v>8796.93</v>
      </c>
      <c r="O133" s="31">
        <v>65287.47</v>
      </c>
      <c r="P133" s="31">
        <v>67.09</v>
      </c>
      <c r="Q133" s="31">
        <v>1798.74</v>
      </c>
      <c r="R133" s="31">
        <v>6931.1</v>
      </c>
      <c r="S133" s="31">
        <v>74084.400000000009</v>
      </c>
      <c r="U133" s="32">
        <f t="shared" si="52"/>
        <v>0</v>
      </c>
      <c r="V133" s="32">
        <f t="shared" si="53"/>
        <v>0</v>
      </c>
      <c r="W133" s="32">
        <f t="shared" si="54"/>
        <v>0</v>
      </c>
      <c r="X133" s="32">
        <f t="shared" si="55"/>
        <v>0</v>
      </c>
    </row>
    <row r="134" spans="1:24" x14ac:dyDescent="0.25">
      <c r="A134" s="20">
        <v>44614.598544942099</v>
      </c>
      <c r="B134" s="21" t="s">
        <v>264</v>
      </c>
      <c r="C134" s="6" t="s">
        <v>265</v>
      </c>
      <c r="D134" s="6" t="s">
        <v>266</v>
      </c>
      <c r="E134" s="21">
        <v>120</v>
      </c>
      <c r="F134" s="19">
        <v>0</v>
      </c>
      <c r="G134" s="19">
        <v>0</v>
      </c>
      <c r="H134" s="19">
        <v>68857.36</v>
      </c>
      <c r="I134" s="19">
        <v>68857.36</v>
      </c>
      <c r="J134" s="19">
        <v>0</v>
      </c>
      <c r="K134" s="19">
        <v>7114.18</v>
      </c>
      <c r="L134" s="19">
        <v>68.86</v>
      </c>
      <c r="M134" s="19">
        <v>7183.04</v>
      </c>
      <c r="O134" s="31">
        <v>68857.36</v>
      </c>
      <c r="P134" s="31">
        <v>68.86</v>
      </c>
      <c r="Q134" s="31">
        <v>0</v>
      </c>
      <c r="R134" s="31">
        <v>7114.18</v>
      </c>
      <c r="S134" s="31">
        <v>76040.399999999994</v>
      </c>
      <c r="U134" s="32">
        <f t="shared" si="52"/>
        <v>0</v>
      </c>
      <c r="V134" s="32">
        <f t="shared" si="53"/>
        <v>0</v>
      </c>
      <c r="W134" s="32">
        <f t="shared" si="54"/>
        <v>0</v>
      </c>
      <c r="X134" s="32">
        <f t="shared" si="55"/>
        <v>0</v>
      </c>
    </row>
    <row r="135" spans="1:24" s="38" customFormat="1" x14ac:dyDescent="0.25">
      <c r="A135" s="34">
        <v>44605.791993368097</v>
      </c>
      <c r="B135" s="35" t="s">
        <v>267</v>
      </c>
      <c r="C135" s="36" t="s">
        <v>268</v>
      </c>
      <c r="D135" s="36" t="s">
        <v>269</v>
      </c>
      <c r="E135" s="35">
        <v>120</v>
      </c>
      <c r="F135" s="37">
        <v>0</v>
      </c>
      <c r="G135" s="37">
        <v>0</v>
      </c>
      <c r="H135" s="37">
        <v>69736.740000000005</v>
      </c>
      <c r="I135" s="37">
        <v>69736.740000000005</v>
      </c>
      <c r="J135" s="37">
        <v>1915.44</v>
      </c>
      <c r="K135" s="37">
        <v>7402.96</v>
      </c>
      <c r="L135" s="37">
        <v>71.650000000000006</v>
      </c>
      <c r="M135" s="37">
        <v>9390.0499999999993</v>
      </c>
      <c r="O135" s="28">
        <v>69736.740000000005</v>
      </c>
      <c r="P135" s="28">
        <v>71.650000000000006</v>
      </c>
      <c r="Q135" s="28">
        <v>1915.44</v>
      </c>
      <c r="R135" s="28">
        <v>7402.96</v>
      </c>
      <c r="S135" s="28">
        <v>79126.8</v>
      </c>
      <c r="U135" s="30">
        <f t="shared" si="52"/>
        <v>0</v>
      </c>
      <c r="V135" s="30">
        <f t="shared" si="53"/>
        <v>0</v>
      </c>
      <c r="W135" s="30">
        <f t="shared" si="54"/>
        <v>0</v>
      </c>
      <c r="X135" s="30">
        <f t="shared" si="55"/>
        <v>-9.9999999947613105E-3</v>
      </c>
    </row>
    <row r="136" spans="1:24" s="38" customFormat="1" x14ac:dyDescent="0.25">
      <c r="A136" s="34">
        <v>44611.637148692098</v>
      </c>
      <c r="B136" s="35" t="s">
        <v>270</v>
      </c>
      <c r="C136" s="36" t="s">
        <v>271</v>
      </c>
      <c r="D136" s="36" t="s">
        <v>272</v>
      </c>
      <c r="E136" s="35">
        <v>120</v>
      </c>
      <c r="F136" s="37">
        <v>0</v>
      </c>
      <c r="G136" s="37">
        <v>0</v>
      </c>
      <c r="H136" s="37">
        <v>52308.77</v>
      </c>
      <c r="I136" s="37">
        <v>52308.77</v>
      </c>
      <c r="J136" s="37">
        <v>1445.64</v>
      </c>
      <c r="K136" s="37">
        <v>5553.45</v>
      </c>
      <c r="L136" s="37">
        <v>53.75</v>
      </c>
      <c r="M136" s="37">
        <v>7052.84</v>
      </c>
      <c r="O136" s="28">
        <v>52308.77</v>
      </c>
      <c r="P136" s="28">
        <v>53.75</v>
      </c>
      <c r="Q136" s="28">
        <v>1445.64</v>
      </c>
      <c r="R136" s="28">
        <v>5553.45</v>
      </c>
      <c r="S136" s="28">
        <v>59361.599999999991</v>
      </c>
      <c r="U136" s="30">
        <f t="shared" si="52"/>
        <v>0</v>
      </c>
      <c r="V136" s="30">
        <f t="shared" si="53"/>
        <v>0</v>
      </c>
      <c r="W136" s="30">
        <f t="shared" si="54"/>
        <v>0</v>
      </c>
      <c r="X136" s="30">
        <f t="shared" si="55"/>
        <v>1.0000000009313226E-2</v>
      </c>
    </row>
    <row r="137" spans="1:24" x14ac:dyDescent="0.25">
      <c r="A137" s="20">
        <v>44592.776675347202</v>
      </c>
      <c r="B137" s="21" t="s">
        <v>273</v>
      </c>
      <c r="C137" s="6" t="s">
        <v>274</v>
      </c>
      <c r="D137" s="6" t="s">
        <v>275</v>
      </c>
      <c r="E137" s="21">
        <v>120</v>
      </c>
      <c r="F137" s="19">
        <v>0</v>
      </c>
      <c r="G137" s="19">
        <v>0</v>
      </c>
      <c r="H137" s="19">
        <v>66245.399999999994</v>
      </c>
      <c r="I137" s="19">
        <v>66245.399999999994</v>
      </c>
      <c r="J137" s="19">
        <v>0</v>
      </c>
      <c r="K137" s="19">
        <v>6843.89</v>
      </c>
      <c r="L137" s="19">
        <v>66.31</v>
      </c>
      <c r="M137" s="19">
        <v>6910.2</v>
      </c>
      <c r="O137" s="31">
        <v>66245.399999999994</v>
      </c>
      <c r="P137" s="31">
        <v>66.31</v>
      </c>
      <c r="Q137" s="31">
        <v>0</v>
      </c>
      <c r="R137" s="31">
        <v>6843.89</v>
      </c>
      <c r="S137" s="31">
        <v>73155.599999999991</v>
      </c>
      <c r="U137" s="32">
        <f t="shared" si="52"/>
        <v>0</v>
      </c>
      <c r="V137" s="32">
        <f t="shared" si="53"/>
        <v>0</v>
      </c>
      <c r="W137" s="32">
        <f t="shared" si="54"/>
        <v>0</v>
      </c>
      <c r="X137" s="32">
        <f t="shared" si="55"/>
        <v>0</v>
      </c>
    </row>
    <row r="138" spans="1:24" x14ac:dyDescent="0.25">
      <c r="A138" s="20">
        <v>44619.6187677083</v>
      </c>
      <c r="B138" s="21" t="s">
        <v>276</v>
      </c>
      <c r="C138" s="6" t="s">
        <v>277</v>
      </c>
      <c r="D138" s="6" t="s">
        <v>278</v>
      </c>
      <c r="E138" s="21">
        <v>120</v>
      </c>
      <c r="F138" s="19">
        <v>0</v>
      </c>
      <c r="G138" s="19">
        <v>0</v>
      </c>
      <c r="H138" s="19">
        <v>96005</v>
      </c>
      <c r="I138" s="19">
        <v>96005</v>
      </c>
      <c r="J138" s="19">
        <v>0</v>
      </c>
      <c r="K138" s="19">
        <v>9918.99</v>
      </c>
      <c r="L138" s="19">
        <v>96.01</v>
      </c>
      <c r="M138" s="19">
        <v>10015</v>
      </c>
      <c r="O138" s="31">
        <v>96005</v>
      </c>
      <c r="P138" s="31">
        <v>96.01</v>
      </c>
      <c r="Q138" s="31">
        <v>0</v>
      </c>
      <c r="R138" s="31">
        <v>9918.99</v>
      </c>
      <c r="S138" s="31">
        <v>106020</v>
      </c>
      <c r="U138" s="32">
        <f t="shared" si="52"/>
        <v>0</v>
      </c>
      <c r="V138" s="32">
        <f t="shared" si="53"/>
        <v>0</v>
      </c>
      <c r="W138" s="32">
        <f t="shared" si="54"/>
        <v>0</v>
      </c>
      <c r="X138" s="32">
        <f t="shared" si="55"/>
        <v>0</v>
      </c>
    </row>
    <row r="139" spans="1:24" s="38" customFormat="1" x14ac:dyDescent="0.25">
      <c r="A139" s="34">
        <v>44605.7241440625</v>
      </c>
      <c r="B139" s="35" t="s">
        <v>279</v>
      </c>
      <c r="C139" s="36" t="s">
        <v>280</v>
      </c>
      <c r="D139" s="36" t="s">
        <v>281</v>
      </c>
      <c r="E139" s="35">
        <v>120</v>
      </c>
      <c r="F139" s="37">
        <v>0</v>
      </c>
      <c r="G139" s="37">
        <v>0</v>
      </c>
      <c r="H139" s="37">
        <v>84380.77</v>
      </c>
      <c r="I139" s="37">
        <v>84380.77</v>
      </c>
      <c r="J139" s="37">
        <v>2324.79</v>
      </c>
      <c r="K139" s="37">
        <v>8958.14</v>
      </c>
      <c r="L139" s="37">
        <v>86.71</v>
      </c>
      <c r="M139" s="37">
        <v>11369.64</v>
      </c>
      <c r="O139" s="28">
        <v>84380.77</v>
      </c>
      <c r="P139" s="28">
        <v>86.71</v>
      </c>
      <c r="Q139" s="28">
        <v>2324.79</v>
      </c>
      <c r="R139" s="28">
        <v>8958.14</v>
      </c>
      <c r="S139" s="28">
        <v>95750.400000000009</v>
      </c>
      <c r="U139" s="30">
        <f t="shared" si="52"/>
        <v>0</v>
      </c>
      <c r="V139" s="30">
        <f t="shared" si="53"/>
        <v>0</v>
      </c>
      <c r="W139" s="30">
        <f t="shared" si="54"/>
        <v>0</v>
      </c>
      <c r="X139" s="30">
        <f t="shared" si="55"/>
        <v>9.9999999947613105E-3</v>
      </c>
    </row>
    <row r="140" spans="1:24" s="38" customFormat="1" x14ac:dyDescent="0.25">
      <c r="A140" s="34">
        <v>44566.578633449099</v>
      </c>
      <c r="B140" s="35" t="s">
        <v>282</v>
      </c>
      <c r="C140" s="36" t="s">
        <v>283</v>
      </c>
      <c r="D140" s="36" t="s">
        <v>284</v>
      </c>
      <c r="E140" s="35">
        <v>120</v>
      </c>
      <c r="F140" s="37">
        <v>0</v>
      </c>
      <c r="G140" s="37">
        <v>0</v>
      </c>
      <c r="H140" s="37">
        <v>146611.44</v>
      </c>
      <c r="I140" s="37">
        <v>146611.44</v>
      </c>
      <c r="J140" s="37">
        <v>1074</v>
      </c>
      <c r="K140" s="37">
        <v>15258.73</v>
      </c>
      <c r="L140" s="37">
        <v>147.83000000000001</v>
      </c>
      <c r="M140" s="37">
        <v>16480.560000000001</v>
      </c>
      <c r="O140" s="28">
        <v>145610.34</v>
      </c>
      <c r="P140" s="28">
        <v>147.83000000000001</v>
      </c>
      <c r="Q140" s="28">
        <v>716</v>
      </c>
      <c r="R140" s="28">
        <v>15258.73</v>
      </c>
      <c r="S140" s="28">
        <v>161732.9</v>
      </c>
      <c r="U140" s="30">
        <f t="shared" si="52"/>
        <v>-1001.1000000000058</v>
      </c>
      <c r="V140" s="30">
        <f t="shared" si="53"/>
        <v>0</v>
      </c>
      <c r="W140" s="30">
        <f t="shared" si="54"/>
        <v>0</v>
      </c>
      <c r="X140" s="30">
        <f t="shared" si="55"/>
        <v>358</v>
      </c>
    </row>
    <row r="141" spans="1:24" x14ac:dyDescent="0.25">
      <c r="A141" s="20">
        <v>44618.844552118098</v>
      </c>
      <c r="B141" s="21" t="s">
        <v>285</v>
      </c>
      <c r="C141" s="6" t="s">
        <v>286</v>
      </c>
      <c r="D141" s="6" t="s">
        <v>287</v>
      </c>
      <c r="E141" s="21">
        <v>120</v>
      </c>
      <c r="F141" s="19">
        <v>0</v>
      </c>
      <c r="G141" s="19">
        <v>0</v>
      </c>
      <c r="H141" s="19">
        <v>133085.82999999999</v>
      </c>
      <c r="I141" s="19">
        <v>133085.82999999999</v>
      </c>
      <c r="J141" s="19">
        <v>0</v>
      </c>
      <c r="K141" s="19">
        <v>13749.88</v>
      </c>
      <c r="L141" s="19">
        <v>133.09</v>
      </c>
      <c r="M141" s="19">
        <v>13882.97</v>
      </c>
      <c r="O141" s="31">
        <v>133085.82999999999</v>
      </c>
      <c r="P141" s="31">
        <v>133.09</v>
      </c>
      <c r="Q141" s="31">
        <v>0</v>
      </c>
      <c r="R141" s="31">
        <v>13749.88</v>
      </c>
      <c r="S141" s="31">
        <v>146968.79999999999</v>
      </c>
      <c r="U141" s="32">
        <f t="shared" si="52"/>
        <v>0</v>
      </c>
      <c r="V141" s="32">
        <f t="shared" si="53"/>
        <v>0</v>
      </c>
      <c r="W141" s="32">
        <f t="shared" si="54"/>
        <v>0</v>
      </c>
      <c r="X141" s="32">
        <f t="shared" si="55"/>
        <v>0</v>
      </c>
    </row>
    <row r="142" spans="1:24" x14ac:dyDescent="0.25">
      <c r="A142" s="20">
        <v>44618.6355925116</v>
      </c>
      <c r="B142" s="21" t="s">
        <v>288</v>
      </c>
      <c r="C142" s="6" t="s">
        <v>289</v>
      </c>
      <c r="D142" s="6" t="s">
        <v>290</v>
      </c>
      <c r="E142" s="21">
        <v>120</v>
      </c>
      <c r="F142" s="19">
        <v>0</v>
      </c>
      <c r="G142" s="19">
        <v>0</v>
      </c>
      <c r="H142" s="19">
        <v>108094.5</v>
      </c>
      <c r="I142" s="19">
        <v>108094.5</v>
      </c>
      <c r="J142" s="19">
        <v>0</v>
      </c>
      <c r="K142" s="19">
        <v>11168.61</v>
      </c>
      <c r="L142" s="19">
        <v>108.09</v>
      </c>
      <c r="M142" s="19">
        <v>11276.7</v>
      </c>
      <c r="O142" s="31">
        <v>108094.5</v>
      </c>
      <c r="P142" s="31">
        <v>108.09</v>
      </c>
      <c r="Q142" s="31">
        <v>0</v>
      </c>
      <c r="R142" s="31">
        <v>11168.61</v>
      </c>
      <c r="S142" s="31">
        <v>119371.2</v>
      </c>
      <c r="U142" s="32">
        <f t="shared" si="52"/>
        <v>0</v>
      </c>
      <c r="V142" s="32">
        <f t="shared" si="53"/>
        <v>0</v>
      </c>
      <c r="W142" s="32">
        <f t="shared" si="54"/>
        <v>0</v>
      </c>
      <c r="X142" s="32">
        <f t="shared" si="55"/>
        <v>0</v>
      </c>
    </row>
    <row r="143" spans="1:24" x14ac:dyDescent="0.25">
      <c r="A143" s="20">
        <v>44613.6290407755</v>
      </c>
      <c r="B143" s="21" t="s">
        <v>291</v>
      </c>
      <c r="C143" s="6" t="s">
        <v>292</v>
      </c>
      <c r="D143" s="6" t="s">
        <v>293</v>
      </c>
      <c r="E143" s="21">
        <v>120</v>
      </c>
      <c r="F143" s="19">
        <v>0</v>
      </c>
      <c r="G143" s="19">
        <v>0</v>
      </c>
      <c r="H143" s="19">
        <v>157521.75</v>
      </c>
      <c r="I143" s="19">
        <v>157521.75</v>
      </c>
      <c r="J143" s="19">
        <v>0</v>
      </c>
      <c r="K143" s="19">
        <v>16275.13</v>
      </c>
      <c r="L143" s="19">
        <v>157.52000000000001</v>
      </c>
      <c r="M143" s="19">
        <v>16432.650000000001</v>
      </c>
      <c r="O143" s="31">
        <v>157521.75</v>
      </c>
      <c r="P143" s="31">
        <v>157.52000000000001</v>
      </c>
      <c r="Q143" s="31">
        <v>0</v>
      </c>
      <c r="R143" s="31">
        <v>16275.13</v>
      </c>
      <c r="S143" s="31">
        <v>173954.4</v>
      </c>
      <c r="U143" s="32">
        <f t="shared" si="52"/>
        <v>0</v>
      </c>
      <c r="V143" s="32">
        <f t="shared" si="53"/>
        <v>0</v>
      </c>
      <c r="W143" s="32">
        <f t="shared" si="54"/>
        <v>0</v>
      </c>
      <c r="X143" s="32">
        <f t="shared" si="55"/>
        <v>0</v>
      </c>
    </row>
    <row r="144" spans="1:24" x14ac:dyDescent="0.25">
      <c r="A144" s="20">
        <v>44612.656872951397</v>
      </c>
      <c r="B144" s="21" t="s">
        <v>294</v>
      </c>
      <c r="C144" s="6" t="s">
        <v>295</v>
      </c>
      <c r="D144" s="6" t="s">
        <v>296</v>
      </c>
      <c r="E144" s="21">
        <v>120</v>
      </c>
      <c r="F144" s="19">
        <v>0</v>
      </c>
      <c r="G144" s="19">
        <v>0</v>
      </c>
      <c r="H144" s="19">
        <v>110496.6</v>
      </c>
      <c r="I144" s="19">
        <v>110496.6</v>
      </c>
      <c r="J144" s="19">
        <v>0</v>
      </c>
      <c r="K144" s="19">
        <v>11416.1</v>
      </c>
      <c r="L144" s="19">
        <v>110.5</v>
      </c>
      <c r="M144" s="19">
        <v>11526.6</v>
      </c>
      <c r="O144" s="31">
        <v>110496.6</v>
      </c>
      <c r="P144" s="31">
        <v>110.5</v>
      </c>
      <c r="Q144" s="31">
        <v>0</v>
      </c>
      <c r="R144" s="31">
        <v>11416.1</v>
      </c>
      <c r="S144" s="31">
        <v>122023.20000000001</v>
      </c>
      <c r="U144" s="32">
        <f t="shared" si="52"/>
        <v>0</v>
      </c>
      <c r="V144" s="32">
        <f t="shared" si="53"/>
        <v>0</v>
      </c>
      <c r="W144" s="32">
        <f t="shared" si="54"/>
        <v>0</v>
      </c>
      <c r="X144" s="32">
        <f t="shared" si="55"/>
        <v>0</v>
      </c>
    </row>
    <row r="145" spans="1:24" x14ac:dyDescent="0.25">
      <c r="A145" s="20">
        <v>44605.5905061343</v>
      </c>
      <c r="B145" s="21" t="s">
        <v>297</v>
      </c>
      <c r="C145" s="6" t="s">
        <v>298</v>
      </c>
      <c r="D145" s="6" t="s">
        <v>299</v>
      </c>
      <c r="E145" s="21">
        <v>120</v>
      </c>
      <c r="F145" s="19">
        <v>0</v>
      </c>
      <c r="G145" s="19">
        <v>0</v>
      </c>
      <c r="H145" s="19">
        <v>96758.49</v>
      </c>
      <c r="I145" s="19">
        <v>96758.49</v>
      </c>
      <c r="J145" s="19">
        <v>891.51</v>
      </c>
      <c r="K145" s="19">
        <v>10089.15</v>
      </c>
      <c r="L145" s="19">
        <v>97.65</v>
      </c>
      <c r="M145" s="19">
        <v>11078.31</v>
      </c>
      <c r="O145" s="31">
        <v>96758.49</v>
      </c>
      <c r="P145" s="31">
        <v>97.65</v>
      </c>
      <c r="Q145" s="31">
        <v>891.51</v>
      </c>
      <c r="R145" s="31">
        <v>10089.15</v>
      </c>
      <c r="S145" s="31">
        <v>107836.79999999999</v>
      </c>
      <c r="U145" s="32">
        <f t="shared" si="52"/>
        <v>0</v>
      </c>
      <c r="V145" s="32">
        <f t="shared" si="53"/>
        <v>0</v>
      </c>
      <c r="W145" s="32">
        <f t="shared" si="54"/>
        <v>0</v>
      </c>
      <c r="X145" s="32">
        <f t="shared" si="55"/>
        <v>0</v>
      </c>
    </row>
    <row r="146" spans="1:24" x14ac:dyDescent="0.25">
      <c r="A146" s="20">
        <v>44605.641080243098</v>
      </c>
      <c r="B146" s="21" t="s">
        <v>300</v>
      </c>
      <c r="C146" s="6" t="s">
        <v>301</v>
      </c>
      <c r="D146" s="6" t="s">
        <v>302</v>
      </c>
      <c r="E146" s="21">
        <v>120</v>
      </c>
      <c r="F146" s="19">
        <v>0</v>
      </c>
      <c r="G146" s="19">
        <v>0</v>
      </c>
      <c r="H146" s="19">
        <v>111040.47</v>
      </c>
      <c r="I146" s="19">
        <v>111040.47</v>
      </c>
      <c r="J146" s="19">
        <v>3059.28</v>
      </c>
      <c r="K146" s="19">
        <v>11788.55</v>
      </c>
      <c r="L146" s="19">
        <v>114.1</v>
      </c>
      <c r="M146" s="19">
        <v>14961.93</v>
      </c>
      <c r="O146" s="31">
        <v>111040.47</v>
      </c>
      <c r="P146" s="31">
        <v>114.1</v>
      </c>
      <c r="Q146" s="31">
        <v>3059.28</v>
      </c>
      <c r="R146" s="31">
        <v>11788.55</v>
      </c>
      <c r="S146" s="31">
        <v>126002.40000000001</v>
      </c>
      <c r="U146" s="32">
        <f t="shared" si="52"/>
        <v>0</v>
      </c>
      <c r="V146" s="32">
        <f t="shared" si="53"/>
        <v>0</v>
      </c>
      <c r="W146" s="32">
        <f t="shared" si="54"/>
        <v>0</v>
      </c>
      <c r="X146" s="32">
        <f t="shared" si="55"/>
        <v>0</v>
      </c>
    </row>
    <row r="147" spans="1:24" x14ac:dyDescent="0.25">
      <c r="A147" s="20">
        <v>44615.7123155093</v>
      </c>
      <c r="B147" s="21" t="s">
        <v>303</v>
      </c>
      <c r="C147" s="6" t="s">
        <v>304</v>
      </c>
      <c r="D147" s="6" t="s">
        <v>305</v>
      </c>
      <c r="E147" s="21">
        <v>120</v>
      </c>
      <c r="F147" s="19">
        <v>0</v>
      </c>
      <c r="G147" s="19">
        <v>0</v>
      </c>
      <c r="H147" s="19">
        <v>88223.29</v>
      </c>
      <c r="I147" s="19">
        <v>88223.29</v>
      </c>
      <c r="J147" s="19">
        <v>2430.66</v>
      </c>
      <c r="K147" s="19">
        <v>9366.6</v>
      </c>
      <c r="L147" s="19">
        <v>90.65</v>
      </c>
      <c r="M147" s="19">
        <v>11887.91</v>
      </c>
      <c r="O147" s="31">
        <v>88223.29</v>
      </c>
      <c r="P147" s="31">
        <v>90.65</v>
      </c>
      <c r="Q147" s="31">
        <v>2430.66</v>
      </c>
      <c r="R147" s="31">
        <v>9366.6</v>
      </c>
      <c r="S147" s="31">
        <v>100111.2</v>
      </c>
      <c r="U147" s="32">
        <f t="shared" si="52"/>
        <v>0</v>
      </c>
      <c r="V147" s="32">
        <f t="shared" si="53"/>
        <v>0</v>
      </c>
      <c r="W147" s="32">
        <f t="shared" si="54"/>
        <v>0</v>
      </c>
      <c r="X147" s="32">
        <f t="shared" si="55"/>
        <v>0</v>
      </c>
    </row>
    <row r="148" spans="1:24" x14ac:dyDescent="0.25">
      <c r="A148" s="20">
        <v>44618.750910150498</v>
      </c>
      <c r="B148" s="21" t="s">
        <v>306</v>
      </c>
      <c r="C148" s="6" t="s">
        <v>307</v>
      </c>
      <c r="D148" s="6" t="s">
        <v>308</v>
      </c>
      <c r="E148" s="21">
        <v>120</v>
      </c>
      <c r="F148" s="19">
        <v>0</v>
      </c>
      <c r="G148" s="19">
        <v>0</v>
      </c>
      <c r="H148" s="19">
        <v>111040.47</v>
      </c>
      <c r="I148" s="19">
        <v>111040.47</v>
      </c>
      <c r="J148" s="19">
        <v>3059.28</v>
      </c>
      <c r="K148" s="19">
        <v>11788.55</v>
      </c>
      <c r="L148" s="19">
        <v>114.1</v>
      </c>
      <c r="M148" s="19">
        <v>14961.93</v>
      </c>
      <c r="O148" s="31">
        <v>111040.47</v>
      </c>
      <c r="P148" s="31">
        <v>114.1</v>
      </c>
      <c r="Q148" s="31">
        <v>3059.28</v>
      </c>
      <c r="R148" s="31">
        <v>11788.55</v>
      </c>
      <c r="S148" s="31">
        <v>126002.40000000001</v>
      </c>
      <c r="U148" s="32">
        <f t="shared" si="52"/>
        <v>0</v>
      </c>
      <c r="V148" s="32">
        <f t="shared" si="53"/>
        <v>0</v>
      </c>
      <c r="W148" s="32">
        <f t="shared" si="54"/>
        <v>0</v>
      </c>
      <c r="X148" s="32">
        <f t="shared" si="55"/>
        <v>0</v>
      </c>
    </row>
    <row r="149" spans="1:24" x14ac:dyDescent="0.25">
      <c r="A149" s="20">
        <v>44612.680588113399</v>
      </c>
      <c r="B149" s="21" t="s">
        <v>309</v>
      </c>
      <c r="C149" s="6" t="s">
        <v>310</v>
      </c>
      <c r="D149" s="6" t="s">
        <v>311</v>
      </c>
      <c r="E149" s="21">
        <v>120</v>
      </c>
      <c r="F149" s="19">
        <v>0</v>
      </c>
      <c r="G149" s="19">
        <v>0</v>
      </c>
      <c r="H149" s="19">
        <v>91202.02</v>
      </c>
      <c r="I149" s="19">
        <v>91202.02</v>
      </c>
      <c r="J149" s="19">
        <v>2514.48</v>
      </c>
      <c r="K149" s="19">
        <v>9682.58</v>
      </c>
      <c r="L149" s="19">
        <v>93.72</v>
      </c>
      <c r="M149" s="19">
        <v>12290.78</v>
      </c>
      <c r="O149" s="31">
        <v>91202.02</v>
      </c>
      <c r="P149" s="31">
        <v>93.72</v>
      </c>
      <c r="Q149" s="31">
        <v>2514.48</v>
      </c>
      <c r="R149" s="31">
        <v>9682.58</v>
      </c>
      <c r="S149" s="31">
        <v>103492.8</v>
      </c>
      <c r="U149" s="32">
        <f t="shared" si="52"/>
        <v>0</v>
      </c>
      <c r="V149" s="32">
        <f t="shared" si="53"/>
        <v>0</v>
      </c>
      <c r="W149" s="32">
        <f t="shared" si="54"/>
        <v>0</v>
      </c>
      <c r="X149" s="32">
        <f t="shared" si="55"/>
        <v>0</v>
      </c>
    </row>
    <row r="150" spans="1:24" s="38" customFormat="1" x14ac:dyDescent="0.25">
      <c r="A150" s="34">
        <v>44592.831174733801</v>
      </c>
      <c r="B150" s="35" t="s">
        <v>312</v>
      </c>
      <c r="C150" s="36" t="s">
        <v>313</v>
      </c>
      <c r="D150" s="36" t="s">
        <v>314</v>
      </c>
      <c r="E150" s="35">
        <v>120</v>
      </c>
      <c r="F150" s="37">
        <v>0</v>
      </c>
      <c r="G150" s="37">
        <v>0</v>
      </c>
      <c r="H150" s="37">
        <v>78480.820000000007</v>
      </c>
      <c r="I150" s="37">
        <v>78480.820000000007</v>
      </c>
      <c r="J150" s="37">
        <v>2162.2199999999998</v>
      </c>
      <c r="K150" s="37">
        <v>8331.83</v>
      </c>
      <c r="L150" s="37">
        <v>80.72</v>
      </c>
      <c r="M150" s="37">
        <v>10574.77</v>
      </c>
      <c r="O150" s="28">
        <v>78480.820000000007</v>
      </c>
      <c r="P150" s="28">
        <v>80.72</v>
      </c>
      <c r="Q150" s="28">
        <v>2162.2199999999998</v>
      </c>
      <c r="R150" s="28">
        <v>8331.83</v>
      </c>
      <c r="S150" s="28">
        <v>89055.6</v>
      </c>
      <c r="U150" s="30">
        <f t="shared" si="52"/>
        <v>0</v>
      </c>
      <c r="V150" s="30">
        <f t="shared" si="53"/>
        <v>0</v>
      </c>
      <c r="W150" s="30">
        <f t="shared" si="54"/>
        <v>0</v>
      </c>
      <c r="X150" s="30">
        <f t="shared" si="55"/>
        <v>-9.9999999947613105E-3</v>
      </c>
    </row>
    <row r="151" spans="1:24" x14ac:dyDescent="0.25">
      <c r="A151" s="20">
        <v>44597.626666053198</v>
      </c>
      <c r="B151" s="21" t="s">
        <v>315</v>
      </c>
      <c r="C151" s="6" t="s">
        <v>316</v>
      </c>
      <c r="D151" s="6" t="s">
        <v>317</v>
      </c>
      <c r="E151" s="21">
        <v>120</v>
      </c>
      <c r="F151" s="19">
        <v>0</v>
      </c>
      <c r="G151" s="19">
        <v>0</v>
      </c>
      <c r="H151" s="19">
        <v>98555.8</v>
      </c>
      <c r="I151" s="19">
        <v>98555.8</v>
      </c>
      <c r="J151" s="19">
        <v>2715.3</v>
      </c>
      <c r="K151" s="19">
        <v>10462.83</v>
      </c>
      <c r="L151" s="19">
        <v>101.27</v>
      </c>
      <c r="M151" s="19">
        <v>13279.4</v>
      </c>
      <c r="O151" s="31">
        <v>98555.8</v>
      </c>
      <c r="P151" s="31">
        <v>101.27</v>
      </c>
      <c r="Q151" s="31">
        <v>2715.3</v>
      </c>
      <c r="R151" s="31">
        <v>10462.83</v>
      </c>
      <c r="S151" s="31">
        <v>111835.20000000001</v>
      </c>
      <c r="U151" s="32">
        <f t="shared" si="52"/>
        <v>0</v>
      </c>
      <c r="V151" s="32">
        <f t="shared" si="53"/>
        <v>0</v>
      </c>
      <c r="W151" s="32">
        <f t="shared" si="54"/>
        <v>0</v>
      </c>
      <c r="X151" s="32">
        <f t="shared" si="55"/>
        <v>0</v>
      </c>
    </row>
    <row r="152" spans="1:24" s="38" customFormat="1" x14ac:dyDescent="0.25">
      <c r="A152" s="34">
        <v>44570.6769208681</v>
      </c>
      <c r="B152" s="35" t="s">
        <v>318</v>
      </c>
      <c r="C152" s="36" t="s">
        <v>319</v>
      </c>
      <c r="D152" s="36" t="s">
        <v>320</v>
      </c>
      <c r="E152" s="35">
        <v>120</v>
      </c>
      <c r="F152" s="37">
        <v>0</v>
      </c>
      <c r="G152" s="37">
        <v>0</v>
      </c>
      <c r="H152" s="37">
        <v>88653.02</v>
      </c>
      <c r="I152" s="37">
        <v>88653.02</v>
      </c>
      <c r="J152" s="37">
        <v>2442.48</v>
      </c>
      <c r="K152" s="37">
        <v>9411.7099999999991</v>
      </c>
      <c r="L152" s="37">
        <v>91.19</v>
      </c>
      <c r="M152" s="37">
        <v>11945.38</v>
      </c>
      <c r="O152" s="28">
        <v>88628.86</v>
      </c>
      <c r="P152" s="28">
        <v>91.19</v>
      </c>
      <c r="Q152" s="28">
        <v>1628.32</v>
      </c>
      <c r="R152" s="28">
        <v>9411.7099999999991</v>
      </c>
      <c r="S152" s="28">
        <v>99760.080000000016</v>
      </c>
      <c r="U152" s="30">
        <f t="shared" si="52"/>
        <v>-24.160000000003492</v>
      </c>
      <c r="V152" s="30">
        <f t="shared" si="53"/>
        <v>0</v>
      </c>
      <c r="W152" s="30">
        <f t="shared" si="54"/>
        <v>0</v>
      </c>
      <c r="X152" s="30">
        <f t="shared" si="55"/>
        <v>814.15999999998894</v>
      </c>
    </row>
    <row r="153" spans="1:24" s="38" customFormat="1" x14ac:dyDescent="0.25">
      <c r="A153" s="34">
        <v>44605.669440775499</v>
      </c>
      <c r="B153" s="35" t="s">
        <v>321</v>
      </c>
      <c r="C153" s="36" t="s">
        <v>322</v>
      </c>
      <c r="D153" s="36" t="s">
        <v>323</v>
      </c>
      <c r="E153" s="35">
        <v>120</v>
      </c>
      <c r="F153" s="37">
        <v>0</v>
      </c>
      <c r="G153" s="37">
        <v>0</v>
      </c>
      <c r="H153" s="37">
        <v>87830.18</v>
      </c>
      <c r="I153" s="37">
        <v>87830.18</v>
      </c>
      <c r="J153" s="37">
        <v>2419.8000000000002</v>
      </c>
      <c r="K153" s="37">
        <v>9324.56</v>
      </c>
      <c r="L153" s="37">
        <v>90.25</v>
      </c>
      <c r="M153" s="37">
        <v>11834.61</v>
      </c>
      <c r="O153" s="28">
        <v>87830.18</v>
      </c>
      <c r="P153" s="28">
        <v>90.25</v>
      </c>
      <c r="Q153" s="28">
        <v>2419.8000000000002</v>
      </c>
      <c r="R153" s="28">
        <v>9324.56</v>
      </c>
      <c r="S153" s="28">
        <v>99664.799999999988</v>
      </c>
      <c r="U153" s="30">
        <f t="shared" si="52"/>
        <v>0</v>
      </c>
      <c r="V153" s="30">
        <f t="shared" si="53"/>
        <v>0</v>
      </c>
      <c r="W153" s="30">
        <f t="shared" si="54"/>
        <v>0</v>
      </c>
      <c r="X153" s="30">
        <f t="shared" si="55"/>
        <v>-9.9999999947613105E-3</v>
      </c>
    </row>
    <row r="154" spans="1:24" s="38" customFormat="1" x14ac:dyDescent="0.25">
      <c r="A154" s="34">
        <v>44598.738909918997</v>
      </c>
      <c r="B154" s="35" t="s">
        <v>324</v>
      </c>
      <c r="C154" s="36" t="s">
        <v>325</v>
      </c>
      <c r="D154" s="36" t="s">
        <v>326</v>
      </c>
      <c r="E154" s="35">
        <v>120</v>
      </c>
      <c r="F154" s="37">
        <v>0</v>
      </c>
      <c r="G154" s="37">
        <v>0</v>
      </c>
      <c r="H154" s="37">
        <v>84380.77</v>
      </c>
      <c r="I154" s="37">
        <v>84380.77</v>
      </c>
      <c r="J154" s="37">
        <v>2324.79</v>
      </c>
      <c r="K154" s="37">
        <v>8958.14</v>
      </c>
      <c r="L154" s="37">
        <v>86.71</v>
      </c>
      <c r="M154" s="37">
        <v>11369.64</v>
      </c>
      <c r="O154" s="28">
        <v>84380.77</v>
      </c>
      <c r="P154" s="28">
        <v>86.71</v>
      </c>
      <c r="Q154" s="28">
        <v>2324.79</v>
      </c>
      <c r="R154" s="28">
        <v>8958.14</v>
      </c>
      <c r="S154" s="28">
        <v>95750.400000000009</v>
      </c>
      <c r="U154" s="30">
        <f t="shared" si="52"/>
        <v>0</v>
      </c>
      <c r="V154" s="30">
        <f t="shared" si="53"/>
        <v>0</v>
      </c>
      <c r="W154" s="30">
        <f t="shared" si="54"/>
        <v>0</v>
      </c>
      <c r="X154" s="30">
        <f t="shared" si="55"/>
        <v>9.9999999947613105E-3</v>
      </c>
    </row>
    <row r="155" spans="1:24" s="38" customFormat="1" x14ac:dyDescent="0.25">
      <c r="A155" s="34">
        <v>44614.651322222198</v>
      </c>
      <c r="B155" s="35" t="s">
        <v>327</v>
      </c>
      <c r="C155" s="36" t="s">
        <v>328</v>
      </c>
      <c r="D155" s="36" t="s">
        <v>329</v>
      </c>
      <c r="E155" s="35">
        <v>120</v>
      </c>
      <c r="F155" s="37">
        <v>0</v>
      </c>
      <c r="G155" s="37">
        <v>0</v>
      </c>
      <c r="H155" s="37">
        <v>64781.11</v>
      </c>
      <c r="I155" s="37">
        <v>64781.11</v>
      </c>
      <c r="J155" s="37">
        <v>1791.24</v>
      </c>
      <c r="K155" s="37">
        <v>6877.89</v>
      </c>
      <c r="L155" s="37">
        <v>66.569999999999993</v>
      </c>
      <c r="M155" s="37">
        <v>8735.7000000000007</v>
      </c>
      <c r="O155" s="28">
        <v>64781.11</v>
      </c>
      <c r="P155" s="28">
        <v>66.569999999999993</v>
      </c>
      <c r="Q155" s="28">
        <v>1791.24</v>
      </c>
      <c r="R155" s="28">
        <v>6877.89</v>
      </c>
      <c r="S155" s="28">
        <v>73516.800000000003</v>
      </c>
      <c r="U155" s="30">
        <f t="shared" si="52"/>
        <v>0</v>
      </c>
      <c r="V155" s="30">
        <f t="shared" si="53"/>
        <v>0</v>
      </c>
      <c r="W155" s="30">
        <f t="shared" si="54"/>
        <v>0</v>
      </c>
      <c r="X155" s="30">
        <f t="shared" si="55"/>
        <v>9.9999999947613105E-3</v>
      </c>
    </row>
    <row r="156" spans="1:24" s="38" customFormat="1" x14ac:dyDescent="0.25">
      <c r="A156" s="34">
        <v>44586.454392442101</v>
      </c>
      <c r="B156" s="35" t="s">
        <v>330</v>
      </c>
      <c r="C156" s="36" t="s">
        <v>331</v>
      </c>
      <c r="D156" s="36" t="s">
        <v>332</v>
      </c>
      <c r="E156" s="35">
        <v>120</v>
      </c>
      <c r="F156" s="37">
        <v>0</v>
      </c>
      <c r="G156" s="37">
        <v>0</v>
      </c>
      <c r="H156" s="37">
        <v>57702.77</v>
      </c>
      <c r="I156" s="37">
        <v>57702.77</v>
      </c>
      <c r="J156" s="37">
        <v>1589.76</v>
      </c>
      <c r="K156" s="37">
        <v>6126.11</v>
      </c>
      <c r="L156" s="37">
        <v>59.35</v>
      </c>
      <c r="M156" s="37">
        <v>7775.22</v>
      </c>
      <c r="O156" s="28">
        <v>57702.77</v>
      </c>
      <c r="P156" s="28">
        <v>59.35</v>
      </c>
      <c r="Q156" s="28">
        <v>1589.76</v>
      </c>
      <c r="R156" s="28">
        <v>6126.11</v>
      </c>
      <c r="S156" s="28">
        <v>65478</v>
      </c>
      <c r="U156" s="30">
        <f t="shared" si="52"/>
        <v>0</v>
      </c>
      <c r="V156" s="30">
        <f t="shared" si="53"/>
        <v>0</v>
      </c>
      <c r="W156" s="30">
        <f t="shared" si="54"/>
        <v>0</v>
      </c>
      <c r="X156" s="30">
        <f t="shared" si="55"/>
        <v>-1.0000000002037268E-2</v>
      </c>
    </row>
    <row r="157" spans="1:24" x14ac:dyDescent="0.25">
      <c r="A157" s="20">
        <v>44600.704578935198</v>
      </c>
      <c r="B157" s="21" t="s">
        <v>333</v>
      </c>
      <c r="C157" s="6" t="s">
        <v>334</v>
      </c>
      <c r="D157" s="6" t="s">
        <v>335</v>
      </c>
      <c r="E157" s="21">
        <v>120</v>
      </c>
      <c r="F157" s="19">
        <v>0</v>
      </c>
      <c r="G157" s="19">
        <v>0</v>
      </c>
      <c r="H157" s="19">
        <v>84518.81</v>
      </c>
      <c r="I157" s="19">
        <v>84518.81</v>
      </c>
      <c r="J157" s="19">
        <v>138.81</v>
      </c>
      <c r="K157" s="19">
        <v>8747.32</v>
      </c>
      <c r="L157" s="19">
        <v>84.66</v>
      </c>
      <c r="M157" s="19">
        <v>8970.7900000000009</v>
      </c>
      <c r="O157" s="31">
        <v>84518.81</v>
      </c>
      <c r="P157" s="31">
        <v>84.66</v>
      </c>
      <c r="Q157" s="31">
        <v>138.81</v>
      </c>
      <c r="R157" s="31">
        <v>8747.32</v>
      </c>
      <c r="S157" s="31">
        <v>93489.600000000006</v>
      </c>
      <c r="U157" s="32">
        <f t="shared" si="52"/>
        <v>0</v>
      </c>
      <c r="V157" s="32">
        <f t="shared" si="53"/>
        <v>0</v>
      </c>
      <c r="W157" s="32">
        <f t="shared" si="54"/>
        <v>0</v>
      </c>
      <c r="X157" s="32">
        <f t="shared" si="55"/>
        <v>0</v>
      </c>
    </row>
    <row r="158" spans="1:24" s="38" customFormat="1" x14ac:dyDescent="0.25">
      <c r="A158" s="34">
        <v>44611.706851388903</v>
      </c>
      <c r="B158" s="35" t="s">
        <v>336</v>
      </c>
      <c r="C158" s="36" t="s">
        <v>337</v>
      </c>
      <c r="D158" s="36" t="s">
        <v>338</v>
      </c>
      <c r="E158" s="35">
        <v>120</v>
      </c>
      <c r="F158" s="37">
        <v>0</v>
      </c>
      <c r="G158" s="37">
        <v>0</v>
      </c>
      <c r="H158" s="37">
        <v>105751.24</v>
      </c>
      <c r="I158" s="37">
        <v>105751.24</v>
      </c>
      <c r="J158" s="37">
        <v>2913.57</v>
      </c>
      <c r="K158" s="37">
        <v>11227.74</v>
      </c>
      <c r="L158" s="37">
        <v>108.66</v>
      </c>
      <c r="M158" s="37">
        <v>14249.97</v>
      </c>
      <c r="O158" s="28">
        <v>105751.24</v>
      </c>
      <c r="P158" s="28">
        <v>108.66</v>
      </c>
      <c r="Q158" s="28">
        <v>2913.57</v>
      </c>
      <c r="R158" s="28">
        <v>11227.74</v>
      </c>
      <c r="S158" s="28">
        <v>120001.20000000003</v>
      </c>
      <c r="U158" s="30">
        <f t="shared" si="52"/>
        <v>0</v>
      </c>
      <c r="V158" s="30">
        <f t="shared" si="53"/>
        <v>0</v>
      </c>
      <c r="W158" s="30">
        <f t="shared" si="54"/>
        <v>0</v>
      </c>
      <c r="X158" s="30">
        <f t="shared" si="55"/>
        <v>9.9999999802093953E-3</v>
      </c>
    </row>
    <row r="159" spans="1:24" s="38" customFormat="1" x14ac:dyDescent="0.25">
      <c r="A159" s="34">
        <v>44605.569757557903</v>
      </c>
      <c r="B159" s="35" t="s">
        <v>339</v>
      </c>
      <c r="C159" s="36" t="s">
        <v>340</v>
      </c>
      <c r="D159" s="36" t="s">
        <v>341</v>
      </c>
      <c r="E159" s="35">
        <v>120</v>
      </c>
      <c r="F159" s="37">
        <v>0</v>
      </c>
      <c r="G159" s="37">
        <v>0</v>
      </c>
      <c r="H159" s="37">
        <v>75002.259999999995</v>
      </c>
      <c r="I159" s="37">
        <v>75002.259999999995</v>
      </c>
      <c r="J159" s="37">
        <v>2066.4</v>
      </c>
      <c r="K159" s="37">
        <v>7963.08</v>
      </c>
      <c r="L159" s="37">
        <v>77.069999999999993</v>
      </c>
      <c r="M159" s="37">
        <v>10106.549999999999</v>
      </c>
      <c r="O159" s="28">
        <v>75002.259999999995</v>
      </c>
      <c r="P159" s="28">
        <v>77.069999999999993</v>
      </c>
      <c r="Q159" s="28">
        <v>2066.4</v>
      </c>
      <c r="R159" s="28">
        <v>7963.08</v>
      </c>
      <c r="S159" s="28">
        <v>85108.800000000003</v>
      </c>
      <c r="U159" s="30">
        <f t="shared" si="52"/>
        <v>0</v>
      </c>
      <c r="V159" s="30">
        <f t="shared" si="53"/>
        <v>0</v>
      </c>
      <c r="W159" s="30">
        <f t="shared" si="54"/>
        <v>0</v>
      </c>
      <c r="X159" s="30">
        <f t="shared" si="55"/>
        <v>9.9999999947613105E-3</v>
      </c>
    </row>
    <row r="160" spans="1:24" s="38" customFormat="1" x14ac:dyDescent="0.25">
      <c r="A160" s="34">
        <v>44612.562232141201</v>
      </c>
      <c r="B160" s="35" t="s">
        <v>342</v>
      </c>
      <c r="C160" s="36" t="s">
        <v>343</v>
      </c>
      <c r="D160" s="36" t="s">
        <v>344</v>
      </c>
      <c r="E160" s="35">
        <v>120</v>
      </c>
      <c r="F160" s="37">
        <v>0</v>
      </c>
      <c r="G160" s="37">
        <v>0</v>
      </c>
      <c r="H160" s="37">
        <v>78323.31</v>
      </c>
      <c r="I160" s="37">
        <v>78323.31</v>
      </c>
      <c r="J160" s="37">
        <v>3510.7</v>
      </c>
      <c r="K160" s="37">
        <v>8454.9699999999993</v>
      </c>
      <c r="L160" s="37">
        <v>81.83</v>
      </c>
      <c r="M160" s="37">
        <v>12047.5</v>
      </c>
      <c r="O160" s="28">
        <v>78323.31</v>
      </c>
      <c r="P160" s="28">
        <v>81.83</v>
      </c>
      <c r="Q160" s="28">
        <v>3510.7</v>
      </c>
      <c r="R160" s="28">
        <v>8454.9699999999993</v>
      </c>
      <c r="S160" s="28">
        <v>90370.8</v>
      </c>
      <c r="U160" s="30">
        <f t="shared" si="52"/>
        <v>0</v>
      </c>
      <c r="V160" s="30">
        <f t="shared" si="53"/>
        <v>0</v>
      </c>
      <c r="W160" s="30">
        <f t="shared" si="54"/>
        <v>0</v>
      </c>
      <c r="X160" s="30">
        <f t="shared" si="55"/>
        <v>9.9999999947613105E-3</v>
      </c>
    </row>
    <row r="161" spans="1:24" x14ac:dyDescent="0.25">
      <c r="A161" s="20">
        <v>44606.643445451402</v>
      </c>
      <c r="B161" s="21" t="s">
        <v>345</v>
      </c>
      <c r="C161" s="6" t="s">
        <v>346</v>
      </c>
      <c r="D161" s="6" t="s">
        <v>347</v>
      </c>
      <c r="E161" s="21">
        <v>120</v>
      </c>
      <c r="F161" s="19">
        <v>0</v>
      </c>
      <c r="G161" s="19">
        <v>0</v>
      </c>
      <c r="H161" s="19">
        <v>76384</v>
      </c>
      <c r="I161" s="19">
        <v>76384</v>
      </c>
      <c r="J161" s="19">
        <v>0</v>
      </c>
      <c r="K161" s="19">
        <v>7892.42</v>
      </c>
      <c r="L161" s="19">
        <v>76.38</v>
      </c>
      <c r="M161" s="19">
        <v>7968.8</v>
      </c>
      <c r="O161" s="31">
        <v>76384</v>
      </c>
      <c r="P161" s="31">
        <v>76.38</v>
      </c>
      <c r="Q161" s="31">
        <v>0</v>
      </c>
      <c r="R161" s="31">
        <v>7892.42</v>
      </c>
      <c r="S161" s="31">
        <v>84352.8</v>
      </c>
      <c r="U161" s="32">
        <f t="shared" si="52"/>
        <v>0</v>
      </c>
      <c r="V161" s="32">
        <f t="shared" si="53"/>
        <v>0</v>
      </c>
      <c r="W161" s="32">
        <f t="shared" si="54"/>
        <v>0</v>
      </c>
      <c r="X161" s="32">
        <f t="shared" si="55"/>
        <v>0</v>
      </c>
    </row>
    <row r="162" spans="1:24" s="38" customFormat="1" x14ac:dyDescent="0.25">
      <c r="A162" s="34">
        <v>44618.5235217593</v>
      </c>
      <c r="B162" s="35" t="s">
        <v>348</v>
      </c>
      <c r="C162" s="36" t="s">
        <v>349</v>
      </c>
      <c r="D162" s="36" t="s">
        <v>350</v>
      </c>
      <c r="E162" s="35">
        <v>120</v>
      </c>
      <c r="F162" s="37">
        <v>0</v>
      </c>
      <c r="G162" s="37">
        <v>0</v>
      </c>
      <c r="H162" s="37">
        <v>84380.77</v>
      </c>
      <c r="I162" s="37">
        <v>84380.77</v>
      </c>
      <c r="J162" s="37">
        <v>2324.79</v>
      </c>
      <c r="K162" s="37">
        <v>8958.14</v>
      </c>
      <c r="L162" s="37">
        <v>86.71</v>
      </c>
      <c r="M162" s="37">
        <v>11369.64</v>
      </c>
      <c r="O162" s="28">
        <v>84380.77</v>
      </c>
      <c r="P162" s="28">
        <v>86.71</v>
      </c>
      <c r="Q162" s="28">
        <v>2324.79</v>
      </c>
      <c r="R162" s="28">
        <v>8958.14</v>
      </c>
      <c r="S162" s="28">
        <v>95750.400000000009</v>
      </c>
      <c r="U162" s="30">
        <f t="shared" si="52"/>
        <v>0</v>
      </c>
      <c r="V162" s="30">
        <f t="shared" si="53"/>
        <v>0</v>
      </c>
      <c r="W162" s="30">
        <f t="shared" si="54"/>
        <v>0</v>
      </c>
      <c r="X162" s="30">
        <f t="shared" si="55"/>
        <v>9.9999999947613105E-3</v>
      </c>
    </row>
    <row r="163" spans="1:24" s="38" customFormat="1" x14ac:dyDescent="0.25">
      <c r="A163" s="34">
        <v>44614.668079016199</v>
      </c>
      <c r="B163" s="35" t="s">
        <v>351</v>
      </c>
      <c r="C163" s="36" t="s">
        <v>352</v>
      </c>
      <c r="D163" s="36" t="s">
        <v>353</v>
      </c>
      <c r="E163" s="35">
        <v>120</v>
      </c>
      <c r="F163" s="37">
        <v>0</v>
      </c>
      <c r="G163" s="37">
        <v>0</v>
      </c>
      <c r="H163" s="37">
        <v>92452.83</v>
      </c>
      <c r="I163" s="37">
        <v>92452.83</v>
      </c>
      <c r="J163" s="37">
        <v>2547.1799999999998</v>
      </c>
      <c r="K163" s="37">
        <v>9815</v>
      </c>
      <c r="L163" s="37">
        <v>95</v>
      </c>
      <c r="M163" s="37">
        <v>12457.18</v>
      </c>
      <c r="O163" s="28">
        <v>92452.83</v>
      </c>
      <c r="P163" s="28">
        <v>95</v>
      </c>
      <c r="Q163" s="28">
        <v>2547.1799999999998</v>
      </c>
      <c r="R163" s="28">
        <v>9815</v>
      </c>
      <c r="S163" s="28">
        <v>104910</v>
      </c>
      <c r="U163" s="30">
        <f t="shared" si="52"/>
        <v>0</v>
      </c>
      <c r="V163" s="30">
        <f t="shared" si="53"/>
        <v>0</v>
      </c>
      <c r="W163" s="30">
        <f t="shared" si="54"/>
        <v>0</v>
      </c>
      <c r="X163" s="30">
        <f t="shared" si="55"/>
        <v>1.0000000009313226E-2</v>
      </c>
    </row>
    <row r="164" spans="1:24" x14ac:dyDescent="0.25">
      <c r="A164" s="20">
        <v>44619.659819942099</v>
      </c>
      <c r="B164" s="21" t="s">
        <v>354</v>
      </c>
      <c r="C164" s="6" t="s">
        <v>355</v>
      </c>
      <c r="D164" s="6" t="s">
        <v>356</v>
      </c>
      <c r="E164" s="21">
        <v>120</v>
      </c>
      <c r="F164" s="19">
        <v>0</v>
      </c>
      <c r="G164" s="19">
        <v>0</v>
      </c>
      <c r="H164" s="19">
        <v>86064.16</v>
      </c>
      <c r="I164" s="19">
        <v>86064.16</v>
      </c>
      <c r="J164" s="19">
        <v>0</v>
      </c>
      <c r="K164" s="19">
        <v>8892.18</v>
      </c>
      <c r="L164" s="19">
        <v>86.06</v>
      </c>
      <c r="M164" s="19">
        <v>8978.24</v>
      </c>
      <c r="O164" s="31">
        <v>86064.16</v>
      </c>
      <c r="P164" s="31">
        <v>86.06</v>
      </c>
      <c r="Q164" s="31">
        <v>0</v>
      </c>
      <c r="R164" s="31">
        <v>8892.18</v>
      </c>
      <c r="S164" s="31">
        <v>95042.4</v>
      </c>
      <c r="U164" s="32">
        <f t="shared" si="52"/>
        <v>0</v>
      </c>
      <c r="V164" s="32">
        <f t="shared" si="53"/>
        <v>0</v>
      </c>
      <c r="W164" s="32">
        <f t="shared" si="54"/>
        <v>0</v>
      </c>
      <c r="X164" s="32">
        <f t="shared" si="55"/>
        <v>0</v>
      </c>
    </row>
    <row r="165" spans="1:24" s="38" customFormat="1" x14ac:dyDescent="0.25">
      <c r="A165" s="34">
        <v>44601.651855671298</v>
      </c>
      <c r="B165" s="35" t="s">
        <v>357</v>
      </c>
      <c r="C165" s="36" t="s">
        <v>358</v>
      </c>
      <c r="D165" s="36" t="s">
        <v>359</v>
      </c>
      <c r="E165" s="35">
        <v>120</v>
      </c>
      <c r="F165" s="37">
        <v>0</v>
      </c>
      <c r="G165" s="37">
        <v>0</v>
      </c>
      <c r="H165" s="37">
        <v>88305.46</v>
      </c>
      <c r="I165" s="37">
        <v>88305.46</v>
      </c>
      <c r="J165" s="37">
        <v>3963.56</v>
      </c>
      <c r="K165" s="37">
        <v>9533.1200000000008</v>
      </c>
      <c r="L165" s="37">
        <v>92.27</v>
      </c>
      <c r="M165" s="37">
        <v>13588.95</v>
      </c>
      <c r="O165" s="28">
        <v>88305.46</v>
      </c>
      <c r="P165" s="28">
        <v>92.27</v>
      </c>
      <c r="Q165" s="28">
        <v>3963.56</v>
      </c>
      <c r="R165" s="28">
        <v>9533.1200000000008</v>
      </c>
      <c r="S165" s="28">
        <v>101894.40000000001</v>
      </c>
      <c r="U165" s="30">
        <f t="shared" si="52"/>
        <v>0</v>
      </c>
      <c r="V165" s="30">
        <f t="shared" si="53"/>
        <v>0</v>
      </c>
      <c r="W165" s="30">
        <f t="shared" si="54"/>
        <v>0</v>
      </c>
      <c r="X165" s="30">
        <f t="shared" si="55"/>
        <v>9.9999999947613105E-3</v>
      </c>
    </row>
    <row r="166" spans="1:24" s="38" customFormat="1" x14ac:dyDescent="0.25">
      <c r="A166" s="34">
        <v>44619.641521724501</v>
      </c>
      <c r="B166" s="35" t="s">
        <v>360</v>
      </c>
      <c r="C166" s="36" t="s">
        <v>361</v>
      </c>
      <c r="D166" s="36" t="s">
        <v>362</v>
      </c>
      <c r="E166" s="35">
        <v>120</v>
      </c>
      <c r="F166" s="37">
        <v>0</v>
      </c>
      <c r="G166" s="37">
        <v>0</v>
      </c>
      <c r="H166" s="37">
        <v>81568.08</v>
      </c>
      <c r="I166" s="37">
        <v>81568.08</v>
      </c>
      <c r="J166" s="37">
        <v>2247.27</v>
      </c>
      <c r="K166" s="37">
        <v>8660.42</v>
      </c>
      <c r="L166" s="37">
        <v>83.82</v>
      </c>
      <c r="M166" s="37">
        <v>10991.51</v>
      </c>
      <c r="O166" s="28">
        <v>81568.08</v>
      </c>
      <c r="P166" s="28">
        <v>83.82</v>
      </c>
      <c r="Q166" s="28">
        <v>2247.27</v>
      </c>
      <c r="R166" s="28">
        <v>8660.42</v>
      </c>
      <c r="S166" s="28">
        <v>92559.6</v>
      </c>
      <c r="U166" s="30">
        <f t="shared" si="52"/>
        <v>0</v>
      </c>
      <c r="V166" s="30">
        <f t="shared" si="53"/>
        <v>0</v>
      </c>
      <c r="W166" s="30">
        <f t="shared" si="54"/>
        <v>0</v>
      </c>
      <c r="X166" s="30">
        <f t="shared" si="55"/>
        <v>-1.0000000009313226E-2</v>
      </c>
    </row>
    <row r="167" spans="1:24" x14ac:dyDescent="0.25">
      <c r="A167" s="20">
        <v>44597.4989172801</v>
      </c>
      <c r="B167" s="21" t="s">
        <v>363</v>
      </c>
      <c r="C167" s="6" t="s">
        <v>364</v>
      </c>
      <c r="D167" s="6" t="s">
        <v>365</v>
      </c>
      <c r="E167" s="21">
        <v>120</v>
      </c>
      <c r="F167" s="19">
        <v>0</v>
      </c>
      <c r="G167" s="19">
        <v>0</v>
      </c>
      <c r="H167" s="19">
        <v>76789.440000000002</v>
      </c>
      <c r="I167" s="19">
        <v>76789.440000000002</v>
      </c>
      <c r="J167" s="19">
        <v>0</v>
      </c>
      <c r="K167" s="19">
        <v>7934.17</v>
      </c>
      <c r="L167" s="19">
        <v>76.790000000000006</v>
      </c>
      <c r="M167" s="19">
        <v>8010.96</v>
      </c>
      <c r="O167" s="31">
        <v>76789.440000000002</v>
      </c>
      <c r="P167" s="31">
        <v>76.790000000000006</v>
      </c>
      <c r="Q167" s="31">
        <v>0</v>
      </c>
      <c r="R167" s="31">
        <v>7934.17</v>
      </c>
      <c r="S167" s="31">
        <v>84800.4</v>
      </c>
      <c r="U167" s="32">
        <f t="shared" si="52"/>
        <v>0</v>
      </c>
      <c r="V167" s="32">
        <f t="shared" si="53"/>
        <v>0</v>
      </c>
      <c r="W167" s="32">
        <f t="shared" si="54"/>
        <v>0</v>
      </c>
      <c r="X167" s="32">
        <f t="shared" si="55"/>
        <v>0</v>
      </c>
    </row>
    <row r="168" spans="1:24" x14ac:dyDescent="0.25">
      <c r="A168" s="20">
        <v>44619.646243206</v>
      </c>
      <c r="B168" s="21" t="s">
        <v>366</v>
      </c>
      <c r="C168" s="6" t="s">
        <v>367</v>
      </c>
      <c r="D168" s="6" t="s">
        <v>368</v>
      </c>
      <c r="E168" s="21">
        <v>120</v>
      </c>
      <c r="F168" s="19">
        <v>0</v>
      </c>
      <c r="G168" s="19">
        <v>0</v>
      </c>
      <c r="H168" s="19">
        <v>91800.01</v>
      </c>
      <c r="I168" s="19">
        <v>91800.01</v>
      </c>
      <c r="J168" s="19">
        <v>0</v>
      </c>
      <c r="K168" s="19">
        <v>9485.39</v>
      </c>
      <c r="L168" s="19">
        <v>91.8</v>
      </c>
      <c r="M168" s="19">
        <v>9577.19</v>
      </c>
      <c r="O168" s="31">
        <v>91800.01</v>
      </c>
      <c r="P168" s="31">
        <v>91.8</v>
      </c>
      <c r="Q168" s="31">
        <v>0</v>
      </c>
      <c r="R168" s="31">
        <v>9485.39</v>
      </c>
      <c r="S168" s="31">
        <v>101377.2</v>
      </c>
      <c r="U168" s="32">
        <f t="shared" si="52"/>
        <v>0</v>
      </c>
      <c r="V168" s="32">
        <f t="shared" si="53"/>
        <v>0</v>
      </c>
      <c r="W168" s="32">
        <f t="shared" si="54"/>
        <v>0</v>
      </c>
      <c r="X168" s="32">
        <f t="shared" si="55"/>
        <v>0</v>
      </c>
    </row>
    <row r="169" spans="1:24" s="38" customFormat="1" x14ac:dyDescent="0.25">
      <c r="A169" s="34">
        <v>44599.592692395803</v>
      </c>
      <c r="B169" s="35" t="s">
        <v>369</v>
      </c>
      <c r="C169" s="36" t="s">
        <v>370</v>
      </c>
      <c r="D169" s="36" t="s">
        <v>371</v>
      </c>
      <c r="E169" s="35">
        <v>120</v>
      </c>
      <c r="F169" s="37">
        <v>0</v>
      </c>
      <c r="G169" s="37">
        <v>0</v>
      </c>
      <c r="H169" s="37">
        <v>84639.08</v>
      </c>
      <c r="I169" s="37">
        <v>84639.08</v>
      </c>
      <c r="J169" s="37">
        <v>2324.79</v>
      </c>
      <c r="K169" s="37">
        <v>8985.09</v>
      </c>
      <c r="L169" s="37">
        <v>87.05</v>
      </c>
      <c r="M169" s="37">
        <v>11396.93</v>
      </c>
      <c r="O169" s="28">
        <v>84639.08</v>
      </c>
      <c r="P169" s="28">
        <v>87.05</v>
      </c>
      <c r="Q169" s="28">
        <v>2324.79</v>
      </c>
      <c r="R169" s="28">
        <v>8985.09</v>
      </c>
      <c r="S169" s="28">
        <v>96036</v>
      </c>
      <c r="U169" s="30">
        <f t="shared" si="52"/>
        <v>0</v>
      </c>
      <c r="V169" s="30">
        <f t="shared" si="53"/>
        <v>0</v>
      </c>
      <c r="W169" s="30">
        <f t="shared" si="54"/>
        <v>0</v>
      </c>
      <c r="X169" s="30">
        <f t="shared" si="55"/>
        <v>1.0000000009313226E-2</v>
      </c>
    </row>
    <row r="170" spans="1:24" x14ac:dyDescent="0.25">
      <c r="A170" s="20">
        <v>44598.789669328697</v>
      </c>
      <c r="B170" s="21" t="s">
        <v>372</v>
      </c>
      <c r="C170" s="6" t="s">
        <v>373</v>
      </c>
      <c r="D170" s="6" t="s">
        <v>374</v>
      </c>
      <c r="E170" s="21">
        <v>120</v>
      </c>
      <c r="F170" s="19">
        <v>0</v>
      </c>
      <c r="G170" s="19">
        <v>0</v>
      </c>
      <c r="H170" s="19">
        <v>102613.57</v>
      </c>
      <c r="I170" s="19">
        <v>102613.57</v>
      </c>
      <c r="J170" s="19">
        <v>2828.43</v>
      </c>
      <c r="K170" s="19">
        <v>10894.56</v>
      </c>
      <c r="L170" s="19">
        <v>105.44</v>
      </c>
      <c r="M170" s="19">
        <v>13828.43</v>
      </c>
      <c r="O170" s="31">
        <v>102613.57</v>
      </c>
      <c r="P170" s="31">
        <v>105.44</v>
      </c>
      <c r="Q170" s="31">
        <v>2828.43</v>
      </c>
      <c r="R170" s="31">
        <v>10894.56</v>
      </c>
      <c r="S170" s="31">
        <v>116442</v>
      </c>
      <c r="U170" s="32">
        <f t="shared" si="52"/>
        <v>0</v>
      </c>
      <c r="V170" s="32">
        <f t="shared" si="53"/>
        <v>0</v>
      </c>
      <c r="W170" s="32">
        <f t="shared" si="54"/>
        <v>0</v>
      </c>
      <c r="X170" s="32">
        <f t="shared" si="55"/>
        <v>0</v>
      </c>
    </row>
    <row r="171" spans="1:24" x14ac:dyDescent="0.25">
      <c r="A171" s="20">
        <v>44598.798080289402</v>
      </c>
      <c r="B171" s="21" t="s">
        <v>375</v>
      </c>
      <c r="C171" s="6" t="s">
        <v>373</v>
      </c>
      <c r="D171" s="6" t="s">
        <v>374</v>
      </c>
      <c r="E171" s="21">
        <v>120</v>
      </c>
      <c r="F171" s="19">
        <v>0</v>
      </c>
      <c r="G171" s="19">
        <v>0</v>
      </c>
      <c r="H171" s="19">
        <v>102613.57</v>
      </c>
      <c r="I171" s="19">
        <v>102613.57</v>
      </c>
      <c r="J171" s="19">
        <v>2828.43</v>
      </c>
      <c r="K171" s="19">
        <v>10894.56</v>
      </c>
      <c r="L171" s="19">
        <v>105.44</v>
      </c>
      <c r="M171" s="19">
        <v>13828.43</v>
      </c>
      <c r="O171" s="31">
        <v>102613.57</v>
      </c>
      <c r="P171" s="31">
        <v>105.44</v>
      </c>
      <c r="Q171" s="31">
        <v>2828.43</v>
      </c>
      <c r="R171" s="31">
        <v>10894.56</v>
      </c>
      <c r="S171" s="31">
        <v>116442</v>
      </c>
      <c r="U171" s="32">
        <f t="shared" si="52"/>
        <v>0</v>
      </c>
      <c r="V171" s="32">
        <f t="shared" si="53"/>
        <v>0</v>
      </c>
      <c r="W171" s="32">
        <f t="shared" si="54"/>
        <v>0</v>
      </c>
      <c r="X171" s="32">
        <f t="shared" si="55"/>
        <v>0</v>
      </c>
    </row>
    <row r="172" spans="1:24" s="38" customFormat="1" x14ac:dyDescent="0.25">
      <c r="A172" s="34">
        <v>44603.461094131897</v>
      </c>
      <c r="B172" s="35" t="s">
        <v>376</v>
      </c>
      <c r="C172" s="36" t="s">
        <v>377</v>
      </c>
      <c r="D172" s="36" t="s">
        <v>378</v>
      </c>
      <c r="E172" s="35">
        <v>120</v>
      </c>
      <c r="F172" s="37">
        <v>0</v>
      </c>
      <c r="G172" s="37">
        <v>0</v>
      </c>
      <c r="H172" s="37">
        <v>64876.36</v>
      </c>
      <c r="I172" s="37">
        <v>64876.36</v>
      </c>
      <c r="J172" s="37">
        <v>1788.48</v>
      </c>
      <c r="K172" s="37">
        <v>6887.29</v>
      </c>
      <c r="L172" s="37">
        <v>66.66</v>
      </c>
      <c r="M172" s="37">
        <v>8742.43</v>
      </c>
      <c r="O172" s="28">
        <v>64876.36</v>
      </c>
      <c r="P172" s="28">
        <v>66.66</v>
      </c>
      <c r="Q172" s="28">
        <v>1788.48</v>
      </c>
      <c r="R172" s="28">
        <v>6887.29</v>
      </c>
      <c r="S172" s="28">
        <v>73618.799999999988</v>
      </c>
      <c r="U172" s="30">
        <f t="shared" si="52"/>
        <v>0</v>
      </c>
      <c r="V172" s="30">
        <f t="shared" si="53"/>
        <v>0</v>
      </c>
      <c r="W172" s="30">
        <f t="shared" si="54"/>
        <v>0</v>
      </c>
      <c r="X172" s="30">
        <f t="shared" si="55"/>
        <v>-9.9999999802093953E-3</v>
      </c>
    </row>
    <row r="173" spans="1:24" x14ac:dyDescent="0.25">
      <c r="A173" s="20">
        <v>44605.603829131898</v>
      </c>
      <c r="B173" s="21" t="s">
        <v>379</v>
      </c>
      <c r="C173" s="6" t="s">
        <v>380</v>
      </c>
      <c r="D173" s="6" t="s">
        <v>381</v>
      </c>
      <c r="E173" s="21">
        <v>120</v>
      </c>
      <c r="F173" s="19">
        <v>0</v>
      </c>
      <c r="G173" s="19">
        <v>0</v>
      </c>
      <c r="H173" s="19">
        <v>74255.399999999994</v>
      </c>
      <c r="I173" s="19">
        <v>74255.399999999994</v>
      </c>
      <c r="J173" s="19">
        <v>0</v>
      </c>
      <c r="K173" s="19">
        <v>7672.34</v>
      </c>
      <c r="L173" s="19">
        <v>74.260000000000005</v>
      </c>
      <c r="M173" s="19">
        <v>7746.6</v>
      </c>
      <c r="O173" s="31">
        <v>74255.399999999994</v>
      </c>
      <c r="P173" s="31">
        <v>74.260000000000005</v>
      </c>
      <c r="Q173" s="31">
        <v>0</v>
      </c>
      <c r="R173" s="31">
        <v>7672.34</v>
      </c>
      <c r="S173" s="31">
        <v>82001.999999999985</v>
      </c>
      <c r="U173" s="32">
        <f t="shared" si="52"/>
        <v>0</v>
      </c>
      <c r="V173" s="32">
        <f t="shared" si="53"/>
        <v>0</v>
      </c>
      <c r="W173" s="32">
        <f t="shared" si="54"/>
        <v>0</v>
      </c>
      <c r="X173" s="32">
        <f t="shared" si="55"/>
        <v>0</v>
      </c>
    </row>
    <row r="174" spans="1:24" x14ac:dyDescent="0.25">
      <c r="A174" s="20">
        <v>44603.713941435199</v>
      </c>
      <c r="B174" s="21" t="s">
        <v>382</v>
      </c>
      <c r="C174" s="6" t="s">
        <v>383</v>
      </c>
      <c r="D174" s="6" t="s">
        <v>384</v>
      </c>
      <c r="E174" s="21">
        <v>95</v>
      </c>
      <c r="F174" s="19">
        <v>0</v>
      </c>
      <c r="G174" s="19">
        <v>0</v>
      </c>
      <c r="H174" s="19">
        <v>72973.759999999995</v>
      </c>
      <c r="I174" s="19">
        <v>72973.759999999995</v>
      </c>
      <c r="J174" s="19">
        <v>0</v>
      </c>
      <c r="K174" s="19">
        <v>5941.97</v>
      </c>
      <c r="L174" s="19">
        <v>72.97</v>
      </c>
      <c r="M174" s="19">
        <v>6014.94</v>
      </c>
      <c r="O174" s="31">
        <v>72973.759999999995</v>
      </c>
      <c r="P174" s="31">
        <v>72.97</v>
      </c>
      <c r="Q174" s="31">
        <v>0</v>
      </c>
      <c r="R174" s="31">
        <v>5941.97</v>
      </c>
      <c r="S174" s="31">
        <v>78988.7</v>
      </c>
      <c r="U174" s="32">
        <f t="shared" si="52"/>
        <v>0</v>
      </c>
      <c r="V174" s="32">
        <f t="shared" si="53"/>
        <v>0</v>
      </c>
      <c r="W174" s="32">
        <f t="shared" si="54"/>
        <v>0</v>
      </c>
      <c r="X174" s="32">
        <f t="shared" si="55"/>
        <v>0</v>
      </c>
    </row>
    <row r="175" spans="1:24" x14ac:dyDescent="0.25">
      <c r="A175" s="20">
        <v>44616.710004594897</v>
      </c>
      <c r="B175" s="21" t="s">
        <v>385</v>
      </c>
      <c r="C175" s="6" t="s">
        <v>386</v>
      </c>
      <c r="D175" s="6" t="s">
        <v>387</v>
      </c>
      <c r="E175" s="21">
        <v>120</v>
      </c>
      <c r="F175" s="19">
        <v>0</v>
      </c>
      <c r="G175" s="19">
        <v>0</v>
      </c>
      <c r="H175" s="19">
        <v>69477.279999999999</v>
      </c>
      <c r="I175" s="19">
        <v>69477.279999999999</v>
      </c>
      <c r="J175" s="19">
        <v>2526.0500000000002</v>
      </c>
      <c r="K175" s="19">
        <v>7439.07</v>
      </c>
      <c r="L175" s="19">
        <v>72</v>
      </c>
      <c r="M175" s="19">
        <v>10037.120000000001</v>
      </c>
      <c r="O175" s="31">
        <v>69477.279999999999</v>
      </c>
      <c r="P175" s="31">
        <v>72</v>
      </c>
      <c r="Q175" s="31">
        <v>2526.0500000000002</v>
      </c>
      <c r="R175" s="31">
        <v>7439.07</v>
      </c>
      <c r="S175" s="31">
        <v>79514.399999999994</v>
      </c>
      <c r="U175" s="32">
        <f t="shared" si="52"/>
        <v>0</v>
      </c>
      <c r="V175" s="32">
        <f t="shared" si="53"/>
        <v>0</v>
      </c>
      <c r="W175" s="32">
        <f t="shared" si="54"/>
        <v>0</v>
      </c>
      <c r="X175" s="32">
        <f t="shared" si="55"/>
        <v>0</v>
      </c>
    </row>
    <row r="176" spans="1:24" x14ac:dyDescent="0.25">
      <c r="A176" s="20">
        <v>44598.645659178197</v>
      </c>
      <c r="B176" s="21" t="s">
        <v>388</v>
      </c>
      <c r="C176" s="6" t="s">
        <v>389</v>
      </c>
      <c r="D176" s="6" t="s">
        <v>390</v>
      </c>
      <c r="E176" s="21">
        <v>120</v>
      </c>
      <c r="F176" s="19">
        <v>0</v>
      </c>
      <c r="G176" s="19">
        <v>0</v>
      </c>
      <c r="H176" s="19">
        <v>91266.19</v>
      </c>
      <c r="I176" s="19">
        <v>91266.19</v>
      </c>
      <c r="J176" s="19">
        <v>2514.48</v>
      </c>
      <c r="K176" s="19">
        <v>9689.15</v>
      </c>
      <c r="L176" s="19">
        <v>93.78</v>
      </c>
      <c r="M176" s="19">
        <v>12297.41</v>
      </c>
      <c r="O176" s="31">
        <v>91266.19</v>
      </c>
      <c r="P176" s="31">
        <v>93.78</v>
      </c>
      <c r="Q176" s="31">
        <v>2514.48</v>
      </c>
      <c r="R176" s="31">
        <v>9689.15</v>
      </c>
      <c r="S176" s="31">
        <v>103563.59999999999</v>
      </c>
      <c r="U176" s="32">
        <f t="shared" si="52"/>
        <v>0</v>
      </c>
      <c r="V176" s="32">
        <f t="shared" si="53"/>
        <v>0</v>
      </c>
      <c r="W176" s="32">
        <f t="shared" si="54"/>
        <v>0</v>
      </c>
      <c r="X176" s="32">
        <f t="shared" si="55"/>
        <v>0</v>
      </c>
    </row>
    <row r="177" spans="1:24" s="38" customFormat="1" x14ac:dyDescent="0.25">
      <c r="A177" s="34">
        <v>44586.7087697569</v>
      </c>
      <c r="B177" s="35" t="s">
        <v>391</v>
      </c>
      <c r="C177" s="36" t="s">
        <v>392</v>
      </c>
      <c r="D177" s="36" t="s">
        <v>393</v>
      </c>
      <c r="E177" s="35">
        <v>120</v>
      </c>
      <c r="F177" s="37">
        <v>0</v>
      </c>
      <c r="G177" s="37">
        <v>0</v>
      </c>
      <c r="H177" s="37">
        <v>111753.82</v>
      </c>
      <c r="I177" s="37">
        <v>111753.82</v>
      </c>
      <c r="J177" s="37">
        <v>5912.79</v>
      </c>
      <c r="K177" s="37">
        <v>12157.62</v>
      </c>
      <c r="L177" s="37">
        <v>117.78</v>
      </c>
      <c r="M177" s="37">
        <v>18188.189999999999</v>
      </c>
      <c r="O177" s="28">
        <v>111753.82</v>
      </c>
      <c r="P177" s="28">
        <v>117.78</v>
      </c>
      <c r="Q177" s="28">
        <v>5912.79</v>
      </c>
      <c r="R177" s="28">
        <v>12157.62</v>
      </c>
      <c r="S177" s="28">
        <v>129942</v>
      </c>
      <c r="U177" s="30">
        <f t="shared" si="52"/>
        <v>0</v>
      </c>
      <c r="V177" s="30">
        <f t="shared" si="53"/>
        <v>0</v>
      </c>
      <c r="W177" s="30">
        <f t="shared" si="54"/>
        <v>0</v>
      </c>
      <c r="X177" s="30">
        <f t="shared" si="55"/>
        <v>1.0000000009313226E-2</v>
      </c>
    </row>
    <row r="178" spans="1:24" x14ac:dyDescent="0.25">
      <c r="A178" s="20">
        <v>44597.8187721875</v>
      </c>
      <c r="B178" s="21" t="s">
        <v>394</v>
      </c>
      <c r="C178" s="6" t="s">
        <v>395</v>
      </c>
      <c r="D178" s="6" t="s">
        <v>396</v>
      </c>
      <c r="E178" s="21">
        <v>120</v>
      </c>
      <c r="F178" s="19">
        <v>0</v>
      </c>
      <c r="G178" s="19">
        <v>0</v>
      </c>
      <c r="H178" s="19">
        <v>144086.65</v>
      </c>
      <c r="I178" s="19">
        <v>144086.65</v>
      </c>
      <c r="J178" s="19">
        <v>0</v>
      </c>
      <c r="K178" s="19">
        <v>14886.86</v>
      </c>
      <c r="L178" s="19">
        <v>144.09</v>
      </c>
      <c r="M178" s="19">
        <v>15030.95</v>
      </c>
      <c r="O178" s="31">
        <v>144086.65</v>
      </c>
      <c r="P178" s="31">
        <v>144.09</v>
      </c>
      <c r="Q178" s="31">
        <v>0</v>
      </c>
      <c r="R178" s="31">
        <v>14886.86</v>
      </c>
      <c r="S178" s="31">
        <v>159117.59999999998</v>
      </c>
      <c r="U178" s="32">
        <f t="shared" si="52"/>
        <v>0</v>
      </c>
      <c r="V178" s="32">
        <f t="shared" si="53"/>
        <v>0</v>
      </c>
      <c r="W178" s="32">
        <f t="shared" si="54"/>
        <v>0</v>
      </c>
      <c r="X178" s="32">
        <f t="shared" si="55"/>
        <v>0</v>
      </c>
    </row>
    <row r="179" spans="1:24" s="38" customFormat="1" x14ac:dyDescent="0.25">
      <c r="A179" s="34">
        <v>44613.700074340297</v>
      </c>
      <c r="B179" s="35" t="s">
        <v>397</v>
      </c>
      <c r="C179" s="36" t="s">
        <v>398</v>
      </c>
      <c r="D179" s="36" t="s">
        <v>399</v>
      </c>
      <c r="E179" s="35">
        <v>120</v>
      </c>
      <c r="F179" s="37">
        <v>0</v>
      </c>
      <c r="G179" s="37">
        <v>0</v>
      </c>
      <c r="H179" s="37">
        <v>116207.86</v>
      </c>
      <c r="I179" s="37">
        <v>116207.86</v>
      </c>
      <c r="J179" s="37">
        <v>3202.05</v>
      </c>
      <c r="K179" s="37">
        <v>12337.49</v>
      </c>
      <c r="L179" s="37">
        <v>119.41</v>
      </c>
      <c r="M179" s="37">
        <v>15658.95</v>
      </c>
      <c r="O179" s="28">
        <v>116207.86</v>
      </c>
      <c r="P179" s="28">
        <v>119.41</v>
      </c>
      <c r="Q179" s="28">
        <v>3202.05</v>
      </c>
      <c r="R179" s="28">
        <v>12337.49</v>
      </c>
      <c r="S179" s="28">
        <v>131866.79999999999</v>
      </c>
      <c r="U179" s="30">
        <f t="shared" si="52"/>
        <v>0</v>
      </c>
      <c r="V179" s="30">
        <f t="shared" si="53"/>
        <v>0</v>
      </c>
      <c r="W179" s="30">
        <f t="shared" si="54"/>
        <v>0</v>
      </c>
      <c r="X179" s="30">
        <f t="shared" si="55"/>
        <v>1.0000000009313226E-2</v>
      </c>
    </row>
    <row r="180" spans="1:24" x14ac:dyDescent="0.25">
      <c r="A180" s="20">
        <v>44613.799182523202</v>
      </c>
      <c r="B180" s="21" t="s">
        <v>400</v>
      </c>
      <c r="C180" s="6" t="s">
        <v>401</v>
      </c>
      <c r="D180" s="6" t="s">
        <v>402</v>
      </c>
      <c r="E180" s="21">
        <v>120</v>
      </c>
      <c r="F180" s="19">
        <v>0</v>
      </c>
      <c r="G180" s="19">
        <v>0</v>
      </c>
      <c r="H180" s="19">
        <v>115653.11</v>
      </c>
      <c r="I180" s="19">
        <v>115653.11</v>
      </c>
      <c r="J180" s="19">
        <v>0</v>
      </c>
      <c r="K180" s="19">
        <v>11949.64</v>
      </c>
      <c r="L180" s="19">
        <v>115.65</v>
      </c>
      <c r="M180" s="19">
        <v>12065.29</v>
      </c>
      <c r="O180" s="31">
        <v>115653.11</v>
      </c>
      <c r="P180" s="31">
        <v>115.65</v>
      </c>
      <c r="Q180" s="31">
        <v>0</v>
      </c>
      <c r="R180" s="31">
        <v>11949.64</v>
      </c>
      <c r="S180" s="31">
        <v>127718.39999999999</v>
      </c>
      <c r="U180" s="32">
        <f t="shared" si="52"/>
        <v>0</v>
      </c>
      <c r="V180" s="32">
        <f t="shared" si="53"/>
        <v>0</v>
      </c>
      <c r="W180" s="32">
        <f t="shared" si="54"/>
        <v>0</v>
      </c>
      <c r="X180" s="32">
        <f t="shared" si="55"/>
        <v>0</v>
      </c>
    </row>
    <row r="181" spans="1:24" x14ac:dyDescent="0.25">
      <c r="A181" s="20">
        <v>44612.641564780097</v>
      </c>
      <c r="B181" s="21" t="s">
        <v>403</v>
      </c>
      <c r="C181" s="6" t="s">
        <v>404</v>
      </c>
      <c r="D181" s="6" t="s">
        <v>405</v>
      </c>
      <c r="E181" s="21">
        <v>120</v>
      </c>
      <c r="F181" s="19">
        <v>0</v>
      </c>
      <c r="G181" s="19">
        <v>0</v>
      </c>
      <c r="H181" s="19">
        <v>111040.47</v>
      </c>
      <c r="I181" s="19">
        <v>111040.47</v>
      </c>
      <c r="J181" s="19">
        <v>3059.28</v>
      </c>
      <c r="K181" s="19">
        <v>11788.55</v>
      </c>
      <c r="L181" s="19">
        <v>114.1</v>
      </c>
      <c r="M181" s="19">
        <v>14961.93</v>
      </c>
      <c r="O181" s="31">
        <v>111040.47</v>
      </c>
      <c r="P181" s="31">
        <v>114.1</v>
      </c>
      <c r="Q181" s="31">
        <v>3059.28</v>
      </c>
      <c r="R181" s="31">
        <v>11788.55</v>
      </c>
      <c r="S181" s="31">
        <v>126002.40000000001</v>
      </c>
      <c r="U181" s="32">
        <f t="shared" si="52"/>
        <v>0</v>
      </c>
      <c r="V181" s="32">
        <f t="shared" si="53"/>
        <v>0</v>
      </c>
      <c r="W181" s="32">
        <f t="shared" si="54"/>
        <v>0</v>
      </c>
      <c r="X181" s="32">
        <f t="shared" si="55"/>
        <v>0</v>
      </c>
    </row>
    <row r="182" spans="1:24" s="38" customFormat="1" x14ac:dyDescent="0.25">
      <c r="A182" s="34">
        <v>44616.812690856503</v>
      </c>
      <c r="B182" s="35" t="s">
        <v>406</v>
      </c>
      <c r="C182" s="36" t="s">
        <v>407</v>
      </c>
      <c r="D182" s="36" t="s">
        <v>408</v>
      </c>
      <c r="E182" s="35">
        <v>120</v>
      </c>
      <c r="F182" s="37">
        <v>0</v>
      </c>
      <c r="G182" s="37">
        <v>0</v>
      </c>
      <c r="H182" s="37">
        <v>107060.28</v>
      </c>
      <c r="I182" s="37">
        <v>107060.28</v>
      </c>
      <c r="J182" s="37">
        <v>2949.63</v>
      </c>
      <c r="K182" s="37">
        <v>11365.69</v>
      </c>
      <c r="L182" s="37">
        <v>110.01</v>
      </c>
      <c r="M182" s="37">
        <v>14425.33</v>
      </c>
      <c r="O182" s="28">
        <v>107060.28</v>
      </c>
      <c r="P182" s="28">
        <v>110.01</v>
      </c>
      <c r="Q182" s="28">
        <v>2949.63</v>
      </c>
      <c r="R182" s="28">
        <v>11365.69</v>
      </c>
      <c r="S182" s="28">
        <v>121485.6</v>
      </c>
      <c r="U182" s="30">
        <f t="shared" si="52"/>
        <v>0</v>
      </c>
      <c r="V182" s="30">
        <f t="shared" si="53"/>
        <v>0</v>
      </c>
      <c r="W182" s="30">
        <f t="shared" si="54"/>
        <v>0</v>
      </c>
      <c r="X182" s="30">
        <f t="shared" si="55"/>
        <v>9.9999999947613105E-3</v>
      </c>
    </row>
    <row r="183" spans="1:24" x14ac:dyDescent="0.25">
      <c r="A183" s="20">
        <v>44600.681883414298</v>
      </c>
      <c r="B183" s="21" t="s">
        <v>409</v>
      </c>
      <c r="C183" s="6" t="s">
        <v>226</v>
      </c>
      <c r="D183" s="6" t="s">
        <v>227</v>
      </c>
      <c r="E183" s="21">
        <v>120</v>
      </c>
      <c r="F183" s="19">
        <v>0</v>
      </c>
      <c r="G183" s="19">
        <v>0</v>
      </c>
      <c r="H183" s="19">
        <v>111039.72</v>
      </c>
      <c r="I183" s="19">
        <v>111039.72</v>
      </c>
      <c r="J183" s="19">
        <v>3059.28</v>
      </c>
      <c r="K183" s="19">
        <v>11789.3</v>
      </c>
      <c r="L183" s="19">
        <v>114.1</v>
      </c>
      <c r="M183" s="19">
        <v>14962.68</v>
      </c>
      <c r="O183" s="31">
        <v>111039.72</v>
      </c>
      <c r="P183" s="31">
        <v>114.1</v>
      </c>
      <c r="Q183" s="31">
        <v>3059.28</v>
      </c>
      <c r="R183" s="31">
        <v>11789.3</v>
      </c>
      <c r="S183" s="31">
        <v>126002.40000000001</v>
      </c>
      <c r="U183" s="32">
        <f t="shared" si="52"/>
        <v>0</v>
      </c>
      <c r="V183" s="32">
        <f t="shared" si="53"/>
        <v>0</v>
      </c>
      <c r="W183" s="32">
        <f t="shared" si="54"/>
        <v>0</v>
      </c>
      <c r="X183" s="32">
        <f t="shared" si="55"/>
        <v>0</v>
      </c>
    </row>
    <row r="184" spans="1:24" x14ac:dyDescent="0.25">
      <c r="A184" s="20">
        <v>44598.681157604202</v>
      </c>
      <c r="B184" s="21" t="s">
        <v>410</v>
      </c>
      <c r="C184" s="6" t="s">
        <v>411</v>
      </c>
      <c r="D184" s="6" t="s">
        <v>412</v>
      </c>
      <c r="E184" s="21">
        <v>120</v>
      </c>
      <c r="F184" s="19">
        <v>0</v>
      </c>
      <c r="G184" s="19">
        <v>0</v>
      </c>
      <c r="H184" s="19">
        <v>109295.55</v>
      </c>
      <c r="I184" s="19">
        <v>109295.55</v>
      </c>
      <c r="J184" s="19">
        <v>0</v>
      </c>
      <c r="K184" s="19">
        <v>11292.35</v>
      </c>
      <c r="L184" s="19">
        <v>109.3</v>
      </c>
      <c r="M184" s="19">
        <v>11401.65</v>
      </c>
      <c r="O184" s="31">
        <v>109295.55</v>
      </c>
      <c r="P184" s="31">
        <v>109.3</v>
      </c>
      <c r="Q184" s="31">
        <v>0</v>
      </c>
      <c r="R184" s="31">
        <v>11292.35</v>
      </c>
      <c r="S184" s="31">
        <v>120697.20000000001</v>
      </c>
      <c r="U184" s="32">
        <f t="shared" si="52"/>
        <v>0</v>
      </c>
      <c r="V184" s="32">
        <f t="shared" si="53"/>
        <v>0</v>
      </c>
      <c r="W184" s="32">
        <f t="shared" si="54"/>
        <v>0</v>
      </c>
      <c r="X184" s="32">
        <f t="shared" si="55"/>
        <v>0</v>
      </c>
    </row>
    <row r="185" spans="1:24" s="38" customFormat="1" x14ac:dyDescent="0.25">
      <c r="A185" s="34">
        <v>44596.751736226899</v>
      </c>
      <c r="B185" s="35" t="s">
        <v>413</v>
      </c>
      <c r="C185" s="36" t="s">
        <v>414</v>
      </c>
      <c r="D185" s="36" t="s">
        <v>415</v>
      </c>
      <c r="E185" s="35">
        <v>120</v>
      </c>
      <c r="F185" s="37">
        <v>0</v>
      </c>
      <c r="G185" s="37">
        <v>0</v>
      </c>
      <c r="H185" s="37">
        <v>102272.64</v>
      </c>
      <c r="I185" s="37">
        <v>102272.64</v>
      </c>
      <c r="J185" s="37">
        <v>2827.35</v>
      </c>
      <c r="K185" s="37">
        <v>10858.9</v>
      </c>
      <c r="L185" s="37">
        <v>105.1</v>
      </c>
      <c r="M185" s="37">
        <v>13791.35</v>
      </c>
      <c r="O185" s="28">
        <v>102272.64</v>
      </c>
      <c r="P185" s="28">
        <v>105.1</v>
      </c>
      <c r="Q185" s="28">
        <v>2827.35</v>
      </c>
      <c r="R185" s="28">
        <v>10858.9</v>
      </c>
      <c r="S185" s="28">
        <v>116064</v>
      </c>
      <c r="U185" s="30">
        <f t="shared" si="52"/>
        <v>0</v>
      </c>
      <c r="V185" s="30">
        <f t="shared" si="53"/>
        <v>0</v>
      </c>
      <c r="W185" s="30">
        <f t="shared" si="54"/>
        <v>0</v>
      </c>
      <c r="X185" s="30">
        <f t="shared" si="55"/>
        <v>-9.9999999947613105E-3</v>
      </c>
    </row>
    <row r="186" spans="1:24" s="38" customFormat="1" x14ac:dyDescent="0.25">
      <c r="A186" s="34">
        <v>44561.5700540162</v>
      </c>
      <c r="B186" s="35" t="s">
        <v>416</v>
      </c>
      <c r="C186" s="36" t="s">
        <v>417</v>
      </c>
      <c r="D186" s="36" t="s">
        <v>418</v>
      </c>
      <c r="E186" s="35">
        <v>120</v>
      </c>
      <c r="F186" s="37">
        <v>0</v>
      </c>
      <c r="G186" s="37">
        <v>0</v>
      </c>
      <c r="H186" s="37">
        <v>76011.08</v>
      </c>
      <c r="I186" s="37">
        <v>76011.08</v>
      </c>
      <c r="J186" s="37">
        <v>2094.1799999999998</v>
      </c>
      <c r="K186" s="37">
        <v>8070.15</v>
      </c>
      <c r="L186" s="37">
        <v>78.180000000000007</v>
      </c>
      <c r="M186" s="37">
        <v>10242.51</v>
      </c>
      <c r="O186" s="28">
        <v>76011.08</v>
      </c>
      <c r="P186" s="28">
        <v>78.180000000000007</v>
      </c>
      <c r="Q186" s="28">
        <v>2094.1799999999998</v>
      </c>
      <c r="R186" s="28">
        <v>8070.15</v>
      </c>
      <c r="S186" s="28">
        <v>86253.599999999977</v>
      </c>
      <c r="U186" s="30">
        <f t="shared" si="52"/>
        <v>0</v>
      </c>
      <c r="V186" s="30">
        <f t="shared" si="53"/>
        <v>0</v>
      </c>
      <c r="W186" s="30">
        <f t="shared" si="54"/>
        <v>0</v>
      </c>
      <c r="X186" s="30">
        <f t="shared" si="55"/>
        <v>-9.9999999802093953E-3</v>
      </c>
    </row>
    <row r="187" spans="1:24" s="38" customFormat="1" x14ac:dyDescent="0.25">
      <c r="A187" s="34">
        <v>44612.661150115702</v>
      </c>
      <c r="B187" s="35" t="s">
        <v>419</v>
      </c>
      <c r="C187" s="36" t="s">
        <v>420</v>
      </c>
      <c r="D187" s="36" t="s">
        <v>421</v>
      </c>
      <c r="E187" s="35">
        <v>120</v>
      </c>
      <c r="F187" s="37">
        <v>0</v>
      </c>
      <c r="G187" s="37">
        <v>0</v>
      </c>
      <c r="H187" s="37">
        <v>68522.05</v>
      </c>
      <c r="I187" s="37">
        <v>68522.05</v>
      </c>
      <c r="J187" s="37">
        <v>1887.84</v>
      </c>
      <c r="K187" s="37">
        <v>7274.89</v>
      </c>
      <c r="L187" s="37">
        <v>70.41</v>
      </c>
      <c r="M187" s="37">
        <v>9233.14</v>
      </c>
      <c r="O187" s="28">
        <v>68522.05</v>
      </c>
      <c r="P187" s="28">
        <v>70.41</v>
      </c>
      <c r="Q187" s="28">
        <v>1887.84</v>
      </c>
      <c r="R187" s="28">
        <v>7274.89</v>
      </c>
      <c r="S187" s="28">
        <v>77755.199999999997</v>
      </c>
      <c r="U187" s="30">
        <f t="shared" si="52"/>
        <v>0</v>
      </c>
      <c r="V187" s="30">
        <f t="shared" si="53"/>
        <v>0</v>
      </c>
      <c r="W187" s="30">
        <f t="shared" si="54"/>
        <v>0</v>
      </c>
      <c r="X187" s="30">
        <f t="shared" si="55"/>
        <v>-9.9999999947613105E-3</v>
      </c>
    </row>
    <row r="188" spans="1:24" x14ac:dyDescent="0.25">
      <c r="A188" s="20">
        <v>44597.628829629597</v>
      </c>
      <c r="B188" s="21" t="s">
        <v>422</v>
      </c>
      <c r="C188" s="6" t="s">
        <v>423</v>
      </c>
      <c r="D188" s="6" t="s">
        <v>424</v>
      </c>
      <c r="E188" s="21">
        <v>120</v>
      </c>
      <c r="F188" s="19">
        <v>0</v>
      </c>
      <c r="G188" s="19">
        <v>0</v>
      </c>
      <c r="H188" s="19">
        <v>70214.850000000006</v>
      </c>
      <c r="I188" s="19">
        <v>70214.850000000006</v>
      </c>
      <c r="J188" s="19">
        <v>0</v>
      </c>
      <c r="K188" s="19">
        <v>7254.14</v>
      </c>
      <c r="L188" s="19">
        <v>70.209999999999994</v>
      </c>
      <c r="M188" s="19">
        <v>7324.35</v>
      </c>
      <c r="O188" s="31">
        <v>70214.850000000006</v>
      </c>
      <c r="P188" s="31">
        <v>70.209999999999994</v>
      </c>
      <c r="Q188" s="31">
        <v>0</v>
      </c>
      <c r="R188" s="31">
        <v>7254.14</v>
      </c>
      <c r="S188" s="31">
        <v>77539.200000000012</v>
      </c>
      <c r="U188" s="32">
        <f t="shared" si="52"/>
        <v>0</v>
      </c>
      <c r="V188" s="32">
        <f t="shared" si="53"/>
        <v>0</v>
      </c>
      <c r="W188" s="32">
        <f t="shared" si="54"/>
        <v>0</v>
      </c>
      <c r="X188" s="32">
        <f t="shared" si="55"/>
        <v>0</v>
      </c>
    </row>
    <row r="189" spans="1:24" s="38" customFormat="1" x14ac:dyDescent="0.25">
      <c r="A189" s="34">
        <v>44611.448045138903</v>
      </c>
      <c r="B189" s="35" t="s">
        <v>425</v>
      </c>
      <c r="C189" s="36" t="s">
        <v>426</v>
      </c>
      <c r="D189" s="36" t="s">
        <v>427</v>
      </c>
      <c r="E189" s="35">
        <v>120</v>
      </c>
      <c r="F189" s="37">
        <v>0</v>
      </c>
      <c r="G189" s="37">
        <v>0</v>
      </c>
      <c r="H189" s="37">
        <v>78882.240000000005</v>
      </c>
      <c r="I189" s="37">
        <v>78882.240000000005</v>
      </c>
      <c r="J189" s="37">
        <v>2173.29</v>
      </c>
      <c r="K189" s="37">
        <v>8374.94</v>
      </c>
      <c r="L189" s="37">
        <v>81.14</v>
      </c>
      <c r="M189" s="37">
        <v>10629.37</v>
      </c>
      <c r="O189" s="28">
        <v>78882.240000000005</v>
      </c>
      <c r="P189" s="28">
        <v>81.14</v>
      </c>
      <c r="Q189" s="28">
        <v>2173.29</v>
      </c>
      <c r="R189" s="28">
        <v>8374.94</v>
      </c>
      <c r="S189" s="28">
        <v>89511.6</v>
      </c>
      <c r="U189" s="30">
        <f t="shared" si="52"/>
        <v>0</v>
      </c>
      <c r="V189" s="30">
        <f t="shared" si="53"/>
        <v>0</v>
      </c>
      <c r="W189" s="30">
        <f t="shared" si="54"/>
        <v>0</v>
      </c>
      <c r="X189" s="30">
        <f t="shared" si="55"/>
        <v>9.9999999947613105E-3</v>
      </c>
    </row>
    <row r="190" spans="1:24" x14ac:dyDescent="0.25">
      <c r="A190" s="20">
        <v>44604.634675462999</v>
      </c>
      <c r="B190" s="21" t="s">
        <v>428</v>
      </c>
      <c r="C190" s="6" t="s">
        <v>429</v>
      </c>
      <c r="D190" s="6" t="s">
        <v>430</v>
      </c>
      <c r="E190" s="21">
        <v>120</v>
      </c>
      <c r="F190" s="19">
        <v>0</v>
      </c>
      <c r="G190" s="19">
        <v>0</v>
      </c>
      <c r="H190" s="19">
        <v>80316.7</v>
      </c>
      <c r="I190" s="19">
        <v>80316.7</v>
      </c>
      <c r="J190" s="19">
        <v>0</v>
      </c>
      <c r="K190" s="19">
        <v>8298.58</v>
      </c>
      <c r="L190" s="19">
        <v>80.319999999999993</v>
      </c>
      <c r="M190" s="19">
        <v>8378.9</v>
      </c>
      <c r="O190" s="31">
        <v>80316.7</v>
      </c>
      <c r="P190" s="31">
        <v>80.319999999999993</v>
      </c>
      <c r="Q190" s="31">
        <v>0</v>
      </c>
      <c r="R190" s="31">
        <v>8298.58</v>
      </c>
      <c r="S190" s="31">
        <v>88695.6</v>
      </c>
      <c r="U190" s="32">
        <f t="shared" si="52"/>
        <v>0</v>
      </c>
      <c r="V190" s="32">
        <f t="shared" si="53"/>
        <v>0</v>
      </c>
      <c r="W190" s="32">
        <f t="shared" si="54"/>
        <v>0</v>
      </c>
      <c r="X190" s="32">
        <f t="shared" si="55"/>
        <v>0</v>
      </c>
    </row>
    <row r="191" spans="1:24" s="38" customFormat="1" x14ac:dyDescent="0.25">
      <c r="A191" s="34">
        <v>44617.684190544001</v>
      </c>
      <c r="B191" s="35" t="s">
        <v>431</v>
      </c>
      <c r="C191" s="36" t="s">
        <v>432</v>
      </c>
      <c r="D191" s="36" t="s">
        <v>433</v>
      </c>
      <c r="E191" s="35">
        <v>120</v>
      </c>
      <c r="F191" s="37">
        <v>0</v>
      </c>
      <c r="G191" s="37">
        <v>0</v>
      </c>
      <c r="H191" s="37">
        <v>74350.710000000006</v>
      </c>
      <c r="I191" s="37">
        <v>74350.710000000006</v>
      </c>
      <c r="J191" s="37">
        <v>2048.4299999999998</v>
      </c>
      <c r="K191" s="37">
        <v>7894.05</v>
      </c>
      <c r="L191" s="37">
        <v>76.400000000000006</v>
      </c>
      <c r="M191" s="37">
        <v>10018.879999999999</v>
      </c>
      <c r="O191" s="28">
        <v>74350.710000000006</v>
      </c>
      <c r="P191" s="28">
        <v>76.400000000000006</v>
      </c>
      <c r="Q191" s="28">
        <v>2048.4299999999998</v>
      </c>
      <c r="R191" s="28">
        <v>7894.05</v>
      </c>
      <c r="S191" s="28">
        <v>84369.599999999991</v>
      </c>
      <c r="U191" s="30">
        <f t="shared" si="52"/>
        <v>0</v>
      </c>
      <c r="V191" s="30">
        <f t="shared" si="53"/>
        <v>0</v>
      </c>
      <c r="W191" s="30">
        <f t="shared" si="54"/>
        <v>0</v>
      </c>
      <c r="X191" s="30">
        <f t="shared" si="55"/>
        <v>-9.9999999802093953E-3</v>
      </c>
    </row>
    <row r="192" spans="1:24" s="38" customFormat="1" x14ac:dyDescent="0.25">
      <c r="A192" s="34">
        <v>44616.815730405098</v>
      </c>
      <c r="B192" s="35" t="s">
        <v>434</v>
      </c>
      <c r="C192" s="36" t="s">
        <v>435</v>
      </c>
      <c r="D192" s="36" t="s">
        <v>436</v>
      </c>
      <c r="E192" s="35">
        <v>120</v>
      </c>
      <c r="F192" s="37">
        <v>0</v>
      </c>
      <c r="G192" s="37">
        <v>0</v>
      </c>
      <c r="H192" s="37">
        <v>155862.16</v>
      </c>
      <c r="I192" s="37">
        <v>155862.16</v>
      </c>
      <c r="J192" s="37">
        <v>4294.17</v>
      </c>
      <c r="K192" s="37">
        <v>16547.919999999998</v>
      </c>
      <c r="L192" s="37">
        <v>160.16</v>
      </c>
      <c r="M192" s="37">
        <v>21002.25</v>
      </c>
      <c r="O192" s="28">
        <v>155862.16</v>
      </c>
      <c r="P192" s="28">
        <v>160.16</v>
      </c>
      <c r="Q192" s="28">
        <v>4294.17</v>
      </c>
      <c r="R192" s="28">
        <v>16547.919999999998</v>
      </c>
      <c r="S192" s="28">
        <v>176864.40000000002</v>
      </c>
      <c r="U192" s="30">
        <f t="shared" si="52"/>
        <v>0</v>
      </c>
      <c r="V192" s="30">
        <f t="shared" si="53"/>
        <v>0</v>
      </c>
      <c r="W192" s="30">
        <f t="shared" si="54"/>
        <v>0</v>
      </c>
      <c r="X192" s="30">
        <f t="shared" si="55"/>
        <v>9.9999999802093953E-3</v>
      </c>
    </row>
    <row r="193" spans="1:24" s="38" customFormat="1" x14ac:dyDescent="0.25">
      <c r="A193" s="34">
        <v>44619.648994131901</v>
      </c>
      <c r="B193" s="35" t="s">
        <v>437</v>
      </c>
      <c r="C193" s="36" t="s">
        <v>438</v>
      </c>
      <c r="D193" s="36" t="s">
        <v>439</v>
      </c>
      <c r="E193" s="35">
        <v>120</v>
      </c>
      <c r="F193" s="37">
        <v>0</v>
      </c>
      <c r="G193" s="37">
        <v>0</v>
      </c>
      <c r="H193" s="37">
        <v>155722.82999999999</v>
      </c>
      <c r="I193" s="37">
        <v>155722.82999999999</v>
      </c>
      <c r="J193" s="37">
        <v>2862.78</v>
      </c>
      <c r="K193" s="37">
        <v>16385.009999999998</v>
      </c>
      <c r="L193" s="37">
        <v>158.59</v>
      </c>
      <c r="M193" s="37">
        <v>19406.38</v>
      </c>
      <c r="O193" s="28">
        <v>155722.82999999999</v>
      </c>
      <c r="P193" s="28">
        <v>158.59</v>
      </c>
      <c r="Q193" s="28">
        <v>2862.78</v>
      </c>
      <c r="R193" s="28">
        <v>16385.009999999998</v>
      </c>
      <c r="S193" s="28">
        <v>175129.19999999998</v>
      </c>
      <c r="U193" s="30">
        <f t="shared" ref="U193:U207" si="56">O193-I193</f>
        <v>0</v>
      </c>
      <c r="V193" s="30">
        <f t="shared" ref="V193:V207" si="57">P193-L193</f>
        <v>0</v>
      </c>
      <c r="W193" s="30">
        <f t="shared" ref="W193:W207" si="58">R193-K193</f>
        <v>0</v>
      </c>
      <c r="X193" s="30">
        <f t="shared" ref="X193:X207" si="59">O193+M193-S193</f>
        <v>1.0000000009313226E-2</v>
      </c>
    </row>
    <row r="194" spans="1:24" x14ac:dyDescent="0.25">
      <c r="A194" s="20">
        <v>44620.877500729199</v>
      </c>
      <c r="B194" s="21" t="s">
        <v>440</v>
      </c>
      <c r="C194" s="6" t="s">
        <v>441</v>
      </c>
      <c r="D194" s="6" t="s">
        <v>442</v>
      </c>
      <c r="E194" s="21">
        <v>120</v>
      </c>
      <c r="F194" s="19">
        <v>0</v>
      </c>
      <c r="G194" s="19">
        <v>0</v>
      </c>
      <c r="H194" s="19">
        <v>108094.5</v>
      </c>
      <c r="I194" s="19">
        <v>108094.5</v>
      </c>
      <c r="J194" s="19">
        <v>0</v>
      </c>
      <c r="K194" s="19">
        <v>11168.61</v>
      </c>
      <c r="L194" s="19">
        <v>108.09</v>
      </c>
      <c r="M194" s="19">
        <v>11276.7</v>
      </c>
      <c r="O194" s="31">
        <v>108094.5</v>
      </c>
      <c r="P194" s="31">
        <v>108.09</v>
      </c>
      <c r="Q194" s="31">
        <v>0</v>
      </c>
      <c r="R194" s="31">
        <v>11168.61</v>
      </c>
      <c r="S194" s="31">
        <v>119371.2</v>
      </c>
      <c r="U194" s="32">
        <f t="shared" si="56"/>
        <v>0</v>
      </c>
      <c r="V194" s="32">
        <f t="shared" si="57"/>
        <v>0</v>
      </c>
      <c r="W194" s="32">
        <f t="shared" si="58"/>
        <v>0</v>
      </c>
      <c r="X194" s="32">
        <f t="shared" si="59"/>
        <v>0</v>
      </c>
    </row>
    <row r="195" spans="1:24" x14ac:dyDescent="0.25">
      <c r="A195" s="20">
        <v>44598.763302627303</v>
      </c>
      <c r="B195" s="21" t="s">
        <v>443</v>
      </c>
      <c r="C195" s="6" t="s">
        <v>444</v>
      </c>
      <c r="D195" s="6" t="s">
        <v>445</v>
      </c>
      <c r="E195" s="21">
        <v>120</v>
      </c>
      <c r="F195" s="19">
        <v>0</v>
      </c>
      <c r="G195" s="19">
        <v>0</v>
      </c>
      <c r="H195" s="19">
        <v>129222.64</v>
      </c>
      <c r="I195" s="19">
        <v>129222.64</v>
      </c>
      <c r="J195" s="19">
        <v>2377.36</v>
      </c>
      <c r="K195" s="19">
        <v>13596.8</v>
      </c>
      <c r="L195" s="19">
        <v>131.6</v>
      </c>
      <c r="M195" s="19">
        <v>16105.76</v>
      </c>
      <c r="O195" s="31">
        <v>129222.64</v>
      </c>
      <c r="P195" s="31">
        <v>131.6</v>
      </c>
      <c r="Q195" s="31">
        <v>2377.36</v>
      </c>
      <c r="R195" s="31">
        <v>13596.8</v>
      </c>
      <c r="S195" s="31">
        <v>145328.4</v>
      </c>
      <c r="U195" s="32">
        <f t="shared" si="56"/>
        <v>0</v>
      </c>
      <c r="V195" s="32">
        <f t="shared" si="57"/>
        <v>0</v>
      </c>
      <c r="W195" s="32">
        <f t="shared" si="58"/>
        <v>0</v>
      </c>
      <c r="X195" s="32">
        <f t="shared" si="59"/>
        <v>0</v>
      </c>
    </row>
    <row r="196" spans="1:24" s="38" customFormat="1" x14ac:dyDescent="0.25">
      <c r="A196" s="34">
        <v>44592.982590474501</v>
      </c>
      <c r="B196" s="35" t="s">
        <v>446</v>
      </c>
      <c r="C196" s="36" t="s">
        <v>447</v>
      </c>
      <c r="D196" s="36" t="s">
        <v>448</v>
      </c>
      <c r="E196" s="35">
        <v>120</v>
      </c>
      <c r="F196" s="37">
        <v>0</v>
      </c>
      <c r="G196" s="37">
        <v>0</v>
      </c>
      <c r="H196" s="37">
        <v>253196.54</v>
      </c>
      <c r="I196" s="37">
        <v>253196.54</v>
      </c>
      <c r="J196" s="37">
        <v>6975.84</v>
      </c>
      <c r="K196" s="37">
        <v>26880.79</v>
      </c>
      <c r="L196" s="37">
        <v>260.43</v>
      </c>
      <c r="M196" s="37">
        <v>34117.06</v>
      </c>
      <c r="O196" s="28">
        <v>253127.54</v>
      </c>
      <c r="P196" s="28">
        <v>260.43</v>
      </c>
      <c r="Q196" s="28">
        <v>4650.5600000000004</v>
      </c>
      <c r="R196" s="28">
        <v>26880.79</v>
      </c>
      <c r="S196" s="28">
        <v>284919.32</v>
      </c>
      <c r="U196" s="30">
        <f t="shared" si="56"/>
        <v>-69</v>
      </c>
      <c r="V196" s="30">
        <f t="shared" si="57"/>
        <v>0</v>
      </c>
      <c r="W196" s="30">
        <f t="shared" si="58"/>
        <v>0</v>
      </c>
      <c r="X196" s="30">
        <f t="shared" si="59"/>
        <v>2325.2799999999697</v>
      </c>
    </row>
    <row r="197" spans="1:24" s="38" customFormat="1" x14ac:dyDescent="0.25">
      <c r="A197" s="34">
        <v>44592.975710567101</v>
      </c>
      <c r="B197" s="35" t="s">
        <v>449</v>
      </c>
      <c r="C197" s="36" t="s">
        <v>450</v>
      </c>
      <c r="D197" s="36" t="s">
        <v>451</v>
      </c>
      <c r="E197" s="35">
        <v>120</v>
      </c>
      <c r="F197" s="37">
        <v>0</v>
      </c>
      <c r="G197" s="37">
        <v>0</v>
      </c>
      <c r="H197" s="37">
        <v>253196.54</v>
      </c>
      <c r="I197" s="37">
        <v>253196.54</v>
      </c>
      <c r="J197" s="37">
        <v>6975.84</v>
      </c>
      <c r="K197" s="37">
        <v>26880.79</v>
      </c>
      <c r="L197" s="37">
        <v>260.43</v>
      </c>
      <c r="M197" s="37">
        <v>34117.06</v>
      </c>
      <c r="O197" s="28">
        <v>253127.54</v>
      </c>
      <c r="P197" s="28">
        <v>260.43</v>
      </c>
      <c r="Q197" s="28">
        <v>4650.5600000000004</v>
      </c>
      <c r="R197" s="28">
        <v>26880.79</v>
      </c>
      <c r="S197" s="28">
        <v>284919.32</v>
      </c>
      <c r="U197" s="30">
        <f t="shared" si="56"/>
        <v>-69</v>
      </c>
      <c r="V197" s="30">
        <f t="shared" si="57"/>
        <v>0</v>
      </c>
      <c r="W197" s="30">
        <f t="shared" si="58"/>
        <v>0</v>
      </c>
      <c r="X197" s="30">
        <f t="shared" si="59"/>
        <v>2325.2799999999697</v>
      </c>
    </row>
    <row r="198" spans="1:24" s="38" customFormat="1" x14ac:dyDescent="0.25">
      <c r="A198" s="34">
        <v>44605.668034803202</v>
      </c>
      <c r="B198" s="35" t="s">
        <v>452</v>
      </c>
      <c r="C198" s="36" t="s">
        <v>453</v>
      </c>
      <c r="D198" s="36" t="s">
        <v>454</v>
      </c>
      <c r="E198" s="35">
        <v>120</v>
      </c>
      <c r="F198" s="37">
        <v>0</v>
      </c>
      <c r="G198" s="37">
        <v>0</v>
      </c>
      <c r="H198" s="37">
        <v>192284.32</v>
      </c>
      <c r="I198" s="37">
        <v>192284.32</v>
      </c>
      <c r="J198" s="37">
        <v>5297.64</v>
      </c>
      <c r="K198" s="37">
        <v>20414.07</v>
      </c>
      <c r="L198" s="37">
        <v>197.58</v>
      </c>
      <c r="M198" s="37">
        <v>25909.29</v>
      </c>
      <c r="O198" s="28">
        <v>192284.32</v>
      </c>
      <c r="P198" s="28">
        <v>197.58</v>
      </c>
      <c r="Q198" s="28">
        <v>5297.64</v>
      </c>
      <c r="R198" s="28">
        <v>20414.07</v>
      </c>
      <c r="S198" s="28">
        <v>218193.6</v>
      </c>
      <c r="U198" s="30">
        <f t="shared" si="56"/>
        <v>0</v>
      </c>
      <c r="V198" s="30">
        <f t="shared" si="57"/>
        <v>0</v>
      </c>
      <c r="W198" s="30">
        <f t="shared" si="58"/>
        <v>0</v>
      </c>
      <c r="X198" s="30">
        <f t="shared" si="59"/>
        <v>1.0000000009313226E-2</v>
      </c>
    </row>
    <row r="199" spans="1:24" s="38" customFormat="1" x14ac:dyDescent="0.25">
      <c r="A199" s="34">
        <v>44577.714582905101</v>
      </c>
      <c r="B199" s="35" t="s">
        <v>455</v>
      </c>
      <c r="C199" s="36" t="s">
        <v>456</v>
      </c>
      <c r="D199" s="36" t="s">
        <v>457</v>
      </c>
      <c r="E199" s="35">
        <v>120</v>
      </c>
      <c r="F199" s="37">
        <v>0</v>
      </c>
      <c r="G199" s="37">
        <v>0</v>
      </c>
      <c r="H199" s="37">
        <v>192283.37</v>
      </c>
      <c r="I199" s="37">
        <v>192283.37</v>
      </c>
      <c r="J199" s="37">
        <v>5297.64</v>
      </c>
      <c r="K199" s="37">
        <v>20413.62</v>
      </c>
      <c r="L199" s="37">
        <v>197.78</v>
      </c>
      <c r="M199" s="37">
        <v>25909.040000000001</v>
      </c>
      <c r="O199" s="28">
        <v>192283.37</v>
      </c>
      <c r="P199" s="28">
        <v>197.78</v>
      </c>
      <c r="Q199" s="28">
        <v>5297.64</v>
      </c>
      <c r="R199" s="28">
        <v>20413.62</v>
      </c>
      <c r="S199" s="28">
        <v>218192.4</v>
      </c>
      <c r="U199" s="30">
        <f t="shared" si="56"/>
        <v>0</v>
      </c>
      <c r="V199" s="30">
        <f t="shared" si="57"/>
        <v>0</v>
      </c>
      <c r="W199" s="30">
        <f t="shared" si="58"/>
        <v>0</v>
      </c>
      <c r="X199" s="30">
        <f t="shared" si="59"/>
        <v>1.0000000009313226E-2</v>
      </c>
    </row>
    <row r="200" spans="1:24" s="38" customFormat="1" x14ac:dyDescent="0.25">
      <c r="A200" s="34">
        <v>44597.578250925901</v>
      </c>
      <c r="B200" s="35" t="s">
        <v>458</v>
      </c>
      <c r="C200" s="36" t="s">
        <v>459</v>
      </c>
      <c r="D200" s="36" t="s">
        <v>460</v>
      </c>
      <c r="E200" s="35">
        <v>120</v>
      </c>
      <c r="F200" s="37">
        <v>0</v>
      </c>
      <c r="G200" s="37">
        <v>0</v>
      </c>
      <c r="H200" s="37">
        <v>179171.14</v>
      </c>
      <c r="I200" s="37">
        <v>179171.14</v>
      </c>
      <c r="J200" s="37">
        <v>4944.45</v>
      </c>
      <c r="K200" s="37">
        <v>19022.28</v>
      </c>
      <c r="L200" s="37">
        <v>184.12</v>
      </c>
      <c r="M200" s="37">
        <v>24150.85</v>
      </c>
      <c r="O200" s="28">
        <v>179171.14</v>
      </c>
      <c r="P200" s="28">
        <v>184.12</v>
      </c>
      <c r="Q200" s="28">
        <v>4944.45</v>
      </c>
      <c r="R200" s="28">
        <v>19022.28</v>
      </c>
      <c r="S200" s="28">
        <v>203322.00000000003</v>
      </c>
      <c r="U200" s="30">
        <f t="shared" si="56"/>
        <v>0</v>
      </c>
      <c r="V200" s="30">
        <f t="shared" si="57"/>
        <v>0</v>
      </c>
      <c r="W200" s="30">
        <f t="shared" si="58"/>
        <v>0</v>
      </c>
      <c r="X200" s="30">
        <f t="shared" si="59"/>
        <v>-1.0000000009313226E-2</v>
      </c>
    </row>
    <row r="201" spans="1:24" x14ac:dyDescent="0.25">
      <c r="A201" s="20">
        <v>44619.973127002297</v>
      </c>
      <c r="B201" s="21" t="s">
        <v>461</v>
      </c>
      <c r="C201" s="6" t="s">
        <v>462</v>
      </c>
      <c r="D201" s="6" t="s">
        <v>463</v>
      </c>
      <c r="E201" s="21">
        <v>120</v>
      </c>
      <c r="F201" s="19">
        <v>0</v>
      </c>
      <c r="G201" s="19">
        <v>0</v>
      </c>
      <c r="H201" s="19">
        <v>111040.47</v>
      </c>
      <c r="I201" s="19">
        <v>111040.47</v>
      </c>
      <c r="J201" s="19">
        <v>3059.28</v>
      </c>
      <c r="K201" s="19">
        <v>11788.55</v>
      </c>
      <c r="L201" s="19">
        <v>114.1</v>
      </c>
      <c r="M201" s="19">
        <v>14961.93</v>
      </c>
      <c r="O201" s="31">
        <v>111040.47</v>
      </c>
      <c r="P201" s="31">
        <v>114.1</v>
      </c>
      <c r="Q201" s="31">
        <v>3059.28</v>
      </c>
      <c r="R201" s="31">
        <v>11788.55</v>
      </c>
      <c r="S201" s="31">
        <v>126002.40000000001</v>
      </c>
      <c r="U201" s="32">
        <f t="shared" si="56"/>
        <v>0</v>
      </c>
      <c r="V201" s="32">
        <f t="shared" si="57"/>
        <v>0</v>
      </c>
      <c r="W201" s="32">
        <f t="shared" si="58"/>
        <v>0</v>
      </c>
      <c r="X201" s="32">
        <f t="shared" si="59"/>
        <v>0</v>
      </c>
    </row>
    <row r="202" spans="1:24" s="38" customFormat="1" x14ac:dyDescent="0.25">
      <c r="A202" s="34">
        <v>44619.717818750003</v>
      </c>
      <c r="B202" s="35" t="s">
        <v>464</v>
      </c>
      <c r="C202" s="36" t="s">
        <v>465</v>
      </c>
      <c r="D202" s="36" t="s">
        <v>466</v>
      </c>
      <c r="E202" s="35">
        <v>120</v>
      </c>
      <c r="F202" s="37">
        <v>0</v>
      </c>
      <c r="G202" s="37">
        <v>0</v>
      </c>
      <c r="H202" s="37">
        <v>146732.1</v>
      </c>
      <c r="I202" s="37">
        <v>146732.1</v>
      </c>
      <c r="J202" s="37">
        <v>6575.44</v>
      </c>
      <c r="K202" s="37">
        <v>15839.96</v>
      </c>
      <c r="L202" s="37">
        <v>153.31</v>
      </c>
      <c r="M202" s="37">
        <v>22568.71</v>
      </c>
      <c r="O202" s="28">
        <v>146732.1</v>
      </c>
      <c r="P202" s="28">
        <v>153.31</v>
      </c>
      <c r="Q202" s="28">
        <v>6575.44</v>
      </c>
      <c r="R202" s="28">
        <v>15839.96</v>
      </c>
      <c r="S202" s="28">
        <v>169300.8</v>
      </c>
      <c r="U202" s="30">
        <f t="shared" si="56"/>
        <v>0</v>
      </c>
      <c r="V202" s="30">
        <f t="shared" si="57"/>
        <v>0</v>
      </c>
      <c r="W202" s="30">
        <f t="shared" si="58"/>
        <v>0</v>
      </c>
      <c r="X202" s="30">
        <f t="shared" si="59"/>
        <v>1.0000000009313226E-2</v>
      </c>
    </row>
    <row r="203" spans="1:24" x14ac:dyDescent="0.25">
      <c r="A203" s="20">
        <v>44612.456430405102</v>
      </c>
      <c r="B203" s="21" t="s">
        <v>467</v>
      </c>
      <c r="C203" s="6" t="s">
        <v>468</v>
      </c>
      <c r="D203" s="6" t="s">
        <v>469</v>
      </c>
      <c r="E203" s="21">
        <v>120</v>
      </c>
      <c r="F203" s="19">
        <v>0</v>
      </c>
      <c r="G203" s="19">
        <v>0</v>
      </c>
      <c r="H203" s="19">
        <v>111040.47</v>
      </c>
      <c r="I203" s="19">
        <v>111040.47</v>
      </c>
      <c r="J203" s="19">
        <v>3059.28</v>
      </c>
      <c r="K203" s="19">
        <v>11788.55</v>
      </c>
      <c r="L203" s="19">
        <v>114.1</v>
      </c>
      <c r="M203" s="19">
        <v>14961.93</v>
      </c>
      <c r="O203" s="31">
        <v>111040.47</v>
      </c>
      <c r="P203" s="31">
        <v>114.1</v>
      </c>
      <c r="Q203" s="31">
        <v>3059.28</v>
      </c>
      <c r="R203" s="31">
        <v>11788.55</v>
      </c>
      <c r="S203" s="31">
        <v>126002.40000000001</v>
      </c>
      <c r="U203" s="32">
        <f t="shared" si="56"/>
        <v>0</v>
      </c>
      <c r="V203" s="32">
        <f t="shared" si="57"/>
        <v>0</v>
      </c>
      <c r="W203" s="32">
        <f t="shared" si="58"/>
        <v>0</v>
      </c>
      <c r="X203" s="32">
        <f t="shared" si="59"/>
        <v>0</v>
      </c>
    </row>
    <row r="204" spans="1:24" x14ac:dyDescent="0.25">
      <c r="A204" s="20">
        <v>44608.618697488397</v>
      </c>
      <c r="B204" s="21" t="s">
        <v>470</v>
      </c>
      <c r="C204" s="6" t="s">
        <v>471</v>
      </c>
      <c r="D204" s="6" t="s">
        <v>472</v>
      </c>
      <c r="E204" s="21">
        <v>120</v>
      </c>
      <c r="F204" s="19">
        <v>0</v>
      </c>
      <c r="G204" s="19">
        <v>0</v>
      </c>
      <c r="H204" s="19">
        <v>106292.92</v>
      </c>
      <c r="I204" s="19">
        <v>106292.92</v>
      </c>
      <c r="J204" s="19">
        <v>0</v>
      </c>
      <c r="K204" s="19">
        <v>10982.39</v>
      </c>
      <c r="L204" s="19">
        <v>106.29</v>
      </c>
      <c r="M204" s="19">
        <v>11088.68</v>
      </c>
      <c r="O204" s="31">
        <v>106292.92</v>
      </c>
      <c r="P204" s="31">
        <v>106.29</v>
      </c>
      <c r="Q204" s="31">
        <v>0</v>
      </c>
      <c r="R204" s="31">
        <v>10982.39</v>
      </c>
      <c r="S204" s="31">
        <v>117381.59999999999</v>
      </c>
      <c r="U204" s="32">
        <f t="shared" si="56"/>
        <v>0</v>
      </c>
      <c r="V204" s="32">
        <f t="shared" si="57"/>
        <v>0</v>
      </c>
      <c r="W204" s="32">
        <f t="shared" si="58"/>
        <v>0</v>
      </c>
      <c r="X204" s="32">
        <f t="shared" si="59"/>
        <v>0</v>
      </c>
    </row>
    <row r="205" spans="1:24" x14ac:dyDescent="0.25">
      <c r="A205" s="20">
        <v>44596.728038888898</v>
      </c>
      <c r="B205" s="21" t="s">
        <v>473</v>
      </c>
      <c r="C205" s="6" t="s">
        <v>474</v>
      </c>
      <c r="D205" s="6" t="s">
        <v>475</v>
      </c>
      <c r="E205" s="21">
        <v>120</v>
      </c>
      <c r="F205" s="19">
        <v>0</v>
      </c>
      <c r="G205" s="19">
        <v>0</v>
      </c>
      <c r="H205" s="19">
        <v>151101</v>
      </c>
      <c r="I205" s="19">
        <v>151101</v>
      </c>
      <c r="J205" s="19">
        <v>0</v>
      </c>
      <c r="K205" s="19">
        <v>15611.5</v>
      </c>
      <c r="L205" s="19">
        <v>151.1</v>
      </c>
      <c r="M205" s="19">
        <v>15762.6</v>
      </c>
      <c r="O205" s="31">
        <v>151101</v>
      </c>
      <c r="P205" s="31">
        <v>151.1</v>
      </c>
      <c r="Q205" s="31">
        <v>0</v>
      </c>
      <c r="R205" s="31">
        <v>15611.5</v>
      </c>
      <c r="S205" s="31">
        <v>166863.6</v>
      </c>
      <c r="U205" s="32">
        <f t="shared" si="56"/>
        <v>0</v>
      </c>
      <c r="V205" s="32">
        <f t="shared" si="57"/>
        <v>0</v>
      </c>
      <c r="W205" s="32">
        <f t="shared" si="58"/>
        <v>0</v>
      </c>
      <c r="X205" s="32">
        <f t="shared" si="59"/>
        <v>0</v>
      </c>
    </row>
    <row r="206" spans="1:24" x14ac:dyDescent="0.25">
      <c r="A206" s="20">
        <v>44577.590177627302</v>
      </c>
      <c r="B206" s="21" t="s">
        <v>476</v>
      </c>
      <c r="C206" s="6" t="s">
        <v>477</v>
      </c>
      <c r="D206" s="6" t="s">
        <v>478</v>
      </c>
      <c r="E206" s="21">
        <v>120</v>
      </c>
      <c r="F206" s="19">
        <v>0</v>
      </c>
      <c r="G206" s="19">
        <v>0</v>
      </c>
      <c r="H206" s="19">
        <v>129622.64</v>
      </c>
      <c r="I206" s="19">
        <v>129622.64</v>
      </c>
      <c r="J206" s="19">
        <v>2377.36</v>
      </c>
      <c r="K206" s="19">
        <v>13637.87</v>
      </c>
      <c r="L206" s="19">
        <v>132.13</v>
      </c>
      <c r="M206" s="19">
        <v>16147.36</v>
      </c>
      <c r="O206" s="31">
        <v>129622.64</v>
      </c>
      <c r="P206" s="31">
        <v>132.13</v>
      </c>
      <c r="Q206" s="31">
        <v>2377.36</v>
      </c>
      <c r="R206" s="31">
        <v>13637.87</v>
      </c>
      <c r="S206" s="31">
        <v>145770</v>
      </c>
      <c r="U206" s="32">
        <f t="shared" si="56"/>
        <v>0</v>
      </c>
      <c r="V206" s="32">
        <f t="shared" si="57"/>
        <v>0</v>
      </c>
      <c r="W206" s="32">
        <f t="shared" si="58"/>
        <v>0</v>
      </c>
      <c r="X206" s="32">
        <f t="shared" si="59"/>
        <v>0</v>
      </c>
    </row>
    <row r="207" spans="1:24" x14ac:dyDescent="0.25">
      <c r="A207" s="20">
        <v>44591.8500746875</v>
      </c>
      <c r="B207" s="21" t="s">
        <v>479</v>
      </c>
      <c r="C207" s="6" t="s">
        <v>480</v>
      </c>
      <c r="D207" s="6" t="s">
        <v>481</v>
      </c>
      <c r="E207" s="21">
        <v>120</v>
      </c>
      <c r="F207" s="19">
        <v>0</v>
      </c>
      <c r="G207" s="19">
        <v>0</v>
      </c>
      <c r="H207" s="19">
        <v>159960.04</v>
      </c>
      <c r="I207" s="19">
        <v>159960.04</v>
      </c>
      <c r="J207" s="19">
        <v>4407.0600000000004</v>
      </c>
      <c r="K207" s="19">
        <v>16982.77</v>
      </c>
      <c r="L207" s="19">
        <v>164.53</v>
      </c>
      <c r="M207" s="19">
        <v>21554.36</v>
      </c>
      <c r="O207" s="31">
        <v>159960.04</v>
      </c>
      <c r="P207" s="31">
        <v>164.53</v>
      </c>
      <c r="Q207" s="31">
        <v>4407.0600000000004</v>
      </c>
      <c r="R207" s="31">
        <v>16982.77</v>
      </c>
      <c r="S207" s="31">
        <v>181514.4</v>
      </c>
      <c r="U207" s="32">
        <f t="shared" si="56"/>
        <v>0</v>
      </c>
      <c r="V207" s="32">
        <f t="shared" si="57"/>
        <v>0</v>
      </c>
      <c r="W207" s="32">
        <f t="shared" si="58"/>
        <v>0</v>
      </c>
      <c r="X207" s="32">
        <f t="shared" si="59"/>
        <v>0</v>
      </c>
    </row>
    <row r="208" spans="1:24" x14ac:dyDescent="0.25">
      <c r="A208" s="45" t="s">
        <v>52</v>
      </c>
      <c r="B208" s="46"/>
      <c r="C208" s="46"/>
      <c r="D208" s="46"/>
      <c r="E208" s="22">
        <v>9575</v>
      </c>
      <c r="F208" s="23">
        <v>0</v>
      </c>
      <c r="G208" s="23">
        <v>0</v>
      </c>
      <c r="H208" s="23">
        <v>8441619.6400000006</v>
      </c>
      <c r="I208" s="23">
        <v>8441619.6400000006</v>
      </c>
      <c r="J208" s="23">
        <v>168849.32</v>
      </c>
      <c r="K208" s="23">
        <v>888034.92</v>
      </c>
      <c r="L208" s="23">
        <v>8612.51</v>
      </c>
      <c r="M208" s="24">
        <v>1065496.75</v>
      </c>
    </row>
    <row r="210" spans="1:24" x14ac:dyDescent="0.25">
      <c r="A210" s="12" t="s">
        <v>3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24" x14ac:dyDescent="0.25">
      <c r="A211" s="15" t="s">
        <v>482</v>
      </c>
      <c r="B211" s="15"/>
      <c r="C211" s="15"/>
      <c r="D211" s="15"/>
      <c r="E211" s="3"/>
      <c r="F211" s="3"/>
      <c r="G211" s="3"/>
      <c r="H211" s="3"/>
      <c r="I211" s="3"/>
      <c r="J211" s="3"/>
      <c r="K211" s="3"/>
      <c r="L211" s="3"/>
      <c r="M211" s="3"/>
    </row>
    <row r="212" spans="1:24" x14ac:dyDescent="0.25">
      <c r="A212" s="48" t="s">
        <v>5</v>
      </c>
      <c r="B212" s="44" t="s">
        <v>6</v>
      </c>
      <c r="C212" s="44"/>
      <c r="D212" s="44"/>
      <c r="E212" s="48" t="s">
        <v>7</v>
      </c>
      <c r="F212" s="44" t="s">
        <v>8</v>
      </c>
      <c r="G212" s="44"/>
      <c r="H212" s="44"/>
      <c r="I212" s="44"/>
      <c r="J212" s="44" t="s">
        <v>9</v>
      </c>
      <c r="K212" s="44"/>
      <c r="L212" s="44"/>
      <c r="M212" s="44"/>
    </row>
    <row r="213" spans="1:24" x14ac:dyDescent="0.25">
      <c r="A213" s="48"/>
      <c r="B213" s="7" t="s">
        <v>10</v>
      </c>
      <c r="C213" s="47" t="s">
        <v>11</v>
      </c>
      <c r="D213" s="47"/>
      <c r="E213" s="48"/>
      <c r="F213" s="7" t="s">
        <v>12</v>
      </c>
      <c r="G213" s="8" t="s">
        <v>13</v>
      </c>
      <c r="H213" s="7" t="s">
        <v>14</v>
      </c>
      <c r="I213" s="7" t="s">
        <v>15</v>
      </c>
      <c r="J213" s="7" t="s">
        <v>13</v>
      </c>
      <c r="K213" s="7" t="s">
        <v>16</v>
      </c>
      <c r="L213" s="7" t="s">
        <v>17</v>
      </c>
      <c r="M213" s="7" t="s">
        <v>15</v>
      </c>
    </row>
    <row r="214" spans="1:24" x14ac:dyDescent="0.25">
      <c r="A214" s="48"/>
      <c r="B214" s="7" t="s">
        <v>18</v>
      </c>
      <c r="C214" s="9" t="s">
        <v>19</v>
      </c>
      <c r="D214" s="9" t="s">
        <v>20</v>
      </c>
      <c r="E214" s="48"/>
      <c r="F214" s="7" t="s">
        <v>21</v>
      </c>
      <c r="G214" s="7" t="s">
        <v>21</v>
      </c>
      <c r="H214" s="7" t="s">
        <v>21</v>
      </c>
      <c r="I214" s="7" t="s">
        <v>21</v>
      </c>
      <c r="J214" s="7" t="s">
        <v>21</v>
      </c>
      <c r="K214" s="7" t="s">
        <v>21</v>
      </c>
      <c r="L214" s="7" t="s">
        <v>21</v>
      </c>
      <c r="M214" s="7" t="s">
        <v>21</v>
      </c>
    </row>
    <row r="215" spans="1:24" x14ac:dyDescent="0.25">
      <c r="A215" s="20">
        <v>44612.522508252303</v>
      </c>
      <c r="B215" s="21" t="s">
        <v>483</v>
      </c>
      <c r="C215" s="6" t="s">
        <v>484</v>
      </c>
      <c r="D215" s="6" t="s">
        <v>485</v>
      </c>
      <c r="E215" s="21">
        <v>120</v>
      </c>
      <c r="F215" s="19">
        <v>0</v>
      </c>
      <c r="G215" s="19">
        <v>0</v>
      </c>
      <c r="H215" s="19">
        <v>85339.55</v>
      </c>
      <c r="I215" s="19">
        <v>85339.55</v>
      </c>
      <c r="J215" s="19">
        <v>1570.02</v>
      </c>
      <c r="K215" s="19">
        <v>8979.52</v>
      </c>
      <c r="L215" s="19">
        <v>86.91</v>
      </c>
      <c r="M215" s="19">
        <v>10636.45</v>
      </c>
      <c r="O215" s="31">
        <v>85339.55</v>
      </c>
      <c r="P215" s="31">
        <v>86.91</v>
      </c>
      <c r="Q215" s="31">
        <v>1570.02</v>
      </c>
      <c r="R215" s="31">
        <v>8979.52</v>
      </c>
      <c r="S215" s="31">
        <v>95976.000000000015</v>
      </c>
      <c r="U215" s="32">
        <f t="shared" ref="U215" si="60">O215-I215</f>
        <v>0</v>
      </c>
      <c r="V215" s="32">
        <f t="shared" ref="V215" si="61">P215-L215</f>
        <v>0</v>
      </c>
      <c r="W215" s="32">
        <f t="shared" ref="W215" si="62">R215-K215</f>
        <v>0</v>
      </c>
      <c r="X215" s="32">
        <f t="shared" ref="X215" si="63">O215+M215-S215</f>
        <v>0</v>
      </c>
    </row>
    <row r="216" spans="1:24" s="38" customFormat="1" x14ac:dyDescent="0.25">
      <c r="A216" s="34">
        <v>44592.655194872699</v>
      </c>
      <c r="B216" s="35" t="s">
        <v>486</v>
      </c>
      <c r="C216" s="36" t="s">
        <v>487</v>
      </c>
      <c r="D216" s="36" t="s">
        <v>488</v>
      </c>
      <c r="E216" s="35">
        <v>120</v>
      </c>
      <c r="F216" s="37">
        <v>0</v>
      </c>
      <c r="G216" s="37">
        <v>0</v>
      </c>
      <c r="H216" s="37">
        <v>136256.98000000001</v>
      </c>
      <c r="I216" s="37">
        <v>136256.98000000001</v>
      </c>
      <c r="J216" s="37">
        <v>3770.52</v>
      </c>
      <c r="K216" s="37">
        <v>14467.94</v>
      </c>
      <c r="L216" s="37">
        <v>140.16999999999999</v>
      </c>
      <c r="M216" s="37">
        <v>18378.63</v>
      </c>
      <c r="O216" s="28">
        <v>136256.98000000001</v>
      </c>
      <c r="P216" s="28">
        <v>140.16999999999999</v>
      </c>
      <c r="Q216" s="28">
        <v>3770.52</v>
      </c>
      <c r="R216" s="28">
        <v>14467.94</v>
      </c>
      <c r="S216" s="28">
        <v>154635.6</v>
      </c>
      <c r="U216" s="30">
        <f t="shared" ref="U216:U263" si="64">O216-I216</f>
        <v>0</v>
      </c>
      <c r="V216" s="30">
        <f t="shared" ref="V216:V263" si="65">P216-L216</f>
        <v>0</v>
      </c>
      <c r="W216" s="30">
        <f t="shared" ref="W216:W263" si="66">R216-K216</f>
        <v>0</v>
      </c>
      <c r="X216" s="30">
        <f t="shared" ref="X216:X263" si="67">O216+M216-S216</f>
        <v>1.0000000009313226E-2</v>
      </c>
    </row>
    <row r="217" spans="1:24" x14ac:dyDescent="0.25">
      <c r="A217" s="20">
        <v>44604.625081562503</v>
      </c>
      <c r="B217" s="21" t="s">
        <v>489</v>
      </c>
      <c r="C217" s="6" t="s">
        <v>484</v>
      </c>
      <c r="D217" s="6" t="s">
        <v>485</v>
      </c>
      <c r="E217" s="21">
        <v>120</v>
      </c>
      <c r="F217" s="19">
        <v>0</v>
      </c>
      <c r="G217" s="19">
        <v>0</v>
      </c>
      <c r="H217" s="19">
        <v>114580.37</v>
      </c>
      <c r="I217" s="19">
        <v>114580.37</v>
      </c>
      <c r="J217" s="19">
        <v>2107.98</v>
      </c>
      <c r="K217" s="19">
        <v>12055.76</v>
      </c>
      <c r="L217" s="19">
        <v>116.69</v>
      </c>
      <c r="M217" s="19">
        <v>14280.43</v>
      </c>
      <c r="O217" s="31">
        <v>114580.37</v>
      </c>
      <c r="P217" s="31">
        <v>116.69</v>
      </c>
      <c r="Q217" s="31">
        <v>2107.98</v>
      </c>
      <c r="R217" s="31">
        <v>12055.76</v>
      </c>
      <c r="S217" s="31">
        <v>128860.79999999999</v>
      </c>
      <c r="U217" s="32">
        <f t="shared" si="64"/>
        <v>0</v>
      </c>
      <c r="V217" s="32">
        <f t="shared" si="65"/>
        <v>0</v>
      </c>
      <c r="W217" s="32">
        <f t="shared" si="66"/>
        <v>0</v>
      </c>
      <c r="X217" s="32">
        <f t="shared" si="67"/>
        <v>0</v>
      </c>
    </row>
    <row r="218" spans="1:24" x14ac:dyDescent="0.25">
      <c r="A218" s="20">
        <v>44607.5906747685</v>
      </c>
      <c r="B218" s="21" t="s">
        <v>490</v>
      </c>
      <c r="C218" s="6" t="s">
        <v>491</v>
      </c>
      <c r="D218" s="6" t="s">
        <v>492</v>
      </c>
      <c r="E218" s="21">
        <v>120</v>
      </c>
      <c r="F218" s="19">
        <v>0</v>
      </c>
      <c r="G218" s="19">
        <v>0</v>
      </c>
      <c r="H218" s="19">
        <v>181257.66</v>
      </c>
      <c r="I218" s="19">
        <v>181257.66</v>
      </c>
      <c r="J218" s="19">
        <v>4993.83</v>
      </c>
      <c r="K218" s="19">
        <v>19243.46</v>
      </c>
      <c r="L218" s="19">
        <v>186.25</v>
      </c>
      <c r="M218" s="19">
        <v>24423.54</v>
      </c>
      <c r="O218" s="31">
        <v>181257.66</v>
      </c>
      <c r="P218" s="31">
        <v>186.25</v>
      </c>
      <c r="Q218" s="31">
        <v>4993.83</v>
      </c>
      <c r="R218" s="31">
        <v>19243.46</v>
      </c>
      <c r="S218" s="31">
        <v>205681.19999999998</v>
      </c>
      <c r="U218" s="32">
        <f t="shared" si="64"/>
        <v>0</v>
      </c>
      <c r="V218" s="32">
        <f t="shared" si="65"/>
        <v>0</v>
      </c>
      <c r="W218" s="32">
        <f t="shared" si="66"/>
        <v>0</v>
      </c>
      <c r="X218" s="32">
        <f t="shared" si="67"/>
        <v>0</v>
      </c>
    </row>
    <row r="219" spans="1:24" s="38" customFormat="1" x14ac:dyDescent="0.25">
      <c r="A219" s="34">
        <v>44600.507201770801</v>
      </c>
      <c r="B219" s="35" t="s">
        <v>493</v>
      </c>
      <c r="C219" s="36" t="s">
        <v>494</v>
      </c>
      <c r="D219" s="36" t="s">
        <v>495</v>
      </c>
      <c r="E219" s="35">
        <v>120</v>
      </c>
      <c r="F219" s="37">
        <v>0</v>
      </c>
      <c r="G219" s="37">
        <v>0</v>
      </c>
      <c r="H219" s="37">
        <v>121618.65</v>
      </c>
      <c r="I219" s="37">
        <v>121618.65</v>
      </c>
      <c r="J219" s="37">
        <v>3350.73</v>
      </c>
      <c r="K219" s="37">
        <v>12911.66</v>
      </c>
      <c r="L219" s="37">
        <v>124.97</v>
      </c>
      <c r="M219" s="37">
        <v>16387.36</v>
      </c>
      <c r="O219" s="28">
        <v>121618.65</v>
      </c>
      <c r="P219" s="28">
        <v>124.97</v>
      </c>
      <c r="Q219" s="28">
        <v>3350.73</v>
      </c>
      <c r="R219" s="28">
        <v>12911.66</v>
      </c>
      <c r="S219" s="28">
        <v>138005.99999999997</v>
      </c>
      <c r="U219" s="30">
        <f t="shared" si="64"/>
        <v>0</v>
      </c>
      <c r="V219" s="30">
        <f t="shared" si="65"/>
        <v>0</v>
      </c>
      <c r="W219" s="30">
        <f t="shared" si="66"/>
        <v>0</v>
      </c>
      <c r="X219" s="30">
        <f t="shared" si="67"/>
        <v>1.0000000038417056E-2</v>
      </c>
    </row>
    <row r="220" spans="1:24" s="38" customFormat="1" x14ac:dyDescent="0.25">
      <c r="A220" s="34">
        <v>44603.530136192101</v>
      </c>
      <c r="B220" s="35" t="s">
        <v>496</v>
      </c>
      <c r="C220" s="36" t="s">
        <v>497</v>
      </c>
      <c r="D220" s="36" t="s">
        <v>498</v>
      </c>
      <c r="E220" s="35">
        <v>120</v>
      </c>
      <c r="F220" s="37">
        <v>0</v>
      </c>
      <c r="G220" s="37">
        <v>0</v>
      </c>
      <c r="H220" s="37">
        <v>104406.64</v>
      </c>
      <c r="I220" s="37">
        <v>104406.64</v>
      </c>
      <c r="J220" s="37">
        <v>4679.8500000000004</v>
      </c>
      <c r="K220" s="37">
        <v>11271.21</v>
      </c>
      <c r="L220" s="37">
        <v>109.09</v>
      </c>
      <c r="M220" s="37">
        <v>16060.15</v>
      </c>
      <c r="O220" s="28">
        <v>104406.64</v>
      </c>
      <c r="P220" s="28">
        <v>109.09</v>
      </c>
      <c r="Q220" s="28">
        <v>4679.8500000000004</v>
      </c>
      <c r="R220" s="28">
        <v>11271.21</v>
      </c>
      <c r="S220" s="28">
        <v>120466.8</v>
      </c>
      <c r="U220" s="30">
        <f t="shared" si="64"/>
        <v>0</v>
      </c>
      <c r="V220" s="30">
        <f t="shared" si="65"/>
        <v>0</v>
      </c>
      <c r="W220" s="30">
        <f t="shared" si="66"/>
        <v>0</v>
      </c>
      <c r="X220" s="30">
        <f t="shared" si="67"/>
        <v>-1.0000000009313226E-2</v>
      </c>
    </row>
    <row r="221" spans="1:24" x14ac:dyDescent="0.25">
      <c r="A221" s="20">
        <v>44612.700098379602</v>
      </c>
      <c r="B221" s="21" t="s">
        <v>499</v>
      </c>
      <c r="C221" s="6" t="s">
        <v>500</v>
      </c>
      <c r="D221" s="6" t="s">
        <v>501</v>
      </c>
      <c r="E221" s="21">
        <v>120</v>
      </c>
      <c r="F221" s="19">
        <v>0</v>
      </c>
      <c r="G221" s="19">
        <v>0</v>
      </c>
      <c r="H221" s="19">
        <v>103487.58</v>
      </c>
      <c r="I221" s="19">
        <v>103487.58</v>
      </c>
      <c r="J221" s="19">
        <v>0</v>
      </c>
      <c r="K221" s="19">
        <v>10692.13</v>
      </c>
      <c r="L221" s="19">
        <v>103.49</v>
      </c>
      <c r="M221" s="19">
        <v>10795.62</v>
      </c>
      <c r="O221" s="31">
        <v>103487.58</v>
      </c>
      <c r="P221" s="31">
        <v>103.49</v>
      </c>
      <c r="Q221" s="31">
        <v>0</v>
      </c>
      <c r="R221" s="31">
        <v>10692.13</v>
      </c>
      <c r="S221" s="31">
        <v>114283.20000000001</v>
      </c>
      <c r="U221" s="32">
        <f t="shared" si="64"/>
        <v>0</v>
      </c>
      <c r="V221" s="32">
        <f t="shared" si="65"/>
        <v>0</v>
      </c>
      <c r="W221" s="32">
        <f t="shared" si="66"/>
        <v>0</v>
      </c>
      <c r="X221" s="32">
        <f t="shared" si="67"/>
        <v>0</v>
      </c>
    </row>
    <row r="222" spans="1:24" s="38" customFormat="1" x14ac:dyDescent="0.25">
      <c r="A222" s="34">
        <v>44618.540802546297</v>
      </c>
      <c r="B222" s="35" t="s">
        <v>502</v>
      </c>
      <c r="C222" s="36" t="s">
        <v>503</v>
      </c>
      <c r="D222" s="36" t="s">
        <v>504</v>
      </c>
      <c r="E222" s="35">
        <v>120</v>
      </c>
      <c r="F222" s="37">
        <v>0</v>
      </c>
      <c r="G222" s="37">
        <v>0</v>
      </c>
      <c r="H222" s="37">
        <v>103971.28</v>
      </c>
      <c r="I222" s="37">
        <v>103971.28</v>
      </c>
      <c r="J222" s="37">
        <v>2865.21</v>
      </c>
      <c r="K222" s="37">
        <v>11038.26</v>
      </c>
      <c r="L222" s="37">
        <v>106.84</v>
      </c>
      <c r="M222" s="37">
        <v>14010.31</v>
      </c>
      <c r="O222" s="28">
        <v>103971.28</v>
      </c>
      <c r="P222" s="28">
        <v>106.84</v>
      </c>
      <c r="Q222" s="28">
        <v>2865.21</v>
      </c>
      <c r="R222" s="28">
        <v>11038.26</v>
      </c>
      <c r="S222" s="28">
        <v>117981.59999999999</v>
      </c>
      <c r="U222" s="30">
        <f t="shared" si="64"/>
        <v>0</v>
      </c>
      <c r="V222" s="30">
        <f t="shared" si="65"/>
        <v>0</v>
      </c>
      <c r="W222" s="30">
        <f t="shared" si="66"/>
        <v>0</v>
      </c>
      <c r="X222" s="30">
        <f t="shared" si="67"/>
        <v>-9.9999999947613105E-3</v>
      </c>
    </row>
    <row r="223" spans="1:24" x14ac:dyDescent="0.25">
      <c r="A223" s="20">
        <v>44610.727708796301</v>
      </c>
      <c r="B223" s="21" t="s">
        <v>505</v>
      </c>
      <c r="C223" s="6" t="s">
        <v>506</v>
      </c>
      <c r="D223" s="6" t="s">
        <v>507</v>
      </c>
      <c r="E223" s="21">
        <v>120</v>
      </c>
      <c r="F223" s="19">
        <v>0</v>
      </c>
      <c r="G223" s="19">
        <v>0</v>
      </c>
      <c r="H223" s="19">
        <v>158664.73000000001</v>
      </c>
      <c r="I223" s="19">
        <v>158664.73000000001</v>
      </c>
      <c r="J223" s="19">
        <v>0</v>
      </c>
      <c r="K223" s="19">
        <v>16393.41</v>
      </c>
      <c r="L223" s="19">
        <v>158.66</v>
      </c>
      <c r="M223" s="19">
        <v>16552.07</v>
      </c>
      <c r="O223" s="31">
        <v>158664.73000000001</v>
      </c>
      <c r="P223" s="31">
        <v>158.66</v>
      </c>
      <c r="Q223" s="31">
        <v>0</v>
      </c>
      <c r="R223" s="31">
        <v>16393.41</v>
      </c>
      <c r="S223" s="31">
        <v>175216.80000000002</v>
      </c>
      <c r="U223" s="32">
        <f t="shared" si="64"/>
        <v>0</v>
      </c>
      <c r="V223" s="32">
        <f t="shared" si="65"/>
        <v>0</v>
      </c>
      <c r="W223" s="32">
        <f t="shared" si="66"/>
        <v>0</v>
      </c>
      <c r="X223" s="32">
        <f t="shared" si="67"/>
        <v>0</v>
      </c>
    </row>
    <row r="224" spans="1:24" x14ac:dyDescent="0.25">
      <c r="A224" s="20">
        <v>44597.648886608797</v>
      </c>
      <c r="B224" s="21" t="s">
        <v>508</v>
      </c>
      <c r="C224" s="6" t="s">
        <v>509</v>
      </c>
      <c r="D224" s="6" t="s">
        <v>510</v>
      </c>
      <c r="E224" s="21">
        <v>120</v>
      </c>
      <c r="F224" s="19">
        <v>0</v>
      </c>
      <c r="G224" s="19">
        <v>0</v>
      </c>
      <c r="H224" s="19">
        <v>123000</v>
      </c>
      <c r="I224" s="19">
        <v>123000</v>
      </c>
      <c r="J224" s="19">
        <v>0</v>
      </c>
      <c r="K224" s="19">
        <v>12708.6</v>
      </c>
      <c r="L224" s="19">
        <v>123</v>
      </c>
      <c r="M224" s="19">
        <v>12831.6</v>
      </c>
      <c r="O224" s="31">
        <v>123000</v>
      </c>
      <c r="P224" s="31">
        <v>123</v>
      </c>
      <c r="Q224" s="31">
        <v>0</v>
      </c>
      <c r="R224" s="31">
        <v>12708.6</v>
      </c>
      <c r="S224" s="31">
        <v>135831.6</v>
      </c>
      <c r="U224" s="32">
        <f t="shared" si="64"/>
        <v>0</v>
      </c>
      <c r="V224" s="32">
        <f t="shared" si="65"/>
        <v>0</v>
      </c>
      <c r="W224" s="32">
        <f t="shared" si="66"/>
        <v>0</v>
      </c>
      <c r="X224" s="32">
        <f t="shared" si="67"/>
        <v>0</v>
      </c>
    </row>
    <row r="225" spans="1:24" x14ac:dyDescent="0.25">
      <c r="A225" s="20">
        <v>44620.554265590297</v>
      </c>
      <c r="B225" s="21" t="s">
        <v>511</v>
      </c>
      <c r="C225" s="6" t="s">
        <v>512</v>
      </c>
      <c r="D225" s="6" t="s">
        <v>513</v>
      </c>
      <c r="E225" s="21">
        <v>120</v>
      </c>
      <c r="F225" s="19">
        <v>0</v>
      </c>
      <c r="G225" s="19">
        <v>0</v>
      </c>
      <c r="H225" s="19">
        <v>142506.23000000001</v>
      </c>
      <c r="I225" s="19">
        <v>142506.23000000001</v>
      </c>
      <c r="J225" s="19">
        <v>3926.19</v>
      </c>
      <c r="K225" s="19">
        <v>15129.55</v>
      </c>
      <c r="L225" s="19">
        <v>146.43</v>
      </c>
      <c r="M225" s="19">
        <v>19202.169999999998</v>
      </c>
      <c r="O225" s="31">
        <v>142506.23000000001</v>
      </c>
      <c r="P225" s="31">
        <v>146.43</v>
      </c>
      <c r="Q225" s="31">
        <v>3926.19</v>
      </c>
      <c r="R225" s="31">
        <v>15129.55</v>
      </c>
      <c r="S225" s="31">
        <v>161708.4</v>
      </c>
      <c r="U225" s="32">
        <f t="shared" si="64"/>
        <v>0</v>
      </c>
      <c r="V225" s="32">
        <f t="shared" si="65"/>
        <v>0</v>
      </c>
      <c r="W225" s="32">
        <f t="shared" si="66"/>
        <v>0</v>
      </c>
      <c r="X225" s="32">
        <f t="shared" si="67"/>
        <v>0</v>
      </c>
    </row>
    <row r="226" spans="1:24" x14ac:dyDescent="0.25">
      <c r="A226" s="20">
        <v>44608.754659872699</v>
      </c>
      <c r="B226" s="21" t="s">
        <v>514</v>
      </c>
      <c r="C226" s="6" t="s">
        <v>515</v>
      </c>
      <c r="D226" s="6" t="s">
        <v>516</v>
      </c>
      <c r="E226" s="21">
        <v>120</v>
      </c>
      <c r="F226" s="19">
        <v>0</v>
      </c>
      <c r="G226" s="19">
        <v>0</v>
      </c>
      <c r="H226" s="19">
        <v>132260.01999999999</v>
      </c>
      <c r="I226" s="19">
        <v>132260.01999999999</v>
      </c>
      <c r="J226" s="19">
        <v>2433.2399999999998</v>
      </c>
      <c r="K226" s="19">
        <v>13916.85</v>
      </c>
      <c r="L226" s="19">
        <v>134.69</v>
      </c>
      <c r="M226" s="19">
        <v>16484.78</v>
      </c>
      <c r="O226" s="31">
        <v>132260.01999999999</v>
      </c>
      <c r="P226" s="31">
        <v>134.69</v>
      </c>
      <c r="Q226" s="31">
        <v>2433.2399999999998</v>
      </c>
      <c r="R226" s="31">
        <v>13916.85</v>
      </c>
      <c r="S226" s="31">
        <v>148744.79999999999</v>
      </c>
      <c r="U226" s="32">
        <f t="shared" si="64"/>
        <v>0</v>
      </c>
      <c r="V226" s="32">
        <f t="shared" si="65"/>
        <v>0</v>
      </c>
      <c r="W226" s="32">
        <f t="shared" si="66"/>
        <v>0</v>
      </c>
      <c r="X226" s="32">
        <f t="shared" si="67"/>
        <v>0</v>
      </c>
    </row>
    <row r="227" spans="1:24" x14ac:dyDescent="0.25">
      <c r="A227" s="20">
        <v>44580.7209975347</v>
      </c>
      <c r="B227" s="21" t="s">
        <v>517</v>
      </c>
      <c r="C227" s="6" t="s">
        <v>518</v>
      </c>
      <c r="D227" s="6" t="s">
        <v>519</v>
      </c>
      <c r="E227" s="21">
        <v>120</v>
      </c>
      <c r="F227" s="19">
        <v>0</v>
      </c>
      <c r="G227" s="19">
        <v>0</v>
      </c>
      <c r="H227" s="19">
        <v>120593.5</v>
      </c>
      <c r="I227" s="19">
        <v>120593.5</v>
      </c>
      <c r="J227" s="19">
        <v>0</v>
      </c>
      <c r="K227" s="19">
        <v>12459.39</v>
      </c>
      <c r="L227" s="19">
        <v>120.71</v>
      </c>
      <c r="M227" s="19">
        <v>12580.1</v>
      </c>
      <c r="O227" s="31">
        <v>120593.5</v>
      </c>
      <c r="P227" s="31">
        <v>120.71</v>
      </c>
      <c r="Q227" s="31">
        <v>0</v>
      </c>
      <c r="R227" s="31">
        <v>12459.39</v>
      </c>
      <c r="S227" s="31">
        <v>133173.6</v>
      </c>
      <c r="U227" s="32">
        <f t="shared" si="64"/>
        <v>0</v>
      </c>
      <c r="V227" s="32">
        <f t="shared" si="65"/>
        <v>0</v>
      </c>
      <c r="W227" s="32">
        <f t="shared" si="66"/>
        <v>0</v>
      </c>
      <c r="X227" s="32">
        <f t="shared" si="67"/>
        <v>0</v>
      </c>
    </row>
    <row r="228" spans="1:24" x14ac:dyDescent="0.25">
      <c r="A228" s="20">
        <v>44612.604473414402</v>
      </c>
      <c r="B228" s="21" t="s">
        <v>520</v>
      </c>
      <c r="C228" s="6" t="s">
        <v>521</v>
      </c>
      <c r="D228" s="6" t="s">
        <v>522</v>
      </c>
      <c r="E228" s="21">
        <v>120</v>
      </c>
      <c r="F228" s="19">
        <v>0</v>
      </c>
      <c r="G228" s="19">
        <v>0</v>
      </c>
      <c r="H228" s="19">
        <v>106261.5</v>
      </c>
      <c r="I228" s="19">
        <v>106261.5</v>
      </c>
      <c r="J228" s="19">
        <v>0</v>
      </c>
      <c r="K228" s="19">
        <v>10979.04</v>
      </c>
      <c r="L228" s="19">
        <v>106.26</v>
      </c>
      <c r="M228" s="19">
        <v>11085.3</v>
      </c>
      <c r="O228" s="31">
        <v>106261.5</v>
      </c>
      <c r="P228" s="31">
        <v>106.26</v>
      </c>
      <c r="Q228" s="31">
        <v>0</v>
      </c>
      <c r="R228" s="31">
        <v>10979.04</v>
      </c>
      <c r="S228" s="31">
        <v>117346.79999999999</v>
      </c>
      <c r="U228" s="32">
        <f t="shared" si="64"/>
        <v>0</v>
      </c>
      <c r="V228" s="32">
        <f t="shared" si="65"/>
        <v>0</v>
      </c>
      <c r="W228" s="32">
        <f t="shared" si="66"/>
        <v>0</v>
      </c>
      <c r="X228" s="32">
        <f t="shared" si="67"/>
        <v>0</v>
      </c>
    </row>
    <row r="229" spans="1:24" x14ac:dyDescent="0.25">
      <c r="A229" s="20">
        <v>44598.728518668999</v>
      </c>
      <c r="B229" s="21" t="s">
        <v>523</v>
      </c>
      <c r="C229" s="6" t="s">
        <v>524</v>
      </c>
      <c r="D229" s="6" t="s">
        <v>525</v>
      </c>
      <c r="E229" s="21">
        <v>120</v>
      </c>
      <c r="F229" s="19">
        <v>0</v>
      </c>
      <c r="G229" s="19">
        <v>0</v>
      </c>
      <c r="H229" s="19">
        <v>85479.11</v>
      </c>
      <c r="I229" s="19">
        <v>85479.11</v>
      </c>
      <c r="J229" s="19">
        <v>2355.0300000000002</v>
      </c>
      <c r="K229" s="19">
        <v>9075.23</v>
      </c>
      <c r="L229" s="19">
        <v>87.83</v>
      </c>
      <c r="M229" s="19">
        <v>11518.09</v>
      </c>
      <c r="O229" s="31">
        <v>85479.11</v>
      </c>
      <c r="P229" s="31">
        <v>87.83</v>
      </c>
      <c r="Q229" s="31">
        <v>2355.0300000000002</v>
      </c>
      <c r="R229" s="31">
        <v>9075.23</v>
      </c>
      <c r="S229" s="31">
        <v>96997.2</v>
      </c>
      <c r="U229" s="32">
        <f t="shared" si="64"/>
        <v>0</v>
      </c>
      <c r="V229" s="32">
        <f t="shared" si="65"/>
        <v>0</v>
      </c>
      <c r="W229" s="32">
        <f t="shared" si="66"/>
        <v>0</v>
      </c>
      <c r="X229" s="32">
        <f t="shared" si="67"/>
        <v>0</v>
      </c>
    </row>
    <row r="230" spans="1:24" x14ac:dyDescent="0.25">
      <c r="A230" s="20">
        <v>44604.839741863398</v>
      </c>
      <c r="B230" s="21" t="s">
        <v>526</v>
      </c>
      <c r="C230" s="6" t="s">
        <v>527</v>
      </c>
      <c r="D230" s="6" t="s">
        <v>528</v>
      </c>
      <c r="E230" s="21">
        <v>120</v>
      </c>
      <c r="F230" s="19">
        <v>0</v>
      </c>
      <c r="G230" s="19">
        <v>0</v>
      </c>
      <c r="H230" s="19">
        <v>107328.18</v>
      </c>
      <c r="I230" s="19">
        <v>107328.18</v>
      </c>
      <c r="J230" s="19">
        <v>985.33</v>
      </c>
      <c r="K230" s="19">
        <v>11190.58</v>
      </c>
      <c r="L230" s="19">
        <v>108.31</v>
      </c>
      <c r="M230" s="19">
        <v>12284.22</v>
      </c>
      <c r="O230" s="31">
        <v>107328.18</v>
      </c>
      <c r="P230" s="31">
        <v>108.31</v>
      </c>
      <c r="Q230" s="31">
        <v>985.33</v>
      </c>
      <c r="R230" s="31">
        <v>11190.58</v>
      </c>
      <c r="S230" s="31">
        <v>119612.4</v>
      </c>
      <c r="U230" s="32">
        <f t="shared" si="64"/>
        <v>0</v>
      </c>
      <c r="V230" s="32">
        <f t="shared" si="65"/>
        <v>0</v>
      </c>
      <c r="W230" s="32">
        <f t="shared" si="66"/>
        <v>0</v>
      </c>
      <c r="X230" s="32">
        <f t="shared" si="67"/>
        <v>0</v>
      </c>
    </row>
    <row r="231" spans="1:24" x14ac:dyDescent="0.25">
      <c r="A231" s="20">
        <v>44603.531486539403</v>
      </c>
      <c r="B231" s="21" t="s">
        <v>529</v>
      </c>
      <c r="C231" s="6" t="s">
        <v>530</v>
      </c>
      <c r="D231" s="6" t="s">
        <v>531</v>
      </c>
      <c r="E231" s="21">
        <v>120</v>
      </c>
      <c r="F231" s="19">
        <v>0</v>
      </c>
      <c r="G231" s="19">
        <v>0</v>
      </c>
      <c r="H231" s="19">
        <v>99490.66</v>
      </c>
      <c r="I231" s="19">
        <v>99490.66</v>
      </c>
      <c r="J231" s="19">
        <v>0</v>
      </c>
      <c r="K231" s="19">
        <v>10279.450000000001</v>
      </c>
      <c r="L231" s="19">
        <v>99.49</v>
      </c>
      <c r="M231" s="19">
        <v>10378.94</v>
      </c>
      <c r="O231" s="31">
        <v>99490.66</v>
      </c>
      <c r="P231" s="31">
        <v>99.49</v>
      </c>
      <c r="Q231" s="31">
        <v>0</v>
      </c>
      <c r="R231" s="31">
        <v>10279.450000000001</v>
      </c>
      <c r="S231" s="31">
        <v>109869.6</v>
      </c>
      <c r="U231" s="32">
        <f t="shared" si="64"/>
        <v>0</v>
      </c>
      <c r="V231" s="32">
        <f t="shared" si="65"/>
        <v>0</v>
      </c>
      <c r="W231" s="32">
        <f t="shared" si="66"/>
        <v>0</v>
      </c>
      <c r="X231" s="32">
        <f t="shared" si="67"/>
        <v>0</v>
      </c>
    </row>
    <row r="232" spans="1:24" x14ac:dyDescent="0.25">
      <c r="A232" s="20">
        <v>44599.617756330998</v>
      </c>
      <c r="B232" s="21" t="s">
        <v>532</v>
      </c>
      <c r="C232" s="6" t="s">
        <v>533</v>
      </c>
      <c r="D232" s="6" t="s">
        <v>534</v>
      </c>
      <c r="E232" s="21">
        <v>120</v>
      </c>
      <c r="F232" s="19">
        <v>0</v>
      </c>
      <c r="G232" s="19">
        <v>0</v>
      </c>
      <c r="H232" s="19">
        <v>116390.19</v>
      </c>
      <c r="I232" s="19">
        <v>116390.19</v>
      </c>
      <c r="J232" s="19">
        <v>0</v>
      </c>
      <c r="K232" s="19">
        <v>12025.3</v>
      </c>
      <c r="L232" s="19">
        <v>116.51</v>
      </c>
      <c r="M232" s="19">
        <v>12141.81</v>
      </c>
      <c r="O232" s="31">
        <v>116390.19</v>
      </c>
      <c r="P232" s="31">
        <v>116.51</v>
      </c>
      <c r="Q232" s="31">
        <v>0</v>
      </c>
      <c r="R232" s="31">
        <v>12025.3</v>
      </c>
      <c r="S232" s="31">
        <v>128532</v>
      </c>
      <c r="U232" s="32">
        <f t="shared" si="64"/>
        <v>0</v>
      </c>
      <c r="V232" s="32">
        <f t="shared" si="65"/>
        <v>0</v>
      </c>
      <c r="W232" s="32">
        <f t="shared" si="66"/>
        <v>0</v>
      </c>
      <c r="X232" s="32">
        <f t="shared" si="67"/>
        <v>0</v>
      </c>
    </row>
    <row r="233" spans="1:24" s="38" customFormat="1" x14ac:dyDescent="0.25">
      <c r="A233" s="34">
        <v>44597.483006678201</v>
      </c>
      <c r="B233" s="35" t="s">
        <v>535</v>
      </c>
      <c r="C233" s="36" t="s">
        <v>536</v>
      </c>
      <c r="D233" s="36" t="s">
        <v>537</v>
      </c>
      <c r="E233" s="35">
        <v>120</v>
      </c>
      <c r="F233" s="37">
        <v>0</v>
      </c>
      <c r="G233" s="37">
        <v>0</v>
      </c>
      <c r="H233" s="37">
        <v>117447.73</v>
      </c>
      <c r="I233" s="37">
        <v>117447.73</v>
      </c>
      <c r="J233" s="37">
        <v>5263.34</v>
      </c>
      <c r="K233" s="37">
        <v>12678.62</v>
      </c>
      <c r="L233" s="37">
        <v>122.71</v>
      </c>
      <c r="M233" s="37">
        <v>18064.669999999998</v>
      </c>
      <c r="O233" s="28">
        <v>117447.73</v>
      </c>
      <c r="P233" s="28">
        <v>122.71</v>
      </c>
      <c r="Q233" s="28">
        <v>5263.34</v>
      </c>
      <c r="R233" s="28">
        <v>12678.62</v>
      </c>
      <c r="S233" s="28">
        <v>135512.38999999998</v>
      </c>
      <c r="U233" s="30">
        <f t="shared" si="64"/>
        <v>0</v>
      </c>
      <c r="V233" s="30">
        <f t="shared" si="65"/>
        <v>0</v>
      </c>
      <c r="W233" s="30">
        <f t="shared" si="66"/>
        <v>0</v>
      </c>
      <c r="X233" s="30">
        <f t="shared" si="67"/>
        <v>1.0000000009313226E-2</v>
      </c>
    </row>
    <row r="234" spans="1:24" x14ac:dyDescent="0.25">
      <c r="A234" s="20">
        <v>44615.593242905103</v>
      </c>
      <c r="B234" s="21" t="s">
        <v>538</v>
      </c>
      <c r="C234" s="6" t="s">
        <v>539</v>
      </c>
      <c r="D234" s="6" t="s">
        <v>540</v>
      </c>
      <c r="E234" s="21">
        <v>120</v>
      </c>
      <c r="F234" s="19">
        <v>0</v>
      </c>
      <c r="G234" s="19">
        <v>0</v>
      </c>
      <c r="H234" s="19">
        <v>120358.04</v>
      </c>
      <c r="I234" s="19">
        <v>120358.04</v>
      </c>
      <c r="J234" s="19">
        <v>0</v>
      </c>
      <c r="K234" s="19">
        <v>12436</v>
      </c>
      <c r="L234" s="19">
        <v>120.36</v>
      </c>
      <c r="M234" s="19">
        <v>12556.36</v>
      </c>
      <c r="O234" s="31">
        <v>120358.04</v>
      </c>
      <c r="P234" s="31">
        <v>120.36</v>
      </c>
      <c r="Q234" s="31">
        <v>0</v>
      </c>
      <c r="R234" s="31">
        <v>12436</v>
      </c>
      <c r="S234" s="31">
        <v>132914.4</v>
      </c>
      <c r="U234" s="32">
        <f t="shared" si="64"/>
        <v>0</v>
      </c>
      <c r="V234" s="32">
        <f t="shared" si="65"/>
        <v>0</v>
      </c>
      <c r="W234" s="32">
        <f t="shared" si="66"/>
        <v>0</v>
      </c>
      <c r="X234" s="32">
        <f t="shared" si="67"/>
        <v>0</v>
      </c>
    </row>
    <row r="235" spans="1:24" s="38" customFormat="1" x14ac:dyDescent="0.25">
      <c r="A235" s="34">
        <v>44618.699261724498</v>
      </c>
      <c r="B235" s="35" t="s">
        <v>541</v>
      </c>
      <c r="C235" s="36" t="s">
        <v>542</v>
      </c>
      <c r="D235" s="36" t="s">
        <v>543</v>
      </c>
      <c r="E235" s="35">
        <v>120</v>
      </c>
      <c r="F235" s="37">
        <v>0</v>
      </c>
      <c r="G235" s="37">
        <v>0</v>
      </c>
      <c r="H235" s="37">
        <v>121358.89</v>
      </c>
      <c r="I235" s="37">
        <v>121358.89</v>
      </c>
      <c r="J235" s="37">
        <v>2234.6</v>
      </c>
      <c r="K235" s="37">
        <v>12769.71</v>
      </c>
      <c r="L235" s="37">
        <v>123.59</v>
      </c>
      <c r="M235" s="37">
        <v>15127.9</v>
      </c>
      <c r="O235" s="28">
        <v>121358.89</v>
      </c>
      <c r="P235" s="28">
        <v>123.59</v>
      </c>
      <c r="Q235" s="28">
        <v>2234.6</v>
      </c>
      <c r="R235" s="28">
        <v>12769.71</v>
      </c>
      <c r="S235" s="28">
        <v>136486.80000000002</v>
      </c>
      <c r="U235" s="30">
        <f t="shared" si="64"/>
        <v>0</v>
      </c>
      <c r="V235" s="30">
        <f t="shared" si="65"/>
        <v>0</v>
      </c>
      <c r="W235" s="30">
        <f t="shared" si="66"/>
        <v>0</v>
      </c>
      <c r="X235" s="30">
        <f t="shared" si="67"/>
        <v>-1.0000000009313226E-2</v>
      </c>
    </row>
    <row r="236" spans="1:24" s="38" customFormat="1" x14ac:dyDescent="0.25">
      <c r="A236" s="34">
        <v>44611.502358449099</v>
      </c>
      <c r="B236" s="35" t="s">
        <v>544</v>
      </c>
      <c r="C236" s="36" t="s">
        <v>545</v>
      </c>
      <c r="D236" s="36" t="s">
        <v>546</v>
      </c>
      <c r="E236" s="35">
        <v>120</v>
      </c>
      <c r="F236" s="37">
        <v>0</v>
      </c>
      <c r="G236" s="37">
        <v>0</v>
      </c>
      <c r="H236" s="37">
        <v>293514.96000000002</v>
      </c>
      <c r="I236" s="37">
        <v>293514.96000000002</v>
      </c>
      <c r="J236" s="37">
        <v>8086.68</v>
      </c>
      <c r="K236" s="37">
        <v>31161.57</v>
      </c>
      <c r="L236" s="37">
        <v>301.60000000000002</v>
      </c>
      <c r="M236" s="37">
        <v>39549.85</v>
      </c>
      <c r="O236" s="28">
        <v>293514.96000000002</v>
      </c>
      <c r="P236" s="28">
        <v>301.60000000000002</v>
      </c>
      <c r="Q236" s="28">
        <v>8086.68</v>
      </c>
      <c r="R236" s="28">
        <v>31161.57</v>
      </c>
      <c r="S236" s="28">
        <v>333064.8</v>
      </c>
      <c r="U236" s="30">
        <f t="shared" si="64"/>
        <v>0</v>
      </c>
      <c r="V236" s="30">
        <f t="shared" si="65"/>
        <v>0</v>
      </c>
      <c r="W236" s="30">
        <f t="shared" si="66"/>
        <v>0</v>
      </c>
      <c r="X236" s="30">
        <f t="shared" si="67"/>
        <v>1.0000000009313226E-2</v>
      </c>
    </row>
    <row r="237" spans="1:24" s="38" customFormat="1" x14ac:dyDescent="0.25">
      <c r="A237" s="34">
        <v>44611.701506597201</v>
      </c>
      <c r="B237" s="35" t="s">
        <v>547</v>
      </c>
      <c r="C237" s="36" t="s">
        <v>548</v>
      </c>
      <c r="D237" s="36" t="s">
        <v>549</v>
      </c>
      <c r="E237" s="35">
        <v>120</v>
      </c>
      <c r="F237" s="37">
        <v>0</v>
      </c>
      <c r="G237" s="37">
        <v>0</v>
      </c>
      <c r="H237" s="37">
        <v>85451.97</v>
      </c>
      <c r="I237" s="37">
        <v>85451.97</v>
      </c>
      <c r="J237" s="37">
        <v>2355.0300000000002</v>
      </c>
      <c r="K237" s="37">
        <v>9072.3799999999992</v>
      </c>
      <c r="L237" s="37">
        <v>87.81</v>
      </c>
      <c r="M237" s="37">
        <v>11515.22</v>
      </c>
      <c r="O237" s="28">
        <v>85451.97</v>
      </c>
      <c r="P237" s="28">
        <v>87.81</v>
      </c>
      <c r="Q237" s="28">
        <v>2355.0300000000002</v>
      </c>
      <c r="R237" s="28">
        <v>9072.3799999999992</v>
      </c>
      <c r="S237" s="28">
        <v>96967.2</v>
      </c>
      <c r="U237" s="30">
        <f t="shared" si="64"/>
        <v>0</v>
      </c>
      <c r="V237" s="30">
        <f t="shared" si="65"/>
        <v>0</v>
      </c>
      <c r="W237" s="30">
        <f t="shared" si="66"/>
        <v>0</v>
      </c>
      <c r="X237" s="30">
        <f t="shared" si="67"/>
        <v>-9.9999999947613105E-3</v>
      </c>
    </row>
    <row r="238" spans="1:24" s="38" customFormat="1" x14ac:dyDescent="0.25">
      <c r="A238" s="34">
        <v>44620.640326655099</v>
      </c>
      <c r="B238" s="35" t="s">
        <v>550</v>
      </c>
      <c r="C238" s="36" t="s">
        <v>551</v>
      </c>
      <c r="D238" s="36" t="s">
        <v>552</v>
      </c>
      <c r="E238" s="35">
        <v>60</v>
      </c>
      <c r="F238" s="37">
        <v>0</v>
      </c>
      <c r="G238" s="37">
        <v>0</v>
      </c>
      <c r="H238" s="37">
        <v>105000</v>
      </c>
      <c r="I238" s="37">
        <v>105000</v>
      </c>
      <c r="J238" s="37">
        <v>0</v>
      </c>
      <c r="K238" s="37">
        <v>5382</v>
      </c>
      <c r="L238" s="37">
        <v>105</v>
      </c>
      <c r="M238" s="37">
        <v>5487</v>
      </c>
      <c r="O238" s="28">
        <v>138254.72</v>
      </c>
      <c r="P238" s="28">
        <v>105</v>
      </c>
      <c r="Q238" s="28">
        <v>0</v>
      </c>
      <c r="R238" s="28">
        <v>5382</v>
      </c>
      <c r="S238" s="28">
        <v>147987</v>
      </c>
      <c r="U238" s="30">
        <f t="shared" si="64"/>
        <v>33254.720000000001</v>
      </c>
      <c r="V238" s="30">
        <f t="shared" si="65"/>
        <v>0</v>
      </c>
      <c r="W238" s="30">
        <f t="shared" si="66"/>
        <v>0</v>
      </c>
      <c r="X238" s="30">
        <f t="shared" si="67"/>
        <v>-4245.2799999999988</v>
      </c>
    </row>
    <row r="239" spans="1:24" s="38" customFormat="1" x14ac:dyDescent="0.25">
      <c r="A239" s="34">
        <v>44597.714280821798</v>
      </c>
      <c r="B239" s="35" t="s">
        <v>553</v>
      </c>
      <c r="C239" s="36" t="s">
        <v>554</v>
      </c>
      <c r="D239" s="36" t="s">
        <v>555</v>
      </c>
      <c r="E239" s="35">
        <v>120</v>
      </c>
      <c r="F239" s="37">
        <v>0</v>
      </c>
      <c r="G239" s="37">
        <v>0</v>
      </c>
      <c r="H239" s="37">
        <v>153906.23000000001</v>
      </c>
      <c r="I239" s="37">
        <v>153906.23000000001</v>
      </c>
      <c r="J239" s="37">
        <v>4240.26</v>
      </c>
      <c r="K239" s="37">
        <v>16339.75</v>
      </c>
      <c r="L239" s="37">
        <v>158.15</v>
      </c>
      <c r="M239" s="37">
        <v>20738.16</v>
      </c>
      <c r="O239" s="28">
        <v>153906.23000000001</v>
      </c>
      <c r="P239" s="28">
        <v>158.15</v>
      </c>
      <c r="Q239" s="28">
        <v>4240.26</v>
      </c>
      <c r="R239" s="28">
        <v>16339.75</v>
      </c>
      <c r="S239" s="28">
        <v>174644.40000000002</v>
      </c>
      <c r="U239" s="30">
        <f t="shared" si="64"/>
        <v>0</v>
      </c>
      <c r="V239" s="30">
        <f t="shared" si="65"/>
        <v>0</v>
      </c>
      <c r="W239" s="30">
        <f t="shared" si="66"/>
        <v>0</v>
      </c>
      <c r="X239" s="30">
        <f t="shared" si="67"/>
        <v>-1.0000000009313226E-2</v>
      </c>
    </row>
    <row r="240" spans="1:24" s="38" customFormat="1" x14ac:dyDescent="0.25">
      <c r="A240" s="34">
        <v>44597.514801354198</v>
      </c>
      <c r="B240" s="35" t="s">
        <v>556</v>
      </c>
      <c r="C240" s="36" t="s">
        <v>557</v>
      </c>
      <c r="D240" s="36" t="s">
        <v>558</v>
      </c>
      <c r="E240" s="35">
        <v>120</v>
      </c>
      <c r="F240" s="37">
        <v>0</v>
      </c>
      <c r="G240" s="37">
        <v>0</v>
      </c>
      <c r="H240" s="37">
        <v>143403.03</v>
      </c>
      <c r="I240" s="37">
        <v>143403.03</v>
      </c>
      <c r="J240" s="37">
        <v>3950.91</v>
      </c>
      <c r="K240" s="37">
        <v>15224.72</v>
      </c>
      <c r="L240" s="37">
        <v>147.35</v>
      </c>
      <c r="M240" s="37">
        <v>19322.98</v>
      </c>
      <c r="O240" s="28">
        <v>143403.03</v>
      </c>
      <c r="P240" s="28">
        <v>147.35</v>
      </c>
      <c r="Q240" s="28">
        <v>3950.91</v>
      </c>
      <c r="R240" s="28">
        <v>15224.72</v>
      </c>
      <c r="S240" s="28">
        <v>162726</v>
      </c>
      <c r="U240" s="30">
        <f t="shared" si="64"/>
        <v>0</v>
      </c>
      <c r="V240" s="30">
        <f t="shared" si="65"/>
        <v>0</v>
      </c>
      <c r="W240" s="30">
        <f t="shared" si="66"/>
        <v>0</v>
      </c>
      <c r="X240" s="30">
        <f t="shared" si="67"/>
        <v>1.0000000009313226E-2</v>
      </c>
    </row>
    <row r="241" spans="1:24" s="38" customFormat="1" x14ac:dyDescent="0.25">
      <c r="A241" s="34">
        <v>44604.6016930556</v>
      </c>
      <c r="B241" s="35" t="s">
        <v>559</v>
      </c>
      <c r="C241" s="36" t="s">
        <v>560</v>
      </c>
      <c r="D241" s="36" t="s">
        <v>561</v>
      </c>
      <c r="E241" s="35">
        <v>120</v>
      </c>
      <c r="F241" s="37">
        <v>0</v>
      </c>
      <c r="G241" s="37">
        <v>0</v>
      </c>
      <c r="H241" s="37">
        <v>134349.60999999999</v>
      </c>
      <c r="I241" s="37">
        <v>134349.60999999999</v>
      </c>
      <c r="J241" s="37">
        <v>584.52</v>
      </c>
      <c r="K241" s="37">
        <v>13940.94</v>
      </c>
      <c r="L241" s="37">
        <v>134.93</v>
      </c>
      <c r="M241" s="37">
        <v>14660.39</v>
      </c>
      <c r="O241" s="28">
        <v>133302.70000000001</v>
      </c>
      <c r="P241" s="28">
        <v>134.93</v>
      </c>
      <c r="Q241" s="28">
        <v>389.68</v>
      </c>
      <c r="R241" s="28">
        <v>13940.94</v>
      </c>
      <c r="S241" s="28">
        <v>147768.25</v>
      </c>
      <c r="U241" s="30">
        <f t="shared" si="64"/>
        <v>-1046.9099999999744</v>
      </c>
      <c r="V241" s="30">
        <f t="shared" si="65"/>
        <v>0</v>
      </c>
      <c r="W241" s="30">
        <f t="shared" si="66"/>
        <v>0</v>
      </c>
      <c r="X241" s="30">
        <f t="shared" si="67"/>
        <v>194.84000000002561</v>
      </c>
    </row>
    <row r="242" spans="1:24" x14ac:dyDescent="0.25">
      <c r="A242" s="20">
        <v>44597.485902581</v>
      </c>
      <c r="B242" s="21" t="s">
        <v>562</v>
      </c>
      <c r="C242" s="6" t="s">
        <v>563</v>
      </c>
      <c r="D242" s="6" t="s">
        <v>564</v>
      </c>
      <c r="E242" s="21">
        <v>120</v>
      </c>
      <c r="F242" s="19">
        <v>0</v>
      </c>
      <c r="G242" s="19">
        <v>0</v>
      </c>
      <c r="H242" s="19">
        <v>207832.64</v>
      </c>
      <c r="I242" s="19">
        <v>207832.64</v>
      </c>
      <c r="J242" s="19">
        <v>0</v>
      </c>
      <c r="K242" s="19">
        <v>21473.93</v>
      </c>
      <c r="L242" s="19">
        <v>207.83</v>
      </c>
      <c r="M242" s="19">
        <v>21681.759999999998</v>
      </c>
      <c r="O242" s="31">
        <v>207832.64</v>
      </c>
      <c r="P242" s="31">
        <v>207.83</v>
      </c>
      <c r="Q242" s="31">
        <v>0</v>
      </c>
      <c r="R242" s="31">
        <v>21473.93</v>
      </c>
      <c r="S242" s="31">
        <v>229514.4</v>
      </c>
      <c r="U242" s="32">
        <f t="shared" si="64"/>
        <v>0</v>
      </c>
      <c r="V242" s="32">
        <f t="shared" si="65"/>
        <v>0</v>
      </c>
      <c r="W242" s="32">
        <f t="shared" si="66"/>
        <v>0</v>
      </c>
      <c r="X242" s="32">
        <f t="shared" si="67"/>
        <v>0</v>
      </c>
    </row>
    <row r="243" spans="1:24" x14ac:dyDescent="0.25">
      <c r="A243" s="20">
        <v>44604.542695717602</v>
      </c>
      <c r="B243" s="21" t="s">
        <v>565</v>
      </c>
      <c r="C243" s="6" t="s">
        <v>566</v>
      </c>
      <c r="D243" s="6" t="s">
        <v>567</v>
      </c>
      <c r="E243" s="21">
        <v>120</v>
      </c>
      <c r="F243" s="19">
        <v>0</v>
      </c>
      <c r="G243" s="19">
        <v>0</v>
      </c>
      <c r="H243" s="19">
        <v>142282.19</v>
      </c>
      <c r="I243" s="19">
        <v>142282.19</v>
      </c>
      <c r="J243" s="19">
        <v>3922.77</v>
      </c>
      <c r="K243" s="19">
        <v>15106.44</v>
      </c>
      <c r="L243" s="19">
        <v>146.19999999999999</v>
      </c>
      <c r="M243" s="19">
        <v>19175.41</v>
      </c>
      <c r="O243" s="31">
        <v>142282.19</v>
      </c>
      <c r="P243" s="31">
        <v>146.19999999999999</v>
      </c>
      <c r="Q243" s="31">
        <v>3922.77</v>
      </c>
      <c r="R243" s="31">
        <v>15106.44</v>
      </c>
      <c r="S243" s="31">
        <v>161457.60000000001</v>
      </c>
      <c r="U243" s="32">
        <f t="shared" si="64"/>
        <v>0</v>
      </c>
      <c r="V243" s="32">
        <f t="shared" si="65"/>
        <v>0</v>
      </c>
      <c r="W243" s="32">
        <f t="shared" si="66"/>
        <v>0</v>
      </c>
      <c r="X243" s="32">
        <f t="shared" si="67"/>
        <v>0</v>
      </c>
    </row>
    <row r="244" spans="1:24" s="38" customFormat="1" x14ac:dyDescent="0.25">
      <c r="A244" s="34">
        <v>44616.690049224497</v>
      </c>
      <c r="B244" s="35" t="s">
        <v>568</v>
      </c>
      <c r="C244" s="36" t="s">
        <v>569</v>
      </c>
      <c r="D244" s="36" t="s">
        <v>570</v>
      </c>
      <c r="E244" s="35">
        <v>120</v>
      </c>
      <c r="F244" s="37">
        <v>0</v>
      </c>
      <c r="G244" s="37">
        <v>0</v>
      </c>
      <c r="H244" s="37">
        <v>168435.49</v>
      </c>
      <c r="I244" s="37">
        <v>168435.49</v>
      </c>
      <c r="J244" s="37">
        <v>4640.58</v>
      </c>
      <c r="K244" s="37">
        <v>17882.060000000001</v>
      </c>
      <c r="L244" s="37">
        <v>173.08</v>
      </c>
      <c r="M244" s="37">
        <v>22695.72</v>
      </c>
      <c r="O244" s="28">
        <v>168435.49</v>
      </c>
      <c r="P244" s="28">
        <v>173.08</v>
      </c>
      <c r="Q244" s="28">
        <v>4640.58</v>
      </c>
      <c r="R244" s="28">
        <v>17882.060000000001</v>
      </c>
      <c r="S244" s="28">
        <v>191131.19999999995</v>
      </c>
      <c r="U244" s="30">
        <f t="shared" si="64"/>
        <v>0</v>
      </c>
      <c r="V244" s="30">
        <f t="shared" si="65"/>
        <v>0</v>
      </c>
      <c r="W244" s="30">
        <f t="shared" si="66"/>
        <v>0</v>
      </c>
      <c r="X244" s="30">
        <f t="shared" si="67"/>
        <v>1.0000000038417056E-2</v>
      </c>
    </row>
    <row r="245" spans="1:24" s="38" customFormat="1" x14ac:dyDescent="0.25">
      <c r="A245" s="34">
        <v>44616.695717094903</v>
      </c>
      <c r="B245" s="35" t="s">
        <v>571</v>
      </c>
      <c r="C245" s="36" t="s">
        <v>569</v>
      </c>
      <c r="D245" s="36" t="s">
        <v>570</v>
      </c>
      <c r="E245" s="35">
        <v>120</v>
      </c>
      <c r="F245" s="37">
        <v>0</v>
      </c>
      <c r="G245" s="37">
        <v>0</v>
      </c>
      <c r="H245" s="37">
        <v>166927</v>
      </c>
      <c r="I245" s="37">
        <v>166927</v>
      </c>
      <c r="J245" s="37">
        <v>4599</v>
      </c>
      <c r="K245" s="37">
        <v>17722.46</v>
      </c>
      <c r="L245" s="37">
        <v>171.53</v>
      </c>
      <c r="M245" s="37">
        <v>22492.99</v>
      </c>
      <c r="O245" s="28">
        <v>166927</v>
      </c>
      <c r="P245" s="28">
        <v>171.53</v>
      </c>
      <c r="Q245" s="28">
        <v>4599</v>
      </c>
      <c r="R245" s="28">
        <v>17722.46</v>
      </c>
      <c r="S245" s="28">
        <v>189420</v>
      </c>
      <c r="U245" s="30">
        <f t="shared" si="64"/>
        <v>0</v>
      </c>
      <c r="V245" s="30">
        <f t="shared" si="65"/>
        <v>0</v>
      </c>
      <c r="W245" s="30">
        <f t="shared" si="66"/>
        <v>0</v>
      </c>
      <c r="X245" s="30">
        <f t="shared" si="67"/>
        <v>-1.0000000009313226E-2</v>
      </c>
    </row>
    <row r="246" spans="1:24" x14ac:dyDescent="0.25">
      <c r="A246" s="20">
        <v>44620.531760729202</v>
      </c>
      <c r="B246" s="21" t="s">
        <v>572</v>
      </c>
      <c r="C246" s="6" t="s">
        <v>573</v>
      </c>
      <c r="D246" s="6" t="s">
        <v>574</v>
      </c>
      <c r="E246" s="21">
        <v>120</v>
      </c>
      <c r="F246" s="19">
        <v>0</v>
      </c>
      <c r="G246" s="19">
        <v>0</v>
      </c>
      <c r="H246" s="19">
        <v>193954.96</v>
      </c>
      <c r="I246" s="19">
        <v>193954.96</v>
      </c>
      <c r="J246" s="19">
        <v>5343.66</v>
      </c>
      <c r="K246" s="19">
        <v>20591.68</v>
      </c>
      <c r="L246" s="19">
        <v>199.3</v>
      </c>
      <c r="M246" s="19">
        <v>26134.639999999999</v>
      </c>
      <c r="O246" s="31">
        <v>193954.96</v>
      </c>
      <c r="P246" s="31">
        <v>199.3</v>
      </c>
      <c r="Q246" s="31">
        <v>5343.66</v>
      </c>
      <c r="R246" s="31">
        <v>20591.68</v>
      </c>
      <c r="S246" s="31">
        <v>220089.59999999998</v>
      </c>
      <c r="U246" s="32">
        <f t="shared" si="64"/>
        <v>0</v>
      </c>
      <c r="V246" s="32">
        <f t="shared" si="65"/>
        <v>0</v>
      </c>
      <c r="W246" s="32">
        <f t="shared" si="66"/>
        <v>0</v>
      </c>
      <c r="X246" s="32">
        <f t="shared" si="67"/>
        <v>0</v>
      </c>
    </row>
    <row r="247" spans="1:24" s="38" customFormat="1" x14ac:dyDescent="0.25">
      <c r="A247" s="34">
        <v>44605.690403506902</v>
      </c>
      <c r="B247" s="35" t="s">
        <v>575</v>
      </c>
      <c r="C247" s="36" t="s">
        <v>576</v>
      </c>
      <c r="D247" s="36" t="s">
        <v>577</v>
      </c>
      <c r="E247" s="35">
        <v>120</v>
      </c>
      <c r="F247" s="37">
        <v>0</v>
      </c>
      <c r="G247" s="37">
        <v>0</v>
      </c>
      <c r="H247" s="37">
        <v>135531.01</v>
      </c>
      <c r="I247" s="37">
        <v>135531.01</v>
      </c>
      <c r="J247" s="37">
        <v>6078.7</v>
      </c>
      <c r="K247" s="37">
        <v>14631.47</v>
      </c>
      <c r="L247" s="37">
        <v>141.61000000000001</v>
      </c>
      <c r="M247" s="37">
        <v>20851.78</v>
      </c>
      <c r="O247" s="28">
        <v>135531.01</v>
      </c>
      <c r="P247" s="28">
        <v>141.61000000000001</v>
      </c>
      <c r="Q247" s="28">
        <v>6078.7</v>
      </c>
      <c r="R247" s="28">
        <v>14631.47</v>
      </c>
      <c r="S247" s="28">
        <v>156382.80000000002</v>
      </c>
      <c r="U247" s="30">
        <f t="shared" si="64"/>
        <v>0</v>
      </c>
      <c r="V247" s="30">
        <f t="shared" si="65"/>
        <v>0</v>
      </c>
      <c r="W247" s="30">
        <f t="shared" si="66"/>
        <v>0</v>
      </c>
      <c r="X247" s="30">
        <f t="shared" si="67"/>
        <v>-1.0000000009313226E-2</v>
      </c>
    </row>
    <row r="248" spans="1:24" s="38" customFormat="1" x14ac:dyDescent="0.25">
      <c r="A248" s="34">
        <v>44597.614548182901</v>
      </c>
      <c r="B248" s="35" t="s">
        <v>578</v>
      </c>
      <c r="C248" s="36" t="s">
        <v>579</v>
      </c>
      <c r="D248" s="36" t="s">
        <v>580</v>
      </c>
      <c r="E248" s="35">
        <v>120</v>
      </c>
      <c r="F248" s="37">
        <v>0</v>
      </c>
      <c r="G248" s="37">
        <v>0</v>
      </c>
      <c r="H248" s="37">
        <v>79780.509999999995</v>
      </c>
      <c r="I248" s="37">
        <v>79780.509999999995</v>
      </c>
      <c r="J248" s="37">
        <v>2198.04</v>
      </c>
      <c r="K248" s="37">
        <v>8469.8799999999992</v>
      </c>
      <c r="L248" s="37">
        <v>81.98</v>
      </c>
      <c r="M248" s="37">
        <v>10749.9</v>
      </c>
      <c r="O248" s="28">
        <v>79780.509999999995</v>
      </c>
      <c r="P248" s="28">
        <v>81.98</v>
      </c>
      <c r="Q248" s="28">
        <v>2198.04</v>
      </c>
      <c r="R248" s="28">
        <v>8469.8799999999992</v>
      </c>
      <c r="S248" s="28">
        <v>90530.4</v>
      </c>
      <c r="U248" s="30">
        <f t="shared" si="64"/>
        <v>0</v>
      </c>
      <c r="V248" s="30">
        <f t="shared" si="65"/>
        <v>0</v>
      </c>
      <c r="W248" s="30">
        <f t="shared" si="66"/>
        <v>0</v>
      </c>
      <c r="X248" s="30">
        <f t="shared" si="67"/>
        <v>9.9999999947613105E-3</v>
      </c>
    </row>
    <row r="249" spans="1:24" s="38" customFormat="1" x14ac:dyDescent="0.25">
      <c r="A249" s="34">
        <v>44604.692000613402</v>
      </c>
      <c r="B249" s="35" t="s">
        <v>581</v>
      </c>
      <c r="C249" s="36" t="s">
        <v>582</v>
      </c>
      <c r="D249" s="36" t="s">
        <v>583</v>
      </c>
      <c r="E249" s="35">
        <v>120</v>
      </c>
      <c r="F249" s="37">
        <v>0</v>
      </c>
      <c r="G249" s="37">
        <v>0</v>
      </c>
      <c r="H249" s="37">
        <v>189483.26</v>
      </c>
      <c r="I249" s="37">
        <v>189483.26</v>
      </c>
      <c r="J249" s="37">
        <v>5220.45</v>
      </c>
      <c r="K249" s="37">
        <v>20116.38</v>
      </c>
      <c r="L249" s="37">
        <v>194.7</v>
      </c>
      <c r="M249" s="37">
        <v>25531.53</v>
      </c>
      <c r="O249" s="28">
        <v>189483.26</v>
      </c>
      <c r="P249" s="28">
        <v>194.7</v>
      </c>
      <c r="Q249" s="28">
        <v>5220.45</v>
      </c>
      <c r="R249" s="28">
        <v>20116.38</v>
      </c>
      <c r="S249" s="28">
        <v>215014.80000000005</v>
      </c>
      <c r="U249" s="30">
        <f t="shared" si="64"/>
        <v>0</v>
      </c>
      <c r="V249" s="30">
        <f t="shared" si="65"/>
        <v>0</v>
      </c>
      <c r="W249" s="30">
        <f t="shared" si="66"/>
        <v>0</v>
      </c>
      <c r="X249" s="30">
        <f t="shared" si="67"/>
        <v>-1.0000000038417056E-2</v>
      </c>
    </row>
    <row r="250" spans="1:24" x14ac:dyDescent="0.25">
      <c r="A250" s="20">
        <v>44605.7089564005</v>
      </c>
      <c r="B250" s="21" t="s">
        <v>584</v>
      </c>
      <c r="C250" s="6" t="s">
        <v>585</v>
      </c>
      <c r="D250" s="6" t="s">
        <v>586</v>
      </c>
      <c r="E250" s="21">
        <v>120</v>
      </c>
      <c r="F250" s="19">
        <v>0</v>
      </c>
      <c r="G250" s="19">
        <v>0</v>
      </c>
      <c r="H250" s="19">
        <v>132907.35999999999</v>
      </c>
      <c r="I250" s="19">
        <v>132907.35999999999</v>
      </c>
      <c r="J250" s="19">
        <v>3661.74</v>
      </c>
      <c r="K250" s="19">
        <v>14110.33</v>
      </c>
      <c r="L250" s="19">
        <v>136.57</v>
      </c>
      <c r="M250" s="19">
        <v>17908.64</v>
      </c>
      <c r="O250" s="31">
        <v>132907.35999999999</v>
      </c>
      <c r="P250" s="31">
        <v>136.57</v>
      </c>
      <c r="Q250" s="31">
        <v>3661.74</v>
      </c>
      <c r="R250" s="31">
        <v>14110.33</v>
      </c>
      <c r="S250" s="31">
        <v>150815.99999999997</v>
      </c>
      <c r="U250" s="32">
        <f t="shared" si="64"/>
        <v>0</v>
      </c>
      <c r="V250" s="32">
        <f t="shared" si="65"/>
        <v>0</v>
      </c>
      <c r="W250" s="32">
        <f t="shared" si="66"/>
        <v>0</v>
      </c>
      <c r="X250" s="32">
        <f t="shared" si="67"/>
        <v>0</v>
      </c>
    </row>
    <row r="251" spans="1:24" x14ac:dyDescent="0.25">
      <c r="A251" s="20">
        <v>44614.582824618097</v>
      </c>
      <c r="B251" s="21" t="s">
        <v>587</v>
      </c>
      <c r="C251" s="6" t="s">
        <v>588</v>
      </c>
      <c r="D251" s="6" t="s">
        <v>589</v>
      </c>
      <c r="E251" s="21">
        <v>120</v>
      </c>
      <c r="F251" s="19">
        <v>0</v>
      </c>
      <c r="G251" s="19">
        <v>0</v>
      </c>
      <c r="H251" s="19">
        <v>132907.35999999999</v>
      </c>
      <c r="I251" s="19">
        <v>132907.35999999999</v>
      </c>
      <c r="J251" s="19">
        <v>3661.74</v>
      </c>
      <c r="K251" s="19">
        <v>14110.33</v>
      </c>
      <c r="L251" s="19">
        <v>136.57</v>
      </c>
      <c r="M251" s="19">
        <v>17908.64</v>
      </c>
      <c r="O251" s="31">
        <v>132907.35999999999</v>
      </c>
      <c r="P251" s="31">
        <v>136.57</v>
      </c>
      <c r="Q251" s="31">
        <v>3661.74</v>
      </c>
      <c r="R251" s="31">
        <v>14110.33</v>
      </c>
      <c r="S251" s="31">
        <v>150815.99999999997</v>
      </c>
      <c r="U251" s="32">
        <f t="shared" si="64"/>
        <v>0</v>
      </c>
      <c r="V251" s="32">
        <f t="shared" si="65"/>
        <v>0</v>
      </c>
      <c r="W251" s="32">
        <f t="shared" si="66"/>
        <v>0</v>
      </c>
      <c r="X251" s="32">
        <f t="shared" si="67"/>
        <v>0</v>
      </c>
    </row>
    <row r="252" spans="1:24" x14ac:dyDescent="0.25">
      <c r="A252" s="20">
        <v>44614.588355405103</v>
      </c>
      <c r="B252" s="21" t="s">
        <v>590</v>
      </c>
      <c r="C252" s="6" t="s">
        <v>588</v>
      </c>
      <c r="D252" s="6" t="s">
        <v>589</v>
      </c>
      <c r="E252" s="21">
        <v>120</v>
      </c>
      <c r="F252" s="19">
        <v>0</v>
      </c>
      <c r="G252" s="19">
        <v>0</v>
      </c>
      <c r="H252" s="19">
        <v>132907.35999999999</v>
      </c>
      <c r="I252" s="19">
        <v>132907.35999999999</v>
      </c>
      <c r="J252" s="19">
        <v>3661.74</v>
      </c>
      <c r="K252" s="19">
        <v>14110.33</v>
      </c>
      <c r="L252" s="19">
        <v>136.57</v>
      </c>
      <c r="M252" s="19">
        <v>17908.64</v>
      </c>
      <c r="O252" s="31">
        <v>132907.35999999999</v>
      </c>
      <c r="P252" s="31">
        <v>136.57</v>
      </c>
      <c r="Q252" s="31">
        <v>3661.74</v>
      </c>
      <c r="R252" s="31">
        <v>14110.33</v>
      </c>
      <c r="S252" s="31">
        <v>150815.99999999997</v>
      </c>
      <c r="U252" s="32">
        <f t="shared" si="64"/>
        <v>0</v>
      </c>
      <c r="V252" s="32">
        <f t="shared" si="65"/>
        <v>0</v>
      </c>
      <c r="W252" s="32">
        <f t="shared" si="66"/>
        <v>0</v>
      </c>
      <c r="X252" s="32">
        <f t="shared" si="67"/>
        <v>0</v>
      </c>
    </row>
    <row r="253" spans="1:24" s="38" customFormat="1" x14ac:dyDescent="0.25">
      <c r="A253" s="34">
        <v>44618.639415972197</v>
      </c>
      <c r="B253" s="35" t="s">
        <v>591</v>
      </c>
      <c r="C253" s="36" t="s">
        <v>592</v>
      </c>
      <c r="D253" s="36" t="s">
        <v>593</v>
      </c>
      <c r="E253" s="35">
        <v>120</v>
      </c>
      <c r="F253" s="37">
        <v>0</v>
      </c>
      <c r="G253" s="37">
        <v>0</v>
      </c>
      <c r="H253" s="37">
        <v>174975.23</v>
      </c>
      <c r="I253" s="37">
        <v>174975.23</v>
      </c>
      <c r="J253" s="37">
        <v>4820.76</v>
      </c>
      <c r="K253" s="37">
        <v>18576.22</v>
      </c>
      <c r="L253" s="37">
        <v>179.8</v>
      </c>
      <c r="M253" s="37">
        <v>23576.78</v>
      </c>
      <c r="O253" s="28">
        <v>174975.23</v>
      </c>
      <c r="P253" s="28">
        <v>179.8</v>
      </c>
      <c r="Q253" s="28">
        <v>4820.76</v>
      </c>
      <c r="R253" s="28">
        <v>18576.22</v>
      </c>
      <c r="S253" s="28">
        <v>198552</v>
      </c>
      <c r="U253" s="30">
        <f t="shared" si="64"/>
        <v>0</v>
      </c>
      <c r="V253" s="30">
        <f t="shared" si="65"/>
        <v>0</v>
      </c>
      <c r="W253" s="30">
        <f t="shared" si="66"/>
        <v>0</v>
      </c>
      <c r="X253" s="30">
        <f t="shared" si="67"/>
        <v>1.0000000009313226E-2</v>
      </c>
    </row>
    <row r="254" spans="1:24" s="38" customFormat="1" x14ac:dyDescent="0.25">
      <c r="A254" s="34">
        <v>44603.6040343403</v>
      </c>
      <c r="B254" s="35" t="s">
        <v>594</v>
      </c>
      <c r="C254" s="36" t="s">
        <v>595</v>
      </c>
      <c r="D254" s="36" t="s">
        <v>596</v>
      </c>
      <c r="E254" s="35">
        <v>120</v>
      </c>
      <c r="F254" s="37">
        <v>0</v>
      </c>
      <c r="G254" s="37">
        <v>0</v>
      </c>
      <c r="H254" s="37">
        <v>121481.32</v>
      </c>
      <c r="I254" s="37">
        <v>121481.32</v>
      </c>
      <c r="J254" s="37">
        <v>5443.89</v>
      </c>
      <c r="K254" s="37">
        <v>13113.87</v>
      </c>
      <c r="L254" s="37">
        <v>126.93</v>
      </c>
      <c r="M254" s="37">
        <v>18684.689999999999</v>
      </c>
      <c r="O254" s="28">
        <v>121481.32</v>
      </c>
      <c r="P254" s="28">
        <v>126.93</v>
      </c>
      <c r="Q254" s="28">
        <v>5443.89</v>
      </c>
      <c r="R254" s="28">
        <v>13113.87</v>
      </c>
      <c r="S254" s="28">
        <v>140166</v>
      </c>
      <c r="U254" s="30">
        <f t="shared" si="64"/>
        <v>0</v>
      </c>
      <c r="V254" s="30">
        <f t="shared" si="65"/>
        <v>0</v>
      </c>
      <c r="W254" s="30">
        <f t="shared" si="66"/>
        <v>0</v>
      </c>
      <c r="X254" s="30">
        <f t="shared" si="67"/>
        <v>1.0000000009313226E-2</v>
      </c>
    </row>
    <row r="255" spans="1:24" x14ac:dyDescent="0.25">
      <c r="A255" s="20">
        <v>44610.667210798601</v>
      </c>
      <c r="B255" s="21" t="s">
        <v>597</v>
      </c>
      <c r="C255" s="6" t="s">
        <v>598</v>
      </c>
      <c r="D255" s="6" t="s">
        <v>599</v>
      </c>
      <c r="E255" s="21">
        <v>120</v>
      </c>
      <c r="F255" s="19">
        <v>0</v>
      </c>
      <c r="G255" s="19">
        <v>0</v>
      </c>
      <c r="H255" s="19">
        <v>150998.23000000001</v>
      </c>
      <c r="I255" s="19">
        <v>150998.23000000001</v>
      </c>
      <c r="J255" s="19">
        <v>2781.16</v>
      </c>
      <c r="K255" s="19">
        <v>15888.43</v>
      </c>
      <c r="L255" s="19">
        <v>153.78</v>
      </c>
      <c r="M255" s="19">
        <v>18823.37</v>
      </c>
      <c r="O255" s="31">
        <v>150998.23000000001</v>
      </c>
      <c r="P255" s="31">
        <v>153.78</v>
      </c>
      <c r="Q255" s="31">
        <v>2781.16</v>
      </c>
      <c r="R255" s="31">
        <v>15888.43</v>
      </c>
      <c r="S255" s="31">
        <v>169821.6</v>
      </c>
      <c r="U255" s="32">
        <f t="shared" si="64"/>
        <v>0</v>
      </c>
      <c r="V255" s="32">
        <f t="shared" si="65"/>
        <v>0</v>
      </c>
      <c r="W255" s="32">
        <f t="shared" si="66"/>
        <v>0</v>
      </c>
      <c r="X255" s="32">
        <f t="shared" si="67"/>
        <v>0</v>
      </c>
    </row>
    <row r="256" spans="1:24" s="38" customFormat="1" x14ac:dyDescent="0.25">
      <c r="A256" s="34">
        <v>44607.618587928198</v>
      </c>
      <c r="B256" s="35" t="s">
        <v>600</v>
      </c>
      <c r="C256" s="36" t="s">
        <v>601</v>
      </c>
      <c r="D256" s="36" t="s">
        <v>602</v>
      </c>
      <c r="E256" s="35">
        <v>120</v>
      </c>
      <c r="F256" s="37">
        <v>0</v>
      </c>
      <c r="G256" s="37">
        <v>0</v>
      </c>
      <c r="H256" s="37">
        <v>116659.78</v>
      </c>
      <c r="I256" s="37">
        <v>116659.78</v>
      </c>
      <c r="J256" s="37">
        <v>433.74</v>
      </c>
      <c r="K256" s="37">
        <v>12097.66</v>
      </c>
      <c r="L256" s="37">
        <v>117.21</v>
      </c>
      <c r="M256" s="37">
        <v>12648.61</v>
      </c>
      <c r="O256" s="28">
        <v>116659.78</v>
      </c>
      <c r="P256" s="28">
        <v>117.21</v>
      </c>
      <c r="Q256" s="28">
        <v>433.74</v>
      </c>
      <c r="R256" s="28">
        <v>12097.66</v>
      </c>
      <c r="S256" s="28">
        <v>129308.40000000001</v>
      </c>
      <c r="U256" s="30">
        <f t="shared" si="64"/>
        <v>0</v>
      </c>
      <c r="V256" s="30">
        <f t="shared" si="65"/>
        <v>0</v>
      </c>
      <c r="W256" s="30">
        <f t="shared" si="66"/>
        <v>0</v>
      </c>
      <c r="X256" s="30">
        <f t="shared" si="67"/>
        <v>-1.0000000009313226E-2</v>
      </c>
    </row>
    <row r="257" spans="1:24" s="38" customFormat="1" x14ac:dyDescent="0.25">
      <c r="A257" s="34">
        <v>44607.436484953701</v>
      </c>
      <c r="B257" s="35" t="s">
        <v>603</v>
      </c>
      <c r="C257" s="36" t="s">
        <v>601</v>
      </c>
      <c r="D257" s="36" t="s">
        <v>602</v>
      </c>
      <c r="E257" s="35">
        <v>120</v>
      </c>
      <c r="F257" s="37">
        <v>0</v>
      </c>
      <c r="G257" s="37">
        <v>0</v>
      </c>
      <c r="H257" s="37">
        <v>121649.44</v>
      </c>
      <c r="I257" s="37">
        <v>121649.44</v>
      </c>
      <c r="J257" s="37">
        <v>3351.57</v>
      </c>
      <c r="K257" s="37">
        <v>12914.67</v>
      </c>
      <c r="L257" s="37">
        <v>125.13</v>
      </c>
      <c r="M257" s="37">
        <v>16391.37</v>
      </c>
      <c r="O257" s="28">
        <v>121649.44</v>
      </c>
      <c r="P257" s="28">
        <v>125.13</v>
      </c>
      <c r="Q257" s="28">
        <v>3351.57</v>
      </c>
      <c r="R257" s="28">
        <v>12914.67</v>
      </c>
      <c r="S257" s="28">
        <v>138040.80000000002</v>
      </c>
      <c r="U257" s="30">
        <f t="shared" si="64"/>
        <v>0</v>
      </c>
      <c r="V257" s="30">
        <f t="shared" si="65"/>
        <v>0</v>
      </c>
      <c r="W257" s="30">
        <f t="shared" si="66"/>
        <v>0</v>
      </c>
      <c r="X257" s="30">
        <f t="shared" si="67"/>
        <v>9.9999999802093953E-3</v>
      </c>
    </row>
    <row r="258" spans="1:24" s="38" customFormat="1" x14ac:dyDescent="0.25">
      <c r="A258" s="34">
        <v>44598.545031747701</v>
      </c>
      <c r="B258" s="35" t="s">
        <v>604</v>
      </c>
      <c r="C258" s="36" t="s">
        <v>605</v>
      </c>
      <c r="D258" s="36" t="s">
        <v>606</v>
      </c>
      <c r="E258" s="35">
        <v>120</v>
      </c>
      <c r="F258" s="37">
        <v>0</v>
      </c>
      <c r="G258" s="37">
        <v>0</v>
      </c>
      <c r="H258" s="37">
        <v>92210.63</v>
      </c>
      <c r="I258" s="37">
        <v>92210.63</v>
      </c>
      <c r="J258" s="37">
        <v>2540.4899999999998</v>
      </c>
      <c r="K258" s="37">
        <v>9789.32</v>
      </c>
      <c r="L258" s="37">
        <v>94.75</v>
      </c>
      <c r="M258" s="37">
        <v>12424.56</v>
      </c>
      <c r="O258" s="28">
        <v>92210.63</v>
      </c>
      <c r="P258" s="28">
        <v>94.75</v>
      </c>
      <c r="Q258" s="28">
        <v>2540.4899999999998</v>
      </c>
      <c r="R258" s="28">
        <v>9789.32</v>
      </c>
      <c r="S258" s="28">
        <v>104635.2</v>
      </c>
      <c r="U258" s="30">
        <f t="shared" si="64"/>
        <v>0</v>
      </c>
      <c r="V258" s="30">
        <f t="shared" si="65"/>
        <v>0</v>
      </c>
      <c r="W258" s="30">
        <f t="shared" si="66"/>
        <v>0</v>
      </c>
      <c r="X258" s="30">
        <f t="shared" si="67"/>
        <v>-9.9999999947613105E-3</v>
      </c>
    </row>
    <row r="259" spans="1:24" s="38" customFormat="1" x14ac:dyDescent="0.25">
      <c r="A259" s="34">
        <v>44597.652395451398</v>
      </c>
      <c r="B259" s="35" t="s">
        <v>607</v>
      </c>
      <c r="C259" s="36" t="s">
        <v>608</v>
      </c>
      <c r="D259" s="36" t="s">
        <v>609</v>
      </c>
      <c r="E259" s="35">
        <v>120</v>
      </c>
      <c r="F259" s="37">
        <v>0</v>
      </c>
      <c r="G259" s="37">
        <v>0</v>
      </c>
      <c r="H259" s="37">
        <v>92210.63</v>
      </c>
      <c r="I259" s="37">
        <v>92210.63</v>
      </c>
      <c r="J259" s="37">
        <v>2540.4899999999998</v>
      </c>
      <c r="K259" s="37">
        <v>9789.32</v>
      </c>
      <c r="L259" s="37">
        <v>94.75</v>
      </c>
      <c r="M259" s="37">
        <v>12424.56</v>
      </c>
      <c r="O259" s="28">
        <v>92210.63</v>
      </c>
      <c r="P259" s="28">
        <v>94.75</v>
      </c>
      <c r="Q259" s="28">
        <v>2540.4899999999998</v>
      </c>
      <c r="R259" s="28">
        <v>9789.32</v>
      </c>
      <c r="S259" s="28">
        <v>104635.2</v>
      </c>
      <c r="U259" s="30">
        <f t="shared" si="64"/>
        <v>0</v>
      </c>
      <c r="V259" s="30">
        <f t="shared" si="65"/>
        <v>0</v>
      </c>
      <c r="W259" s="30">
        <f t="shared" si="66"/>
        <v>0</v>
      </c>
      <c r="X259" s="30">
        <f t="shared" si="67"/>
        <v>-9.9999999947613105E-3</v>
      </c>
    </row>
    <row r="260" spans="1:24" s="38" customFormat="1" x14ac:dyDescent="0.25">
      <c r="A260" s="34">
        <v>44611.601942708301</v>
      </c>
      <c r="B260" s="35" t="s">
        <v>610</v>
      </c>
      <c r="C260" s="36" t="s">
        <v>611</v>
      </c>
      <c r="D260" s="36" t="s">
        <v>612</v>
      </c>
      <c r="E260" s="35">
        <v>120</v>
      </c>
      <c r="F260" s="37">
        <v>0</v>
      </c>
      <c r="G260" s="37">
        <v>0</v>
      </c>
      <c r="H260" s="37">
        <v>106320.76</v>
      </c>
      <c r="I260" s="37">
        <v>106320.76</v>
      </c>
      <c r="J260" s="37">
        <v>2929.23</v>
      </c>
      <c r="K260" s="37">
        <v>11287.55</v>
      </c>
      <c r="L260" s="37">
        <v>109.25</v>
      </c>
      <c r="M260" s="37">
        <v>14326.03</v>
      </c>
      <c r="O260" s="28">
        <v>106320.76</v>
      </c>
      <c r="P260" s="28">
        <v>109.25</v>
      </c>
      <c r="Q260" s="28">
        <v>2929.23</v>
      </c>
      <c r="R260" s="28">
        <v>11287.55</v>
      </c>
      <c r="S260" s="28">
        <v>120646.79999999999</v>
      </c>
      <c r="U260" s="30">
        <f t="shared" si="64"/>
        <v>0</v>
      </c>
      <c r="V260" s="30">
        <f t="shared" si="65"/>
        <v>0</v>
      </c>
      <c r="W260" s="30">
        <f t="shared" si="66"/>
        <v>0</v>
      </c>
      <c r="X260" s="30">
        <f t="shared" si="67"/>
        <v>-9.9999999947613105E-3</v>
      </c>
    </row>
    <row r="261" spans="1:24" x14ac:dyDescent="0.25">
      <c r="A261" s="20">
        <v>44619.764309988401</v>
      </c>
      <c r="B261" s="21" t="s">
        <v>613</v>
      </c>
      <c r="C261" s="6" t="s">
        <v>614</v>
      </c>
      <c r="D261" s="6" t="s">
        <v>615</v>
      </c>
      <c r="E261" s="21">
        <v>120</v>
      </c>
      <c r="F261" s="19">
        <v>0</v>
      </c>
      <c r="G261" s="19">
        <v>0</v>
      </c>
      <c r="H261" s="19">
        <v>102486.5</v>
      </c>
      <c r="I261" s="19">
        <v>102486.5</v>
      </c>
      <c r="J261" s="19">
        <v>0</v>
      </c>
      <c r="K261" s="19">
        <v>10589.01</v>
      </c>
      <c r="L261" s="19">
        <v>102.49</v>
      </c>
      <c r="M261" s="19">
        <v>10691.5</v>
      </c>
      <c r="O261" s="31">
        <v>102486.5</v>
      </c>
      <c r="P261" s="31">
        <v>102.49</v>
      </c>
      <c r="Q261" s="31">
        <v>0</v>
      </c>
      <c r="R261" s="31">
        <v>10589.01</v>
      </c>
      <c r="S261" s="31">
        <v>113178</v>
      </c>
      <c r="U261" s="32">
        <f t="shared" si="64"/>
        <v>0</v>
      </c>
      <c r="V261" s="32">
        <f t="shared" si="65"/>
        <v>0</v>
      </c>
      <c r="W261" s="32">
        <f t="shared" si="66"/>
        <v>0</v>
      </c>
      <c r="X261" s="32">
        <f t="shared" si="67"/>
        <v>0</v>
      </c>
    </row>
    <row r="262" spans="1:24" s="38" customFormat="1" x14ac:dyDescent="0.25">
      <c r="A262" s="34">
        <v>44604.791105705997</v>
      </c>
      <c r="B262" s="35" t="s">
        <v>616</v>
      </c>
      <c r="C262" s="36" t="s">
        <v>617</v>
      </c>
      <c r="D262" s="36" t="s">
        <v>618</v>
      </c>
      <c r="E262" s="35">
        <v>120</v>
      </c>
      <c r="F262" s="37">
        <v>0</v>
      </c>
      <c r="G262" s="37">
        <v>0</v>
      </c>
      <c r="H262" s="37">
        <v>103996.95</v>
      </c>
      <c r="I262" s="37">
        <v>103996.95</v>
      </c>
      <c r="J262" s="37">
        <v>2865.21</v>
      </c>
      <c r="K262" s="37">
        <v>11041.37</v>
      </c>
      <c r="L262" s="37">
        <v>106.86</v>
      </c>
      <c r="M262" s="37">
        <v>14013.44</v>
      </c>
      <c r="O262" s="28">
        <v>103996.95</v>
      </c>
      <c r="P262" s="28">
        <v>106.86</v>
      </c>
      <c r="Q262" s="28">
        <v>2865.21</v>
      </c>
      <c r="R262" s="28">
        <v>11041.37</v>
      </c>
      <c r="S262" s="28">
        <v>118010.4</v>
      </c>
      <c r="U262" s="30">
        <f t="shared" si="64"/>
        <v>0</v>
      </c>
      <c r="V262" s="30">
        <f t="shared" si="65"/>
        <v>0</v>
      </c>
      <c r="W262" s="30">
        <f t="shared" si="66"/>
        <v>0</v>
      </c>
      <c r="X262" s="30">
        <f t="shared" si="67"/>
        <v>-9.9999999947613105E-3</v>
      </c>
    </row>
    <row r="263" spans="1:24" s="38" customFormat="1" x14ac:dyDescent="0.25">
      <c r="A263" s="34">
        <v>44620.691322025501</v>
      </c>
      <c r="B263" s="35" t="s">
        <v>619</v>
      </c>
      <c r="C263" s="36" t="s">
        <v>620</v>
      </c>
      <c r="D263" s="36" t="s">
        <v>621</v>
      </c>
      <c r="E263" s="35">
        <v>120</v>
      </c>
      <c r="F263" s="37">
        <v>0</v>
      </c>
      <c r="G263" s="37">
        <v>0</v>
      </c>
      <c r="H263" s="37">
        <v>79780.17</v>
      </c>
      <c r="I263" s="37">
        <v>79780.17</v>
      </c>
      <c r="J263" s="37">
        <v>2198.04</v>
      </c>
      <c r="K263" s="37">
        <v>8470.2199999999993</v>
      </c>
      <c r="L263" s="37">
        <v>81.98</v>
      </c>
      <c r="M263" s="37">
        <v>10750.24</v>
      </c>
      <c r="O263" s="28">
        <v>79780.17</v>
      </c>
      <c r="P263" s="28">
        <v>81.98</v>
      </c>
      <c r="Q263" s="28">
        <v>2198.04</v>
      </c>
      <c r="R263" s="28">
        <v>8470.2199999999993</v>
      </c>
      <c r="S263" s="28">
        <v>90530.4</v>
      </c>
      <c r="U263" s="30">
        <f t="shared" si="64"/>
        <v>0</v>
      </c>
      <c r="V263" s="30">
        <f t="shared" si="65"/>
        <v>0</v>
      </c>
      <c r="W263" s="30">
        <f t="shared" si="66"/>
        <v>0</v>
      </c>
      <c r="X263" s="30">
        <f t="shared" si="67"/>
        <v>1.0000000009313226E-2</v>
      </c>
    </row>
    <row r="264" spans="1:24" x14ac:dyDescent="0.25">
      <c r="A264" s="45" t="s">
        <v>52</v>
      </c>
      <c r="B264" s="46"/>
      <c r="C264" s="46"/>
      <c r="D264" s="46"/>
      <c r="E264" s="22">
        <v>5820</v>
      </c>
      <c r="F264" s="23">
        <v>0</v>
      </c>
      <c r="G264" s="23">
        <v>0</v>
      </c>
      <c r="H264" s="23">
        <v>6363402.0700000003</v>
      </c>
      <c r="I264" s="23">
        <v>6363402.0700000003</v>
      </c>
      <c r="J264" s="23">
        <v>132646.26999999999</v>
      </c>
      <c r="K264" s="23">
        <v>665705.96</v>
      </c>
      <c r="L264" s="23">
        <v>6496.67</v>
      </c>
      <c r="M264" s="24">
        <v>804848.9</v>
      </c>
    </row>
    <row r="266" spans="1:24" x14ac:dyDescent="0.25">
      <c r="A266" s="12" t="s">
        <v>3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24" x14ac:dyDescent="0.25">
      <c r="A267" s="15" t="s">
        <v>622</v>
      </c>
      <c r="B267" s="15"/>
      <c r="C267" s="15"/>
      <c r="D267" s="15"/>
      <c r="E267" s="3"/>
      <c r="F267" s="3"/>
      <c r="G267" s="3"/>
      <c r="H267" s="3"/>
      <c r="I267" s="3"/>
      <c r="J267" s="3"/>
      <c r="K267" s="3"/>
      <c r="L267" s="3"/>
      <c r="M267" s="3"/>
    </row>
    <row r="268" spans="1:24" x14ac:dyDescent="0.25">
      <c r="A268" s="48" t="s">
        <v>5</v>
      </c>
      <c r="B268" s="44" t="s">
        <v>6</v>
      </c>
      <c r="C268" s="44"/>
      <c r="D268" s="44"/>
      <c r="E268" s="48" t="s">
        <v>7</v>
      </c>
      <c r="F268" s="44" t="s">
        <v>8</v>
      </c>
      <c r="G268" s="44"/>
      <c r="H268" s="44"/>
      <c r="I268" s="44"/>
      <c r="J268" s="44" t="s">
        <v>9</v>
      </c>
      <c r="K268" s="44"/>
      <c r="L268" s="44"/>
      <c r="M268" s="44"/>
    </row>
    <row r="269" spans="1:24" x14ac:dyDescent="0.25">
      <c r="A269" s="48"/>
      <c r="B269" s="7" t="s">
        <v>10</v>
      </c>
      <c r="C269" s="47" t="s">
        <v>11</v>
      </c>
      <c r="D269" s="47"/>
      <c r="E269" s="48"/>
      <c r="F269" s="7" t="s">
        <v>12</v>
      </c>
      <c r="G269" s="8" t="s">
        <v>13</v>
      </c>
      <c r="H269" s="7" t="s">
        <v>14</v>
      </c>
      <c r="I269" s="7" t="s">
        <v>15</v>
      </c>
      <c r="J269" s="7" t="s">
        <v>13</v>
      </c>
      <c r="K269" s="7" t="s">
        <v>16</v>
      </c>
      <c r="L269" s="7" t="s">
        <v>17</v>
      </c>
      <c r="M269" s="7" t="s">
        <v>15</v>
      </c>
    </row>
    <row r="270" spans="1:24" x14ac:dyDescent="0.25">
      <c r="A270" s="48"/>
      <c r="B270" s="7" t="s">
        <v>18</v>
      </c>
      <c r="C270" s="9" t="s">
        <v>19</v>
      </c>
      <c r="D270" s="9" t="s">
        <v>20</v>
      </c>
      <c r="E270" s="48"/>
      <c r="F270" s="7" t="s">
        <v>21</v>
      </c>
      <c r="G270" s="7" t="s">
        <v>21</v>
      </c>
      <c r="H270" s="7" t="s">
        <v>21</v>
      </c>
      <c r="I270" s="7" t="s">
        <v>21</v>
      </c>
      <c r="J270" s="7" t="s">
        <v>21</v>
      </c>
      <c r="K270" s="7" t="s">
        <v>21</v>
      </c>
      <c r="L270" s="7" t="s">
        <v>21</v>
      </c>
      <c r="M270" s="7" t="s">
        <v>21</v>
      </c>
    </row>
    <row r="271" spans="1:24" s="38" customFormat="1" x14ac:dyDescent="0.25">
      <c r="A271" s="34">
        <v>44612.605619907401</v>
      </c>
      <c r="B271" s="35" t="s">
        <v>623</v>
      </c>
      <c r="C271" s="36" t="s">
        <v>624</v>
      </c>
      <c r="D271" s="36" t="s">
        <v>625</v>
      </c>
      <c r="E271" s="35">
        <v>120</v>
      </c>
      <c r="F271" s="37">
        <v>0</v>
      </c>
      <c r="G271" s="37">
        <v>0</v>
      </c>
      <c r="H271" s="37">
        <v>97619.09</v>
      </c>
      <c r="I271" s="37">
        <v>97619.09</v>
      </c>
      <c r="J271" s="37">
        <v>2689.5</v>
      </c>
      <c r="K271" s="37">
        <v>10364.290000000001</v>
      </c>
      <c r="L271" s="37">
        <v>100.31</v>
      </c>
      <c r="M271" s="37">
        <v>13154.1</v>
      </c>
      <c r="O271" s="28">
        <v>97619.09</v>
      </c>
      <c r="P271" s="28">
        <v>100.31</v>
      </c>
      <c r="Q271" s="28">
        <v>2689.5</v>
      </c>
      <c r="R271" s="28">
        <v>10364.290000000001</v>
      </c>
      <c r="S271" s="28">
        <v>110773.2</v>
      </c>
      <c r="U271" s="30">
        <f t="shared" ref="U271" si="68">O271-I271</f>
        <v>0</v>
      </c>
      <c r="V271" s="30">
        <f t="shared" ref="V271" si="69">P271-L271</f>
        <v>0</v>
      </c>
      <c r="W271" s="30">
        <f t="shared" ref="W271" si="70">R271-K271</f>
        <v>0</v>
      </c>
      <c r="X271" s="30">
        <f t="shared" ref="X271" si="71">O271+M271-S271</f>
        <v>-9.9999999947613105E-3</v>
      </c>
    </row>
    <row r="272" spans="1:24" x14ac:dyDescent="0.25">
      <c r="A272" s="20">
        <v>44620.603720868101</v>
      </c>
      <c r="B272" s="21" t="s">
        <v>626</v>
      </c>
      <c r="C272" s="6" t="s">
        <v>627</v>
      </c>
      <c r="D272" s="6" t="s">
        <v>628</v>
      </c>
      <c r="E272" s="21">
        <v>120</v>
      </c>
      <c r="F272" s="19">
        <v>0</v>
      </c>
      <c r="G272" s="19">
        <v>0</v>
      </c>
      <c r="H272" s="19">
        <v>106712.39</v>
      </c>
      <c r="I272" s="19">
        <v>106712.39</v>
      </c>
      <c r="J272" s="19">
        <v>2940.03</v>
      </c>
      <c r="K272" s="19">
        <v>11328.73</v>
      </c>
      <c r="L272" s="19">
        <v>109.65</v>
      </c>
      <c r="M272" s="19">
        <v>14378.41</v>
      </c>
      <c r="O272" s="31">
        <v>106712.39</v>
      </c>
      <c r="P272" s="31">
        <v>109.65</v>
      </c>
      <c r="Q272" s="31">
        <v>2940.03</v>
      </c>
      <c r="R272" s="31">
        <v>11328.73</v>
      </c>
      <c r="S272" s="31">
        <v>121090.79999999999</v>
      </c>
      <c r="U272" s="32">
        <f t="shared" ref="U272:U301" si="72">O272-I272</f>
        <v>0</v>
      </c>
      <c r="V272" s="32">
        <f t="shared" ref="V272:V301" si="73">P272-L272</f>
        <v>0</v>
      </c>
      <c r="W272" s="32">
        <f t="shared" ref="W272:W301" si="74">R272-K272</f>
        <v>0</v>
      </c>
      <c r="X272" s="32">
        <f t="shared" ref="X272:X301" si="75">O272+M272-S272</f>
        <v>0</v>
      </c>
    </row>
    <row r="273" spans="1:24" x14ac:dyDescent="0.25">
      <c r="A273" s="20">
        <v>44598.850312349503</v>
      </c>
      <c r="B273" s="21" t="s">
        <v>629</v>
      </c>
      <c r="C273" s="6" t="s">
        <v>630</v>
      </c>
      <c r="D273" s="6" t="s">
        <v>631</v>
      </c>
      <c r="E273" s="21">
        <v>120</v>
      </c>
      <c r="F273" s="19">
        <v>0</v>
      </c>
      <c r="G273" s="19">
        <v>0</v>
      </c>
      <c r="H273" s="19">
        <v>106712.39</v>
      </c>
      <c r="I273" s="19">
        <v>106712.39</v>
      </c>
      <c r="J273" s="19">
        <v>2940.03</v>
      </c>
      <c r="K273" s="19">
        <v>11328.73</v>
      </c>
      <c r="L273" s="19">
        <v>109.65</v>
      </c>
      <c r="M273" s="19">
        <v>14378.41</v>
      </c>
      <c r="O273" s="31">
        <v>106712.39</v>
      </c>
      <c r="P273" s="31">
        <v>109.65</v>
      </c>
      <c r="Q273" s="31">
        <v>2940.03</v>
      </c>
      <c r="R273" s="31">
        <v>11328.73</v>
      </c>
      <c r="S273" s="31">
        <v>121090.79999999999</v>
      </c>
      <c r="U273" s="32">
        <f t="shared" si="72"/>
        <v>0</v>
      </c>
      <c r="V273" s="32">
        <f t="shared" si="73"/>
        <v>0</v>
      </c>
      <c r="W273" s="32">
        <f t="shared" si="74"/>
        <v>0</v>
      </c>
      <c r="X273" s="32">
        <f t="shared" si="75"/>
        <v>0</v>
      </c>
    </row>
    <row r="274" spans="1:24" x14ac:dyDescent="0.25">
      <c r="A274" s="20">
        <v>44612.526693715299</v>
      </c>
      <c r="B274" s="21" t="s">
        <v>632</v>
      </c>
      <c r="C274" s="6" t="s">
        <v>633</v>
      </c>
      <c r="D274" s="6" t="s">
        <v>634</v>
      </c>
      <c r="E274" s="21">
        <v>120</v>
      </c>
      <c r="F274" s="19">
        <v>0</v>
      </c>
      <c r="G274" s="19">
        <v>0</v>
      </c>
      <c r="H274" s="19">
        <v>104692.99</v>
      </c>
      <c r="I274" s="19">
        <v>104692.99</v>
      </c>
      <c r="J274" s="19">
        <v>964.62</v>
      </c>
      <c r="K274" s="19">
        <v>10916.33</v>
      </c>
      <c r="L274" s="19">
        <v>105.66</v>
      </c>
      <c r="M274" s="19">
        <v>11986.61</v>
      </c>
      <c r="O274" s="31">
        <v>104692.99</v>
      </c>
      <c r="P274" s="31">
        <v>105.66</v>
      </c>
      <c r="Q274" s="31">
        <v>964.62</v>
      </c>
      <c r="R274" s="31">
        <v>10916.33</v>
      </c>
      <c r="S274" s="31">
        <v>116679.6</v>
      </c>
      <c r="U274" s="32">
        <f t="shared" si="72"/>
        <v>0</v>
      </c>
      <c r="V274" s="32">
        <f t="shared" si="73"/>
        <v>0</v>
      </c>
      <c r="W274" s="32">
        <f t="shared" si="74"/>
        <v>0</v>
      </c>
      <c r="X274" s="32">
        <f t="shared" si="75"/>
        <v>0</v>
      </c>
    </row>
    <row r="275" spans="1:24" x14ac:dyDescent="0.25">
      <c r="A275" s="20">
        <v>44612.527906597199</v>
      </c>
      <c r="B275" s="21" t="s">
        <v>635</v>
      </c>
      <c r="C275" s="6" t="s">
        <v>633</v>
      </c>
      <c r="D275" s="6" t="s">
        <v>634</v>
      </c>
      <c r="E275" s="21">
        <v>120</v>
      </c>
      <c r="F275" s="19">
        <v>0</v>
      </c>
      <c r="G275" s="19">
        <v>0</v>
      </c>
      <c r="H275" s="19">
        <v>110722.52</v>
      </c>
      <c r="I275" s="19">
        <v>110722.52</v>
      </c>
      <c r="J275" s="19">
        <v>1020.17</v>
      </c>
      <c r="K275" s="19">
        <v>11545.17</v>
      </c>
      <c r="L275" s="19">
        <v>111.74</v>
      </c>
      <c r="M275" s="19">
        <v>12677.08</v>
      </c>
      <c r="O275" s="31">
        <v>110722.52</v>
      </c>
      <c r="P275" s="31">
        <v>111.74</v>
      </c>
      <c r="Q275" s="31">
        <v>1020.17</v>
      </c>
      <c r="R275" s="31">
        <v>11545.17</v>
      </c>
      <c r="S275" s="31">
        <v>123399.6</v>
      </c>
      <c r="U275" s="32">
        <f t="shared" si="72"/>
        <v>0</v>
      </c>
      <c r="V275" s="32">
        <f t="shared" si="73"/>
        <v>0</v>
      </c>
      <c r="W275" s="32">
        <f t="shared" si="74"/>
        <v>0</v>
      </c>
      <c r="X275" s="32">
        <f t="shared" si="75"/>
        <v>0</v>
      </c>
    </row>
    <row r="276" spans="1:24" s="38" customFormat="1" x14ac:dyDescent="0.25">
      <c r="A276" s="34">
        <v>44605.536653900497</v>
      </c>
      <c r="B276" s="35" t="s">
        <v>636</v>
      </c>
      <c r="C276" s="36" t="s">
        <v>637</v>
      </c>
      <c r="D276" s="36" t="s">
        <v>638</v>
      </c>
      <c r="E276" s="35">
        <v>120</v>
      </c>
      <c r="F276" s="37">
        <v>0</v>
      </c>
      <c r="G276" s="37">
        <v>0</v>
      </c>
      <c r="H276" s="37">
        <v>109772.81</v>
      </c>
      <c r="I276" s="37">
        <v>109772.81</v>
      </c>
      <c r="J276" s="37">
        <v>4000.19</v>
      </c>
      <c r="K276" s="37">
        <v>11755.63</v>
      </c>
      <c r="L276" s="37">
        <v>113.77</v>
      </c>
      <c r="M276" s="37">
        <v>15869.59</v>
      </c>
      <c r="O276" s="28">
        <v>109772.81</v>
      </c>
      <c r="P276" s="28">
        <v>113.77</v>
      </c>
      <c r="Q276" s="28">
        <v>4000.19</v>
      </c>
      <c r="R276" s="28">
        <v>11755.63</v>
      </c>
      <c r="S276" s="28">
        <v>125642.39000000001</v>
      </c>
      <c r="U276" s="30">
        <f t="shared" si="72"/>
        <v>0</v>
      </c>
      <c r="V276" s="30">
        <f t="shared" si="73"/>
        <v>0</v>
      </c>
      <c r="W276" s="30">
        <f t="shared" si="74"/>
        <v>0</v>
      </c>
      <c r="X276" s="30">
        <f t="shared" si="75"/>
        <v>9.9999999802093953E-3</v>
      </c>
    </row>
    <row r="277" spans="1:24" s="38" customFormat="1" x14ac:dyDescent="0.25">
      <c r="A277" s="34">
        <v>44605.710338391204</v>
      </c>
      <c r="B277" s="35" t="s">
        <v>639</v>
      </c>
      <c r="C277" s="36" t="s">
        <v>640</v>
      </c>
      <c r="D277" s="36" t="s">
        <v>641</v>
      </c>
      <c r="E277" s="35">
        <v>120</v>
      </c>
      <c r="F277" s="37">
        <v>0</v>
      </c>
      <c r="G277" s="37">
        <v>0</v>
      </c>
      <c r="H277" s="37">
        <v>135762.97</v>
      </c>
      <c r="I277" s="37">
        <v>135762.97</v>
      </c>
      <c r="J277" s="37">
        <v>3740.4</v>
      </c>
      <c r="K277" s="37">
        <v>14413.12</v>
      </c>
      <c r="L277" s="37">
        <v>139.5</v>
      </c>
      <c r="M277" s="37">
        <v>18293.02</v>
      </c>
      <c r="O277" s="28">
        <v>135762.97</v>
      </c>
      <c r="P277" s="28">
        <v>139.5</v>
      </c>
      <c r="Q277" s="28">
        <v>3740.4</v>
      </c>
      <c r="R277" s="28">
        <v>14413.12</v>
      </c>
      <c r="S277" s="28">
        <v>154056</v>
      </c>
      <c r="U277" s="30">
        <f t="shared" si="72"/>
        <v>0</v>
      </c>
      <c r="V277" s="30">
        <f t="shared" si="73"/>
        <v>0</v>
      </c>
      <c r="W277" s="30">
        <f t="shared" si="74"/>
        <v>0</v>
      </c>
      <c r="X277" s="30">
        <f t="shared" si="75"/>
        <v>-1.0000000009313226E-2</v>
      </c>
    </row>
    <row r="278" spans="1:24" x14ac:dyDescent="0.25">
      <c r="A278" s="20">
        <v>44604.803733252302</v>
      </c>
      <c r="B278" s="21" t="s">
        <v>642</v>
      </c>
      <c r="C278" s="6" t="s">
        <v>643</v>
      </c>
      <c r="D278" s="6" t="s">
        <v>644</v>
      </c>
      <c r="E278" s="21">
        <v>120</v>
      </c>
      <c r="F278" s="19">
        <v>0</v>
      </c>
      <c r="G278" s="19">
        <v>0</v>
      </c>
      <c r="H278" s="19">
        <v>129158.12</v>
      </c>
      <c r="I278" s="19">
        <v>129158.12</v>
      </c>
      <c r="J278" s="19">
        <v>1191.6500000000001</v>
      </c>
      <c r="K278" s="19">
        <v>13468.28</v>
      </c>
      <c r="L278" s="19">
        <v>130.35</v>
      </c>
      <c r="M278" s="19">
        <v>14790.28</v>
      </c>
      <c r="O278" s="31">
        <v>129158.12</v>
      </c>
      <c r="P278" s="31">
        <v>130.35</v>
      </c>
      <c r="Q278" s="31">
        <v>1191.6500000000001</v>
      </c>
      <c r="R278" s="31">
        <v>13468.28</v>
      </c>
      <c r="S278" s="31">
        <v>143948.4</v>
      </c>
      <c r="U278" s="32">
        <f t="shared" si="72"/>
        <v>0</v>
      </c>
      <c r="V278" s="32">
        <f t="shared" si="73"/>
        <v>0</v>
      </c>
      <c r="W278" s="32">
        <f t="shared" si="74"/>
        <v>0</v>
      </c>
      <c r="X278" s="32">
        <f t="shared" si="75"/>
        <v>0</v>
      </c>
    </row>
    <row r="279" spans="1:24" x14ac:dyDescent="0.25">
      <c r="A279" s="20">
        <v>44595.725393946799</v>
      </c>
      <c r="B279" s="21" t="s">
        <v>645</v>
      </c>
      <c r="C279" s="6" t="s">
        <v>646</v>
      </c>
      <c r="D279" s="6" t="s">
        <v>647</v>
      </c>
      <c r="E279" s="21">
        <v>120</v>
      </c>
      <c r="F279" s="19">
        <v>0</v>
      </c>
      <c r="G279" s="19">
        <v>0</v>
      </c>
      <c r="H279" s="19">
        <v>197429.05</v>
      </c>
      <c r="I279" s="19">
        <v>197429.05</v>
      </c>
      <c r="J279" s="19">
        <v>0</v>
      </c>
      <c r="K279" s="19">
        <v>20397.919999999998</v>
      </c>
      <c r="L279" s="19">
        <v>197.43</v>
      </c>
      <c r="M279" s="19">
        <v>20595.349999999999</v>
      </c>
      <c r="O279" s="31">
        <v>197429.05</v>
      </c>
      <c r="P279" s="31">
        <v>197.43</v>
      </c>
      <c r="Q279" s="31">
        <v>0</v>
      </c>
      <c r="R279" s="31">
        <v>20397.919999999998</v>
      </c>
      <c r="S279" s="31">
        <v>218024.39999999997</v>
      </c>
      <c r="U279" s="32">
        <f t="shared" si="72"/>
        <v>0</v>
      </c>
      <c r="V279" s="32">
        <f t="shared" si="73"/>
        <v>0</v>
      </c>
      <c r="W279" s="32">
        <f t="shared" si="74"/>
        <v>0</v>
      </c>
      <c r="X279" s="32">
        <f t="shared" si="75"/>
        <v>0</v>
      </c>
    </row>
    <row r="280" spans="1:24" s="38" customFormat="1" x14ac:dyDescent="0.25">
      <c r="A280" s="34">
        <v>44600.673895601903</v>
      </c>
      <c r="B280" s="35" t="s">
        <v>648</v>
      </c>
      <c r="C280" s="36" t="s">
        <v>649</v>
      </c>
      <c r="D280" s="36" t="s">
        <v>650</v>
      </c>
      <c r="E280" s="35">
        <v>120</v>
      </c>
      <c r="F280" s="37">
        <v>0</v>
      </c>
      <c r="G280" s="37">
        <v>0</v>
      </c>
      <c r="H280" s="37">
        <v>125843.46</v>
      </c>
      <c r="I280" s="37">
        <v>125843.46</v>
      </c>
      <c r="J280" s="37">
        <v>3467.13</v>
      </c>
      <c r="K280" s="37">
        <v>13360.11</v>
      </c>
      <c r="L280" s="37">
        <v>129.31</v>
      </c>
      <c r="M280" s="37">
        <v>16956.55</v>
      </c>
      <c r="O280" s="28">
        <v>125843.46</v>
      </c>
      <c r="P280" s="28">
        <v>129.31</v>
      </c>
      <c r="Q280" s="28">
        <v>3467.13</v>
      </c>
      <c r="R280" s="28">
        <v>13360.11</v>
      </c>
      <c r="S280" s="28">
        <v>142799.99000000002</v>
      </c>
      <c r="U280" s="30">
        <f t="shared" si="72"/>
        <v>0</v>
      </c>
      <c r="V280" s="30">
        <f t="shared" si="73"/>
        <v>0</v>
      </c>
      <c r="W280" s="30">
        <f t="shared" si="74"/>
        <v>0</v>
      </c>
      <c r="X280" s="30">
        <f t="shared" si="75"/>
        <v>1.9999999989522621E-2</v>
      </c>
    </row>
    <row r="281" spans="1:24" x14ac:dyDescent="0.25">
      <c r="A281" s="20">
        <v>44597.474672835597</v>
      </c>
      <c r="B281" s="21" t="s">
        <v>651</v>
      </c>
      <c r="C281" s="6" t="s">
        <v>652</v>
      </c>
      <c r="D281" s="6" t="s">
        <v>653</v>
      </c>
      <c r="E281" s="21">
        <v>120</v>
      </c>
      <c r="F281" s="19">
        <v>0</v>
      </c>
      <c r="G281" s="19">
        <v>0</v>
      </c>
      <c r="H281" s="19">
        <v>136786.5</v>
      </c>
      <c r="I281" s="19">
        <v>136786.5</v>
      </c>
      <c r="J281" s="19">
        <v>0</v>
      </c>
      <c r="K281" s="19">
        <v>14132.71</v>
      </c>
      <c r="L281" s="19">
        <v>136.79</v>
      </c>
      <c r="M281" s="19">
        <v>14269.5</v>
      </c>
      <c r="O281" s="31">
        <v>136786.5</v>
      </c>
      <c r="P281" s="31">
        <v>136.79</v>
      </c>
      <c r="Q281" s="31">
        <v>0</v>
      </c>
      <c r="R281" s="31">
        <v>14132.71</v>
      </c>
      <c r="S281" s="31">
        <v>151056</v>
      </c>
      <c r="U281" s="32">
        <f t="shared" si="72"/>
        <v>0</v>
      </c>
      <c r="V281" s="32">
        <f t="shared" si="73"/>
        <v>0</v>
      </c>
      <c r="W281" s="32">
        <f t="shared" si="74"/>
        <v>0</v>
      </c>
      <c r="X281" s="32">
        <f t="shared" si="75"/>
        <v>0</v>
      </c>
    </row>
    <row r="282" spans="1:24" s="38" customFormat="1" x14ac:dyDescent="0.25">
      <c r="A282" s="34">
        <v>44615.613285104198</v>
      </c>
      <c r="B282" s="35" t="s">
        <v>654</v>
      </c>
      <c r="C282" s="36" t="s">
        <v>655</v>
      </c>
      <c r="D282" s="36" t="s">
        <v>656</v>
      </c>
      <c r="E282" s="35">
        <v>120</v>
      </c>
      <c r="F282" s="37">
        <v>0</v>
      </c>
      <c r="G282" s="37">
        <v>0</v>
      </c>
      <c r="H282" s="37">
        <v>156292.89000000001</v>
      </c>
      <c r="I282" s="37">
        <v>156292.89000000001</v>
      </c>
      <c r="J282" s="37">
        <v>4306.0200000000004</v>
      </c>
      <c r="K282" s="37">
        <v>16593.28</v>
      </c>
      <c r="L282" s="37">
        <v>160.6</v>
      </c>
      <c r="M282" s="37">
        <v>21059.9</v>
      </c>
      <c r="O282" s="28">
        <v>156292.89000000001</v>
      </c>
      <c r="P282" s="28">
        <v>160.6</v>
      </c>
      <c r="Q282" s="28">
        <v>4306.0200000000004</v>
      </c>
      <c r="R282" s="28">
        <v>16593.28</v>
      </c>
      <c r="S282" s="28">
        <v>177352.80000000002</v>
      </c>
      <c r="U282" s="30">
        <f t="shared" si="72"/>
        <v>0</v>
      </c>
      <c r="V282" s="30">
        <f t="shared" si="73"/>
        <v>0</v>
      </c>
      <c r="W282" s="30">
        <f t="shared" si="74"/>
        <v>0</v>
      </c>
      <c r="X282" s="30">
        <f t="shared" si="75"/>
        <v>-1.0000000009313226E-2</v>
      </c>
    </row>
    <row r="283" spans="1:24" x14ac:dyDescent="0.25">
      <c r="A283" s="20">
        <v>44620.832130289396</v>
      </c>
      <c r="B283" s="21" t="s">
        <v>657</v>
      </c>
      <c r="C283" s="6" t="s">
        <v>658</v>
      </c>
      <c r="D283" s="6" t="s">
        <v>659</v>
      </c>
      <c r="E283" s="21">
        <v>120</v>
      </c>
      <c r="F283" s="19">
        <v>0</v>
      </c>
      <c r="G283" s="19">
        <v>0</v>
      </c>
      <c r="H283" s="19">
        <v>190125.46</v>
      </c>
      <c r="I283" s="19">
        <v>190125.46</v>
      </c>
      <c r="J283" s="19">
        <v>5238.1499999999996</v>
      </c>
      <c r="K283" s="19">
        <v>20185.43</v>
      </c>
      <c r="L283" s="19">
        <v>195.36</v>
      </c>
      <c r="M283" s="19">
        <v>25618.94</v>
      </c>
      <c r="O283" s="31">
        <v>190125.46</v>
      </c>
      <c r="P283" s="31">
        <v>195.36</v>
      </c>
      <c r="Q283" s="31">
        <v>5238.1499999999996</v>
      </c>
      <c r="R283" s="31">
        <v>20185.43</v>
      </c>
      <c r="S283" s="31">
        <v>215744.39999999997</v>
      </c>
      <c r="U283" s="32">
        <f t="shared" si="72"/>
        <v>0</v>
      </c>
      <c r="V283" s="32">
        <f t="shared" si="73"/>
        <v>0</v>
      </c>
      <c r="W283" s="32">
        <f t="shared" si="74"/>
        <v>0</v>
      </c>
      <c r="X283" s="32">
        <f t="shared" si="75"/>
        <v>0</v>
      </c>
    </row>
    <row r="284" spans="1:24" s="38" customFormat="1" x14ac:dyDescent="0.25">
      <c r="A284" s="34">
        <v>44599.688662036999</v>
      </c>
      <c r="B284" s="35" t="s">
        <v>660</v>
      </c>
      <c r="C284" s="36" t="s">
        <v>661</v>
      </c>
      <c r="D284" s="36" t="s">
        <v>662</v>
      </c>
      <c r="E284" s="35">
        <v>120</v>
      </c>
      <c r="F284" s="37">
        <v>0</v>
      </c>
      <c r="G284" s="37">
        <v>0</v>
      </c>
      <c r="H284" s="37">
        <v>250813.92</v>
      </c>
      <c r="I284" s="37">
        <v>250813.92</v>
      </c>
      <c r="J284" s="37">
        <v>6910.17</v>
      </c>
      <c r="K284" s="37">
        <v>26628.18</v>
      </c>
      <c r="L284" s="37">
        <v>257.72000000000003</v>
      </c>
      <c r="M284" s="37">
        <v>33796.07</v>
      </c>
      <c r="O284" s="28">
        <v>250813.92</v>
      </c>
      <c r="P284" s="28">
        <v>257.72000000000003</v>
      </c>
      <c r="Q284" s="28">
        <v>6910.17</v>
      </c>
      <c r="R284" s="28">
        <v>26628.18</v>
      </c>
      <c r="S284" s="28">
        <v>284610.00000000006</v>
      </c>
      <c r="U284" s="30">
        <f t="shared" si="72"/>
        <v>0</v>
      </c>
      <c r="V284" s="30">
        <f t="shared" si="73"/>
        <v>0</v>
      </c>
      <c r="W284" s="30">
        <f t="shared" si="74"/>
        <v>0</v>
      </c>
      <c r="X284" s="30">
        <f t="shared" si="75"/>
        <v>-1.0000000067520887E-2</v>
      </c>
    </row>
    <row r="285" spans="1:24" s="38" customFormat="1" x14ac:dyDescent="0.25">
      <c r="A285" s="34">
        <v>44604.745424687499</v>
      </c>
      <c r="B285" s="35" t="s">
        <v>663</v>
      </c>
      <c r="C285" s="36" t="s">
        <v>664</v>
      </c>
      <c r="D285" s="36" t="s">
        <v>665</v>
      </c>
      <c r="E285" s="35">
        <v>120</v>
      </c>
      <c r="F285" s="37">
        <v>0</v>
      </c>
      <c r="G285" s="37">
        <v>0</v>
      </c>
      <c r="H285" s="37">
        <v>145709.15</v>
      </c>
      <c r="I285" s="37">
        <v>145709.15</v>
      </c>
      <c r="J285" s="37">
        <v>4014.45</v>
      </c>
      <c r="K285" s="37">
        <v>15469.89</v>
      </c>
      <c r="L285" s="37">
        <v>149.72</v>
      </c>
      <c r="M285" s="37">
        <v>19634.060000000001</v>
      </c>
      <c r="O285" s="28">
        <v>145709.15</v>
      </c>
      <c r="P285" s="28">
        <v>149.72</v>
      </c>
      <c r="Q285" s="28">
        <v>4014.45</v>
      </c>
      <c r="R285" s="28">
        <v>15469.89</v>
      </c>
      <c r="S285" s="28">
        <v>165343.20000000001</v>
      </c>
      <c r="U285" s="30">
        <f t="shared" si="72"/>
        <v>0</v>
      </c>
      <c r="V285" s="30">
        <f t="shared" si="73"/>
        <v>0</v>
      </c>
      <c r="W285" s="30">
        <f t="shared" si="74"/>
        <v>0</v>
      </c>
      <c r="X285" s="30">
        <f t="shared" si="75"/>
        <v>9.9999999802093953E-3</v>
      </c>
    </row>
    <row r="286" spans="1:24" s="38" customFormat="1" x14ac:dyDescent="0.25">
      <c r="A286" s="34">
        <v>44619.884126770798</v>
      </c>
      <c r="B286" s="35" t="s">
        <v>666</v>
      </c>
      <c r="C286" s="36" t="s">
        <v>667</v>
      </c>
      <c r="D286" s="36" t="s">
        <v>668</v>
      </c>
      <c r="E286" s="35">
        <v>120</v>
      </c>
      <c r="F286" s="37">
        <v>0</v>
      </c>
      <c r="G286" s="37">
        <v>0</v>
      </c>
      <c r="H286" s="37">
        <v>150989.04</v>
      </c>
      <c r="I286" s="37">
        <v>150989.04</v>
      </c>
      <c r="J286" s="37">
        <v>4159.8900000000003</v>
      </c>
      <c r="K286" s="37">
        <v>16029.51</v>
      </c>
      <c r="L286" s="37">
        <v>155.15</v>
      </c>
      <c r="M286" s="37">
        <v>20344.55</v>
      </c>
      <c r="O286" s="28">
        <v>150989.04</v>
      </c>
      <c r="P286" s="28">
        <v>155.15</v>
      </c>
      <c r="Q286" s="28">
        <v>4159.8900000000003</v>
      </c>
      <c r="R286" s="28">
        <v>16029.51</v>
      </c>
      <c r="S286" s="28">
        <v>171333.60000000003</v>
      </c>
      <c r="U286" s="30">
        <f t="shared" si="72"/>
        <v>0</v>
      </c>
      <c r="V286" s="30">
        <f t="shared" si="73"/>
        <v>0</v>
      </c>
      <c r="W286" s="30">
        <f t="shared" si="74"/>
        <v>0</v>
      </c>
      <c r="X286" s="30">
        <f t="shared" si="75"/>
        <v>-1.0000000038417056E-2</v>
      </c>
    </row>
    <row r="287" spans="1:24" s="38" customFormat="1" x14ac:dyDescent="0.25">
      <c r="A287" s="34">
        <v>44611.6412297801</v>
      </c>
      <c r="B287" s="35" t="s">
        <v>669</v>
      </c>
      <c r="C287" s="36" t="s">
        <v>670</v>
      </c>
      <c r="D287" s="36" t="s">
        <v>671</v>
      </c>
      <c r="E287" s="35">
        <v>120</v>
      </c>
      <c r="F287" s="37">
        <v>0</v>
      </c>
      <c r="G287" s="37">
        <v>0</v>
      </c>
      <c r="H287" s="37">
        <v>366440.94</v>
      </c>
      <c r="I287" s="37">
        <v>366440.94</v>
      </c>
      <c r="J287" s="37">
        <v>5316.54</v>
      </c>
      <c r="K287" s="37">
        <v>38409.949999999997</v>
      </c>
      <c r="L287" s="37">
        <v>371.76</v>
      </c>
      <c r="M287" s="37">
        <v>44098.25</v>
      </c>
      <c r="O287" s="28">
        <v>366440.94</v>
      </c>
      <c r="P287" s="28">
        <v>371.76</v>
      </c>
      <c r="Q287" s="28">
        <v>5316.54</v>
      </c>
      <c r="R287" s="28">
        <v>38409.949999999997</v>
      </c>
      <c r="S287" s="28">
        <v>410539.2</v>
      </c>
      <c r="U287" s="30">
        <f t="shared" si="72"/>
        <v>0</v>
      </c>
      <c r="V287" s="30">
        <f t="shared" si="73"/>
        <v>0</v>
      </c>
      <c r="W287" s="30">
        <f t="shared" si="74"/>
        <v>0</v>
      </c>
      <c r="X287" s="30">
        <f t="shared" si="75"/>
        <v>-1.0000000009313226E-2</v>
      </c>
    </row>
    <row r="288" spans="1:24" x14ac:dyDescent="0.25">
      <c r="A288" s="20">
        <v>44592.919500381897</v>
      </c>
      <c r="B288" s="21" t="s">
        <v>672</v>
      </c>
      <c r="C288" s="6" t="s">
        <v>673</v>
      </c>
      <c r="D288" s="6" t="s">
        <v>674</v>
      </c>
      <c r="E288" s="21">
        <v>120</v>
      </c>
      <c r="F288" s="19">
        <v>0</v>
      </c>
      <c r="G288" s="19">
        <v>0</v>
      </c>
      <c r="H288" s="19">
        <v>209262.37</v>
      </c>
      <c r="I288" s="19">
        <v>209262.37</v>
      </c>
      <c r="J288" s="19">
        <v>9377.57</v>
      </c>
      <c r="K288" s="19">
        <v>22589.599999999999</v>
      </c>
      <c r="L288" s="19">
        <v>218.86</v>
      </c>
      <c r="M288" s="19">
        <v>32186.03</v>
      </c>
      <c r="O288" s="31">
        <v>209262.37</v>
      </c>
      <c r="P288" s="31">
        <v>218.86</v>
      </c>
      <c r="Q288" s="31">
        <v>9377.57</v>
      </c>
      <c r="R288" s="31">
        <v>22589.599999999999</v>
      </c>
      <c r="S288" s="31">
        <v>241448.4</v>
      </c>
      <c r="U288" s="32">
        <f t="shared" si="72"/>
        <v>0</v>
      </c>
      <c r="V288" s="32">
        <f t="shared" si="73"/>
        <v>0</v>
      </c>
      <c r="W288" s="32">
        <f t="shared" si="74"/>
        <v>0</v>
      </c>
      <c r="X288" s="32">
        <f t="shared" si="75"/>
        <v>0</v>
      </c>
    </row>
    <row r="289" spans="1:24" s="38" customFormat="1" x14ac:dyDescent="0.25">
      <c r="A289" s="34">
        <v>44592.921708217596</v>
      </c>
      <c r="B289" s="35" t="s">
        <v>675</v>
      </c>
      <c r="C289" s="36" t="s">
        <v>676</v>
      </c>
      <c r="D289" s="36" t="s">
        <v>677</v>
      </c>
      <c r="E289" s="35">
        <v>120</v>
      </c>
      <c r="F289" s="37">
        <v>0</v>
      </c>
      <c r="G289" s="37">
        <v>0</v>
      </c>
      <c r="H289" s="37">
        <v>139525.42000000001</v>
      </c>
      <c r="I289" s="37">
        <v>139525.42000000001</v>
      </c>
      <c r="J289" s="37">
        <v>6252.49</v>
      </c>
      <c r="K289" s="37">
        <v>15062.18</v>
      </c>
      <c r="L289" s="37">
        <v>145.91999999999999</v>
      </c>
      <c r="M289" s="37">
        <v>21460.59</v>
      </c>
      <c r="O289" s="28">
        <v>139525.42000000001</v>
      </c>
      <c r="P289" s="28">
        <v>145.91999999999999</v>
      </c>
      <c r="Q289" s="28">
        <v>6252.49</v>
      </c>
      <c r="R289" s="28">
        <v>15062.18</v>
      </c>
      <c r="S289" s="28">
        <v>160986</v>
      </c>
      <c r="U289" s="30">
        <f t="shared" si="72"/>
        <v>0</v>
      </c>
      <c r="V289" s="30">
        <f t="shared" si="73"/>
        <v>0</v>
      </c>
      <c r="W289" s="30">
        <f t="shared" si="74"/>
        <v>0</v>
      </c>
      <c r="X289" s="30">
        <f t="shared" si="75"/>
        <v>1.0000000009313226E-2</v>
      </c>
    </row>
    <row r="290" spans="1:24" x14ac:dyDescent="0.25">
      <c r="A290" s="20">
        <v>44596.745894178202</v>
      </c>
      <c r="B290" s="21" t="s">
        <v>678</v>
      </c>
      <c r="C290" s="6" t="s">
        <v>679</v>
      </c>
      <c r="D290" s="6" t="s">
        <v>680</v>
      </c>
      <c r="E290" s="21">
        <v>120</v>
      </c>
      <c r="F290" s="19">
        <v>0</v>
      </c>
      <c r="G290" s="19">
        <v>0</v>
      </c>
      <c r="H290" s="19">
        <v>146021.20000000001</v>
      </c>
      <c r="I290" s="19">
        <v>146021.20000000001</v>
      </c>
      <c r="J290" s="19">
        <v>4023.03</v>
      </c>
      <c r="K290" s="19">
        <v>15502.93</v>
      </c>
      <c r="L290" s="19">
        <v>150.04</v>
      </c>
      <c r="M290" s="19">
        <v>19676</v>
      </c>
      <c r="O290" s="31">
        <v>146021.20000000001</v>
      </c>
      <c r="P290" s="31">
        <v>150.04</v>
      </c>
      <c r="Q290" s="31">
        <v>4023.03</v>
      </c>
      <c r="R290" s="31">
        <v>15502.93</v>
      </c>
      <c r="S290" s="31">
        <v>165697.20000000001</v>
      </c>
      <c r="U290" s="32">
        <f t="shared" si="72"/>
        <v>0</v>
      </c>
      <c r="V290" s="32">
        <f t="shared" si="73"/>
        <v>0</v>
      </c>
      <c r="W290" s="32">
        <f t="shared" si="74"/>
        <v>0</v>
      </c>
      <c r="X290" s="32">
        <f t="shared" si="75"/>
        <v>0</v>
      </c>
    </row>
    <row r="291" spans="1:24" x14ac:dyDescent="0.25">
      <c r="A291" s="20">
        <v>44596.705988078698</v>
      </c>
      <c r="B291" s="21" t="s">
        <v>681</v>
      </c>
      <c r="C291" s="6" t="s">
        <v>682</v>
      </c>
      <c r="D291" s="6" t="s">
        <v>683</v>
      </c>
      <c r="E291" s="21">
        <v>120</v>
      </c>
      <c r="F291" s="19">
        <v>0</v>
      </c>
      <c r="G291" s="19">
        <v>0</v>
      </c>
      <c r="H291" s="19">
        <v>146021.20000000001</v>
      </c>
      <c r="I291" s="19">
        <v>146021.20000000001</v>
      </c>
      <c r="J291" s="19">
        <v>4023.03</v>
      </c>
      <c r="K291" s="19">
        <v>15502.93</v>
      </c>
      <c r="L291" s="19">
        <v>150.04</v>
      </c>
      <c r="M291" s="19">
        <v>19676</v>
      </c>
      <c r="O291" s="31">
        <v>146021.20000000001</v>
      </c>
      <c r="P291" s="31">
        <v>150.04</v>
      </c>
      <c r="Q291" s="31">
        <v>4023.03</v>
      </c>
      <c r="R291" s="31">
        <v>15502.93</v>
      </c>
      <c r="S291" s="31">
        <v>165697.20000000001</v>
      </c>
      <c r="U291" s="32">
        <f t="shared" si="72"/>
        <v>0</v>
      </c>
      <c r="V291" s="32">
        <f t="shared" si="73"/>
        <v>0</v>
      </c>
      <c r="W291" s="32">
        <f t="shared" si="74"/>
        <v>0</v>
      </c>
      <c r="X291" s="32">
        <f t="shared" si="75"/>
        <v>0</v>
      </c>
    </row>
    <row r="292" spans="1:24" s="38" customFormat="1" x14ac:dyDescent="0.25">
      <c r="A292" s="34">
        <v>44600.523549305603</v>
      </c>
      <c r="B292" s="35" t="s">
        <v>684</v>
      </c>
      <c r="C292" s="36" t="s">
        <v>685</v>
      </c>
      <c r="D292" s="36" t="s">
        <v>686</v>
      </c>
      <c r="E292" s="35">
        <v>120</v>
      </c>
      <c r="F292" s="37">
        <v>0</v>
      </c>
      <c r="G292" s="37">
        <v>0</v>
      </c>
      <c r="H292" s="37">
        <v>97619.09</v>
      </c>
      <c r="I292" s="37">
        <v>97619.09</v>
      </c>
      <c r="J292" s="37">
        <v>2689.5</v>
      </c>
      <c r="K292" s="37">
        <v>10364.290000000001</v>
      </c>
      <c r="L292" s="37">
        <v>100.31</v>
      </c>
      <c r="M292" s="37">
        <v>13154.1</v>
      </c>
      <c r="O292" s="28">
        <v>97619.09</v>
      </c>
      <c r="P292" s="28">
        <v>100.31</v>
      </c>
      <c r="Q292" s="28">
        <v>2689.5</v>
      </c>
      <c r="R292" s="28">
        <v>10364.290000000001</v>
      </c>
      <c r="S292" s="28">
        <v>110773.2</v>
      </c>
      <c r="U292" s="30">
        <f t="shared" si="72"/>
        <v>0</v>
      </c>
      <c r="V292" s="30">
        <f t="shared" si="73"/>
        <v>0</v>
      </c>
      <c r="W292" s="30">
        <f t="shared" si="74"/>
        <v>0</v>
      </c>
      <c r="X292" s="30">
        <f t="shared" si="75"/>
        <v>-9.9999999947613105E-3</v>
      </c>
    </row>
    <row r="293" spans="1:24" x14ac:dyDescent="0.25">
      <c r="A293" s="20">
        <v>44604.649689270802</v>
      </c>
      <c r="B293" s="21" t="s">
        <v>687</v>
      </c>
      <c r="C293" s="6" t="s">
        <v>688</v>
      </c>
      <c r="D293" s="6" t="s">
        <v>689</v>
      </c>
      <c r="E293" s="21">
        <v>120</v>
      </c>
      <c r="F293" s="19">
        <v>0</v>
      </c>
      <c r="G293" s="19">
        <v>0</v>
      </c>
      <c r="H293" s="19">
        <v>90900</v>
      </c>
      <c r="I293" s="19">
        <v>90900</v>
      </c>
      <c r="J293" s="19">
        <v>0</v>
      </c>
      <c r="K293" s="19">
        <v>9391.5</v>
      </c>
      <c r="L293" s="19">
        <v>90.9</v>
      </c>
      <c r="M293" s="19">
        <v>9482.4</v>
      </c>
      <c r="O293" s="31">
        <v>90900</v>
      </c>
      <c r="P293" s="31">
        <v>90.9</v>
      </c>
      <c r="Q293" s="31">
        <v>0</v>
      </c>
      <c r="R293" s="31">
        <v>9391.5</v>
      </c>
      <c r="S293" s="31">
        <v>100382.39999999999</v>
      </c>
      <c r="U293" s="32">
        <f t="shared" si="72"/>
        <v>0</v>
      </c>
      <c r="V293" s="32">
        <f t="shared" si="73"/>
        <v>0</v>
      </c>
      <c r="W293" s="32">
        <f t="shared" si="74"/>
        <v>0</v>
      </c>
      <c r="X293" s="32">
        <f t="shared" si="75"/>
        <v>0</v>
      </c>
    </row>
    <row r="294" spans="1:24" s="38" customFormat="1" x14ac:dyDescent="0.25">
      <c r="A294" s="34">
        <v>44598.650358715298</v>
      </c>
      <c r="B294" s="35" t="s">
        <v>690</v>
      </c>
      <c r="C294" s="36" t="s">
        <v>691</v>
      </c>
      <c r="D294" s="36" t="s">
        <v>692</v>
      </c>
      <c r="E294" s="35">
        <v>120</v>
      </c>
      <c r="F294" s="37">
        <v>0</v>
      </c>
      <c r="G294" s="37">
        <v>0</v>
      </c>
      <c r="H294" s="37">
        <v>110268.4</v>
      </c>
      <c r="I294" s="37">
        <v>110268.4</v>
      </c>
      <c r="J294" s="37">
        <v>4941.41</v>
      </c>
      <c r="K294" s="37">
        <v>11903.78</v>
      </c>
      <c r="L294" s="37">
        <v>115.21</v>
      </c>
      <c r="M294" s="37">
        <v>16960.400000000001</v>
      </c>
      <c r="O294" s="28">
        <v>110268.4</v>
      </c>
      <c r="P294" s="28">
        <v>115.21</v>
      </c>
      <c r="Q294" s="28">
        <v>4941.41</v>
      </c>
      <c r="R294" s="28">
        <v>11903.78</v>
      </c>
      <c r="S294" s="28">
        <v>127228.79000000001</v>
      </c>
      <c r="U294" s="30">
        <f t="shared" si="72"/>
        <v>0</v>
      </c>
      <c r="V294" s="30">
        <f t="shared" si="73"/>
        <v>0</v>
      </c>
      <c r="W294" s="30">
        <f t="shared" si="74"/>
        <v>0</v>
      </c>
      <c r="X294" s="30">
        <f t="shared" si="75"/>
        <v>9.9999999802093953E-3</v>
      </c>
    </row>
    <row r="295" spans="1:24" s="38" customFormat="1" x14ac:dyDescent="0.25">
      <c r="A295" s="34">
        <v>44602.526228321804</v>
      </c>
      <c r="B295" s="35" t="s">
        <v>693</v>
      </c>
      <c r="C295" s="36" t="s">
        <v>694</v>
      </c>
      <c r="D295" s="36" t="s">
        <v>695</v>
      </c>
      <c r="E295" s="35">
        <v>120</v>
      </c>
      <c r="F295" s="37">
        <v>0</v>
      </c>
      <c r="G295" s="37">
        <v>0</v>
      </c>
      <c r="H295" s="37">
        <v>158360.6</v>
      </c>
      <c r="I295" s="37">
        <v>158360.6</v>
      </c>
      <c r="J295" s="37">
        <v>4362.99</v>
      </c>
      <c r="K295" s="37">
        <v>16812.48</v>
      </c>
      <c r="L295" s="37">
        <v>162.72</v>
      </c>
      <c r="M295" s="37">
        <v>21338.19</v>
      </c>
      <c r="O295" s="28">
        <v>158360.6</v>
      </c>
      <c r="P295" s="28">
        <v>162.72</v>
      </c>
      <c r="Q295" s="28">
        <v>4362.99</v>
      </c>
      <c r="R295" s="28">
        <v>16812.48</v>
      </c>
      <c r="S295" s="28">
        <v>179698.80000000002</v>
      </c>
      <c r="U295" s="30">
        <f t="shared" si="72"/>
        <v>0</v>
      </c>
      <c r="V295" s="30">
        <f t="shared" si="73"/>
        <v>0</v>
      </c>
      <c r="W295" s="30">
        <f t="shared" si="74"/>
        <v>0</v>
      </c>
      <c r="X295" s="30">
        <f t="shared" si="75"/>
        <v>-1.0000000009313226E-2</v>
      </c>
    </row>
    <row r="296" spans="1:24" x14ac:dyDescent="0.25">
      <c r="A296" s="20">
        <v>44589.38994375</v>
      </c>
      <c r="B296" s="21" t="s">
        <v>696</v>
      </c>
      <c r="C296" s="6" t="s">
        <v>697</v>
      </c>
      <c r="D296" s="6" t="s">
        <v>698</v>
      </c>
      <c r="E296" s="21">
        <v>120</v>
      </c>
      <c r="F296" s="19">
        <v>0</v>
      </c>
      <c r="G296" s="19">
        <v>0</v>
      </c>
      <c r="H296" s="19">
        <v>122010</v>
      </c>
      <c r="I296" s="19">
        <v>122010</v>
      </c>
      <c r="J296" s="19">
        <v>3361.5</v>
      </c>
      <c r="K296" s="19">
        <v>12953</v>
      </c>
      <c r="L296" s="19">
        <v>125.5</v>
      </c>
      <c r="M296" s="19">
        <v>16440</v>
      </c>
      <c r="O296" s="31">
        <v>122010</v>
      </c>
      <c r="P296" s="31">
        <v>125.5</v>
      </c>
      <c r="Q296" s="31">
        <v>3361.5</v>
      </c>
      <c r="R296" s="31">
        <v>12953</v>
      </c>
      <c r="S296" s="31">
        <v>138450</v>
      </c>
      <c r="U296" s="32">
        <f t="shared" si="72"/>
        <v>0</v>
      </c>
      <c r="V296" s="32">
        <f t="shared" si="73"/>
        <v>0</v>
      </c>
      <c r="W296" s="32">
        <f t="shared" si="74"/>
        <v>0</v>
      </c>
      <c r="X296" s="32">
        <f t="shared" si="75"/>
        <v>0</v>
      </c>
    </row>
    <row r="297" spans="1:24" x14ac:dyDescent="0.25">
      <c r="A297" s="20">
        <v>44599.7201488426</v>
      </c>
      <c r="B297" s="21" t="s">
        <v>699</v>
      </c>
      <c r="C297" s="6" t="s">
        <v>700</v>
      </c>
      <c r="D297" s="6" t="s">
        <v>701</v>
      </c>
      <c r="E297" s="21">
        <v>120</v>
      </c>
      <c r="F297" s="19">
        <v>0</v>
      </c>
      <c r="G297" s="19">
        <v>0</v>
      </c>
      <c r="H297" s="19">
        <v>109450.44</v>
      </c>
      <c r="I297" s="19">
        <v>109450.44</v>
      </c>
      <c r="J297" s="19">
        <v>1008.45</v>
      </c>
      <c r="K297" s="19">
        <v>11413.05</v>
      </c>
      <c r="L297" s="19">
        <v>110.46</v>
      </c>
      <c r="M297" s="19">
        <v>12531.96</v>
      </c>
      <c r="O297" s="31">
        <v>109450.44</v>
      </c>
      <c r="P297" s="31">
        <v>110.46</v>
      </c>
      <c r="Q297" s="31">
        <v>1008.45</v>
      </c>
      <c r="R297" s="31">
        <v>11413.05</v>
      </c>
      <c r="S297" s="31">
        <v>121982.40000000001</v>
      </c>
      <c r="U297" s="32">
        <f t="shared" si="72"/>
        <v>0</v>
      </c>
      <c r="V297" s="32">
        <f t="shared" si="73"/>
        <v>0</v>
      </c>
      <c r="W297" s="32">
        <f t="shared" si="74"/>
        <v>0</v>
      </c>
      <c r="X297" s="32">
        <f t="shared" si="75"/>
        <v>0</v>
      </c>
    </row>
    <row r="298" spans="1:24" s="38" customFormat="1" x14ac:dyDescent="0.25">
      <c r="A298" s="34">
        <v>44603.583647187501</v>
      </c>
      <c r="B298" s="35" t="s">
        <v>702</v>
      </c>
      <c r="C298" s="36" t="s">
        <v>703</v>
      </c>
      <c r="D298" s="36" t="s">
        <v>704</v>
      </c>
      <c r="E298" s="35">
        <v>120</v>
      </c>
      <c r="F298" s="37">
        <v>0</v>
      </c>
      <c r="G298" s="37">
        <v>0</v>
      </c>
      <c r="H298" s="37">
        <v>168564.92</v>
      </c>
      <c r="I298" s="37">
        <v>168564.92</v>
      </c>
      <c r="J298" s="37">
        <v>4644.1499999999996</v>
      </c>
      <c r="K298" s="37">
        <v>17896.53</v>
      </c>
      <c r="L298" s="37">
        <v>173.21</v>
      </c>
      <c r="M298" s="37">
        <v>22713.89</v>
      </c>
      <c r="O298" s="28">
        <v>168564.92</v>
      </c>
      <c r="P298" s="28">
        <v>173.21</v>
      </c>
      <c r="Q298" s="28">
        <v>4644.1499999999996</v>
      </c>
      <c r="R298" s="28">
        <v>17896.53</v>
      </c>
      <c r="S298" s="28">
        <v>191278.79</v>
      </c>
      <c r="U298" s="30">
        <f t="shared" si="72"/>
        <v>0</v>
      </c>
      <c r="V298" s="30">
        <f t="shared" si="73"/>
        <v>0</v>
      </c>
      <c r="W298" s="30">
        <f t="shared" si="74"/>
        <v>0</v>
      </c>
      <c r="X298" s="30">
        <f t="shared" si="75"/>
        <v>1.9999999989522621E-2</v>
      </c>
    </row>
    <row r="299" spans="1:24" s="38" customFormat="1" x14ac:dyDescent="0.25">
      <c r="A299" s="34">
        <v>44612.700113888903</v>
      </c>
      <c r="B299" s="35" t="s">
        <v>705</v>
      </c>
      <c r="C299" s="36" t="s">
        <v>104</v>
      </c>
      <c r="D299" s="36" t="s">
        <v>105</v>
      </c>
      <c r="E299" s="35">
        <v>120</v>
      </c>
      <c r="F299" s="37">
        <v>0</v>
      </c>
      <c r="G299" s="37">
        <v>0</v>
      </c>
      <c r="H299" s="37">
        <v>144057.46</v>
      </c>
      <c r="I299" s="37">
        <v>144057.46</v>
      </c>
      <c r="J299" s="37">
        <v>3968.94</v>
      </c>
      <c r="K299" s="37">
        <v>15294.38</v>
      </c>
      <c r="L299" s="37">
        <v>148.03</v>
      </c>
      <c r="M299" s="37">
        <v>19411.349999999999</v>
      </c>
      <c r="O299" s="28">
        <v>144057.46</v>
      </c>
      <c r="P299" s="28">
        <v>148.03</v>
      </c>
      <c r="Q299" s="28">
        <v>3968.94</v>
      </c>
      <c r="R299" s="28">
        <v>15294.38</v>
      </c>
      <c r="S299" s="28">
        <v>163468.79999999999</v>
      </c>
      <c r="U299" s="30">
        <f t="shared" si="72"/>
        <v>0</v>
      </c>
      <c r="V299" s="30">
        <f t="shared" si="73"/>
        <v>0</v>
      </c>
      <c r="W299" s="30">
        <f t="shared" si="74"/>
        <v>0</v>
      </c>
      <c r="X299" s="30">
        <f t="shared" si="75"/>
        <v>1.0000000009313226E-2</v>
      </c>
    </row>
    <row r="300" spans="1:24" x14ac:dyDescent="0.25">
      <c r="A300" s="20">
        <v>44619.790311226898</v>
      </c>
      <c r="B300" s="21" t="s">
        <v>706</v>
      </c>
      <c r="C300" s="6" t="s">
        <v>707</v>
      </c>
      <c r="D300" s="6" t="s">
        <v>708</v>
      </c>
      <c r="E300" s="21">
        <v>120</v>
      </c>
      <c r="F300" s="19">
        <v>0</v>
      </c>
      <c r="G300" s="19">
        <v>0</v>
      </c>
      <c r="H300" s="19">
        <v>140423.5</v>
      </c>
      <c r="I300" s="19">
        <v>140423.5</v>
      </c>
      <c r="J300" s="19">
        <v>0</v>
      </c>
      <c r="K300" s="19">
        <v>14508.48</v>
      </c>
      <c r="L300" s="19">
        <v>140.41999999999999</v>
      </c>
      <c r="M300" s="19">
        <v>14648.9</v>
      </c>
      <c r="O300" s="31">
        <v>140423.5</v>
      </c>
      <c r="P300" s="31">
        <v>140.41999999999999</v>
      </c>
      <c r="Q300" s="31">
        <v>0</v>
      </c>
      <c r="R300" s="31">
        <v>14508.48</v>
      </c>
      <c r="S300" s="31">
        <v>155072.40000000002</v>
      </c>
      <c r="U300" s="32">
        <f t="shared" si="72"/>
        <v>0</v>
      </c>
      <c r="V300" s="32">
        <f t="shared" si="73"/>
        <v>0</v>
      </c>
      <c r="W300" s="32">
        <f t="shared" si="74"/>
        <v>0</v>
      </c>
      <c r="X300" s="32">
        <f t="shared" si="75"/>
        <v>0</v>
      </c>
    </row>
    <row r="301" spans="1:24" s="38" customFormat="1" x14ac:dyDescent="0.25">
      <c r="A301" s="34">
        <v>44618.570547488402</v>
      </c>
      <c r="B301" s="35" t="s">
        <v>709</v>
      </c>
      <c r="C301" s="36" t="s">
        <v>710</v>
      </c>
      <c r="D301" s="36" t="s">
        <v>711</v>
      </c>
      <c r="E301" s="35">
        <v>120</v>
      </c>
      <c r="F301" s="37">
        <v>0</v>
      </c>
      <c r="G301" s="37">
        <v>0</v>
      </c>
      <c r="H301" s="37">
        <v>111128.22</v>
      </c>
      <c r="I301" s="37">
        <v>111128.22</v>
      </c>
      <c r="J301" s="37">
        <v>3075.78</v>
      </c>
      <c r="K301" s="37">
        <v>11799.41</v>
      </c>
      <c r="L301" s="37">
        <v>114.2</v>
      </c>
      <c r="M301" s="37">
        <v>14989.39</v>
      </c>
      <c r="O301" s="28">
        <v>111128.22</v>
      </c>
      <c r="P301" s="28">
        <v>114.2</v>
      </c>
      <c r="Q301" s="28">
        <v>3075.78</v>
      </c>
      <c r="R301" s="28">
        <v>11799.41</v>
      </c>
      <c r="S301" s="28">
        <v>126117.6</v>
      </c>
      <c r="U301" s="30">
        <f t="shared" si="72"/>
        <v>0</v>
      </c>
      <c r="V301" s="30">
        <f t="shared" si="73"/>
        <v>0</v>
      </c>
      <c r="W301" s="30">
        <f t="shared" si="74"/>
        <v>0</v>
      </c>
      <c r="X301" s="30">
        <f t="shared" si="75"/>
        <v>9.9999999947613105E-3</v>
      </c>
    </row>
    <row r="302" spans="1:24" x14ac:dyDescent="0.25">
      <c r="A302" s="45" t="s">
        <v>52</v>
      </c>
      <c r="B302" s="46"/>
      <c r="C302" s="46"/>
      <c r="D302" s="46"/>
      <c r="E302" s="22">
        <v>3720</v>
      </c>
      <c r="F302" s="23">
        <v>0</v>
      </c>
      <c r="G302" s="23">
        <v>0</v>
      </c>
      <c r="H302" s="23">
        <v>4515196.51</v>
      </c>
      <c r="I302" s="23">
        <v>4515196.51</v>
      </c>
      <c r="J302" s="23">
        <v>104627.78</v>
      </c>
      <c r="K302" s="23">
        <v>477321.8</v>
      </c>
      <c r="L302" s="23">
        <v>4620.29</v>
      </c>
      <c r="M302" s="24">
        <v>586569.87</v>
      </c>
    </row>
    <row r="304" spans="1:24" x14ac:dyDescent="0.25">
      <c r="A304" s="12" t="s">
        <v>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24" x14ac:dyDescent="0.25">
      <c r="A305" s="15" t="s">
        <v>712</v>
      </c>
      <c r="B305" s="15"/>
      <c r="C305" s="15"/>
      <c r="D305" s="15"/>
      <c r="E305" s="3"/>
      <c r="F305" s="3"/>
      <c r="G305" s="3"/>
      <c r="H305" s="3"/>
      <c r="I305" s="3"/>
      <c r="J305" s="3"/>
      <c r="K305" s="3"/>
      <c r="L305" s="3"/>
      <c r="M305" s="3"/>
    </row>
    <row r="306" spans="1:24" x14ac:dyDescent="0.25">
      <c r="A306" s="48" t="s">
        <v>5</v>
      </c>
      <c r="B306" s="44" t="s">
        <v>6</v>
      </c>
      <c r="C306" s="44"/>
      <c r="D306" s="44"/>
      <c r="E306" s="48" t="s">
        <v>7</v>
      </c>
      <c r="F306" s="44" t="s">
        <v>8</v>
      </c>
      <c r="G306" s="44"/>
      <c r="H306" s="44"/>
      <c r="I306" s="44"/>
      <c r="J306" s="44" t="s">
        <v>9</v>
      </c>
      <c r="K306" s="44"/>
      <c r="L306" s="44"/>
      <c r="M306" s="44"/>
    </row>
    <row r="307" spans="1:24" x14ac:dyDescent="0.25">
      <c r="A307" s="48"/>
      <c r="B307" s="7" t="s">
        <v>10</v>
      </c>
      <c r="C307" s="47" t="s">
        <v>11</v>
      </c>
      <c r="D307" s="47"/>
      <c r="E307" s="48"/>
      <c r="F307" s="7" t="s">
        <v>12</v>
      </c>
      <c r="G307" s="8" t="s">
        <v>13</v>
      </c>
      <c r="H307" s="7" t="s">
        <v>14</v>
      </c>
      <c r="I307" s="7" t="s">
        <v>15</v>
      </c>
      <c r="J307" s="7" t="s">
        <v>13</v>
      </c>
      <c r="K307" s="7" t="s">
        <v>16</v>
      </c>
      <c r="L307" s="7" t="s">
        <v>17</v>
      </c>
      <c r="M307" s="7" t="s">
        <v>15</v>
      </c>
    </row>
    <row r="308" spans="1:24" x14ac:dyDescent="0.25">
      <c r="A308" s="48"/>
      <c r="B308" s="7" t="s">
        <v>18</v>
      </c>
      <c r="C308" s="9" t="s">
        <v>19</v>
      </c>
      <c r="D308" s="9" t="s">
        <v>20</v>
      </c>
      <c r="E308" s="48"/>
      <c r="F308" s="7" t="s">
        <v>21</v>
      </c>
      <c r="G308" s="7" t="s">
        <v>21</v>
      </c>
      <c r="H308" s="7" t="s">
        <v>21</v>
      </c>
      <c r="I308" s="7" t="s">
        <v>21</v>
      </c>
      <c r="J308" s="7" t="s">
        <v>21</v>
      </c>
      <c r="K308" s="7" t="s">
        <v>21</v>
      </c>
      <c r="L308" s="7" t="s">
        <v>21</v>
      </c>
      <c r="M308" s="7" t="s">
        <v>21</v>
      </c>
    </row>
    <row r="309" spans="1:24" s="38" customFormat="1" x14ac:dyDescent="0.25">
      <c r="A309" s="34">
        <v>44619.559696643497</v>
      </c>
      <c r="B309" s="35" t="s">
        <v>713</v>
      </c>
      <c r="C309" s="36" t="s">
        <v>714</v>
      </c>
      <c r="D309" s="36" t="s">
        <v>715</v>
      </c>
      <c r="E309" s="35">
        <v>120</v>
      </c>
      <c r="F309" s="37">
        <v>0</v>
      </c>
      <c r="G309" s="37">
        <v>0</v>
      </c>
      <c r="H309" s="37">
        <v>171388.4</v>
      </c>
      <c r="I309" s="37">
        <v>171388.4</v>
      </c>
      <c r="J309" s="37">
        <v>4721.9399999999996</v>
      </c>
      <c r="K309" s="37">
        <v>18196.36</v>
      </c>
      <c r="L309" s="37">
        <v>176.11</v>
      </c>
      <c r="M309" s="37">
        <v>23094.41</v>
      </c>
      <c r="O309" s="28">
        <v>171388.4</v>
      </c>
      <c r="P309" s="28">
        <v>176.11</v>
      </c>
      <c r="Q309" s="28">
        <v>4721.9399999999996</v>
      </c>
      <c r="R309" s="28">
        <v>18196.36</v>
      </c>
      <c r="S309" s="28">
        <v>194482.8</v>
      </c>
      <c r="U309" s="30">
        <f t="shared" ref="U309" si="76">O309-I309</f>
        <v>0</v>
      </c>
      <c r="V309" s="30">
        <f t="shared" ref="V309" si="77">P309-L309</f>
        <v>0</v>
      </c>
      <c r="W309" s="30">
        <f t="shared" ref="W309" si="78">R309-K309</f>
        <v>0</v>
      </c>
      <c r="X309" s="30">
        <f t="shared" ref="X309" si="79">O309+M309-S309</f>
        <v>1.0000000009313226E-2</v>
      </c>
    </row>
    <row r="310" spans="1:24" s="38" customFormat="1" x14ac:dyDescent="0.25">
      <c r="A310" s="34">
        <v>44620.795836689802</v>
      </c>
      <c r="B310" s="35" t="s">
        <v>716</v>
      </c>
      <c r="C310" s="36" t="s">
        <v>717</v>
      </c>
      <c r="D310" s="36" t="s">
        <v>718</v>
      </c>
      <c r="E310" s="35">
        <v>120</v>
      </c>
      <c r="F310" s="37">
        <v>0</v>
      </c>
      <c r="G310" s="37">
        <v>0</v>
      </c>
      <c r="H310" s="37">
        <v>111575.7</v>
      </c>
      <c r="I310" s="37">
        <v>111575.7</v>
      </c>
      <c r="J310" s="37">
        <v>3074.04</v>
      </c>
      <c r="K310" s="37">
        <v>11845.22</v>
      </c>
      <c r="L310" s="37">
        <v>114.65</v>
      </c>
      <c r="M310" s="37">
        <v>15033.91</v>
      </c>
      <c r="O310" s="28">
        <v>111575.7</v>
      </c>
      <c r="P310" s="28">
        <v>114.65</v>
      </c>
      <c r="Q310" s="28">
        <v>3074.04</v>
      </c>
      <c r="R310" s="28">
        <v>11845.22</v>
      </c>
      <c r="S310" s="28">
        <v>126609.59999999999</v>
      </c>
      <c r="U310" s="30">
        <f t="shared" ref="U310:U343" si="80">O310-I310</f>
        <v>0</v>
      </c>
      <c r="V310" s="30">
        <f t="shared" ref="V310:V343" si="81">P310-L310</f>
        <v>0</v>
      </c>
      <c r="W310" s="30">
        <f t="shared" ref="W310:W343" si="82">R310-K310</f>
        <v>0</v>
      </c>
      <c r="X310" s="30">
        <f t="shared" ref="X310:X343" si="83">O310+M310-S310</f>
        <v>1.0000000009313226E-2</v>
      </c>
    </row>
    <row r="311" spans="1:24" s="38" customFormat="1" x14ac:dyDescent="0.25">
      <c r="A311" s="34">
        <v>44612.782983645797</v>
      </c>
      <c r="B311" s="35" t="s">
        <v>719</v>
      </c>
      <c r="C311" s="36" t="s">
        <v>720</v>
      </c>
      <c r="D311" s="36" t="s">
        <v>721</v>
      </c>
      <c r="E311" s="35">
        <v>120</v>
      </c>
      <c r="F311" s="37">
        <v>0</v>
      </c>
      <c r="G311" s="37">
        <v>0</v>
      </c>
      <c r="H311" s="37">
        <v>98269.89</v>
      </c>
      <c r="I311" s="37">
        <v>98269.89</v>
      </c>
      <c r="J311" s="37">
        <v>2707.44</v>
      </c>
      <c r="K311" s="37">
        <v>10432.9</v>
      </c>
      <c r="L311" s="37">
        <v>100.98</v>
      </c>
      <c r="M311" s="37">
        <v>13241.32</v>
      </c>
      <c r="O311" s="28">
        <v>98269.89</v>
      </c>
      <c r="P311" s="28">
        <v>100.98</v>
      </c>
      <c r="Q311" s="28">
        <v>2707.44</v>
      </c>
      <c r="R311" s="28">
        <v>10432.9</v>
      </c>
      <c r="S311" s="28">
        <v>111511.2</v>
      </c>
      <c r="U311" s="30">
        <f t="shared" si="80"/>
        <v>0</v>
      </c>
      <c r="V311" s="30">
        <f t="shared" si="81"/>
        <v>0</v>
      </c>
      <c r="W311" s="30">
        <f t="shared" si="82"/>
        <v>0</v>
      </c>
      <c r="X311" s="30">
        <f t="shared" si="83"/>
        <v>9.9999999947613105E-3</v>
      </c>
    </row>
    <row r="312" spans="1:24" s="38" customFormat="1" x14ac:dyDescent="0.25">
      <c r="A312" s="34">
        <v>44601.696606134297</v>
      </c>
      <c r="B312" s="35" t="s">
        <v>722</v>
      </c>
      <c r="C312" s="36" t="s">
        <v>723</v>
      </c>
      <c r="D312" s="36" t="s">
        <v>724</v>
      </c>
      <c r="E312" s="35">
        <v>120</v>
      </c>
      <c r="F312" s="37">
        <v>0</v>
      </c>
      <c r="G312" s="37">
        <v>0</v>
      </c>
      <c r="H312" s="37">
        <v>98269.89</v>
      </c>
      <c r="I312" s="37">
        <v>98269.89</v>
      </c>
      <c r="J312" s="37">
        <v>2707.44</v>
      </c>
      <c r="K312" s="37">
        <v>10432.9</v>
      </c>
      <c r="L312" s="37">
        <v>100.98</v>
      </c>
      <c r="M312" s="37">
        <v>13241.32</v>
      </c>
      <c r="O312" s="28">
        <v>98269.89</v>
      </c>
      <c r="P312" s="28">
        <v>100.98</v>
      </c>
      <c r="Q312" s="28">
        <v>2707.44</v>
      </c>
      <c r="R312" s="28">
        <v>10432.9</v>
      </c>
      <c r="S312" s="28">
        <v>111511.2</v>
      </c>
      <c r="U312" s="30">
        <f t="shared" si="80"/>
        <v>0</v>
      </c>
      <c r="V312" s="30">
        <f t="shared" si="81"/>
        <v>0</v>
      </c>
      <c r="W312" s="30">
        <f t="shared" si="82"/>
        <v>0</v>
      </c>
      <c r="X312" s="30">
        <f t="shared" si="83"/>
        <v>9.9999999947613105E-3</v>
      </c>
    </row>
    <row r="313" spans="1:24" x14ac:dyDescent="0.25">
      <c r="A313" s="20">
        <v>44602.402271643499</v>
      </c>
      <c r="B313" s="21" t="s">
        <v>725</v>
      </c>
      <c r="C313" s="6" t="s">
        <v>726</v>
      </c>
      <c r="D313" s="6" t="s">
        <v>727</v>
      </c>
      <c r="E313" s="21">
        <v>120</v>
      </c>
      <c r="F313" s="19">
        <v>0</v>
      </c>
      <c r="G313" s="19">
        <v>0</v>
      </c>
      <c r="H313" s="19">
        <v>129433.96</v>
      </c>
      <c r="I313" s="19">
        <v>129433.96</v>
      </c>
      <c r="J313" s="19">
        <v>3566.04</v>
      </c>
      <c r="K313" s="19">
        <v>13741</v>
      </c>
      <c r="L313" s="19">
        <v>133</v>
      </c>
      <c r="M313" s="19">
        <v>17440.04</v>
      </c>
      <c r="O313" s="31">
        <v>129433.96</v>
      </c>
      <c r="P313" s="31">
        <v>133</v>
      </c>
      <c r="Q313" s="31">
        <v>3566.04</v>
      </c>
      <c r="R313" s="31">
        <v>13741</v>
      </c>
      <c r="S313" s="31">
        <v>146874</v>
      </c>
      <c r="U313" s="32">
        <f t="shared" si="80"/>
        <v>0</v>
      </c>
      <c r="V313" s="32">
        <f t="shared" si="81"/>
        <v>0</v>
      </c>
      <c r="W313" s="32">
        <f t="shared" si="82"/>
        <v>0</v>
      </c>
      <c r="X313" s="32">
        <f t="shared" si="83"/>
        <v>0</v>
      </c>
    </row>
    <row r="314" spans="1:24" s="38" customFormat="1" x14ac:dyDescent="0.25">
      <c r="A314" s="34">
        <v>44619.685942129603</v>
      </c>
      <c r="B314" s="35" t="s">
        <v>728</v>
      </c>
      <c r="C314" s="36" t="s">
        <v>729</v>
      </c>
      <c r="D314" s="36" t="s">
        <v>730</v>
      </c>
      <c r="E314" s="35">
        <v>120</v>
      </c>
      <c r="F314" s="37">
        <v>0</v>
      </c>
      <c r="G314" s="37">
        <v>0</v>
      </c>
      <c r="H314" s="37">
        <v>93723.57</v>
      </c>
      <c r="I314" s="37">
        <v>93723.57</v>
      </c>
      <c r="J314" s="37">
        <v>4223.21</v>
      </c>
      <c r="K314" s="37">
        <v>10119.68</v>
      </c>
      <c r="L314" s="37">
        <v>97.95</v>
      </c>
      <c r="M314" s="37">
        <v>14440.84</v>
      </c>
      <c r="O314" s="28">
        <v>93723.57</v>
      </c>
      <c r="P314" s="28">
        <v>97.95</v>
      </c>
      <c r="Q314" s="28">
        <v>4223.21</v>
      </c>
      <c r="R314" s="28">
        <v>10119.68</v>
      </c>
      <c r="S314" s="28">
        <v>108164.40000000001</v>
      </c>
      <c r="U314" s="30">
        <f t="shared" si="80"/>
        <v>0</v>
      </c>
      <c r="V314" s="30">
        <f t="shared" si="81"/>
        <v>0</v>
      </c>
      <c r="W314" s="30">
        <f t="shared" si="82"/>
        <v>0</v>
      </c>
      <c r="X314" s="30">
        <f t="shared" si="83"/>
        <v>9.9999999947613105E-3</v>
      </c>
    </row>
    <row r="315" spans="1:24" s="38" customFormat="1" x14ac:dyDescent="0.25">
      <c r="A315" s="34">
        <v>44611.794125428198</v>
      </c>
      <c r="B315" s="35" t="s">
        <v>731</v>
      </c>
      <c r="C315" s="36" t="s">
        <v>732</v>
      </c>
      <c r="D315" s="36" t="s">
        <v>733</v>
      </c>
      <c r="E315" s="35">
        <v>120</v>
      </c>
      <c r="F315" s="37">
        <v>0</v>
      </c>
      <c r="G315" s="37">
        <v>0</v>
      </c>
      <c r="H315" s="37">
        <v>108169.81</v>
      </c>
      <c r="I315" s="37">
        <v>108169.81</v>
      </c>
      <c r="J315" s="37">
        <v>2980.2</v>
      </c>
      <c r="K315" s="37">
        <v>11484.45</v>
      </c>
      <c r="L315" s="37">
        <v>111.15</v>
      </c>
      <c r="M315" s="37">
        <v>14575.8</v>
      </c>
      <c r="O315" s="28">
        <v>108169.81</v>
      </c>
      <c r="P315" s="28">
        <v>111.15</v>
      </c>
      <c r="Q315" s="28">
        <v>2980.2</v>
      </c>
      <c r="R315" s="28">
        <v>11484.45</v>
      </c>
      <c r="S315" s="28">
        <v>122745.59999999999</v>
      </c>
      <c r="U315" s="30">
        <f t="shared" si="80"/>
        <v>0</v>
      </c>
      <c r="V315" s="30">
        <f t="shared" si="81"/>
        <v>0</v>
      </c>
      <c r="W315" s="30">
        <f t="shared" si="82"/>
        <v>0</v>
      </c>
      <c r="X315" s="30">
        <f t="shared" si="83"/>
        <v>1.0000000009313226E-2</v>
      </c>
    </row>
    <row r="316" spans="1:24" x14ac:dyDescent="0.25">
      <c r="A316" s="20">
        <v>44618.892261689798</v>
      </c>
      <c r="B316" s="21" t="s">
        <v>734</v>
      </c>
      <c r="C316" s="6" t="s">
        <v>735</v>
      </c>
      <c r="D316" s="6" t="s">
        <v>736</v>
      </c>
      <c r="E316" s="21">
        <v>120</v>
      </c>
      <c r="F316" s="19">
        <v>0</v>
      </c>
      <c r="G316" s="19">
        <v>0</v>
      </c>
      <c r="H316" s="19">
        <v>96357.51</v>
      </c>
      <c r="I316" s="19">
        <v>96357.51</v>
      </c>
      <c r="J316" s="19">
        <v>0</v>
      </c>
      <c r="K316" s="19">
        <v>9956.1299999999992</v>
      </c>
      <c r="L316" s="19">
        <v>96.36</v>
      </c>
      <c r="M316" s="19">
        <v>10052.49</v>
      </c>
      <c r="O316" s="31">
        <v>96357.51</v>
      </c>
      <c r="P316" s="31">
        <v>96.36</v>
      </c>
      <c r="Q316" s="31">
        <v>0</v>
      </c>
      <c r="R316" s="31">
        <v>9956.1299999999992</v>
      </c>
      <c r="S316" s="31">
        <v>106410</v>
      </c>
      <c r="U316" s="32">
        <f t="shared" si="80"/>
        <v>0</v>
      </c>
      <c r="V316" s="32">
        <f t="shared" si="81"/>
        <v>0</v>
      </c>
      <c r="W316" s="32">
        <f t="shared" si="82"/>
        <v>0</v>
      </c>
      <c r="X316" s="32">
        <f t="shared" si="83"/>
        <v>0</v>
      </c>
    </row>
    <row r="317" spans="1:24" s="38" customFormat="1" x14ac:dyDescent="0.25">
      <c r="A317" s="34">
        <v>44620.767919560203</v>
      </c>
      <c r="B317" s="35" t="s">
        <v>737</v>
      </c>
      <c r="C317" s="36" t="s">
        <v>738</v>
      </c>
      <c r="D317" s="36" t="s">
        <v>739</v>
      </c>
      <c r="E317" s="35">
        <v>120</v>
      </c>
      <c r="F317" s="37">
        <v>0</v>
      </c>
      <c r="G317" s="37">
        <v>0</v>
      </c>
      <c r="H317" s="37">
        <v>110943.4</v>
      </c>
      <c r="I317" s="37">
        <v>110943.4</v>
      </c>
      <c r="J317" s="37">
        <v>3056.61</v>
      </c>
      <c r="K317" s="37">
        <v>11778</v>
      </c>
      <c r="L317" s="37">
        <v>114</v>
      </c>
      <c r="M317" s="37">
        <v>14948.61</v>
      </c>
      <c r="O317" s="28">
        <v>110943.4</v>
      </c>
      <c r="P317" s="28">
        <v>114</v>
      </c>
      <c r="Q317" s="28">
        <v>3056.61</v>
      </c>
      <c r="R317" s="28">
        <v>11778</v>
      </c>
      <c r="S317" s="28">
        <v>125892</v>
      </c>
      <c r="U317" s="30">
        <f t="shared" si="80"/>
        <v>0</v>
      </c>
      <c r="V317" s="30">
        <f t="shared" si="81"/>
        <v>0</v>
      </c>
      <c r="W317" s="30">
        <f t="shared" si="82"/>
        <v>0</v>
      </c>
      <c r="X317" s="30">
        <f t="shared" si="83"/>
        <v>9.9999999947613105E-3</v>
      </c>
    </row>
    <row r="318" spans="1:24" s="38" customFormat="1" x14ac:dyDescent="0.25">
      <c r="A318" s="34">
        <v>44605.691491319398</v>
      </c>
      <c r="B318" s="35" t="s">
        <v>740</v>
      </c>
      <c r="C318" s="36" t="s">
        <v>741</v>
      </c>
      <c r="D318" s="36" t="s">
        <v>742</v>
      </c>
      <c r="E318" s="35">
        <v>120</v>
      </c>
      <c r="F318" s="37">
        <v>0</v>
      </c>
      <c r="G318" s="37">
        <v>0</v>
      </c>
      <c r="H318" s="37">
        <v>108994.35</v>
      </c>
      <c r="I318" s="37">
        <v>108994.35</v>
      </c>
      <c r="J318" s="37">
        <v>3005.67</v>
      </c>
      <c r="K318" s="37">
        <v>11571.99</v>
      </c>
      <c r="L318" s="37">
        <v>112</v>
      </c>
      <c r="M318" s="37">
        <v>14689.66</v>
      </c>
      <c r="O318" s="28">
        <v>108994.35</v>
      </c>
      <c r="P318" s="28">
        <v>112</v>
      </c>
      <c r="Q318" s="28">
        <v>3005.67</v>
      </c>
      <c r="R318" s="28">
        <v>11571.99</v>
      </c>
      <c r="S318" s="28">
        <v>123684.00000000001</v>
      </c>
      <c r="U318" s="30">
        <f t="shared" si="80"/>
        <v>0</v>
      </c>
      <c r="V318" s="30">
        <f t="shared" si="81"/>
        <v>0</v>
      </c>
      <c r="W318" s="30">
        <f t="shared" si="82"/>
        <v>0</v>
      </c>
      <c r="X318" s="30">
        <f t="shared" si="83"/>
        <v>9.9999999947613105E-3</v>
      </c>
    </row>
    <row r="319" spans="1:24" s="38" customFormat="1" x14ac:dyDescent="0.25">
      <c r="A319" s="34">
        <v>44618.686337847197</v>
      </c>
      <c r="B319" s="35" t="s">
        <v>743</v>
      </c>
      <c r="C319" s="36" t="s">
        <v>744</v>
      </c>
      <c r="D319" s="36" t="s">
        <v>745</v>
      </c>
      <c r="E319" s="35">
        <v>120</v>
      </c>
      <c r="F319" s="37">
        <v>0</v>
      </c>
      <c r="G319" s="37">
        <v>0</v>
      </c>
      <c r="H319" s="37">
        <v>130703.33</v>
      </c>
      <c r="I319" s="37">
        <v>130703.33</v>
      </c>
      <c r="J319" s="37">
        <v>5857.16</v>
      </c>
      <c r="K319" s="37">
        <v>14109.36</v>
      </c>
      <c r="L319" s="37">
        <v>136.56</v>
      </c>
      <c r="M319" s="37">
        <v>20103.080000000002</v>
      </c>
      <c r="O319" s="28">
        <v>130703.33</v>
      </c>
      <c r="P319" s="28">
        <v>136.56</v>
      </c>
      <c r="Q319" s="28">
        <v>5857.16</v>
      </c>
      <c r="R319" s="28">
        <v>14109.36</v>
      </c>
      <c r="S319" s="28">
        <v>150806.39999999997</v>
      </c>
      <c r="U319" s="30">
        <f t="shared" si="80"/>
        <v>0</v>
      </c>
      <c r="V319" s="30">
        <f t="shared" si="81"/>
        <v>0</v>
      </c>
      <c r="W319" s="30">
        <f t="shared" si="82"/>
        <v>0</v>
      </c>
      <c r="X319" s="30">
        <f t="shared" si="83"/>
        <v>1.0000000038417056E-2</v>
      </c>
    </row>
    <row r="320" spans="1:24" s="38" customFormat="1" x14ac:dyDescent="0.25">
      <c r="A320" s="34">
        <v>44611.655761770802</v>
      </c>
      <c r="B320" s="35" t="s">
        <v>746</v>
      </c>
      <c r="C320" s="36" t="s">
        <v>747</v>
      </c>
      <c r="D320" s="36" t="s">
        <v>748</v>
      </c>
      <c r="E320" s="35">
        <v>120</v>
      </c>
      <c r="F320" s="37">
        <v>0</v>
      </c>
      <c r="G320" s="37">
        <v>0</v>
      </c>
      <c r="H320" s="37">
        <v>93844.99</v>
      </c>
      <c r="I320" s="37">
        <v>93844.99</v>
      </c>
      <c r="J320" s="37">
        <v>4205.42</v>
      </c>
      <c r="K320" s="37">
        <v>10131.129999999999</v>
      </c>
      <c r="L320" s="37">
        <v>98.05</v>
      </c>
      <c r="M320" s="37">
        <v>14434.6</v>
      </c>
      <c r="O320" s="28">
        <v>93844.99</v>
      </c>
      <c r="P320" s="28">
        <v>98.05</v>
      </c>
      <c r="Q320" s="28">
        <v>4205.42</v>
      </c>
      <c r="R320" s="28">
        <v>10131.129999999999</v>
      </c>
      <c r="S320" s="28">
        <v>108279.6</v>
      </c>
      <c r="U320" s="30">
        <f t="shared" si="80"/>
        <v>0</v>
      </c>
      <c r="V320" s="30">
        <f t="shared" si="81"/>
        <v>0</v>
      </c>
      <c r="W320" s="30">
        <f t="shared" si="82"/>
        <v>0</v>
      </c>
      <c r="X320" s="30">
        <f t="shared" si="83"/>
        <v>-9.9999999947613105E-3</v>
      </c>
    </row>
    <row r="321" spans="1:24" x14ac:dyDescent="0.25">
      <c r="A321" s="20">
        <v>44607.677478321799</v>
      </c>
      <c r="B321" s="21" t="s">
        <v>749</v>
      </c>
      <c r="C321" s="6" t="s">
        <v>750</v>
      </c>
      <c r="D321" s="6" t="s">
        <v>751</v>
      </c>
      <c r="E321" s="21">
        <v>120</v>
      </c>
      <c r="F321" s="19">
        <v>0</v>
      </c>
      <c r="G321" s="19">
        <v>0</v>
      </c>
      <c r="H321" s="19">
        <v>147924.53</v>
      </c>
      <c r="I321" s="19">
        <v>147924.53</v>
      </c>
      <c r="J321" s="19">
        <v>4075.47</v>
      </c>
      <c r="K321" s="19">
        <v>15705.2</v>
      </c>
      <c r="L321" s="19">
        <v>152</v>
      </c>
      <c r="M321" s="19">
        <v>19932.669999999998</v>
      </c>
      <c r="O321" s="31">
        <v>147924.53</v>
      </c>
      <c r="P321" s="31">
        <v>152</v>
      </c>
      <c r="Q321" s="31">
        <v>4075.47</v>
      </c>
      <c r="R321" s="31">
        <v>15705.2</v>
      </c>
      <c r="S321" s="31">
        <v>167857.2</v>
      </c>
      <c r="U321" s="32">
        <f t="shared" si="80"/>
        <v>0</v>
      </c>
      <c r="V321" s="32">
        <f t="shared" si="81"/>
        <v>0</v>
      </c>
      <c r="W321" s="32">
        <f t="shared" si="82"/>
        <v>0</v>
      </c>
      <c r="X321" s="32">
        <f t="shared" si="83"/>
        <v>0</v>
      </c>
    </row>
    <row r="322" spans="1:24" x14ac:dyDescent="0.25">
      <c r="A322" s="20">
        <v>44605.543433333303</v>
      </c>
      <c r="B322" s="21" t="s">
        <v>752</v>
      </c>
      <c r="C322" s="6" t="s">
        <v>753</v>
      </c>
      <c r="D322" s="6" t="s">
        <v>754</v>
      </c>
      <c r="E322" s="21">
        <v>120</v>
      </c>
      <c r="F322" s="19">
        <v>0</v>
      </c>
      <c r="G322" s="19">
        <v>0</v>
      </c>
      <c r="H322" s="19">
        <v>117470.48</v>
      </c>
      <c r="I322" s="19">
        <v>117470.48</v>
      </c>
      <c r="J322" s="19">
        <v>3236.43</v>
      </c>
      <c r="K322" s="19">
        <v>12471.98</v>
      </c>
      <c r="L322" s="19">
        <v>120.71</v>
      </c>
      <c r="M322" s="19">
        <v>15829.12</v>
      </c>
      <c r="O322" s="31">
        <v>117470.48</v>
      </c>
      <c r="P322" s="31">
        <v>120.71</v>
      </c>
      <c r="Q322" s="31">
        <v>3236.43</v>
      </c>
      <c r="R322" s="31">
        <v>12471.98</v>
      </c>
      <c r="S322" s="31">
        <v>133299.6</v>
      </c>
      <c r="U322" s="32">
        <f t="shared" si="80"/>
        <v>0</v>
      </c>
      <c r="V322" s="32">
        <f t="shared" si="81"/>
        <v>0</v>
      </c>
      <c r="W322" s="32">
        <f t="shared" si="82"/>
        <v>0</v>
      </c>
      <c r="X322" s="32">
        <f t="shared" si="83"/>
        <v>0</v>
      </c>
    </row>
    <row r="323" spans="1:24" x14ac:dyDescent="0.25">
      <c r="A323" s="20">
        <v>44612.631070717602</v>
      </c>
      <c r="B323" s="21" t="s">
        <v>755</v>
      </c>
      <c r="C323" s="6" t="s">
        <v>756</v>
      </c>
      <c r="D323" s="6" t="s">
        <v>757</v>
      </c>
      <c r="E323" s="21">
        <v>120</v>
      </c>
      <c r="F323" s="19">
        <v>0</v>
      </c>
      <c r="G323" s="19">
        <v>0</v>
      </c>
      <c r="H323" s="19">
        <v>117966.29</v>
      </c>
      <c r="I323" s="19">
        <v>117966.29</v>
      </c>
      <c r="J323" s="19">
        <v>5286.37</v>
      </c>
      <c r="K323" s="19">
        <v>12734.09</v>
      </c>
      <c r="L323" s="19">
        <v>123.25</v>
      </c>
      <c r="M323" s="19">
        <v>18143.71</v>
      </c>
      <c r="O323" s="31">
        <v>117966.29</v>
      </c>
      <c r="P323" s="31">
        <v>123.25</v>
      </c>
      <c r="Q323" s="31">
        <v>5286.37</v>
      </c>
      <c r="R323" s="31">
        <v>12734.09</v>
      </c>
      <c r="S323" s="31">
        <v>136110</v>
      </c>
      <c r="U323" s="32">
        <f t="shared" si="80"/>
        <v>0</v>
      </c>
      <c r="V323" s="32">
        <f t="shared" si="81"/>
        <v>0</v>
      </c>
      <c r="W323" s="32">
        <f t="shared" si="82"/>
        <v>0</v>
      </c>
      <c r="X323" s="32">
        <f t="shared" si="83"/>
        <v>0</v>
      </c>
    </row>
    <row r="324" spans="1:24" x14ac:dyDescent="0.25">
      <c r="A324" s="20">
        <v>44612.610728437503</v>
      </c>
      <c r="B324" s="21" t="s">
        <v>758</v>
      </c>
      <c r="C324" s="6" t="s">
        <v>759</v>
      </c>
      <c r="D324" s="6" t="s">
        <v>760</v>
      </c>
      <c r="E324" s="21">
        <v>120</v>
      </c>
      <c r="F324" s="19">
        <v>0</v>
      </c>
      <c r="G324" s="19">
        <v>0</v>
      </c>
      <c r="H324" s="19">
        <v>117966.29</v>
      </c>
      <c r="I324" s="19">
        <v>117966.29</v>
      </c>
      <c r="J324" s="19">
        <v>5286.37</v>
      </c>
      <c r="K324" s="19">
        <v>12734.09</v>
      </c>
      <c r="L324" s="19">
        <v>123.25</v>
      </c>
      <c r="M324" s="19">
        <v>18143.71</v>
      </c>
      <c r="O324" s="31">
        <v>117966.29</v>
      </c>
      <c r="P324" s="31">
        <v>123.25</v>
      </c>
      <c r="Q324" s="31">
        <v>5286.37</v>
      </c>
      <c r="R324" s="31">
        <v>12734.09</v>
      </c>
      <c r="S324" s="31">
        <v>136110</v>
      </c>
      <c r="U324" s="32">
        <f t="shared" si="80"/>
        <v>0</v>
      </c>
      <c r="V324" s="32">
        <f t="shared" si="81"/>
        <v>0</v>
      </c>
      <c r="W324" s="32">
        <f t="shared" si="82"/>
        <v>0</v>
      </c>
      <c r="X324" s="32">
        <f t="shared" si="83"/>
        <v>0</v>
      </c>
    </row>
    <row r="325" spans="1:24" x14ac:dyDescent="0.25">
      <c r="A325" s="20">
        <v>44619.592843171296</v>
      </c>
      <c r="B325" s="21" t="s">
        <v>761</v>
      </c>
      <c r="C325" s="6" t="s">
        <v>762</v>
      </c>
      <c r="D325" s="6" t="s">
        <v>763</v>
      </c>
      <c r="E325" s="21">
        <v>120</v>
      </c>
      <c r="F325" s="19">
        <v>0</v>
      </c>
      <c r="G325" s="19">
        <v>0</v>
      </c>
      <c r="H325" s="19">
        <v>118674.72</v>
      </c>
      <c r="I325" s="19">
        <v>118674.72</v>
      </c>
      <c r="J325" s="19">
        <v>5325.28</v>
      </c>
      <c r="K325" s="19">
        <v>12811.6</v>
      </c>
      <c r="L325" s="19">
        <v>124</v>
      </c>
      <c r="M325" s="19">
        <v>18260.88</v>
      </c>
      <c r="O325" s="31">
        <v>118674.72</v>
      </c>
      <c r="P325" s="31">
        <v>124</v>
      </c>
      <c r="Q325" s="31">
        <v>5325.28</v>
      </c>
      <c r="R325" s="31">
        <v>12811.6</v>
      </c>
      <c r="S325" s="31">
        <v>136935.6</v>
      </c>
      <c r="U325" s="32">
        <f t="shared" si="80"/>
        <v>0</v>
      </c>
      <c r="V325" s="32">
        <f t="shared" si="81"/>
        <v>0</v>
      </c>
      <c r="W325" s="32">
        <f t="shared" si="82"/>
        <v>0</v>
      </c>
      <c r="X325" s="32">
        <f t="shared" si="83"/>
        <v>0</v>
      </c>
    </row>
    <row r="326" spans="1:24" s="38" customFormat="1" x14ac:dyDescent="0.25">
      <c r="A326" s="34">
        <v>44597.662072916697</v>
      </c>
      <c r="B326" s="35" t="s">
        <v>764</v>
      </c>
      <c r="C326" s="36" t="s">
        <v>765</v>
      </c>
      <c r="D326" s="36" t="s">
        <v>766</v>
      </c>
      <c r="E326" s="35">
        <v>120</v>
      </c>
      <c r="F326" s="37">
        <v>0</v>
      </c>
      <c r="G326" s="37">
        <v>0</v>
      </c>
      <c r="H326" s="37">
        <v>105299.62</v>
      </c>
      <c r="I326" s="37">
        <v>105299.62</v>
      </c>
      <c r="J326" s="37">
        <v>2901.12</v>
      </c>
      <c r="K326" s="37">
        <v>11179.87</v>
      </c>
      <c r="L326" s="37">
        <v>108.2</v>
      </c>
      <c r="M326" s="37">
        <v>14189.19</v>
      </c>
      <c r="O326" s="28">
        <v>105299.62</v>
      </c>
      <c r="P326" s="28">
        <v>108.2</v>
      </c>
      <c r="Q326" s="28">
        <v>2901.12</v>
      </c>
      <c r="R326" s="28">
        <v>11179.87</v>
      </c>
      <c r="S326" s="28">
        <v>119488.79999999999</v>
      </c>
      <c r="U326" s="30">
        <f t="shared" si="80"/>
        <v>0</v>
      </c>
      <c r="V326" s="30">
        <f t="shared" si="81"/>
        <v>0</v>
      </c>
      <c r="W326" s="30">
        <f t="shared" si="82"/>
        <v>0</v>
      </c>
      <c r="X326" s="30">
        <f t="shared" si="83"/>
        <v>1.0000000009313226E-2</v>
      </c>
    </row>
    <row r="327" spans="1:24" x14ac:dyDescent="0.25">
      <c r="A327" s="20">
        <v>44619.553236539403</v>
      </c>
      <c r="B327" s="21" t="s">
        <v>767</v>
      </c>
      <c r="C327" s="6" t="s">
        <v>768</v>
      </c>
      <c r="D327" s="6" t="s">
        <v>769</v>
      </c>
      <c r="E327" s="21">
        <v>120</v>
      </c>
      <c r="F327" s="19">
        <v>0</v>
      </c>
      <c r="G327" s="19">
        <v>0</v>
      </c>
      <c r="H327" s="19">
        <v>98515.02</v>
      </c>
      <c r="I327" s="19">
        <v>98515.02</v>
      </c>
      <c r="J327" s="19">
        <v>2714.19</v>
      </c>
      <c r="K327" s="19">
        <v>10459.16</v>
      </c>
      <c r="L327" s="19">
        <v>101.23</v>
      </c>
      <c r="M327" s="19">
        <v>13274.58</v>
      </c>
      <c r="O327" s="31">
        <v>98515.02</v>
      </c>
      <c r="P327" s="31">
        <v>101.23</v>
      </c>
      <c r="Q327" s="31">
        <v>2714.19</v>
      </c>
      <c r="R327" s="31">
        <v>10459.16</v>
      </c>
      <c r="S327" s="31">
        <v>111789.6</v>
      </c>
      <c r="U327" s="32">
        <f t="shared" si="80"/>
        <v>0</v>
      </c>
      <c r="V327" s="32">
        <f t="shared" si="81"/>
        <v>0</v>
      </c>
      <c r="W327" s="32">
        <f t="shared" si="82"/>
        <v>0</v>
      </c>
      <c r="X327" s="32">
        <f t="shared" si="83"/>
        <v>0</v>
      </c>
    </row>
    <row r="328" spans="1:24" s="38" customFormat="1" x14ac:dyDescent="0.25">
      <c r="A328" s="34">
        <v>44615.5534875347</v>
      </c>
      <c r="B328" s="35" t="s">
        <v>770</v>
      </c>
      <c r="C328" s="36" t="s">
        <v>771</v>
      </c>
      <c r="D328" s="36" t="s">
        <v>772</v>
      </c>
      <c r="E328" s="35">
        <v>120</v>
      </c>
      <c r="F328" s="37">
        <v>0</v>
      </c>
      <c r="G328" s="37">
        <v>0</v>
      </c>
      <c r="H328" s="37">
        <v>101758.14</v>
      </c>
      <c r="I328" s="37">
        <v>101758.14</v>
      </c>
      <c r="J328" s="37">
        <v>2803.53</v>
      </c>
      <c r="K328" s="37">
        <v>10803.76</v>
      </c>
      <c r="L328" s="37">
        <v>104.56</v>
      </c>
      <c r="M328" s="37">
        <v>13711.85</v>
      </c>
      <c r="O328" s="28">
        <v>101758.14</v>
      </c>
      <c r="P328" s="28">
        <v>104.56</v>
      </c>
      <c r="Q328" s="28">
        <v>2803.53</v>
      </c>
      <c r="R328" s="28">
        <v>10803.76</v>
      </c>
      <c r="S328" s="28">
        <v>115469.99999999999</v>
      </c>
      <c r="U328" s="30">
        <f t="shared" si="80"/>
        <v>0</v>
      </c>
      <c r="V328" s="30">
        <f t="shared" si="81"/>
        <v>0</v>
      </c>
      <c r="W328" s="30">
        <f t="shared" si="82"/>
        <v>0</v>
      </c>
      <c r="X328" s="30">
        <f t="shared" si="83"/>
        <v>-9.9999999802093953E-3</v>
      </c>
    </row>
    <row r="329" spans="1:24" s="38" customFormat="1" x14ac:dyDescent="0.25">
      <c r="A329" s="34">
        <v>44614.555898877297</v>
      </c>
      <c r="B329" s="35" t="s">
        <v>773</v>
      </c>
      <c r="C329" s="36" t="s">
        <v>774</v>
      </c>
      <c r="D329" s="36" t="s">
        <v>775</v>
      </c>
      <c r="E329" s="35">
        <v>120</v>
      </c>
      <c r="F329" s="37">
        <v>0</v>
      </c>
      <c r="G329" s="37">
        <v>0</v>
      </c>
      <c r="H329" s="37">
        <v>93848.83</v>
      </c>
      <c r="I329" s="37">
        <v>93848.83</v>
      </c>
      <c r="J329" s="37">
        <v>2585.64</v>
      </c>
      <c r="K329" s="37">
        <v>9963.11</v>
      </c>
      <c r="L329" s="37">
        <v>96.43</v>
      </c>
      <c r="M329" s="37">
        <v>12645.18</v>
      </c>
      <c r="O329" s="28">
        <v>93848.83</v>
      </c>
      <c r="P329" s="28">
        <v>96.43</v>
      </c>
      <c r="Q329" s="28">
        <v>2585.64</v>
      </c>
      <c r="R329" s="28">
        <v>9963.11</v>
      </c>
      <c r="S329" s="28">
        <v>106494</v>
      </c>
      <c r="U329" s="30">
        <f t="shared" si="80"/>
        <v>0</v>
      </c>
      <c r="V329" s="30">
        <f t="shared" si="81"/>
        <v>0</v>
      </c>
      <c r="W329" s="30">
        <f t="shared" si="82"/>
        <v>0</v>
      </c>
      <c r="X329" s="30">
        <f t="shared" si="83"/>
        <v>1.0000000009313226E-2</v>
      </c>
    </row>
    <row r="330" spans="1:24" x14ac:dyDescent="0.25">
      <c r="A330" s="20">
        <v>44614.842351504602</v>
      </c>
      <c r="B330" s="21" t="s">
        <v>776</v>
      </c>
      <c r="C330" s="6" t="s">
        <v>777</v>
      </c>
      <c r="D330" s="6" t="s">
        <v>778</v>
      </c>
      <c r="E330" s="21">
        <v>120</v>
      </c>
      <c r="F330" s="19">
        <v>0</v>
      </c>
      <c r="G330" s="19">
        <v>0</v>
      </c>
      <c r="H330" s="19">
        <v>108083.43</v>
      </c>
      <c r="I330" s="19">
        <v>108083.43</v>
      </c>
      <c r="J330" s="19">
        <v>0</v>
      </c>
      <c r="K330" s="19">
        <v>11167.69</v>
      </c>
      <c r="L330" s="19">
        <v>108.08</v>
      </c>
      <c r="M330" s="19">
        <v>11275.77</v>
      </c>
      <c r="O330" s="31">
        <v>108083.43</v>
      </c>
      <c r="P330" s="31">
        <v>108.08</v>
      </c>
      <c r="Q330" s="31">
        <v>0</v>
      </c>
      <c r="R330" s="31">
        <v>11167.69</v>
      </c>
      <c r="S330" s="31">
        <v>119359.2</v>
      </c>
      <c r="U330" s="32">
        <f t="shared" si="80"/>
        <v>0</v>
      </c>
      <c r="V330" s="32">
        <f t="shared" si="81"/>
        <v>0</v>
      </c>
      <c r="W330" s="32">
        <f t="shared" si="82"/>
        <v>0</v>
      </c>
      <c r="X330" s="32">
        <f t="shared" si="83"/>
        <v>0</v>
      </c>
    </row>
    <row r="331" spans="1:24" x14ac:dyDescent="0.25">
      <c r="A331" s="20">
        <v>44601.565546331003</v>
      </c>
      <c r="B331" s="21" t="s">
        <v>779</v>
      </c>
      <c r="C331" s="6" t="s">
        <v>780</v>
      </c>
      <c r="D331" s="6" t="s">
        <v>781</v>
      </c>
      <c r="E331" s="21">
        <v>120</v>
      </c>
      <c r="F331" s="19">
        <v>0</v>
      </c>
      <c r="G331" s="19">
        <v>0</v>
      </c>
      <c r="H331" s="19">
        <v>114334.74</v>
      </c>
      <c r="I331" s="19">
        <v>114334.74</v>
      </c>
      <c r="J331" s="19">
        <v>0</v>
      </c>
      <c r="K331" s="19">
        <v>11812.53</v>
      </c>
      <c r="L331" s="19">
        <v>114.33</v>
      </c>
      <c r="M331" s="19">
        <v>11926.86</v>
      </c>
      <c r="O331" s="31">
        <v>114334.74</v>
      </c>
      <c r="P331" s="31">
        <v>114.33</v>
      </c>
      <c r="Q331" s="31">
        <v>0</v>
      </c>
      <c r="R331" s="31">
        <v>11812.53</v>
      </c>
      <c r="S331" s="31">
        <v>126261.6</v>
      </c>
      <c r="U331" s="32">
        <f t="shared" si="80"/>
        <v>0</v>
      </c>
      <c r="V331" s="32">
        <f t="shared" si="81"/>
        <v>0</v>
      </c>
      <c r="W331" s="32">
        <f t="shared" si="82"/>
        <v>0</v>
      </c>
      <c r="X331" s="32">
        <f t="shared" si="83"/>
        <v>0</v>
      </c>
    </row>
    <row r="332" spans="1:24" s="38" customFormat="1" x14ac:dyDescent="0.25">
      <c r="A332" s="34">
        <v>44620.817072997699</v>
      </c>
      <c r="B332" s="35" t="s">
        <v>782</v>
      </c>
      <c r="C332" s="36" t="s">
        <v>783</v>
      </c>
      <c r="D332" s="36" t="s">
        <v>784</v>
      </c>
      <c r="E332" s="35">
        <v>120</v>
      </c>
      <c r="F332" s="37">
        <v>0</v>
      </c>
      <c r="G332" s="37">
        <v>0</v>
      </c>
      <c r="H332" s="37">
        <v>111407.55</v>
      </c>
      <c r="I332" s="37">
        <v>111407.55</v>
      </c>
      <c r="J332" s="37">
        <v>4992.46</v>
      </c>
      <c r="K332" s="37">
        <v>12026.4</v>
      </c>
      <c r="L332" s="37">
        <v>116.4</v>
      </c>
      <c r="M332" s="37">
        <v>17135.259999999998</v>
      </c>
      <c r="O332" s="28">
        <v>111407.55</v>
      </c>
      <c r="P332" s="28">
        <v>116.4</v>
      </c>
      <c r="Q332" s="28">
        <v>4992.46</v>
      </c>
      <c r="R332" s="28">
        <v>12026.4</v>
      </c>
      <c r="S332" s="28">
        <v>128542.8</v>
      </c>
      <c r="U332" s="30">
        <f t="shared" si="80"/>
        <v>0</v>
      </c>
      <c r="V332" s="30">
        <f t="shared" si="81"/>
        <v>0</v>
      </c>
      <c r="W332" s="30">
        <f t="shared" si="82"/>
        <v>0</v>
      </c>
      <c r="X332" s="30">
        <f t="shared" si="83"/>
        <v>9.9999999947613105E-3</v>
      </c>
    </row>
    <row r="333" spans="1:24" x14ac:dyDescent="0.25">
      <c r="A333" s="20">
        <v>44620.412284919003</v>
      </c>
      <c r="B333" s="21" t="s">
        <v>785</v>
      </c>
      <c r="C333" s="6" t="s">
        <v>786</v>
      </c>
      <c r="D333" s="6" t="s">
        <v>787</v>
      </c>
      <c r="E333" s="21">
        <v>120</v>
      </c>
      <c r="F333" s="19">
        <v>0</v>
      </c>
      <c r="G333" s="19">
        <v>0</v>
      </c>
      <c r="H333" s="19">
        <v>119267.35</v>
      </c>
      <c r="I333" s="19">
        <v>119267.35</v>
      </c>
      <c r="J333" s="19">
        <v>5344.67</v>
      </c>
      <c r="K333" s="19">
        <v>12874.57</v>
      </c>
      <c r="L333" s="19">
        <v>124.61</v>
      </c>
      <c r="M333" s="19">
        <v>18343.849999999999</v>
      </c>
      <c r="O333" s="31">
        <v>119267.35</v>
      </c>
      <c r="P333" s="31">
        <v>124.61</v>
      </c>
      <c r="Q333" s="31">
        <v>5344.67</v>
      </c>
      <c r="R333" s="31">
        <v>12874.57</v>
      </c>
      <c r="S333" s="31">
        <v>137611.20000000001</v>
      </c>
      <c r="U333" s="32">
        <f t="shared" si="80"/>
        <v>0</v>
      </c>
      <c r="V333" s="32">
        <f t="shared" si="81"/>
        <v>0</v>
      </c>
      <c r="W333" s="32">
        <f t="shared" si="82"/>
        <v>0</v>
      </c>
      <c r="X333" s="32">
        <f t="shared" si="83"/>
        <v>0</v>
      </c>
    </row>
    <row r="334" spans="1:24" s="38" customFormat="1" x14ac:dyDescent="0.25">
      <c r="A334" s="34">
        <v>44614.477271955999</v>
      </c>
      <c r="B334" s="35" t="s">
        <v>788</v>
      </c>
      <c r="C334" s="36" t="s">
        <v>789</v>
      </c>
      <c r="D334" s="36" t="s">
        <v>790</v>
      </c>
      <c r="E334" s="35">
        <v>120</v>
      </c>
      <c r="F334" s="37">
        <v>0</v>
      </c>
      <c r="G334" s="37">
        <v>0</v>
      </c>
      <c r="H334" s="37">
        <v>110943.4</v>
      </c>
      <c r="I334" s="37">
        <v>110943.4</v>
      </c>
      <c r="J334" s="37">
        <v>3056.61</v>
      </c>
      <c r="K334" s="37">
        <v>11778</v>
      </c>
      <c r="L334" s="37">
        <v>114</v>
      </c>
      <c r="M334" s="37">
        <v>14948.61</v>
      </c>
      <c r="O334" s="28">
        <v>110943.4</v>
      </c>
      <c r="P334" s="28">
        <v>114</v>
      </c>
      <c r="Q334" s="28">
        <v>3056.61</v>
      </c>
      <c r="R334" s="28">
        <v>11778</v>
      </c>
      <c r="S334" s="28">
        <v>125892</v>
      </c>
      <c r="U334" s="30">
        <f t="shared" si="80"/>
        <v>0</v>
      </c>
      <c r="V334" s="30">
        <f t="shared" si="81"/>
        <v>0</v>
      </c>
      <c r="W334" s="30">
        <f t="shared" si="82"/>
        <v>0</v>
      </c>
      <c r="X334" s="30">
        <f t="shared" si="83"/>
        <v>9.9999999947613105E-3</v>
      </c>
    </row>
    <row r="335" spans="1:24" s="38" customFormat="1" x14ac:dyDescent="0.25">
      <c r="A335" s="34">
        <v>44614.4696927431</v>
      </c>
      <c r="B335" s="35" t="s">
        <v>791</v>
      </c>
      <c r="C335" s="36" t="s">
        <v>792</v>
      </c>
      <c r="D335" s="36" t="s">
        <v>793</v>
      </c>
      <c r="E335" s="35">
        <v>120</v>
      </c>
      <c r="F335" s="37">
        <v>0</v>
      </c>
      <c r="G335" s="37">
        <v>0</v>
      </c>
      <c r="H335" s="37">
        <v>120227.31</v>
      </c>
      <c r="I335" s="37">
        <v>120227.31</v>
      </c>
      <c r="J335" s="37">
        <v>5387.7</v>
      </c>
      <c r="K335" s="37">
        <v>12978.18</v>
      </c>
      <c r="L335" s="37">
        <v>125.62</v>
      </c>
      <c r="M335" s="37">
        <v>18491.5</v>
      </c>
      <c r="O335" s="28">
        <v>120227.31</v>
      </c>
      <c r="P335" s="28">
        <v>125.62</v>
      </c>
      <c r="Q335" s="28">
        <v>5387.7</v>
      </c>
      <c r="R335" s="28">
        <v>12978.18</v>
      </c>
      <c r="S335" s="28">
        <v>138718.79999999999</v>
      </c>
      <c r="U335" s="30">
        <f t="shared" si="80"/>
        <v>0</v>
      </c>
      <c r="V335" s="30">
        <f t="shared" si="81"/>
        <v>0</v>
      </c>
      <c r="W335" s="30">
        <f t="shared" si="82"/>
        <v>0</v>
      </c>
      <c r="X335" s="30">
        <f t="shared" si="83"/>
        <v>1.0000000009313226E-2</v>
      </c>
    </row>
    <row r="336" spans="1:24" s="38" customFormat="1" x14ac:dyDescent="0.25">
      <c r="A336" s="34">
        <v>44620.577626238402</v>
      </c>
      <c r="B336" s="35" t="s">
        <v>794</v>
      </c>
      <c r="C336" s="36" t="s">
        <v>795</v>
      </c>
      <c r="D336" s="36" t="s">
        <v>796</v>
      </c>
      <c r="E336" s="35">
        <v>120</v>
      </c>
      <c r="F336" s="37">
        <v>0</v>
      </c>
      <c r="G336" s="37">
        <v>0</v>
      </c>
      <c r="H336" s="37">
        <v>125630.11</v>
      </c>
      <c r="I336" s="37">
        <v>125630.11</v>
      </c>
      <c r="J336" s="37">
        <v>3461.25</v>
      </c>
      <c r="K336" s="37">
        <v>13337.16</v>
      </c>
      <c r="L336" s="37">
        <v>129.09</v>
      </c>
      <c r="M336" s="37">
        <v>16927.5</v>
      </c>
      <c r="O336" s="28">
        <v>125630.11</v>
      </c>
      <c r="P336" s="28">
        <v>129.09</v>
      </c>
      <c r="Q336" s="28">
        <v>3461.25</v>
      </c>
      <c r="R336" s="28">
        <v>13337.16</v>
      </c>
      <c r="S336" s="28">
        <v>142557.59999999998</v>
      </c>
      <c r="U336" s="30">
        <f t="shared" si="80"/>
        <v>0</v>
      </c>
      <c r="V336" s="30">
        <f t="shared" si="81"/>
        <v>0</v>
      </c>
      <c r="W336" s="30">
        <f t="shared" si="82"/>
        <v>0</v>
      </c>
      <c r="X336" s="30">
        <f t="shared" si="83"/>
        <v>1.0000000009313226E-2</v>
      </c>
    </row>
    <row r="337" spans="1:24" x14ac:dyDescent="0.25">
      <c r="A337" s="20">
        <v>44607.8011555556</v>
      </c>
      <c r="B337" s="21" t="s">
        <v>797</v>
      </c>
      <c r="C337" s="6" t="s">
        <v>798</v>
      </c>
      <c r="D337" s="6" t="s">
        <v>799</v>
      </c>
      <c r="E337" s="21">
        <v>120</v>
      </c>
      <c r="F337" s="19">
        <v>0</v>
      </c>
      <c r="G337" s="19">
        <v>0</v>
      </c>
      <c r="H337" s="19">
        <v>208917.93</v>
      </c>
      <c r="I337" s="19">
        <v>208917.93</v>
      </c>
      <c r="J337" s="19">
        <v>5782.08</v>
      </c>
      <c r="K337" s="19">
        <v>22182.49</v>
      </c>
      <c r="L337" s="19">
        <v>214.7</v>
      </c>
      <c r="M337" s="19">
        <v>28179.27</v>
      </c>
      <c r="O337" s="31">
        <v>208917.93</v>
      </c>
      <c r="P337" s="31">
        <v>214.7</v>
      </c>
      <c r="Q337" s="31">
        <v>5782.08</v>
      </c>
      <c r="R337" s="31">
        <v>22182.49</v>
      </c>
      <c r="S337" s="31">
        <v>237097.19999999998</v>
      </c>
      <c r="U337" s="32">
        <f t="shared" si="80"/>
        <v>0</v>
      </c>
      <c r="V337" s="32">
        <f t="shared" si="81"/>
        <v>0</v>
      </c>
      <c r="W337" s="32">
        <f t="shared" si="82"/>
        <v>0</v>
      </c>
      <c r="X337" s="32">
        <f t="shared" si="83"/>
        <v>0</v>
      </c>
    </row>
    <row r="338" spans="1:24" s="38" customFormat="1" x14ac:dyDescent="0.25">
      <c r="A338" s="34">
        <v>44611.604231597201</v>
      </c>
      <c r="B338" s="35" t="s">
        <v>800</v>
      </c>
      <c r="C338" s="36" t="s">
        <v>801</v>
      </c>
      <c r="D338" s="36" t="s">
        <v>802</v>
      </c>
      <c r="E338" s="35">
        <v>120</v>
      </c>
      <c r="F338" s="37">
        <v>0</v>
      </c>
      <c r="G338" s="37">
        <v>0</v>
      </c>
      <c r="H338" s="37">
        <v>138834.47</v>
      </c>
      <c r="I338" s="37">
        <v>138834.47</v>
      </c>
      <c r="J338" s="37">
        <v>2552.04</v>
      </c>
      <c r="K338" s="37">
        <v>14607.71</v>
      </c>
      <c r="L338" s="37">
        <v>141.38999999999999</v>
      </c>
      <c r="M338" s="37">
        <v>17301.14</v>
      </c>
      <c r="O338" s="28">
        <v>138834.47</v>
      </c>
      <c r="P338" s="28">
        <v>141.38999999999999</v>
      </c>
      <c r="Q338" s="28">
        <v>2552.04</v>
      </c>
      <c r="R338" s="28">
        <v>14607.71</v>
      </c>
      <c r="S338" s="28">
        <v>156135.6</v>
      </c>
      <c r="U338" s="30">
        <f t="shared" si="80"/>
        <v>0</v>
      </c>
      <c r="V338" s="30">
        <f t="shared" si="81"/>
        <v>0</v>
      </c>
      <c r="W338" s="30">
        <f t="shared" si="82"/>
        <v>0</v>
      </c>
      <c r="X338" s="30">
        <f t="shared" si="83"/>
        <v>9.9999999802093953E-3</v>
      </c>
    </row>
    <row r="339" spans="1:24" s="38" customFormat="1" x14ac:dyDescent="0.25">
      <c r="A339" s="34">
        <v>44603.608502002302</v>
      </c>
      <c r="B339" s="35" t="s">
        <v>803</v>
      </c>
      <c r="C339" s="36" t="s">
        <v>804</v>
      </c>
      <c r="D339" s="36" t="s">
        <v>805</v>
      </c>
      <c r="E339" s="35">
        <v>120</v>
      </c>
      <c r="F339" s="37">
        <v>0</v>
      </c>
      <c r="G339" s="37">
        <v>0</v>
      </c>
      <c r="H339" s="37">
        <v>197763.53</v>
      </c>
      <c r="I339" s="37">
        <v>197763.53</v>
      </c>
      <c r="J339" s="37">
        <v>5448.6</v>
      </c>
      <c r="K339" s="37">
        <v>20995.47</v>
      </c>
      <c r="L339" s="37">
        <v>203.21</v>
      </c>
      <c r="M339" s="37">
        <v>26647.279999999999</v>
      </c>
      <c r="O339" s="28">
        <v>197763.53</v>
      </c>
      <c r="P339" s="28">
        <v>203.21</v>
      </c>
      <c r="Q339" s="28">
        <v>5448.6</v>
      </c>
      <c r="R339" s="28">
        <v>20995.47</v>
      </c>
      <c r="S339" s="28">
        <v>224410.8</v>
      </c>
      <c r="U339" s="30">
        <f t="shared" si="80"/>
        <v>0</v>
      </c>
      <c r="V339" s="30">
        <f t="shared" si="81"/>
        <v>0</v>
      </c>
      <c r="W339" s="30">
        <f t="shared" si="82"/>
        <v>0</v>
      </c>
      <c r="X339" s="30">
        <f t="shared" si="83"/>
        <v>1.0000000009313226E-2</v>
      </c>
    </row>
    <row r="340" spans="1:24" s="38" customFormat="1" x14ac:dyDescent="0.25">
      <c r="A340" s="34">
        <v>44600.775758680596</v>
      </c>
      <c r="B340" s="35" t="s">
        <v>806</v>
      </c>
      <c r="C340" s="36" t="s">
        <v>807</v>
      </c>
      <c r="D340" s="36" t="s">
        <v>808</v>
      </c>
      <c r="E340" s="35">
        <v>120</v>
      </c>
      <c r="F340" s="37">
        <v>0</v>
      </c>
      <c r="G340" s="37">
        <v>0</v>
      </c>
      <c r="H340" s="37">
        <v>144403.01</v>
      </c>
      <c r="I340" s="37">
        <v>144403.01</v>
      </c>
      <c r="J340" s="37">
        <v>6471.07</v>
      </c>
      <c r="K340" s="37">
        <v>15587.86</v>
      </c>
      <c r="L340" s="37">
        <v>150.87</v>
      </c>
      <c r="M340" s="37">
        <v>22209.8</v>
      </c>
      <c r="O340" s="28">
        <v>144403.01</v>
      </c>
      <c r="P340" s="28">
        <v>150.87</v>
      </c>
      <c r="Q340" s="28">
        <v>6471.07</v>
      </c>
      <c r="R340" s="28">
        <v>15587.86</v>
      </c>
      <c r="S340" s="28">
        <v>166612.79999999999</v>
      </c>
      <c r="U340" s="30">
        <f t="shared" si="80"/>
        <v>0</v>
      </c>
      <c r="V340" s="30">
        <f t="shared" si="81"/>
        <v>0</v>
      </c>
      <c r="W340" s="30">
        <f t="shared" si="82"/>
        <v>0</v>
      </c>
      <c r="X340" s="30">
        <f t="shared" si="83"/>
        <v>1.0000000009313226E-2</v>
      </c>
    </row>
    <row r="341" spans="1:24" s="38" customFormat="1" x14ac:dyDescent="0.25">
      <c r="A341" s="34">
        <v>44606.654584641197</v>
      </c>
      <c r="B341" s="35" t="s">
        <v>809</v>
      </c>
      <c r="C341" s="36" t="s">
        <v>810</v>
      </c>
      <c r="D341" s="36" t="s">
        <v>811</v>
      </c>
      <c r="E341" s="35">
        <v>120</v>
      </c>
      <c r="F341" s="37">
        <v>0</v>
      </c>
      <c r="G341" s="37">
        <v>0</v>
      </c>
      <c r="H341" s="37">
        <v>120335.46</v>
      </c>
      <c r="I341" s="37">
        <v>120335.46</v>
      </c>
      <c r="J341" s="37">
        <v>5392.54</v>
      </c>
      <c r="K341" s="37">
        <v>12989.88</v>
      </c>
      <c r="L341" s="37">
        <v>125.73</v>
      </c>
      <c r="M341" s="37">
        <v>18508.150000000001</v>
      </c>
      <c r="O341" s="28">
        <v>120335.46</v>
      </c>
      <c r="P341" s="28">
        <v>125.73</v>
      </c>
      <c r="Q341" s="28">
        <v>5392.54</v>
      </c>
      <c r="R341" s="28">
        <v>12989.88</v>
      </c>
      <c r="S341" s="28">
        <v>138843.59999999998</v>
      </c>
      <c r="U341" s="30">
        <f t="shared" si="80"/>
        <v>0</v>
      </c>
      <c r="V341" s="30">
        <f t="shared" si="81"/>
        <v>0</v>
      </c>
      <c r="W341" s="30">
        <f t="shared" si="82"/>
        <v>0</v>
      </c>
      <c r="X341" s="30">
        <f t="shared" si="83"/>
        <v>1.0000000038417056E-2</v>
      </c>
    </row>
    <row r="342" spans="1:24" x14ac:dyDescent="0.25">
      <c r="A342" s="20">
        <v>44604.679568055602</v>
      </c>
      <c r="B342" s="21" t="s">
        <v>812</v>
      </c>
      <c r="C342" s="6" t="s">
        <v>813</v>
      </c>
      <c r="D342" s="6" t="s">
        <v>814</v>
      </c>
      <c r="E342" s="21">
        <v>120</v>
      </c>
      <c r="F342" s="19">
        <v>0</v>
      </c>
      <c r="G342" s="19">
        <v>0</v>
      </c>
      <c r="H342" s="19">
        <v>167500.57</v>
      </c>
      <c r="I342" s="19">
        <v>167500.57</v>
      </c>
      <c r="J342" s="19">
        <v>4614.8100000000004</v>
      </c>
      <c r="K342" s="19">
        <v>17782.900000000001</v>
      </c>
      <c r="L342" s="19">
        <v>172.12</v>
      </c>
      <c r="M342" s="19">
        <v>22569.83</v>
      </c>
      <c r="O342" s="31">
        <v>167500.57</v>
      </c>
      <c r="P342" s="31">
        <v>172.12</v>
      </c>
      <c r="Q342" s="31">
        <v>4614.8100000000004</v>
      </c>
      <c r="R342" s="31">
        <v>17782.900000000001</v>
      </c>
      <c r="S342" s="31">
        <v>190070.39999999999</v>
      </c>
      <c r="U342" s="32">
        <f t="shared" si="80"/>
        <v>0</v>
      </c>
      <c r="V342" s="32">
        <f t="shared" si="81"/>
        <v>0</v>
      </c>
      <c r="W342" s="32">
        <f t="shared" si="82"/>
        <v>0</v>
      </c>
      <c r="X342" s="32">
        <f t="shared" si="83"/>
        <v>0</v>
      </c>
    </row>
    <row r="343" spans="1:24" x14ac:dyDescent="0.25">
      <c r="A343" s="20">
        <v>44608.538723611098</v>
      </c>
      <c r="B343" s="21" t="s">
        <v>815</v>
      </c>
      <c r="C343" s="6" t="s">
        <v>816</v>
      </c>
      <c r="D343" s="6" t="s">
        <v>817</v>
      </c>
      <c r="E343" s="21">
        <v>120</v>
      </c>
      <c r="F343" s="19">
        <v>0</v>
      </c>
      <c r="G343" s="19">
        <v>0</v>
      </c>
      <c r="H343" s="19">
        <v>160063.94</v>
      </c>
      <c r="I343" s="19">
        <v>160063.94</v>
      </c>
      <c r="J343" s="19">
        <v>2937.76</v>
      </c>
      <c r="K343" s="19">
        <v>16841.29</v>
      </c>
      <c r="L343" s="19">
        <v>163</v>
      </c>
      <c r="M343" s="19">
        <v>19942.05</v>
      </c>
      <c r="O343" s="31">
        <v>160063.94</v>
      </c>
      <c r="P343" s="31">
        <v>163</v>
      </c>
      <c r="Q343" s="31">
        <v>2937.76</v>
      </c>
      <c r="R343" s="31">
        <v>16841.29</v>
      </c>
      <c r="S343" s="31">
        <v>180005.99000000002</v>
      </c>
      <c r="U343" s="32">
        <f t="shared" si="80"/>
        <v>0</v>
      </c>
      <c r="V343" s="32">
        <f t="shared" si="81"/>
        <v>0</v>
      </c>
      <c r="W343" s="32">
        <f t="shared" si="82"/>
        <v>0</v>
      </c>
      <c r="X343" s="32">
        <f t="shared" si="83"/>
        <v>0</v>
      </c>
    </row>
    <row r="344" spans="1:24" x14ac:dyDescent="0.25">
      <c r="A344" s="45" t="s">
        <v>52</v>
      </c>
      <c r="B344" s="46"/>
      <c r="C344" s="46"/>
      <c r="D344" s="46"/>
      <c r="E344" s="22">
        <v>4200</v>
      </c>
      <c r="F344" s="23">
        <v>0</v>
      </c>
      <c r="G344" s="23">
        <v>0</v>
      </c>
      <c r="H344" s="23">
        <v>4318811.5199999996</v>
      </c>
      <c r="I344" s="23">
        <v>4318811.5199999996</v>
      </c>
      <c r="J344" s="23">
        <v>129761.16</v>
      </c>
      <c r="K344" s="23">
        <v>459624.11</v>
      </c>
      <c r="L344" s="23">
        <v>4448.57</v>
      </c>
      <c r="M344" s="24">
        <v>593833.84</v>
      </c>
    </row>
    <row r="346" spans="1:24" x14ac:dyDescent="0.25">
      <c r="A346" s="44" t="s">
        <v>818</v>
      </c>
      <c r="B346" s="44"/>
      <c r="C346" s="47" t="s">
        <v>819</v>
      </c>
      <c r="D346" s="47"/>
      <c r="E346" s="47" t="s">
        <v>820</v>
      </c>
      <c r="F346" s="47"/>
    </row>
    <row r="347" spans="1:24" x14ac:dyDescent="0.25">
      <c r="A347" s="13" t="s">
        <v>821</v>
      </c>
      <c r="B347" s="13" t="s">
        <v>822</v>
      </c>
      <c r="C347" s="47"/>
      <c r="D347" s="47"/>
      <c r="E347" s="47"/>
      <c r="F347" s="47"/>
    </row>
    <row r="348" spans="1:24" x14ac:dyDescent="0.25">
      <c r="A348" s="14">
        <v>1010001</v>
      </c>
      <c r="B348" s="14">
        <v>2101001</v>
      </c>
      <c r="C348" s="41" t="s">
        <v>823</v>
      </c>
      <c r="D348" s="41"/>
      <c r="E348" s="42">
        <v>34598891.43</v>
      </c>
      <c r="F348" s="43"/>
    </row>
    <row r="349" spans="1:24" x14ac:dyDescent="0.25">
      <c r="A349" s="14">
        <v>1010001</v>
      </c>
      <c r="B349" s="14">
        <v>2101002</v>
      </c>
      <c r="C349" s="41" t="s">
        <v>824</v>
      </c>
      <c r="D349" s="41"/>
      <c r="E349" s="42">
        <v>3646690.89</v>
      </c>
      <c r="F349" s="43"/>
    </row>
    <row r="350" spans="1:24" x14ac:dyDescent="0.25">
      <c r="A350" s="14">
        <v>1010001</v>
      </c>
      <c r="B350" s="14">
        <v>2101003</v>
      </c>
      <c r="C350" s="41" t="s">
        <v>825</v>
      </c>
      <c r="D350" s="41"/>
      <c r="E350" s="42">
        <v>35404.800000000003</v>
      </c>
      <c r="F350" s="43"/>
    </row>
    <row r="351" spans="1:24" x14ac:dyDescent="0.25">
      <c r="A351" s="14">
        <v>1010003</v>
      </c>
      <c r="B351" s="14">
        <v>2105001</v>
      </c>
      <c r="C351" s="41" t="s">
        <v>826</v>
      </c>
      <c r="D351" s="41"/>
      <c r="E351" s="42">
        <v>47968.5</v>
      </c>
      <c r="F351" s="43"/>
    </row>
    <row r="352" spans="1:24" x14ac:dyDescent="0.25">
      <c r="A352" s="14">
        <v>1010003</v>
      </c>
      <c r="B352" s="14">
        <v>2105002</v>
      </c>
      <c r="C352" s="41" t="s">
        <v>827</v>
      </c>
      <c r="D352" s="41"/>
      <c r="E352" s="42">
        <v>62528.37</v>
      </c>
      <c r="F352" s="43"/>
    </row>
    <row r="353" spans="1:6" x14ac:dyDescent="0.25">
      <c r="A353" s="14">
        <v>1010003</v>
      </c>
      <c r="B353" s="14">
        <v>2105003</v>
      </c>
      <c r="C353" s="41" t="s">
        <v>828</v>
      </c>
      <c r="D353" s="41"/>
      <c r="E353" s="42">
        <v>29842.63</v>
      </c>
      <c r="F353" s="43"/>
    </row>
    <row r="354" spans="1:6" x14ac:dyDescent="0.25">
      <c r="A354" s="14">
        <v>1010003</v>
      </c>
      <c r="B354" s="14">
        <v>2105004</v>
      </c>
      <c r="C354" s="41" t="s">
        <v>829</v>
      </c>
      <c r="D354" s="41"/>
      <c r="E354" s="42">
        <v>16555.62</v>
      </c>
      <c r="F354" s="43"/>
    </row>
    <row r="355" spans="1:6" x14ac:dyDescent="0.25">
      <c r="A355" s="14">
        <v>1010003</v>
      </c>
      <c r="B355" s="14">
        <v>2105005</v>
      </c>
      <c r="C355" s="41" t="s">
        <v>830</v>
      </c>
      <c r="D355" s="41"/>
      <c r="E355" s="42">
        <v>5956.2</v>
      </c>
      <c r="F355" s="43"/>
    </row>
    <row r="356" spans="1:6" x14ac:dyDescent="0.25">
      <c r="A356" s="14">
        <v>1010003</v>
      </c>
      <c r="B356" s="14">
        <v>2105006</v>
      </c>
      <c r="C356" s="41" t="s">
        <v>831</v>
      </c>
      <c r="D356" s="41"/>
      <c r="E356" s="42">
        <v>271858.40999999997</v>
      </c>
      <c r="F356" s="43"/>
    </row>
    <row r="357" spans="1:6" x14ac:dyDescent="0.25">
      <c r="A357" s="14">
        <v>1010003</v>
      </c>
      <c r="B357" s="14">
        <v>2105008</v>
      </c>
      <c r="C357" s="41" t="s">
        <v>832</v>
      </c>
      <c r="D357" s="41"/>
      <c r="E357" s="42">
        <v>132646.26999999999</v>
      </c>
      <c r="F357" s="43"/>
    </row>
    <row r="358" spans="1:6" x14ac:dyDescent="0.25">
      <c r="A358" s="14">
        <v>1010003</v>
      </c>
      <c r="B358" s="14">
        <v>2105009</v>
      </c>
      <c r="C358" s="41" t="s">
        <v>833</v>
      </c>
      <c r="D358" s="41"/>
      <c r="E358" s="42">
        <v>234388.94</v>
      </c>
      <c r="F358" s="43"/>
    </row>
    <row r="359" spans="1:6" x14ac:dyDescent="0.25">
      <c r="A359" s="16" t="s">
        <v>834</v>
      </c>
      <c r="B359" s="17"/>
      <c r="C359" s="17" t="s">
        <v>835</v>
      </c>
      <c r="D359" s="17"/>
      <c r="E359" s="10"/>
      <c r="F359" s="11"/>
    </row>
    <row r="360" spans="1:6" x14ac:dyDescent="0.25">
      <c r="A360" s="18" t="s">
        <v>836</v>
      </c>
      <c r="B360" s="15"/>
      <c r="C360" s="15" t="s">
        <v>837</v>
      </c>
      <c r="D360" s="15"/>
      <c r="E360" s="4"/>
      <c r="F360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21:D21"/>
    <mergeCell ref="A25:A27"/>
    <mergeCell ref="B25:D25"/>
    <mergeCell ref="C26:D26"/>
    <mergeCell ref="E25:E27"/>
    <mergeCell ref="F25:I25"/>
    <mergeCell ref="J25:M25"/>
    <mergeCell ref="A33:D33"/>
    <mergeCell ref="A37:A39"/>
    <mergeCell ref="B37:D37"/>
    <mergeCell ref="C38:D38"/>
    <mergeCell ref="E37:E39"/>
    <mergeCell ref="F37:I37"/>
    <mergeCell ref="J37:M37"/>
    <mergeCell ref="A66:D66"/>
    <mergeCell ref="A70:A72"/>
    <mergeCell ref="B70:D70"/>
    <mergeCell ref="C71:D71"/>
    <mergeCell ref="E70:E72"/>
    <mergeCell ref="F70:I70"/>
    <mergeCell ref="J70:M70"/>
    <mergeCell ref="A76:D76"/>
    <mergeCell ref="A80:A82"/>
    <mergeCell ref="B80:D80"/>
    <mergeCell ref="C81:D81"/>
    <mergeCell ref="E80:E82"/>
    <mergeCell ref="F80:I80"/>
    <mergeCell ref="J80:M80"/>
    <mergeCell ref="A93:D93"/>
    <mergeCell ref="A97:A99"/>
    <mergeCell ref="B97:D97"/>
    <mergeCell ref="C98:D98"/>
    <mergeCell ref="E97:E99"/>
    <mergeCell ref="F97:I97"/>
    <mergeCell ref="J97:M97"/>
    <mergeCell ref="A121:D121"/>
    <mergeCell ref="A125:A127"/>
    <mergeCell ref="B125:D125"/>
    <mergeCell ref="C126:D126"/>
    <mergeCell ref="E125:E127"/>
    <mergeCell ref="F125:I125"/>
    <mergeCell ref="J125:M125"/>
    <mergeCell ref="A208:D208"/>
    <mergeCell ref="A212:A214"/>
    <mergeCell ref="B212:D212"/>
    <mergeCell ref="C213:D213"/>
    <mergeCell ref="E212:E214"/>
    <mergeCell ref="F212:I212"/>
    <mergeCell ref="J212:M212"/>
    <mergeCell ref="A264:D264"/>
    <mergeCell ref="A268:A270"/>
    <mergeCell ref="B268:D268"/>
    <mergeCell ref="C269:D269"/>
    <mergeCell ref="E268:E270"/>
    <mergeCell ref="F268:I268"/>
    <mergeCell ref="J268:M268"/>
    <mergeCell ref="A302:D302"/>
    <mergeCell ref="A306:A308"/>
    <mergeCell ref="B306:D306"/>
    <mergeCell ref="C307:D307"/>
    <mergeCell ref="E306:E308"/>
    <mergeCell ref="F306:I306"/>
    <mergeCell ref="J306:M306"/>
    <mergeCell ref="A344:D344"/>
    <mergeCell ref="A346:B346"/>
    <mergeCell ref="C346:D347"/>
    <mergeCell ref="E346:F347"/>
    <mergeCell ref="C353:D353"/>
    <mergeCell ref="E353:F353"/>
    <mergeCell ref="C348:D348"/>
    <mergeCell ref="E348:F348"/>
    <mergeCell ref="C349:D349"/>
    <mergeCell ref="E349:F349"/>
    <mergeCell ref="C350:D350"/>
    <mergeCell ref="E350:F350"/>
    <mergeCell ref="U8:X8"/>
    <mergeCell ref="C357:D357"/>
    <mergeCell ref="E357:F357"/>
    <mergeCell ref="C358:D358"/>
    <mergeCell ref="E358:F358"/>
    <mergeCell ref="O8:S8"/>
    <mergeCell ref="C354:D354"/>
    <mergeCell ref="E354:F354"/>
    <mergeCell ref="C355:D355"/>
    <mergeCell ref="E355:F355"/>
    <mergeCell ref="C356:D356"/>
    <mergeCell ref="E356:F356"/>
    <mergeCell ref="C351:D351"/>
    <mergeCell ref="E351:F351"/>
    <mergeCell ref="C352:D352"/>
    <mergeCell ref="E352:F35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2022-08-08T17:18:17Z</dcterms:modified>
</cp:coreProperties>
</file>